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SF\FISCAL OPERATIONS\PAYMENT\Result Based Funding\FY21\Payment 3\"/>
    </mc:Choice>
  </mc:AlternateContent>
  <xr:revisionPtr revIDLastSave="0" documentId="13_ncr:1_{9CC7DCBB-1C80-4B9C-AE16-7474E77BE9C5}" xr6:coauthVersionLast="45" xr6:coauthVersionMax="45" xr10:uidLastSave="{00000000-0000-0000-0000-000000000000}"/>
  <bookViews>
    <workbookView xWindow="-120" yWindow="-120" windowWidth="29040" windowHeight="15840" activeTab="1" xr2:uid="{458FEDFA-6261-45A5-A041-1D9409467C0C}"/>
  </bookViews>
  <sheets>
    <sheet name="Distributions-LEA Level" sheetId="1" r:id="rId1"/>
    <sheet name="Calculations-School Level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6" i="2" l="1"/>
  <c r="N12" i="2"/>
  <c r="N11" i="2" s="1"/>
  <c r="E270" i="1"/>
  <c r="D269" i="1"/>
  <c r="F268" i="1"/>
  <c r="E268" i="1"/>
  <c r="C268" i="1"/>
  <c r="B268" i="1"/>
  <c r="F267" i="1"/>
  <c r="E267" i="1"/>
  <c r="C267" i="1"/>
  <c r="B267" i="1"/>
  <c r="F266" i="1"/>
  <c r="E266" i="1"/>
  <c r="C266" i="1"/>
  <c r="B266" i="1"/>
  <c r="F265" i="1"/>
  <c r="E265" i="1"/>
  <c r="C265" i="1"/>
  <c r="B265" i="1"/>
  <c r="F264" i="1"/>
  <c r="E264" i="1"/>
  <c r="C264" i="1"/>
  <c r="B264" i="1"/>
  <c r="F263" i="1"/>
  <c r="E263" i="1"/>
  <c r="C263" i="1"/>
  <c r="B263" i="1"/>
  <c r="F262" i="1"/>
  <c r="E262" i="1"/>
  <c r="C262" i="1"/>
  <c r="B262" i="1"/>
  <c r="F261" i="1"/>
  <c r="E261" i="1"/>
  <c r="C261" i="1"/>
  <c r="B261" i="1"/>
  <c r="F260" i="1"/>
  <c r="E260" i="1"/>
  <c r="C260" i="1"/>
  <c r="B260" i="1"/>
  <c r="F259" i="1"/>
  <c r="E259" i="1"/>
  <c r="C259" i="1"/>
  <c r="B259" i="1"/>
  <c r="F258" i="1"/>
  <c r="E258" i="1"/>
  <c r="C258" i="1"/>
  <c r="B258" i="1"/>
  <c r="F257" i="1"/>
  <c r="E257" i="1"/>
  <c r="C257" i="1"/>
  <c r="B257" i="1"/>
  <c r="F256" i="1"/>
  <c r="E256" i="1"/>
  <c r="C256" i="1"/>
  <c r="B256" i="1"/>
  <c r="F255" i="1"/>
  <c r="E255" i="1"/>
  <c r="C255" i="1"/>
  <c r="B255" i="1"/>
  <c r="F254" i="1"/>
  <c r="E254" i="1"/>
  <c r="C254" i="1"/>
  <c r="B254" i="1"/>
  <c r="F253" i="1"/>
  <c r="E253" i="1"/>
  <c r="C253" i="1"/>
  <c r="B253" i="1"/>
  <c r="F252" i="1"/>
  <c r="E252" i="1"/>
  <c r="C252" i="1"/>
  <c r="B252" i="1"/>
  <c r="F251" i="1"/>
  <c r="E251" i="1"/>
  <c r="C251" i="1"/>
  <c r="B251" i="1"/>
  <c r="F250" i="1"/>
  <c r="E250" i="1"/>
  <c r="C250" i="1"/>
  <c r="B250" i="1"/>
  <c r="F249" i="1"/>
  <c r="E249" i="1"/>
  <c r="C249" i="1"/>
  <c r="B249" i="1"/>
  <c r="F248" i="1"/>
  <c r="E248" i="1"/>
  <c r="C248" i="1"/>
  <c r="B248" i="1"/>
  <c r="F247" i="1"/>
  <c r="E247" i="1"/>
  <c r="C247" i="1"/>
  <c r="B247" i="1"/>
  <c r="F246" i="1"/>
  <c r="E246" i="1"/>
  <c r="C246" i="1"/>
  <c r="B246" i="1"/>
  <c r="F245" i="1"/>
  <c r="E245" i="1"/>
  <c r="C245" i="1"/>
  <c r="B245" i="1"/>
  <c r="F244" i="1"/>
  <c r="E244" i="1"/>
  <c r="C244" i="1"/>
  <c r="B244" i="1"/>
  <c r="F243" i="1"/>
  <c r="E243" i="1"/>
  <c r="C243" i="1"/>
  <c r="B243" i="1"/>
  <c r="F242" i="1"/>
  <c r="E242" i="1"/>
  <c r="C242" i="1"/>
  <c r="B242" i="1"/>
  <c r="F241" i="1"/>
  <c r="E241" i="1"/>
  <c r="C241" i="1"/>
  <c r="B241" i="1"/>
  <c r="F240" i="1"/>
  <c r="E240" i="1"/>
  <c r="C240" i="1"/>
  <c r="B240" i="1"/>
  <c r="F239" i="1"/>
  <c r="E239" i="1"/>
  <c r="C239" i="1"/>
  <c r="B239" i="1"/>
  <c r="F238" i="1"/>
  <c r="E238" i="1"/>
  <c r="C238" i="1"/>
  <c r="B238" i="1"/>
  <c r="F237" i="1"/>
  <c r="E237" i="1"/>
  <c r="C237" i="1"/>
  <c r="B237" i="1"/>
  <c r="F236" i="1"/>
  <c r="E236" i="1"/>
  <c r="C236" i="1"/>
  <c r="B236" i="1"/>
  <c r="F235" i="1"/>
  <c r="E235" i="1"/>
  <c r="C235" i="1"/>
  <c r="B235" i="1"/>
  <c r="F234" i="1"/>
  <c r="E234" i="1"/>
  <c r="C234" i="1"/>
  <c r="B234" i="1"/>
  <c r="F233" i="1"/>
  <c r="E233" i="1"/>
  <c r="C233" i="1"/>
  <c r="B233" i="1"/>
  <c r="F232" i="1"/>
  <c r="E232" i="1"/>
  <c r="C232" i="1"/>
  <c r="B232" i="1"/>
  <c r="F231" i="1"/>
  <c r="E231" i="1"/>
  <c r="C231" i="1"/>
  <c r="B231" i="1"/>
  <c r="F230" i="1"/>
  <c r="E230" i="1"/>
  <c r="C230" i="1"/>
  <c r="B230" i="1"/>
  <c r="F229" i="1"/>
  <c r="E229" i="1"/>
  <c r="C229" i="1"/>
  <c r="B229" i="1"/>
  <c r="F228" i="1"/>
  <c r="E228" i="1"/>
  <c r="C228" i="1"/>
  <c r="B228" i="1"/>
  <c r="F227" i="1"/>
  <c r="E227" i="1"/>
  <c r="C227" i="1"/>
  <c r="B227" i="1"/>
  <c r="F226" i="1"/>
  <c r="E226" i="1"/>
  <c r="C226" i="1"/>
  <c r="B226" i="1"/>
  <c r="F225" i="1"/>
  <c r="E225" i="1"/>
  <c r="C225" i="1"/>
  <c r="B225" i="1"/>
  <c r="F224" i="1"/>
  <c r="E224" i="1"/>
  <c r="C224" i="1"/>
  <c r="B224" i="1"/>
  <c r="F223" i="1"/>
  <c r="E223" i="1"/>
  <c r="C223" i="1"/>
  <c r="B223" i="1"/>
  <c r="F222" i="1"/>
  <c r="E222" i="1"/>
  <c r="C222" i="1"/>
  <c r="B222" i="1"/>
  <c r="F221" i="1"/>
  <c r="E221" i="1"/>
  <c r="C221" i="1"/>
  <c r="B221" i="1"/>
  <c r="F220" i="1"/>
  <c r="E220" i="1"/>
  <c r="C220" i="1"/>
  <c r="B220" i="1"/>
  <c r="F219" i="1"/>
  <c r="E219" i="1"/>
  <c r="C219" i="1"/>
  <c r="B219" i="1"/>
  <c r="F218" i="1"/>
  <c r="E218" i="1"/>
  <c r="C218" i="1"/>
  <c r="B218" i="1"/>
  <c r="F217" i="1"/>
  <c r="E217" i="1"/>
  <c r="C217" i="1"/>
  <c r="B217" i="1"/>
  <c r="F216" i="1"/>
  <c r="E216" i="1"/>
  <c r="C216" i="1"/>
  <c r="B216" i="1"/>
  <c r="F215" i="1"/>
  <c r="E215" i="1"/>
  <c r="C215" i="1"/>
  <c r="B215" i="1"/>
  <c r="F214" i="1"/>
  <c r="E214" i="1"/>
  <c r="C214" i="1"/>
  <c r="B214" i="1"/>
  <c r="F213" i="1"/>
  <c r="E213" i="1"/>
  <c r="C213" i="1"/>
  <c r="B213" i="1"/>
  <c r="F212" i="1"/>
  <c r="E212" i="1"/>
  <c r="C212" i="1"/>
  <c r="B212" i="1"/>
  <c r="F211" i="1"/>
  <c r="E211" i="1"/>
  <c r="C211" i="1"/>
  <c r="B211" i="1"/>
  <c r="F210" i="1"/>
  <c r="E210" i="1"/>
  <c r="C210" i="1"/>
  <c r="B210" i="1"/>
  <c r="F209" i="1"/>
  <c r="E209" i="1"/>
  <c r="C209" i="1"/>
  <c r="B209" i="1"/>
  <c r="F208" i="1"/>
  <c r="E208" i="1"/>
  <c r="C208" i="1"/>
  <c r="B208" i="1"/>
  <c r="F207" i="1"/>
  <c r="E207" i="1"/>
  <c r="C207" i="1"/>
  <c r="B207" i="1"/>
  <c r="F206" i="1"/>
  <c r="E206" i="1"/>
  <c r="C206" i="1"/>
  <c r="B206" i="1"/>
  <c r="F205" i="1"/>
  <c r="E205" i="1"/>
  <c r="C205" i="1"/>
  <c r="B205" i="1"/>
  <c r="F204" i="1"/>
  <c r="E204" i="1"/>
  <c r="C204" i="1"/>
  <c r="B204" i="1"/>
  <c r="F203" i="1"/>
  <c r="E203" i="1"/>
  <c r="C203" i="1"/>
  <c r="B203" i="1"/>
  <c r="F202" i="1"/>
  <c r="E202" i="1"/>
  <c r="C202" i="1"/>
  <c r="B202" i="1"/>
  <c r="F201" i="1"/>
  <c r="E201" i="1"/>
  <c r="C201" i="1"/>
  <c r="B201" i="1"/>
  <c r="F200" i="1"/>
  <c r="E200" i="1"/>
  <c r="C200" i="1"/>
  <c r="B200" i="1"/>
  <c r="F199" i="1"/>
  <c r="E199" i="1"/>
  <c r="C199" i="1"/>
  <c r="B199" i="1"/>
  <c r="F198" i="1"/>
  <c r="E198" i="1"/>
  <c r="C198" i="1"/>
  <c r="B198" i="1"/>
  <c r="F197" i="1"/>
  <c r="E197" i="1"/>
  <c r="C197" i="1"/>
  <c r="B197" i="1"/>
  <c r="F196" i="1"/>
  <c r="E196" i="1"/>
  <c r="C196" i="1"/>
  <c r="B196" i="1"/>
  <c r="F195" i="1"/>
  <c r="E195" i="1"/>
  <c r="C195" i="1"/>
  <c r="B195" i="1"/>
  <c r="F194" i="1"/>
  <c r="E194" i="1"/>
  <c r="C194" i="1"/>
  <c r="B194" i="1"/>
  <c r="F193" i="1"/>
  <c r="E193" i="1"/>
  <c r="C193" i="1"/>
  <c r="B193" i="1"/>
  <c r="F192" i="1"/>
  <c r="E192" i="1"/>
  <c r="C192" i="1"/>
  <c r="B192" i="1"/>
  <c r="F191" i="1"/>
  <c r="E191" i="1"/>
  <c r="C191" i="1"/>
  <c r="B191" i="1"/>
  <c r="F190" i="1"/>
  <c r="E190" i="1"/>
  <c r="C190" i="1"/>
  <c r="B190" i="1"/>
  <c r="F189" i="1"/>
  <c r="E189" i="1"/>
  <c r="C189" i="1"/>
  <c r="B189" i="1"/>
  <c r="F188" i="1"/>
  <c r="E188" i="1"/>
  <c r="C188" i="1"/>
  <c r="B188" i="1"/>
  <c r="F187" i="1"/>
  <c r="E187" i="1"/>
  <c r="C187" i="1"/>
  <c r="B187" i="1"/>
  <c r="F186" i="1"/>
  <c r="E186" i="1"/>
  <c r="C186" i="1"/>
  <c r="B186" i="1"/>
  <c r="F185" i="1"/>
  <c r="E185" i="1"/>
  <c r="C185" i="1"/>
  <c r="B185" i="1"/>
  <c r="F184" i="1"/>
  <c r="E184" i="1"/>
  <c r="C184" i="1"/>
  <c r="B184" i="1"/>
  <c r="F183" i="1"/>
  <c r="E183" i="1"/>
  <c r="C183" i="1"/>
  <c r="B183" i="1"/>
  <c r="F182" i="1"/>
  <c r="E182" i="1"/>
  <c r="C182" i="1"/>
  <c r="B182" i="1"/>
  <c r="F181" i="1"/>
  <c r="E181" i="1"/>
  <c r="C181" i="1"/>
  <c r="B181" i="1"/>
  <c r="F180" i="1"/>
  <c r="E180" i="1"/>
  <c r="C180" i="1"/>
  <c r="B180" i="1"/>
  <c r="F179" i="1"/>
  <c r="E179" i="1"/>
  <c r="C179" i="1"/>
  <c r="B179" i="1"/>
  <c r="F178" i="1"/>
  <c r="E178" i="1"/>
  <c r="C178" i="1"/>
  <c r="B178" i="1"/>
  <c r="F177" i="1"/>
  <c r="E177" i="1"/>
  <c r="C177" i="1"/>
  <c r="B177" i="1"/>
  <c r="F176" i="1"/>
  <c r="E176" i="1"/>
  <c r="C176" i="1"/>
  <c r="B176" i="1"/>
  <c r="F175" i="1"/>
  <c r="E175" i="1"/>
  <c r="C175" i="1"/>
  <c r="B175" i="1"/>
  <c r="F174" i="1"/>
  <c r="E174" i="1"/>
  <c r="C174" i="1"/>
  <c r="B174" i="1"/>
  <c r="F173" i="1"/>
  <c r="E173" i="1"/>
  <c r="C173" i="1"/>
  <c r="B173" i="1"/>
  <c r="F172" i="1"/>
  <c r="E172" i="1"/>
  <c r="C172" i="1"/>
  <c r="B172" i="1"/>
  <c r="F171" i="1"/>
  <c r="E171" i="1"/>
  <c r="C171" i="1"/>
  <c r="B171" i="1"/>
  <c r="F170" i="1"/>
  <c r="E170" i="1"/>
  <c r="C170" i="1"/>
  <c r="B170" i="1"/>
  <c r="F169" i="1"/>
  <c r="E169" i="1"/>
  <c r="C169" i="1"/>
  <c r="B169" i="1"/>
  <c r="F168" i="1"/>
  <c r="E168" i="1"/>
  <c r="C168" i="1"/>
  <c r="B168" i="1"/>
  <c r="F167" i="1"/>
  <c r="E167" i="1"/>
  <c r="C167" i="1"/>
  <c r="B167" i="1"/>
  <c r="F166" i="1"/>
  <c r="E166" i="1"/>
  <c r="C166" i="1"/>
  <c r="B166" i="1"/>
  <c r="F165" i="1"/>
  <c r="E165" i="1"/>
  <c r="C165" i="1"/>
  <c r="B165" i="1"/>
  <c r="F164" i="1"/>
  <c r="E164" i="1"/>
  <c r="C164" i="1"/>
  <c r="B164" i="1"/>
  <c r="F163" i="1"/>
  <c r="E163" i="1"/>
  <c r="C163" i="1"/>
  <c r="B163" i="1"/>
  <c r="F162" i="1"/>
  <c r="E162" i="1"/>
  <c r="C162" i="1"/>
  <c r="B162" i="1"/>
  <c r="F161" i="1"/>
  <c r="E161" i="1"/>
  <c r="C161" i="1"/>
  <c r="B161" i="1"/>
  <c r="F160" i="1"/>
  <c r="E160" i="1"/>
  <c r="C160" i="1"/>
  <c r="B160" i="1"/>
  <c r="F159" i="1"/>
  <c r="E159" i="1"/>
  <c r="C159" i="1"/>
  <c r="B159" i="1"/>
  <c r="F158" i="1"/>
  <c r="E158" i="1"/>
  <c r="C158" i="1"/>
  <c r="B158" i="1"/>
  <c r="F157" i="1"/>
  <c r="E157" i="1"/>
  <c r="C157" i="1"/>
  <c r="B157" i="1"/>
  <c r="F156" i="1"/>
  <c r="E156" i="1"/>
  <c r="C156" i="1"/>
  <c r="B156" i="1"/>
  <c r="F155" i="1"/>
  <c r="E155" i="1"/>
  <c r="C155" i="1"/>
  <c r="B155" i="1"/>
  <c r="F154" i="1"/>
  <c r="E154" i="1"/>
  <c r="C154" i="1"/>
  <c r="B154" i="1"/>
  <c r="F153" i="1"/>
  <c r="E153" i="1"/>
  <c r="C153" i="1"/>
  <c r="B153" i="1"/>
  <c r="F152" i="1"/>
  <c r="E152" i="1"/>
  <c r="C152" i="1"/>
  <c r="B152" i="1"/>
  <c r="F151" i="1"/>
  <c r="E151" i="1"/>
  <c r="C151" i="1"/>
  <c r="B151" i="1"/>
  <c r="F150" i="1"/>
  <c r="E150" i="1"/>
  <c r="C150" i="1"/>
  <c r="B150" i="1"/>
  <c r="F149" i="1"/>
  <c r="E149" i="1"/>
  <c r="C149" i="1"/>
  <c r="B149" i="1"/>
  <c r="F148" i="1"/>
  <c r="E148" i="1"/>
  <c r="C148" i="1"/>
  <c r="B148" i="1"/>
  <c r="F147" i="1"/>
  <c r="E147" i="1"/>
  <c r="C147" i="1"/>
  <c r="B147" i="1"/>
  <c r="F146" i="1"/>
  <c r="E146" i="1"/>
  <c r="C146" i="1"/>
  <c r="B146" i="1"/>
  <c r="F145" i="1"/>
  <c r="E145" i="1"/>
  <c r="C145" i="1"/>
  <c r="B145" i="1"/>
  <c r="F144" i="1"/>
  <c r="E144" i="1"/>
  <c r="C144" i="1"/>
  <c r="B144" i="1"/>
  <c r="F143" i="1"/>
  <c r="E143" i="1"/>
  <c r="C143" i="1"/>
  <c r="B143" i="1"/>
  <c r="F142" i="1"/>
  <c r="E142" i="1"/>
  <c r="C142" i="1"/>
  <c r="B142" i="1"/>
  <c r="F141" i="1"/>
  <c r="E141" i="1"/>
  <c r="C141" i="1"/>
  <c r="B141" i="1"/>
  <c r="F140" i="1"/>
  <c r="E140" i="1"/>
  <c r="C140" i="1"/>
  <c r="B140" i="1"/>
  <c r="F139" i="1"/>
  <c r="E139" i="1"/>
  <c r="C139" i="1"/>
  <c r="B139" i="1"/>
  <c r="F138" i="1"/>
  <c r="E138" i="1"/>
  <c r="C138" i="1"/>
  <c r="B138" i="1"/>
  <c r="F137" i="1"/>
  <c r="E137" i="1"/>
  <c r="C137" i="1"/>
  <c r="B137" i="1"/>
  <c r="F136" i="1"/>
  <c r="E136" i="1"/>
  <c r="C136" i="1"/>
  <c r="B136" i="1"/>
  <c r="F135" i="1"/>
  <c r="E135" i="1"/>
  <c r="C135" i="1"/>
  <c r="B135" i="1"/>
  <c r="F134" i="1"/>
  <c r="E134" i="1"/>
  <c r="C134" i="1"/>
  <c r="B134" i="1"/>
  <c r="F133" i="1"/>
  <c r="E133" i="1"/>
  <c r="C133" i="1"/>
  <c r="B133" i="1"/>
  <c r="F132" i="1"/>
  <c r="E132" i="1"/>
  <c r="C132" i="1"/>
  <c r="B132" i="1"/>
  <c r="F131" i="1"/>
  <c r="E131" i="1"/>
  <c r="C131" i="1"/>
  <c r="B131" i="1"/>
  <c r="F130" i="1"/>
  <c r="E130" i="1"/>
  <c r="C130" i="1"/>
  <c r="B130" i="1"/>
  <c r="F129" i="1"/>
  <c r="E129" i="1"/>
  <c r="C129" i="1"/>
  <c r="B129" i="1"/>
  <c r="F128" i="1"/>
  <c r="E128" i="1"/>
  <c r="C128" i="1"/>
  <c r="B128" i="1"/>
  <c r="F127" i="1"/>
  <c r="E127" i="1"/>
  <c r="C127" i="1"/>
  <c r="B127" i="1"/>
  <c r="F126" i="1"/>
  <c r="F269" i="1" s="1"/>
  <c r="E126" i="1"/>
  <c r="E269" i="1" s="1"/>
  <c r="C126" i="1"/>
  <c r="B126" i="1"/>
  <c r="F125" i="1"/>
  <c r="E125" i="1"/>
  <c r="F123" i="1"/>
  <c r="E123" i="1"/>
  <c r="F122" i="1"/>
  <c r="E122" i="1"/>
  <c r="D121" i="1"/>
  <c r="F120" i="1"/>
  <c r="F121" i="1" s="1"/>
  <c r="E120" i="1"/>
  <c r="E121" i="1" s="1"/>
  <c r="F119" i="1"/>
  <c r="E119" i="1"/>
  <c r="D118" i="1"/>
  <c r="F117" i="1"/>
  <c r="E117" i="1"/>
  <c r="F116" i="1"/>
  <c r="E116" i="1"/>
  <c r="F115" i="1"/>
  <c r="E115" i="1"/>
  <c r="F114" i="1"/>
  <c r="E114" i="1"/>
  <c r="F113" i="1"/>
  <c r="E113" i="1"/>
  <c r="E118" i="1" s="1"/>
  <c r="F112" i="1"/>
  <c r="F118" i="1" s="1"/>
  <c r="E112" i="1"/>
  <c r="F111" i="1"/>
  <c r="E111" i="1"/>
  <c r="D110" i="1"/>
  <c r="F109" i="1"/>
  <c r="E109" i="1"/>
  <c r="F108" i="1"/>
  <c r="E108" i="1"/>
  <c r="F107" i="1"/>
  <c r="E107" i="1"/>
  <c r="F106" i="1"/>
  <c r="E106" i="1"/>
  <c r="F105" i="1"/>
  <c r="E105" i="1"/>
  <c r="F104" i="1"/>
  <c r="E104" i="1"/>
  <c r="F103" i="1"/>
  <c r="E103" i="1"/>
  <c r="F102" i="1"/>
  <c r="E102" i="1"/>
  <c r="D101" i="1"/>
  <c r="F100" i="1"/>
  <c r="E100" i="1"/>
  <c r="F99" i="1"/>
  <c r="E99" i="1"/>
  <c r="F98" i="1"/>
  <c r="E98" i="1"/>
  <c r="E101" i="1" s="1"/>
  <c r="F97" i="1"/>
  <c r="F101" i="1" s="1"/>
  <c r="E97" i="1"/>
  <c r="F96" i="1"/>
  <c r="E96" i="1"/>
  <c r="D95" i="1"/>
  <c r="F94" i="1"/>
  <c r="E94" i="1"/>
  <c r="F93" i="1"/>
  <c r="E93" i="1"/>
  <c r="F92" i="1"/>
  <c r="E92" i="1"/>
  <c r="F91" i="1"/>
  <c r="E91" i="1"/>
  <c r="F90" i="1"/>
  <c r="E90" i="1"/>
  <c r="D89" i="1"/>
  <c r="D124" i="1" s="1"/>
  <c r="F88" i="1"/>
  <c r="E88" i="1"/>
  <c r="F87" i="1"/>
  <c r="E87" i="1"/>
  <c r="F86" i="1"/>
  <c r="E86" i="1"/>
  <c r="F85" i="1"/>
  <c r="E85" i="1"/>
  <c r="F84" i="1"/>
  <c r="E84" i="1"/>
  <c r="F83" i="1"/>
  <c r="E83" i="1"/>
  <c r="F82" i="1"/>
  <c r="E82" i="1"/>
  <c r="F81" i="1"/>
  <c r="E81" i="1"/>
  <c r="D80" i="1"/>
  <c r="F79" i="1"/>
  <c r="E79" i="1"/>
  <c r="F78" i="1"/>
  <c r="E78" i="1"/>
  <c r="F77" i="1"/>
  <c r="E77" i="1"/>
  <c r="F76" i="1"/>
  <c r="E76" i="1"/>
  <c r="F75" i="1"/>
  <c r="E75" i="1"/>
  <c r="D74" i="1"/>
  <c r="F73" i="1"/>
  <c r="E73" i="1"/>
  <c r="F72" i="1"/>
  <c r="E72" i="1"/>
  <c r="F71" i="1"/>
  <c r="E71" i="1"/>
  <c r="F70" i="1"/>
  <c r="E70" i="1"/>
  <c r="F69" i="1"/>
  <c r="E69" i="1"/>
  <c r="F68" i="1"/>
  <c r="E68" i="1"/>
  <c r="F67" i="1"/>
  <c r="E67" i="1"/>
  <c r="F66" i="1"/>
  <c r="E66" i="1"/>
  <c r="D65" i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2" i="1"/>
  <c r="E52" i="1"/>
  <c r="F51" i="1"/>
  <c r="E51" i="1"/>
  <c r="F50" i="1"/>
  <c r="E50" i="1"/>
  <c r="F49" i="1"/>
  <c r="E49" i="1"/>
  <c r="F48" i="1"/>
  <c r="E48" i="1"/>
  <c r="F47" i="1"/>
  <c r="E47" i="1"/>
  <c r="F46" i="1"/>
  <c r="E46" i="1"/>
  <c r="F45" i="1"/>
  <c r="E45" i="1"/>
  <c r="F44" i="1"/>
  <c r="E44" i="1"/>
  <c r="F43" i="1"/>
  <c r="E43" i="1"/>
  <c r="F42" i="1"/>
  <c r="E42" i="1"/>
  <c r="F41" i="1"/>
  <c r="E41" i="1"/>
  <c r="F40" i="1"/>
  <c r="E40" i="1"/>
  <c r="F39" i="1"/>
  <c r="E39" i="1"/>
  <c r="F38" i="1"/>
  <c r="E38" i="1"/>
  <c r="F37" i="1"/>
  <c r="E37" i="1"/>
  <c r="F36" i="1"/>
  <c r="E36" i="1"/>
  <c r="F35" i="1"/>
  <c r="E35" i="1"/>
  <c r="F34" i="1"/>
  <c r="E34" i="1"/>
  <c r="F33" i="1"/>
  <c r="E33" i="1"/>
  <c r="F32" i="1"/>
  <c r="E32" i="1"/>
  <c r="F31" i="1"/>
  <c r="E31" i="1"/>
  <c r="F30" i="1"/>
  <c r="E30" i="1"/>
  <c r="F29" i="1"/>
  <c r="E29" i="1"/>
  <c r="F28" i="1"/>
  <c r="E28" i="1"/>
  <c r="F27" i="1"/>
  <c r="F65" i="1" s="1"/>
  <c r="E27" i="1"/>
  <c r="F26" i="1"/>
  <c r="E26" i="1"/>
  <c r="D25" i="1"/>
  <c r="F24" i="1"/>
  <c r="E24" i="1"/>
  <c r="F23" i="1"/>
  <c r="E23" i="1"/>
  <c r="F22" i="1"/>
  <c r="E22" i="1"/>
  <c r="F21" i="1"/>
  <c r="E21" i="1"/>
  <c r="D20" i="1"/>
  <c r="F19" i="1"/>
  <c r="F20" i="1" s="1"/>
  <c r="E19" i="1"/>
  <c r="E20" i="1" s="1"/>
  <c r="F18" i="1"/>
  <c r="E18" i="1"/>
  <c r="D17" i="1"/>
  <c r="F16" i="1"/>
  <c r="E16" i="1"/>
  <c r="F15" i="1"/>
  <c r="F17" i="1" s="1"/>
  <c r="E15" i="1"/>
  <c r="F14" i="1"/>
  <c r="E14" i="1"/>
  <c r="F13" i="1"/>
  <c r="E13" i="1"/>
  <c r="D12" i="1"/>
  <c r="F11" i="1"/>
  <c r="E11" i="1"/>
  <c r="F10" i="1"/>
  <c r="E10" i="1"/>
  <c r="F9" i="1"/>
  <c r="E9" i="1"/>
  <c r="F8" i="1"/>
  <c r="E8" i="1"/>
  <c r="F7" i="1"/>
  <c r="E7" i="1"/>
  <c r="E12" i="1" s="1"/>
  <c r="F6" i="1"/>
  <c r="E6" i="1"/>
  <c r="D5" i="1"/>
  <c r="F4" i="1"/>
  <c r="E4" i="1"/>
  <c r="F3" i="1"/>
  <c r="E3" i="1"/>
  <c r="E5" i="1" s="1"/>
  <c r="F2" i="1"/>
  <c r="E2" i="1"/>
  <c r="F5" i="1" l="1"/>
  <c r="E17" i="1"/>
  <c r="E74" i="1"/>
  <c r="F80" i="1"/>
  <c r="E89" i="1"/>
  <c r="F95" i="1"/>
  <c r="E110" i="1"/>
  <c r="E25" i="1"/>
  <c r="F12" i="1"/>
  <c r="F25" i="1"/>
  <c r="E65" i="1"/>
  <c r="F74" i="1"/>
  <c r="E80" i="1"/>
  <c r="F89" i="1"/>
  <c r="E95" i="1"/>
  <c r="F110" i="1"/>
  <c r="P1958" i="2"/>
  <c r="Q1958" i="2" s="1"/>
  <c r="P1955" i="2"/>
  <c r="Q1955" i="2" s="1"/>
  <c r="P1950" i="2"/>
  <c r="Q1950" i="2" s="1"/>
  <c r="P1947" i="2"/>
  <c r="Q1947" i="2" s="1"/>
  <c r="P1942" i="2"/>
  <c r="Q1942" i="2" s="1"/>
  <c r="P1939" i="2"/>
  <c r="Q1939" i="2" s="1"/>
  <c r="P1934" i="2"/>
  <c r="Q1934" i="2" s="1"/>
  <c r="P1931" i="2"/>
  <c r="Q1931" i="2" s="1"/>
  <c r="P1926" i="2"/>
  <c r="Q1926" i="2" s="1"/>
  <c r="P1923" i="2"/>
  <c r="Q1923" i="2" s="1"/>
  <c r="P1918" i="2"/>
  <c r="Q1918" i="2" s="1"/>
  <c r="P1915" i="2"/>
  <c r="Q1915" i="2" s="1"/>
  <c r="P1959" i="2"/>
  <c r="Q1959" i="2" s="1"/>
  <c r="P1954" i="2"/>
  <c r="Q1954" i="2" s="1"/>
  <c r="P1951" i="2"/>
  <c r="Q1951" i="2" s="1"/>
  <c r="P1946" i="2"/>
  <c r="Q1946" i="2" s="1"/>
  <c r="P1943" i="2"/>
  <c r="Q1943" i="2" s="1"/>
  <c r="P1938" i="2"/>
  <c r="Q1938" i="2" s="1"/>
  <c r="P1935" i="2"/>
  <c r="Q1935" i="2" s="1"/>
  <c r="P1930" i="2"/>
  <c r="Q1930" i="2" s="1"/>
  <c r="P1927" i="2"/>
  <c r="Q1927" i="2" s="1"/>
  <c r="P1922" i="2"/>
  <c r="Q1922" i="2" s="1"/>
  <c r="P1919" i="2"/>
  <c r="Q1919" i="2" s="1"/>
  <c r="P1914" i="2"/>
  <c r="Q1914" i="2" s="1"/>
  <c r="P1911" i="2"/>
  <c r="Q1911" i="2" s="1"/>
  <c r="P1906" i="2"/>
  <c r="Q1906" i="2" s="1"/>
  <c r="P1903" i="2"/>
  <c r="Q1903" i="2" s="1"/>
  <c r="P1898" i="2"/>
  <c r="Q1898" i="2" s="1"/>
  <c r="P1895" i="2"/>
  <c r="Q1895" i="2" s="1"/>
  <c r="P1890" i="2"/>
  <c r="Q1890" i="2" s="1"/>
  <c r="P1887" i="2"/>
  <c r="Q1887" i="2" s="1"/>
  <c r="P1882" i="2"/>
  <c r="Q1882" i="2" s="1"/>
  <c r="P1879" i="2"/>
  <c r="Q1879" i="2" s="1"/>
  <c r="P1874" i="2"/>
  <c r="Q1874" i="2" s="1"/>
  <c r="P1871" i="2"/>
  <c r="Q1871" i="2" s="1"/>
  <c r="P1866" i="2"/>
  <c r="Q1866" i="2" s="1"/>
  <c r="P1863" i="2"/>
  <c r="Q1863" i="2" s="1"/>
  <c r="P1858" i="2"/>
  <c r="Q1858" i="2" s="1"/>
  <c r="P1855" i="2"/>
  <c r="Q1855" i="2" s="1"/>
  <c r="P1850" i="2"/>
  <c r="Q1850" i="2" s="1"/>
  <c r="P1847" i="2"/>
  <c r="Q1847" i="2" s="1"/>
  <c r="P1842" i="2"/>
  <c r="Q1842" i="2" s="1"/>
  <c r="P1839" i="2"/>
  <c r="Q1839" i="2" s="1"/>
  <c r="P1834" i="2"/>
  <c r="Q1834" i="2" s="1"/>
  <c r="P1831" i="2"/>
  <c r="Q1831" i="2" s="1"/>
  <c r="P1826" i="2"/>
  <c r="Q1826" i="2" s="1"/>
  <c r="P1823" i="2"/>
  <c r="Q1823" i="2" s="1"/>
  <c r="P1818" i="2"/>
  <c r="Q1818" i="2" s="1"/>
  <c r="P1815" i="2"/>
  <c r="Q1815" i="2" s="1"/>
  <c r="P1810" i="2"/>
  <c r="Q1810" i="2" s="1"/>
  <c r="P1807" i="2"/>
  <c r="Q1807" i="2" s="1"/>
  <c r="P1802" i="2"/>
  <c r="Q1802" i="2" s="1"/>
  <c r="P1799" i="2"/>
  <c r="Q1799" i="2" s="1"/>
  <c r="P1794" i="2"/>
  <c r="Q1794" i="2" s="1"/>
  <c r="P1791" i="2"/>
  <c r="Q1791" i="2" s="1"/>
  <c r="P1789" i="2"/>
  <c r="Q1789" i="2" s="1"/>
  <c r="P1787" i="2"/>
  <c r="Q1787" i="2" s="1"/>
  <c r="P1785" i="2"/>
  <c r="Q1785" i="2" s="1"/>
  <c r="P1783" i="2"/>
  <c r="Q1783" i="2" s="1"/>
  <c r="P1781" i="2"/>
  <c r="Q1781" i="2" s="1"/>
  <c r="P1779" i="2"/>
  <c r="Q1779" i="2" s="1"/>
  <c r="P1777" i="2"/>
  <c r="Q1777" i="2" s="1"/>
  <c r="P1960" i="2"/>
  <c r="Q1960" i="2" s="1"/>
  <c r="P1949" i="2"/>
  <c r="Q1949" i="2" s="1"/>
  <c r="P1944" i="2"/>
  <c r="Q1944" i="2" s="1"/>
  <c r="P1933" i="2"/>
  <c r="Q1933" i="2" s="1"/>
  <c r="P1928" i="2"/>
  <c r="Q1928" i="2" s="1"/>
  <c r="P1917" i="2"/>
  <c r="Q1917" i="2" s="1"/>
  <c r="P1912" i="2"/>
  <c r="Q1912" i="2" s="1"/>
  <c r="P1908" i="2"/>
  <c r="Q1908" i="2" s="1"/>
  <c r="P1901" i="2"/>
  <c r="Q1901" i="2" s="1"/>
  <c r="P1897" i="2"/>
  <c r="Q1897" i="2" s="1"/>
  <c r="P1894" i="2"/>
  <c r="Q1894" i="2" s="1"/>
  <c r="P1883" i="2"/>
  <c r="Q1883" i="2" s="1"/>
  <c r="P1880" i="2"/>
  <c r="Q1880" i="2" s="1"/>
  <c r="P1876" i="2"/>
  <c r="Q1876" i="2" s="1"/>
  <c r="P1869" i="2"/>
  <c r="Q1869" i="2" s="1"/>
  <c r="P1865" i="2"/>
  <c r="Q1865" i="2" s="1"/>
  <c r="P1862" i="2"/>
  <c r="Q1862" i="2" s="1"/>
  <c r="P1851" i="2"/>
  <c r="Q1851" i="2" s="1"/>
  <c r="P1848" i="2"/>
  <c r="Q1848" i="2" s="1"/>
  <c r="P1844" i="2"/>
  <c r="Q1844" i="2" s="1"/>
  <c r="P1837" i="2"/>
  <c r="Q1837" i="2" s="1"/>
  <c r="P1833" i="2"/>
  <c r="Q1833" i="2" s="1"/>
  <c r="P1830" i="2"/>
  <c r="Q1830" i="2" s="1"/>
  <c r="P1819" i="2"/>
  <c r="Q1819" i="2" s="1"/>
  <c r="P1816" i="2"/>
  <c r="Q1816" i="2" s="1"/>
  <c r="P1812" i="2"/>
  <c r="Q1812" i="2" s="1"/>
  <c r="P1805" i="2"/>
  <c r="Q1805" i="2" s="1"/>
  <c r="P1801" i="2"/>
  <c r="Q1801" i="2" s="1"/>
  <c r="P1798" i="2"/>
  <c r="Q1798" i="2" s="1"/>
  <c r="P1788" i="2"/>
  <c r="Q1788" i="2" s="1"/>
  <c r="P1780" i="2"/>
  <c r="Q1780" i="2" s="1"/>
  <c r="P1774" i="2"/>
  <c r="Q1774" i="2" s="1"/>
  <c r="P1769" i="2"/>
  <c r="Q1769" i="2" s="1"/>
  <c r="P1766" i="2"/>
  <c r="Q1766" i="2" s="1"/>
  <c r="P1761" i="2"/>
  <c r="Q1761" i="2" s="1"/>
  <c r="P1758" i="2"/>
  <c r="Q1758" i="2" s="1"/>
  <c r="P1753" i="2"/>
  <c r="Q1753" i="2" s="1"/>
  <c r="P1750" i="2"/>
  <c r="Q1750" i="2" s="1"/>
  <c r="P1745" i="2"/>
  <c r="Q1745" i="2" s="1"/>
  <c r="P1742" i="2"/>
  <c r="Q1742" i="2" s="1"/>
  <c r="P1737" i="2"/>
  <c r="Q1737" i="2" s="1"/>
  <c r="P1734" i="2"/>
  <c r="Q1734" i="2" s="1"/>
  <c r="P1729" i="2"/>
  <c r="Q1729" i="2" s="1"/>
  <c r="P1726" i="2"/>
  <c r="Q1726" i="2" s="1"/>
  <c r="P1721" i="2"/>
  <c r="Q1721" i="2" s="1"/>
  <c r="P1718" i="2"/>
  <c r="Q1718" i="2" s="1"/>
  <c r="P1713" i="2"/>
  <c r="Q1713" i="2" s="1"/>
  <c r="P1710" i="2"/>
  <c r="Q1710" i="2" s="1"/>
  <c r="P1705" i="2"/>
  <c r="Q1705" i="2" s="1"/>
  <c r="P1702" i="2"/>
  <c r="Q1702" i="2" s="1"/>
  <c r="P1697" i="2"/>
  <c r="Q1697" i="2" s="1"/>
  <c r="P1694" i="2"/>
  <c r="Q1694" i="2" s="1"/>
  <c r="P1689" i="2"/>
  <c r="Q1689" i="2" s="1"/>
  <c r="P1686" i="2"/>
  <c r="Q1686" i="2" s="1"/>
  <c r="P1681" i="2"/>
  <c r="Q1681" i="2" s="1"/>
  <c r="P1957" i="2"/>
  <c r="Q1957" i="2" s="1"/>
  <c r="P1952" i="2"/>
  <c r="Q1952" i="2" s="1"/>
  <c r="P1941" i="2"/>
  <c r="Q1941" i="2" s="1"/>
  <c r="P1936" i="2"/>
  <c r="Q1936" i="2" s="1"/>
  <c r="P1925" i="2"/>
  <c r="Q1925" i="2" s="1"/>
  <c r="P1920" i="2"/>
  <c r="Q1920" i="2" s="1"/>
  <c r="P1910" i="2"/>
  <c r="Q1910" i="2" s="1"/>
  <c r="P1899" i="2"/>
  <c r="Q1899" i="2" s="1"/>
  <c r="P1896" i="2"/>
  <c r="Q1896" i="2" s="1"/>
  <c r="P1892" i="2"/>
  <c r="Q1892" i="2" s="1"/>
  <c r="P1885" i="2"/>
  <c r="Q1885" i="2" s="1"/>
  <c r="P1881" i="2"/>
  <c r="Q1881" i="2" s="1"/>
  <c r="P1878" i="2"/>
  <c r="Q1878" i="2" s="1"/>
  <c r="P1867" i="2"/>
  <c r="Q1867" i="2" s="1"/>
  <c r="P1864" i="2"/>
  <c r="Q1864" i="2" s="1"/>
  <c r="P1860" i="2"/>
  <c r="Q1860" i="2" s="1"/>
  <c r="P1853" i="2"/>
  <c r="Q1853" i="2" s="1"/>
  <c r="P1849" i="2"/>
  <c r="Q1849" i="2" s="1"/>
  <c r="P1846" i="2"/>
  <c r="Q1846" i="2" s="1"/>
  <c r="P1835" i="2"/>
  <c r="Q1835" i="2" s="1"/>
  <c r="P1832" i="2"/>
  <c r="Q1832" i="2" s="1"/>
  <c r="P1828" i="2"/>
  <c r="Q1828" i="2" s="1"/>
  <c r="P1821" i="2"/>
  <c r="Q1821" i="2" s="1"/>
  <c r="P1817" i="2"/>
  <c r="Q1817" i="2" s="1"/>
  <c r="P1814" i="2"/>
  <c r="Q1814" i="2" s="1"/>
  <c r="P1803" i="2"/>
  <c r="Q1803" i="2" s="1"/>
  <c r="P1800" i="2"/>
  <c r="Q1800" i="2" s="1"/>
  <c r="P1796" i="2"/>
  <c r="Q1796" i="2" s="1"/>
  <c r="P1784" i="2"/>
  <c r="Q1784" i="2" s="1"/>
  <c r="P1773" i="2"/>
  <c r="Q1773" i="2" s="1"/>
  <c r="P1770" i="2"/>
  <c r="Q1770" i="2" s="1"/>
  <c r="P1765" i="2"/>
  <c r="Q1765" i="2" s="1"/>
  <c r="P1762" i="2"/>
  <c r="Q1762" i="2" s="1"/>
  <c r="P1757" i="2"/>
  <c r="Q1757" i="2" s="1"/>
  <c r="P1754" i="2"/>
  <c r="Q1754" i="2" s="1"/>
  <c r="P1749" i="2"/>
  <c r="Q1749" i="2" s="1"/>
  <c r="P1746" i="2"/>
  <c r="Q1746" i="2" s="1"/>
  <c r="P1741" i="2"/>
  <c r="Q1741" i="2" s="1"/>
  <c r="P1738" i="2"/>
  <c r="Q1738" i="2" s="1"/>
  <c r="P1733" i="2"/>
  <c r="Q1733" i="2" s="1"/>
  <c r="P1730" i="2"/>
  <c r="Q1730" i="2" s="1"/>
  <c r="P1725" i="2"/>
  <c r="Q1725" i="2" s="1"/>
  <c r="P1722" i="2"/>
  <c r="Q1722" i="2" s="1"/>
  <c r="P1717" i="2"/>
  <c r="Q1717" i="2" s="1"/>
  <c r="P1714" i="2"/>
  <c r="Q1714" i="2" s="1"/>
  <c r="P1709" i="2"/>
  <c r="Q1709" i="2" s="1"/>
  <c r="P1706" i="2"/>
  <c r="Q1706" i="2" s="1"/>
  <c r="P1701" i="2"/>
  <c r="Q1701" i="2" s="1"/>
  <c r="P1698" i="2"/>
  <c r="Q1698" i="2" s="1"/>
  <c r="P1693" i="2"/>
  <c r="Q1693" i="2" s="1"/>
  <c r="P1690" i="2"/>
  <c r="Q1690" i="2" s="1"/>
  <c r="P1685" i="2"/>
  <c r="Q1685" i="2" s="1"/>
  <c r="P1682" i="2"/>
  <c r="Q1682" i="2" s="1"/>
  <c r="P1677" i="2"/>
  <c r="Q1677" i="2" s="1"/>
  <c r="P1674" i="2"/>
  <c r="Q1674" i="2" s="1"/>
  <c r="P1669" i="2"/>
  <c r="Q1669" i="2" s="1"/>
  <c r="P1666" i="2"/>
  <c r="Q1666" i="2" s="1"/>
  <c r="P1661" i="2"/>
  <c r="Q1661" i="2" s="1"/>
  <c r="P1658" i="2"/>
  <c r="Q1658" i="2" s="1"/>
  <c r="P1653" i="2"/>
  <c r="Q1653" i="2" s="1"/>
  <c r="P1650" i="2"/>
  <c r="Q1650" i="2" s="1"/>
  <c r="P1645" i="2"/>
  <c r="Q1645" i="2" s="1"/>
  <c r="P1642" i="2"/>
  <c r="Q1642" i="2" s="1"/>
  <c r="P1637" i="2"/>
  <c r="Q1637" i="2" s="1"/>
  <c r="P1634" i="2"/>
  <c r="Q1634" i="2" s="1"/>
  <c r="P1629" i="2"/>
  <c r="Q1629" i="2" s="1"/>
  <c r="P1626" i="2"/>
  <c r="Q1626" i="2" s="1"/>
  <c r="P1621" i="2"/>
  <c r="Q1621" i="2" s="1"/>
  <c r="P1618" i="2"/>
  <c r="Q1618" i="2" s="1"/>
  <c r="P1613" i="2"/>
  <c r="Q1613" i="2" s="1"/>
  <c r="P1610" i="2"/>
  <c r="Q1610" i="2" s="1"/>
  <c r="P1605" i="2"/>
  <c r="Q1605" i="2" s="1"/>
  <c r="P1602" i="2"/>
  <c r="Q1602" i="2" s="1"/>
  <c r="P1597" i="2"/>
  <c r="Q1597" i="2" s="1"/>
  <c r="P1594" i="2"/>
  <c r="Q1594" i="2" s="1"/>
  <c r="P1589" i="2"/>
  <c r="Q1589" i="2" s="1"/>
  <c r="P1586" i="2"/>
  <c r="Q1586" i="2" s="1"/>
  <c r="P1581" i="2"/>
  <c r="Q1581" i="2" s="1"/>
  <c r="P1578" i="2"/>
  <c r="Q1578" i="2" s="1"/>
  <c r="P1576" i="2"/>
  <c r="Q1576" i="2" s="1"/>
  <c r="P1574" i="2"/>
  <c r="Q1574" i="2" s="1"/>
  <c r="P1572" i="2"/>
  <c r="Q1572" i="2" s="1"/>
  <c r="P1570" i="2"/>
  <c r="Q1570" i="2" s="1"/>
  <c r="P1568" i="2"/>
  <c r="Q1568" i="2" s="1"/>
  <c r="P1566" i="2"/>
  <c r="Q1566" i="2" s="1"/>
  <c r="P1564" i="2"/>
  <c r="Q1564" i="2" s="1"/>
  <c r="P1562" i="2"/>
  <c r="Q1562" i="2" s="1"/>
  <c r="P1560" i="2"/>
  <c r="Q1560" i="2" s="1"/>
  <c r="P1558" i="2"/>
  <c r="Q1558" i="2" s="1"/>
  <c r="P1556" i="2"/>
  <c r="Q1556" i="2" s="1"/>
  <c r="P1554" i="2"/>
  <c r="Q1554" i="2" s="1"/>
  <c r="P1552" i="2"/>
  <c r="Q1552" i="2" s="1"/>
  <c r="P1550" i="2"/>
  <c r="Q1550" i="2" s="1"/>
  <c r="P1548" i="2"/>
  <c r="Q1548" i="2" s="1"/>
  <c r="P1546" i="2"/>
  <c r="Q1546" i="2" s="1"/>
  <c r="P1544" i="2"/>
  <c r="Q1544" i="2" s="1"/>
  <c r="P1542" i="2"/>
  <c r="Q1542" i="2" s="1"/>
  <c r="P1540" i="2"/>
  <c r="Q1540" i="2" s="1"/>
  <c r="P1538" i="2"/>
  <c r="Q1538" i="2" s="1"/>
  <c r="P1536" i="2"/>
  <c r="Q1536" i="2" s="1"/>
  <c r="P1534" i="2"/>
  <c r="Q1534" i="2" s="1"/>
  <c r="P1532" i="2"/>
  <c r="Q1532" i="2" s="1"/>
  <c r="P1530" i="2"/>
  <c r="Q1530" i="2" s="1"/>
  <c r="P1528" i="2"/>
  <c r="Q1528" i="2" s="1"/>
  <c r="P1526" i="2"/>
  <c r="Q1526" i="2" s="1"/>
  <c r="P1524" i="2"/>
  <c r="Q1524" i="2" s="1"/>
  <c r="P1522" i="2"/>
  <c r="Q1522" i="2" s="1"/>
  <c r="P1520" i="2"/>
  <c r="Q1520" i="2" s="1"/>
  <c r="P1518" i="2"/>
  <c r="Q1518" i="2" s="1"/>
  <c r="P1516" i="2"/>
  <c r="Q1516" i="2" s="1"/>
  <c r="P1514" i="2"/>
  <c r="Q1514" i="2" s="1"/>
  <c r="P1512" i="2"/>
  <c r="Q1512" i="2" s="1"/>
  <c r="P1510" i="2"/>
  <c r="Q1510" i="2" s="1"/>
  <c r="P1508" i="2"/>
  <c r="Q1508" i="2" s="1"/>
  <c r="P1506" i="2"/>
  <c r="Q1506" i="2" s="1"/>
  <c r="P1504" i="2"/>
  <c r="Q1504" i="2" s="1"/>
  <c r="P1502" i="2"/>
  <c r="Q1502" i="2" s="1"/>
  <c r="P1500" i="2"/>
  <c r="Q1500" i="2" s="1"/>
  <c r="P1498" i="2"/>
  <c r="Q1498" i="2" s="1"/>
  <c r="P1496" i="2"/>
  <c r="Q1496" i="2" s="1"/>
  <c r="P1494" i="2"/>
  <c r="Q1494" i="2" s="1"/>
  <c r="P1492" i="2"/>
  <c r="Q1492" i="2" s="1"/>
  <c r="P1490" i="2"/>
  <c r="Q1490" i="2" s="1"/>
  <c r="P1488" i="2"/>
  <c r="Q1488" i="2" s="1"/>
  <c r="P1486" i="2"/>
  <c r="Q1486" i="2" s="1"/>
  <c r="P1484" i="2"/>
  <c r="Q1484" i="2" s="1"/>
  <c r="P1482" i="2"/>
  <c r="Q1482" i="2" s="1"/>
  <c r="P1480" i="2"/>
  <c r="Q1480" i="2" s="1"/>
  <c r="P1478" i="2"/>
  <c r="Q1478" i="2" s="1"/>
  <c r="P1476" i="2"/>
  <c r="Q1476" i="2" s="1"/>
  <c r="P1474" i="2"/>
  <c r="Q1474" i="2" s="1"/>
  <c r="P1472" i="2"/>
  <c r="Q1472" i="2" s="1"/>
  <c r="P1470" i="2"/>
  <c r="Q1470" i="2" s="1"/>
  <c r="P1468" i="2"/>
  <c r="Q1468" i="2" s="1"/>
  <c r="P1466" i="2"/>
  <c r="Q1466" i="2" s="1"/>
  <c r="P1464" i="2"/>
  <c r="Q1464" i="2" s="1"/>
  <c r="P1462" i="2"/>
  <c r="Q1462" i="2" s="1"/>
  <c r="P1460" i="2"/>
  <c r="Q1460" i="2" s="1"/>
  <c r="P1458" i="2"/>
  <c r="Q1458" i="2" s="1"/>
  <c r="P1456" i="2"/>
  <c r="Q1456" i="2" s="1"/>
  <c r="P1454" i="2"/>
  <c r="Q1454" i="2" s="1"/>
  <c r="P1452" i="2"/>
  <c r="Q1452" i="2" s="1"/>
  <c r="P1450" i="2"/>
  <c r="Q1450" i="2" s="1"/>
  <c r="P1448" i="2"/>
  <c r="Q1448" i="2" s="1"/>
  <c r="P1446" i="2"/>
  <c r="Q1446" i="2" s="1"/>
  <c r="P1444" i="2"/>
  <c r="Q1444" i="2" s="1"/>
  <c r="P1442" i="2"/>
  <c r="Q1442" i="2" s="1"/>
  <c r="P1440" i="2"/>
  <c r="Q1440" i="2" s="1"/>
  <c r="P1438" i="2"/>
  <c r="Q1438" i="2" s="1"/>
  <c r="P1436" i="2"/>
  <c r="Q1436" i="2" s="1"/>
  <c r="P1434" i="2"/>
  <c r="Q1434" i="2" s="1"/>
  <c r="P1432" i="2"/>
  <c r="Q1432" i="2" s="1"/>
  <c r="P1430" i="2"/>
  <c r="Q1430" i="2" s="1"/>
  <c r="P1428" i="2"/>
  <c r="Q1428" i="2" s="1"/>
  <c r="P1426" i="2"/>
  <c r="Q1426" i="2" s="1"/>
  <c r="P1424" i="2"/>
  <c r="Q1424" i="2" s="1"/>
  <c r="P1422" i="2"/>
  <c r="Q1422" i="2" s="1"/>
  <c r="P1420" i="2"/>
  <c r="Q1420" i="2" s="1"/>
  <c r="P1418" i="2"/>
  <c r="Q1418" i="2" s="1"/>
  <c r="P1416" i="2"/>
  <c r="Q1416" i="2" s="1"/>
  <c r="P1414" i="2"/>
  <c r="Q1414" i="2" s="1"/>
  <c r="P1412" i="2"/>
  <c r="Q1412" i="2" s="1"/>
  <c r="P1410" i="2"/>
  <c r="Q1410" i="2" s="1"/>
  <c r="P1408" i="2"/>
  <c r="Q1408" i="2" s="1"/>
  <c r="P1406" i="2"/>
  <c r="Q1406" i="2" s="1"/>
  <c r="P1404" i="2"/>
  <c r="Q1404" i="2" s="1"/>
  <c r="P1402" i="2"/>
  <c r="Q1402" i="2" s="1"/>
  <c r="P1400" i="2"/>
  <c r="Q1400" i="2" s="1"/>
  <c r="P1398" i="2"/>
  <c r="Q1398" i="2" s="1"/>
  <c r="P1396" i="2"/>
  <c r="Q1396" i="2" s="1"/>
  <c r="P1394" i="2"/>
  <c r="Q1394" i="2" s="1"/>
  <c r="P1392" i="2"/>
  <c r="Q1392" i="2" s="1"/>
  <c r="P1390" i="2"/>
  <c r="Q1390" i="2" s="1"/>
  <c r="P1388" i="2"/>
  <c r="Q1388" i="2" s="1"/>
  <c r="P1386" i="2"/>
  <c r="Q1386" i="2" s="1"/>
  <c r="P1384" i="2"/>
  <c r="Q1384" i="2" s="1"/>
  <c r="P1382" i="2"/>
  <c r="Q1382" i="2" s="1"/>
  <c r="P1380" i="2"/>
  <c r="Q1380" i="2" s="1"/>
  <c r="P1378" i="2"/>
  <c r="Q1378" i="2" s="1"/>
  <c r="P1376" i="2"/>
  <c r="Q1376" i="2" s="1"/>
  <c r="P1374" i="2"/>
  <c r="Q1374" i="2" s="1"/>
  <c r="P1372" i="2"/>
  <c r="Q1372" i="2" s="1"/>
  <c r="P1370" i="2"/>
  <c r="Q1370" i="2" s="1"/>
  <c r="P1368" i="2"/>
  <c r="Q1368" i="2" s="1"/>
  <c r="P1366" i="2"/>
  <c r="Q1366" i="2" s="1"/>
  <c r="P1364" i="2"/>
  <c r="Q1364" i="2" s="1"/>
  <c r="P1362" i="2"/>
  <c r="Q1362" i="2" s="1"/>
  <c r="P1360" i="2"/>
  <c r="Q1360" i="2" s="1"/>
  <c r="P1358" i="2"/>
  <c r="Q1358" i="2" s="1"/>
  <c r="P1356" i="2"/>
  <c r="Q1356" i="2" s="1"/>
  <c r="P1354" i="2"/>
  <c r="Q1354" i="2" s="1"/>
  <c r="P1352" i="2"/>
  <c r="Q1352" i="2" s="1"/>
  <c r="P1350" i="2"/>
  <c r="Q1350" i="2" s="1"/>
  <c r="P1348" i="2"/>
  <c r="Q1348" i="2" s="1"/>
  <c r="P1346" i="2"/>
  <c r="Q1346" i="2" s="1"/>
  <c r="P1344" i="2"/>
  <c r="Q1344" i="2" s="1"/>
  <c r="P1342" i="2"/>
  <c r="Q1342" i="2" s="1"/>
  <c r="P1340" i="2"/>
  <c r="Q1340" i="2" s="1"/>
  <c r="P1338" i="2"/>
  <c r="Q1338" i="2" s="1"/>
  <c r="P1336" i="2"/>
  <c r="Q1336" i="2" s="1"/>
  <c r="P1334" i="2"/>
  <c r="Q1334" i="2" s="1"/>
  <c r="P1332" i="2"/>
  <c r="Q1332" i="2" s="1"/>
  <c r="P1330" i="2"/>
  <c r="Q1330" i="2" s="1"/>
  <c r="P1328" i="2"/>
  <c r="Q1328" i="2" s="1"/>
  <c r="P1326" i="2"/>
  <c r="Q1326" i="2" s="1"/>
  <c r="P1324" i="2"/>
  <c r="Q1324" i="2" s="1"/>
  <c r="P1322" i="2"/>
  <c r="Q1322" i="2" s="1"/>
  <c r="P1320" i="2"/>
  <c r="Q1320" i="2" s="1"/>
  <c r="P1318" i="2"/>
  <c r="Q1318" i="2" s="1"/>
  <c r="P1316" i="2"/>
  <c r="Q1316" i="2" s="1"/>
  <c r="P1314" i="2"/>
  <c r="Q1314" i="2" s="1"/>
  <c r="P1312" i="2"/>
  <c r="Q1312" i="2" s="1"/>
  <c r="P1310" i="2"/>
  <c r="Q1310" i="2" s="1"/>
  <c r="P1308" i="2"/>
  <c r="Q1308" i="2" s="1"/>
  <c r="P1306" i="2"/>
  <c r="Q1306" i="2" s="1"/>
  <c r="P1304" i="2"/>
  <c r="Q1304" i="2" s="1"/>
  <c r="P1302" i="2"/>
  <c r="Q1302" i="2" s="1"/>
  <c r="P1300" i="2"/>
  <c r="Q1300" i="2" s="1"/>
  <c r="P1298" i="2"/>
  <c r="Q1298" i="2" s="1"/>
  <c r="P1296" i="2"/>
  <c r="Q1296" i="2" s="1"/>
  <c r="P1294" i="2"/>
  <c r="Q1294" i="2" s="1"/>
  <c r="P1292" i="2"/>
  <c r="Q1292" i="2" s="1"/>
  <c r="P1290" i="2"/>
  <c r="Q1290" i="2" s="1"/>
  <c r="P1288" i="2"/>
  <c r="Q1288" i="2" s="1"/>
  <c r="P1286" i="2"/>
  <c r="Q1286" i="2" s="1"/>
  <c r="P1284" i="2"/>
  <c r="Q1284" i="2" s="1"/>
  <c r="P1282" i="2"/>
  <c r="Q1282" i="2" s="1"/>
  <c r="P1280" i="2"/>
  <c r="Q1280" i="2" s="1"/>
  <c r="P1278" i="2"/>
  <c r="Q1278" i="2" s="1"/>
  <c r="P1276" i="2"/>
  <c r="Q1276" i="2" s="1"/>
  <c r="P1274" i="2"/>
  <c r="Q1274" i="2" s="1"/>
  <c r="P1272" i="2"/>
  <c r="Q1272" i="2" s="1"/>
  <c r="P1270" i="2"/>
  <c r="Q1270" i="2" s="1"/>
  <c r="P1268" i="2"/>
  <c r="Q1268" i="2" s="1"/>
  <c r="P1266" i="2"/>
  <c r="Q1266" i="2" s="1"/>
  <c r="P1264" i="2"/>
  <c r="Q1264" i="2" s="1"/>
  <c r="P1956" i="2"/>
  <c r="Q1956" i="2" s="1"/>
  <c r="P1945" i="2"/>
  <c r="Q1945" i="2" s="1"/>
  <c r="P1924" i="2"/>
  <c r="Q1924" i="2" s="1"/>
  <c r="P1913" i="2"/>
  <c r="Q1913" i="2" s="1"/>
  <c r="P1905" i="2"/>
  <c r="Q1905" i="2" s="1"/>
  <c r="P1891" i="2"/>
  <c r="Q1891" i="2" s="1"/>
  <c r="P1884" i="2"/>
  <c r="Q1884" i="2" s="1"/>
  <c r="P1877" i="2"/>
  <c r="Q1877" i="2" s="1"/>
  <c r="P1870" i="2"/>
  <c r="Q1870" i="2" s="1"/>
  <c r="P1856" i="2"/>
  <c r="Q1856" i="2" s="1"/>
  <c r="P1841" i="2"/>
  <c r="Q1841" i="2" s="1"/>
  <c r="P1827" i="2"/>
  <c r="Q1827" i="2" s="1"/>
  <c r="P1820" i="2"/>
  <c r="Q1820" i="2" s="1"/>
  <c r="P1813" i="2"/>
  <c r="Q1813" i="2" s="1"/>
  <c r="P1806" i="2"/>
  <c r="Q1806" i="2" s="1"/>
  <c r="P1792" i="2"/>
  <c r="Q1792" i="2" s="1"/>
  <c r="P1786" i="2"/>
  <c r="Q1786" i="2" s="1"/>
  <c r="P1775" i="2"/>
  <c r="Q1775" i="2" s="1"/>
  <c r="P1764" i="2"/>
  <c r="Q1764" i="2" s="1"/>
  <c r="P1759" i="2"/>
  <c r="Q1759" i="2" s="1"/>
  <c r="P1748" i="2"/>
  <c r="Q1748" i="2" s="1"/>
  <c r="P1743" i="2"/>
  <c r="Q1743" i="2" s="1"/>
  <c r="P1732" i="2"/>
  <c r="Q1732" i="2" s="1"/>
  <c r="P1727" i="2"/>
  <c r="Q1727" i="2" s="1"/>
  <c r="P1716" i="2"/>
  <c r="Q1716" i="2" s="1"/>
  <c r="P1711" i="2"/>
  <c r="Q1711" i="2" s="1"/>
  <c r="P1700" i="2"/>
  <c r="Q1700" i="2" s="1"/>
  <c r="P1695" i="2"/>
  <c r="Q1695" i="2" s="1"/>
  <c r="P1684" i="2"/>
  <c r="Q1684" i="2" s="1"/>
  <c r="P1679" i="2"/>
  <c r="Q1679" i="2" s="1"/>
  <c r="P1672" i="2"/>
  <c r="Q1672" i="2" s="1"/>
  <c r="P1668" i="2"/>
  <c r="Q1668" i="2" s="1"/>
  <c r="P1665" i="2"/>
  <c r="Q1665" i="2" s="1"/>
  <c r="P1654" i="2"/>
  <c r="Q1654" i="2" s="1"/>
  <c r="P1651" i="2"/>
  <c r="Q1651" i="2" s="1"/>
  <c r="P1647" i="2"/>
  <c r="Q1647" i="2" s="1"/>
  <c r="P1640" i="2"/>
  <c r="Q1640" i="2" s="1"/>
  <c r="P1636" i="2"/>
  <c r="Q1636" i="2" s="1"/>
  <c r="P1633" i="2"/>
  <c r="Q1633" i="2" s="1"/>
  <c r="P1622" i="2"/>
  <c r="Q1622" i="2" s="1"/>
  <c r="P1619" i="2"/>
  <c r="Q1619" i="2" s="1"/>
  <c r="P1615" i="2"/>
  <c r="Q1615" i="2" s="1"/>
  <c r="P1608" i="2"/>
  <c r="Q1608" i="2" s="1"/>
  <c r="P1604" i="2"/>
  <c r="Q1604" i="2" s="1"/>
  <c r="P1601" i="2"/>
  <c r="Q1601" i="2" s="1"/>
  <c r="P1590" i="2"/>
  <c r="Q1590" i="2" s="1"/>
  <c r="P1587" i="2"/>
  <c r="Q1587" i="2" s="1"/>
  <c r="P1583" i="2"/>
  <c r="Q1583" i="2" s="1"/>
  <c r="P1571" i="2"/>
  <c r="Q1571" i="2" s="1"/>
  <c r="P1563" i="2"/>
  <c r="Q1563" i="2" s="1"/>
  <c r="P1555" i="2"/>
  <c r="Q1555" i="2" s="1"/>
  <c r="P1547" i="2"/>
  <c r="Q1547" i="2" s="1"/>
  <c r="P1539" i="2"/>
  <c r="Q1539" i="2" s="1"/>
  <c r="P1531" i="2"/>
  <c r="Q1531" i="2" s="1"/>
  <c r="P1523" i="2"/>
  <c r="Q1523" i="2" s="1"/>
  <c r="P1515" i="2"/>
  <c r="Q1515" i="2" s="1"/>
  <c r="P1507" i="2"/>
  <c r="Q1507" i="2" s="1"/>
  <c r="P1499" i="2"/>
  <c r="Q1499" i="2" s="1"/>
  <c r="P1491" i="2"/>
  <c r="Q1491" i="2" s="1"/>
  <c r="P1483" i="2"/>
  <c r="Q1483" i="2" s="1"/>
  <c r="P1475" i="2"/>
  <c r="Q1475" i="2" s="1"/>
  <c r="P1467" i="2"/>
  <c r="Q1467" i="2" s="1"/>
  <c r="P1459" i="2"/>
  <c r="Q1459" i="2" s="1"/>
  <c r="P1451" i="2"/>
  <c r="Q1451" i="2" s="1"/>
  <c r="P1443" i="2"/>
  <c r="Q1443" i="2" s="1"/>
  <c r="P1953" i="2"/>
  <c r="Q1953" i="2" s="1"/>
  <c r="P1932" i="2"/>
  <c r="Q1932" i="2" s="1"/>
  <c r="P1921" i="2"/>
  <c r="Q1921" i="2" s="1"/>
  <c r="P1904" i="2"/>
  <c r="Q1904" i="2" s="1"/>
  <c r="P1889" i="2"/>
  <c r="Q1889" i="2" s="1"/>
  <c r="P1875" i="2"/>
  <c r="Q1875" i="2" s="1"/>
  <c r="P1868" i="2"/>
  <c r="Q1868" i="2" s="1"/>
  <c r="P1861" i="2"/>
  <c r="Q1861" i="2" s="1"/>
  <c r="P1854" i="2"/>
  <c r="Q1854" i="2" s="1"/>
  <c r="P1840" i="2"/>
  <c r="Q1840" i="2" s="1"/>
  <c r="P1825" i="2"/>
  <c r="Q1825" i="2" s="1"/>
  <c r="P1811" i="2"/>
  <c r="Q1811" i="2" s="1"/>
  <c r="P1804" i="2"/>
  <c r="Q1804" i="2" s="1"/>
  <c r="P1797" i="2"/>
  <c r="Q1797" i="2" s="1"/>
  <c r="P1790" i="2"/>
  <c r="Q1790" i="2" s="1"/>
  <c r="P1768" i="2"/>
  <c r="Q1768" i="2" s="1"/>
  <c r="P1763" i="2"/>
  <c r="Q1763" i="2" s="1"/>
  <c r="P1752" i="2"/>
  <c r="Q1752" i="2" s="1"/>
  <c r="P1747" i="2"/>
  <c r="Q1747" i="2" s="1"/>
  <c r="P1736" i="2"/>
  <c r="Q1736" i="2" s="1"/>
  <c r="P1731" i="2"/>
  <c r="Q1731" i="2" s="1"/>
  <c r="P1720" i="2"/>
  <c r="Q1720" i="2" s="1"/>
  <c r="P1715" i="2"/>
  <c r="Q1715" i="2" s="1"/>
  <c r="P1704" i="2"/>
  <c r="Q1704" i="2" s="1"/>
  <c r="P1699" i="2"/>
  <c r="Q1699" i="2" s="1"/>
  <c r="P1688" i="2"/>
  <c r="Q1688" i="2" s="1"/>
  <c r="P1683" i="2"/>
  <c r="Q1683" i="2" s="1"/>
  <c r="P1678" i="2"/>
  <c r="Q1678" i="2" s="1"/>
  <c r="P1675" i="2"/>
  <c r="Q1675" i="2" s="1"/>
  <c r="P1671" i="2"/>
  <c r="Q1671" i="2" s="1"/>
  <c r="P1664" i="2"/>
  <c r="Q1664" i="2" s="1"/>
  <c r="P1660" i="2"/>
  <c r="Q1660" i="2" s="1"/>
  <c r="P1657" i="2"/>
  <c r="Q1657" i="2" s="1"/>
  <c r="P1646" i="2"/>
  <c r="Q1646" i="2" s="1"/>
  <c r="P1643" i="2"/>
  <c r="Q1643" i="2" s="1"/>
  <c r="P1639" i="2"/>
  <c r="Q1639" i="2" s="1"/>
  <c r="P1632" i="2"/>
  <c r="Q1632" i="2" s="1"/>
  <c r="P1628" i="2"/>
  <c r="Q1628" i="2" s="1"/>
  <c r="P1625" i="2"/>
  <c r="Q1625" i="2" s="1"/>
  <c r="P1614" i="2"/>
  <c r="Q1614" i="2" s="1"/>
  <c r="P1611" i="2"/>
  <c r="Q1611" i="2" s="1"/>
  <c r="P1607" i="2"/>
  <c r="Q1607" i="2" s="1"/>
  <c r="P1600" i="2"/>
  <c r="Q1600" i="2" s="1"/>
  <c r="P1596" i="2"/>
  <c r="Q1596" i="2" s="1"/>
  <c r="P1593" i="2"/>
  <c r="Q1593" i="2" s="1"/>
  <c r="P1582" i="2"/>
  <c r="Q1582" i="2" s="1"/>
  <c r="P1579" i="2"/>
  <c r="Q1579" i="2" s="1"/>
  <c r="P1940" i="2"/>
  <c r="Q1940" i="2" s="1"/>
  <c r="P1929" i="2"/>
  <c r="Q1929" i="2" s="1"/>
  <c r="P1909" i="2"/>
  <c r="Q1909" i="2" s="1"/>
  <c r="P1902" i="2"/>
  <c r="Q1902" i="2" s="1"/>
  <c r="P1888" i="2"/>
  <c r="Q1888" i="2" s="1"/>
  <c r="P1873" i="2"/>
  <c r="Q1873" i="2" s="1"/>
  <c r="P1859" i="2"/>
  <c r="Q1859" i="2" s="1"/>
  <c r="P1852" i="2"/>
  <c r="Q1852" i="2" s="1"/>
  <c r="P1845" i="2"/>
  <c r="Q1845" i="2" s="1"/>
  <c r="P1838" i="2"/>
  <c r="Q1838" i="2" s="1"/>
  <c r="P1824" i="2"/>
  <c r="Q1824" i="2" s="1"/>
  <c r="P1809" i="2"/>
  <c r="Q1809" i="2" s="1"/>
  <c r="P1795" i="2"/>
  <c r="Q1795" i="2" s="1"/>
  <c r="P1778" i="2"/>
  <c r="Q1778" i="2" s="1"/>
  <c r="P1772" i="2"/>
  <c r="Q1772" i="2" s="1"/>
  <c r="P1767" i="2"/>
  <c r="Q1767" i="2" s="1"/>
  <c r="P1756" i="2"/>
  <c r="Q1756" i="2" s="1"/>
  <c r="P1751" i="2"/>
  <c r="Q1751" i="2" s="1"/>
  <c r="P1740" i="2"/>
  <c r="Q1740" i="2" s="1"/>
  <c r="P1735" i="2"/>
  <c r="Q1735" i="2" s="1"/>
  <c r="P1724" i="2"/>
  <c r="Q1724" i="2" s="1"/>
  <c r="P1719" i="2"/>
  <c r="Q1719" i="2" s="1"/>
  <c r="P1708" i="2"/>
  <c r="Q1708" i="2" s="1"/>
  <c r="P1703" i="2"/>
  <c r="Q1703" i="2" s="1"/>
  <c r="P1692" i="2"/>
  <c r="Q1692" i="2" s="1"/>
  <c r="P1687" i="2"/>
  <c r="Q1687" i="2" s="1"/>
  <c r="P1670" i="2"/>
  <c r="Q1670" i="2" s="1"/>
  <c r="P1667" i="2"/>
  <c r="Q1667" i="2" s="1"/>
  <c r="P1663" i="2"/>
  <c r="Q1663" i="2" s="1"/>
  <c r="P1656" i="2"/>
  <c r="Q1656" i="2" s="1"/>
  <c r="P1652" i="2"/>
  <c r="Q1652" i="2" s="1"/>
  <c r="P1649" i="2"/>
  <c r="Q1649" i="2" s="1"/>
  <c r="P1638" i="2"/>
  <c r="Q1638" i="2" s="1"/>
  <c r="P1635" i="2"/>
  <c r="Q1635" i="2" s="1"/>
  <c r="P1631" i="2"/>
  <c r="Q1631" i="2" s="1"/>
  <c r="P1624" i="2"/>
  <c r="Q1624" i="2" s="1"/>
  <c r="P1620" i="2"/>
  <c r="Q1620" i="2" s="1"/>
  <c r="P1617" i="2"/>
  <c r="Q1617" i="2" s="1"/>
  <c r="P1606" i="2"/>
  <c r="Q1606" i="2" s="1"/>
  <c r="P1603" i="2"/>
  <c r="Q1603" i="2" s="1"/>
  <c r="P1599" i="2"/>
  <c r="Q1599" i="2" s="1"/>
  <c r="P1592" i="2"/>
  <c r="Q1592" i="2" s="1"/>
  <c r="P1588" i="2"/>
  <c r="Q1588" i="2" s="1"/>
  <c r="P1585" i="2"/>
  <c r="Q1585" i="2" s="1"/>
  <c r="P1575" i="2"/>
  <c r="Q1575" i="2" s="1"/>
  <c r="P1567" i="2"/>
  <c r="Q1567" i="2" s="1"/>
  <c r="P1559" i="2"/>
  <c r="Q1559" i="2" s="1"/>
  <c r="P1551" i="2"/>
  <c r="Q1551" i="2" s="1"/>
  <c r="P1543" i="2"/>
  <c r="Q1543" i="2" s="1"/>
  <c r="P1535" i="2"/>
  <c r="Q1535" i="2" s="1"/>
  <c r="P1527" i="2"/>
  <c r="Q1527" i="2" s="1"/>
  <c r="P1519" i="2"/>
  <c r="Q1519" i="2" s="1"/>
  <c r="P1511" i="2"/>
  <c r="Q1511" i="2" s="1"/>
  <c r="P1503" i="2"/>
  <c r="Q1503" i="2" s="1"/>
  <c r="P1495" i="2"/>
  <c r="Q1495" i="2" s="1"/>
  <c r="P1487" i="2"/>
  <c r="Q1487" i="2" s="1"/>
  <c r="P1479" i="2"/>
  <c r="Q1479" i="2" s="1"/>
  <c r="P1471" i="2"/>
  <c r="Q1471" i="2" s="1"/>
  <c r="P1463" i="2"/>
  <c r="Q1463" i="2" s="1"/>
  <c r="P1455" i="2"/>
  <c r="Q1455" i="2" s="1"/>
  <c r="P1447" i="2"/>
  <c r="Q1447" i="2" s="1"/>
  <c r="P1439" i="2"/>
  <c r="Q1439" i="2" s="1"/>
  <c r="P1431" i="2"/>
  <c r="Q1431" i="2" s="1"/>
  <c r="P1423" i="2"/>
  <c r="Q1423" i="2" s="1"/>
  <c r="P1415" i="2"/>
  <c r="Q1415" i="2" s="1"/>
  <c r="P1407" i="2"/>
  <c r="Q1407" i="2" s="1"/>
  <c r="P1399" i="2"/>
  <c r="Q1399" i="2" s="1"/>
  <c r="P1391" i="2"/>
  <c r="Q1391" i="2" s="1"/>
  <c r="P1383" i="2"/>
  <c r="Q1383" i="2" s="1"/>
  <c r="P1375" i="2"/>
  <c r="Q1375" i="2" s="1"/>
  <c r="P1367" i="2"/>
  <c r="Q1367" i="2" s="1"/>
  <c r="P1359" i="2"/>
  <c r="Q1359" i="2" s="1"/>
  <c r="P1351" i="2"/>
  <c r="Q1351" i="2" s="1"/>
  <c r="P1343" i="2"/>
  <c r="Q1343" i="2" s="1"/>
  <c r="P1335" i="2"/>
  <c r="Q1335" i="2" s="1"/>
  <c r="P1327" i="2"/>
  <c r="Q1327" i="2" s="1"/>
  <c r="P1319" i="2"/>
  <c r="Q1319" i="2" s="1"/>
  <c r="P1311" i="2"/>
  <c r="Q1311" i="2" s="1"/>
  <c r="P1303" i="2"/>
  <c r="Q1303" i="2" s="1"/>
  <c r="P1295" i="2"/>
  <c r="Q1295" i="2" s="1"/>
  <c r="P1287" i="2"/>
  <c r="Q1287" i="2" s="1"/>
  <c r="P1279" i="2"/>
  <c r="Q1279" i="2" s="1"/>
  <c r="P1271" i="2"/>
  <c r="Q1271" i="2" s="1"/>
  <c r="P1263" i="2"/>
  <c r="Q1263" i="2" s="1"/>
  <c r="P1261" i="2"/>
  <c r="Q1261" i="2" s="1"/>
  <c r="P1259" i="2"/>
  <c r="Q1259" i="2" s="1"/>
  <c r="P1257" i="2"/>
  <c r="Q1257" i="2" s="1"/>
  <c r="P1255" i="2"/>
  <c r="Q1255" i="2" s="1"/>
  <c r="P1253" i="2"/>
  <c r="Q1253" i="2" s="1"/>
  <c r="P1251" i="2"/>
  <c r="Q1251" i="2" s="1"/>
  <c r="P1249" i="2"/>
  <c r="Q1249" i="2" s="1"/>
  <c r="P1247" i="2"/>
  <c r="Q1247" i="2" s="1"/>
  <c r="P1245" i="2"/>
  <c r="Q1245" i="2" s="1"/>
  <c r="P1243" i="2"/>
  <c r="Q1243" i="2" s="1"/>
  <c r="P1241" i="2"/>
  <c r="Q1241" i="2" s="1"/>
  <c r="P1239" i="2"/>
  <c r="Q1239" i="2" s="1"/>
  <c r="P1237" i="2"/>
  <c r="Q1237" i="2" s="1"/>
  <c r="P1235" i="2"/>
  <c r="Q1235" i="2" s="1"/>
  <c r="P1233" i="2"/>
  <c r="Q1233" i="2" s="1"/>
  <c r="P1231" i="2"/>
  <c r="Q1231" i="2" s="1"/>
  <c r="P1229" i="2"/>
  <c r="Q1229" i="2" s="1"/>
  <c r="P1227" i="2"/>
  <c r="Q1227" i="2" s="1"/>
  <c r="P1225" i="2"/>
  <c r="Q1225" i="2" s="1"/>
  <c r="P1223" i="2"/>
  <c r="Q1223" i="2" s="1"/>
  <c r="P1221" i="2"/>
  <c r="Q1221" i="2" s="1"/>
  <c r="P1219" i="2"/>
  <c r="Q1219" i="2" s="1"/>
  <c r="P1217" i="2"/>
  <c r="Q1217" i="2" s="1"/>
  <c r="P1215" i="2"/>
  <c r="Q1215" i="2" s="1"/>
  <c r="P1213" i="2"/>
  <c r="Q1213" i="2" s="1"/>
  <c r="P1211" i="2"/>
  <c r="Q1211" i="2" s="1"/>
  <c r="P1209" i="2"/>
  <c r="Q1209" i="2" s="1"/>
  <c r="P1207" i="2"/>
  <c r="Q1207" i="2" s="1"/>
  <c r="P1205" i="2"/>
  <c r="Q1205" i="2" s="1"/>
  <c r="P1203" i="2"/>
  <c r="Q1203" i="2" s="1"/>
  <c r="P1201" i="2"/>
  <c r="Q1201" i="2" s="1"/>
  <c r="P1199" i="2"/>
  <c r="Q1199" i="2" s="1"/>
  <c r="P1197" i="2"/>
  <c r="Q1197" i="2" s="1"/>
  <c r="P1195" i="2"/>
  <c r="Q1195" i="2" s="1"/>
  <c r="P1193" i="2"/>
  <c r="Q1193" i="2" s="1"/>
  <c r="P1191" i="2"/>
  <c r="Q1191" i="2" s="1"/>
  <c r="P1189" i="2"/>
  <c r="Q1189" i="2" s="1"/>
  <c r="P1187" i="2"/>
  <c r="Q1187" i="2" s="1"/>
  <c r="P1185" i="2"/>
  <c r="Q1185" i="2" s="1"/>
  <c r="P1183" i="2"/>
  <c r="Q1183" i="2" s="1"/>
  <c r="P1181" i="2"/>
  <c r="Q1181" i="2" s="1"/>
  <c r="P1179" i="2"/>
  <c r="Q1179" i="2" s="1"/>
  <c r="P1177" i="2"/>
  <c r="Q1177" i="2" s="1"/>
  <c r="P1175" i="2"/>
  <c r="Q1175" i="2" s="1"/>
  <c r="P1173" i="2"/>
  <c r="Q1173" i="2" s="1"/>
  <c r="P1171" i="2"/>
  <c r="Q1171" i="2" s="1"/>
  <c r="P1169" i="2"/>
  <c r="Q1169" i="2" s="1"/>
  <c r="P1167" i="2"/>
  <c r="Q1167" i="2" s="1"/>
  <c r="P1165" i="2"/>
  <c r="Q1165" i="2" s="1"/>
  <c r="P1163" i="2"/>
  <c r="Q1163" i="2" s="1"/>
  <c r="P1161" i="2"/>
  <c r="Q1161" i="2" s="1"/>
  <c r="P1159" i="2"/>
  <c r="Q1159" i="2" s="1"/>
  <c r="P1157" i="2"/>
  <c r="Q1157" i="2" s="1"/>
  <c r="P1155" i="2"/>
  <c r="Q1155" i="2" s="1"/>
  <c r="P1153" i="2"/>
  <c r="Q1153" i="2" s="1"/>
  <c r="P1151" i="2"/>
  <c r="Q1151" i="2" s="1"/>
  <c r="P1149" i="2"/>
  <c r="Q1149" i="2" s="1"/>
  <c r="P1147" i="2"/>
  <c r="Q1147" i="2" s="1"/>
  <c r="P1145" i="2"/>
  <c r="Q1145" i="2" s="1"/>
  <c r="P1143" i="2"/>
  <c r="Q1143" i="2" s="1"/>
  <c r="P1141" i="2"/>
  <c r="Q1141" i="2" s="1"/>
  <c r="P1139" i="2"/>
  <c r="Q1139" i="2" s="1"/>
  <c r="P1137" i="2"/>
  <c r="Q1137" i="2" s="1"/>
  <c r="P1135" i="2"/>
  <c r="Q1135" i="2" s="1"/>
  <c r="P1133" i="2"/>
  <c r="Q1133" i="2" s="1"/>
  <c r="P1131" i="2"/>
  <c r="Q1131" i="2" s="1"/>
  <c r="P1129" i="2"/>
  <c r="Q1129" i="2" s="1"/>
  <c r="P1127" i="2"/>
  <c r="Q1127" i="2" s="1"/>
  <c r="P1125" i="2"/>
  <c r="Q1125" i="2" s="1"/>
  <c r="P1123" i="2"/>
  <c r="Q1123" i="2" s="1"/>
  <c r="P1121" i="2"/>
  <c r="Q1121" i="2" s="1"/>
  <c r="P1119" i="2"/>
  <c r="Q1119" i="2" s="1"/>
  <c r="P1117" i="2"/>
  <c r="Q1117" i="2" s="1"/>
  <c r="P1115" i="2"/>
  <c r="Q1115" i="2" s="1"/>
  <c r="P1113" i="2"/>
  <c r="Q1113" i="2" s="1"/>
  <c r="P1111" i="2"/>
  <c r="Q1111" i="2" s="1"/>
  <c r="P1109" i="2"/>
  <c r="Q1109" i="2" s="1"/>
  <c r="P1107" i="2"/>
  <c r="Q1107" i="2" s="1"/>
  <c r="P1105" i="2"/>
  <c r="Q1105" i="2" s="1"/>
  <c r="P1103" i="2"/>
  <c r="Q1103" i="2" s="1"/>
  <c r="P1101" i="2"/>
  <c r="Q1101" i="2" s="1"/>
  <c r="P1099" i="2"/>
  <c r="Q1099" i="2" s="1"/>
  <c r="P1097" i="2"/>
  <c r="Q1097" i="2" s="1"/>
  <c r="P1095" i="2"/>
  <c r="Q1095" i="2" s="1"/>
  <c r="P1093" i="2"/>
  <c r="Q1093" i="2" s="1"/>
  <c r="P1091" i="2"/>
  <c r="Q1091" i="2" s="1"/>
  <c r="P1089" i="2"/>
  <c r="Q1089" i="2" s="1"/>
  <c r="P1087" i="2"/>
  <c r="Q1087" i="2" s="1"/>
  <c r="P1085" i="2"/>
  <c r="Q1085" i="2" s="1"/>
  <c r="P1083" i="2"/>
  <c r="Q1083" i="2" s="1"/>
  <c r="P1081" i="2"/>
  <c r="Q1081" i="2" s="1"/>
  <c r="P1079" i="2"/>
  <c r="Q1079" i="2" s="1"/>
  <c r="P1077" i="2"/>
  <c r="Q1077" i="2" s="1"/>
  <c r="P1075" i="2"/>
  <c r="Q1075" i="2" s="1"/>
  <c r="P1073" i="2"/>
  <c r="Q1073" i="2" s="1"/>
  <c r="P1071" i="2"/>
  <c r="Q1071" i="2" s="1"/>
  <c r="P1069" i="2"/>
  <c r="Q1069" i="2" s="1"/>
  <c r="P1067" i="2"/>
  <c r="Q1067" i="2" s="1"/>
  <c r="P1065" i="2"/>
  <c r="Q1065" i="2" s="1"/>
  <c r="P1063" i="2"/>
  <c r="Q1063" i="2" s="1"/>
  <c r="P1061" i="2"/>
  <c r="Q1061" i="2" s="1"/>
  <c r="P1059" i="2"/>
  <c r="Q1059" i="2" s="1"/>
  <c r="P1057" i="2"/>
  <c r="Q1057" i="2" s="1"/>
  <c r="P1055" i="2"/>
  <c r="Q1055" i="2" s="1"/>
  <c r="P1053" i="2"/>
  <c r="Q1053" i="2" s="1"/>
  <c r="P1051" i="2"/>
  <c r="Q1051" i="2" s="1"/>
  <c r="P1049" i="2"/>
  <c r="Q1049" i="2" s="1"/>
  <c r="P1047" i="2"/>
  <c r="Q1047" i="2" s="1"/>
  <c r="P1045" i="2"/>
  <c r="Q1045" i="2" s="1"/>
  <c r="P1043" i="2"/>
  <c r="Q1043" i="2" s="1"/>
  <c r="P1041" i="2"/>
  <c r="Q1041" i="2" s="1"/>
  <c r="P1039" i="2"/>
  <c r="Q1039" i="2" s="1"/>
  <c r="P1037" i="2"/>
  <c r="Q1037" i="2" s="1"/>
  <c r="P1035" i="2"/>
  <c r="Q1035" i="2" s="1"/>
  <c r="P1033" i="2"/>
  <c r="Q1033" i="2" s="1"/>
  <c r="P1031" i="2"/>
  <c r="Q1031" i="2" s="1"/>
  <c r="P1029" i="2"/>
  <c r="Q1029" i="2" s="1"/>
  <c r="P1027" i="2"/>
  <c r="Q1027" i="2" s="1"/>
  <c r="P1025" i="2"/>
  <c r="Q1025" i="2" s="1"/>
  <c r="P1023" i="2"/>
  <c r="Q1023" i="2" s="1"/>
  <c r="P1021" i="2"/>
  <c r="Q1021" i="2" s="1"/>
  <c r="P1019" i="2"/>
  <c r="Q1019" i="2" s="1"/>
  <c r="P1017" i="2"/>
  <c r="Q1017" i="2" s="1"/>
  <c r="P1015" i="2"/>
  <c r="Q1015" i="2" s="1"/>
  <c r="P1013" i="2"/>
  <c r="Q1013" i="2" s="1"/>
  <c r="P1011" i="2"/>
  <c r="Q1011" i="2" s="1"/>
  <c r="P1009" i="2"/>
  <c r="Q1009" i="2" s="1"/>
  <c r="P1007" i="2"/>
  <c r="Q1007" i="2" s="1"/>
  <c r="P1005" i="2"/>
  <c r="Q1005" i="2" s="1"/>
  <c r="P1003" i="2"/>
  <c r="Q1003" i="2" s="1"/>
  <c r="P1001" i="2"/>
  <c r="Q1001" i="2" s="1"/>
  <c r="P999" i="2"/>
  <c r="Q999" i="2" s="1"/>
  <c r="P997" i="2"/>
  <c r="Q997" i="2" s="1"/>
  <c r="P995" i="2"/>
  <c r="Q995" i="2" s="1"/>
  <c r="P993" i="2"/>
  <c r="Q993" i="2" s="1"/>
  <c r="P991" i="2"/>
  <c r="Q991" i="2" s="1"/>
  <c r="P989" i="2"/>
  <c r="Q989" i="2" s="1"/>
  <c r="P987" i="2"/>
  <c r="Q987" i="2" s="1"/>
  <c r="P985" i="2"/>
  <c r="Q985" i="2" s="1"/>
  <c r="P983" i="2"/>
  <c r="Q983" i="2" s="1"/>
  <c r="P981" i="2"/>
  <c r="Q981" i="2" s="1"/>
  <c r="P979" i="2"/>
  <c r="Q979" i="2" s="1"/>
  <c r="P977" i="2"/>
  <c r="Q977" i="2" s="1"/>
  <c r="P975" i="2"/>
  <c r="Q975" i="2" s="1"/>
  <c r="P973" i="2"/>
  <c r="Q973" i="2" s="1"/>
  <c r="P971" i="2"/>
  <c r="Q971" i="2" s="1"/>
  <c r="P969" i="2"/>
  <c r="Q969" i="2" s="1"/>
  <c r="P967" i="2"/>
  <c r="Q967" i="2" s="1"/>
  <c r="P965" i="2"/>
  <c r="Q965" i="2" s="1"/>
  <c r="P963" i="2"/>
  <c r="Q963" i="2" s="1"/>
  <c r="P961" i="2"/>
  <c r="Q961" i="2" s="1"/>
  <c r="P959" i="2"/>
  <c r="Q959" i="2" s="1"/>
  <c r="P1948" i="2"/>
  <c r="Q1948" i="2" s="1"/>
  <c r="P1907" i="2"/>
  <c r="Q1907" i="2" s="1"/>
  <c r="P1822" i="2"/>
  <c r="Q1822" i="2" s="1"/>
  <c r="P1793" i="2"/>
  <c r="Q1793" i="2" s="1"/>
  <c r="P1771" i="2"/>
  <c r="Q1771" i="2" s="1"/>
  <c r="P1728" i="2"/>
  <c r="Q1728" i="2" s="1"/>
  <c r="P1707" i="2"/>
  <c r="Q1707" i="2" s="1"/>
  <c r="P1655" i="2"/>
  <c r="Q1655" i="2" s="1"/>
  <c r="P1641" i="2"/>
  <c r="Q1641" i="2" s="1"/>
  <c r="P1627" i="2"/>
  <c r="Q1627" i="2" s="1"/>
  <c r="P1612" i="2"/>
  <c r="Q1612" i="2" s="1"/>
  <c r="P1598" i="2"/>
  <c r="Q1598" i="2" s="1"/>
  <c r="P1584" i="2"/>
  <c r="Q1584" i="2" s="1"/>
  <c r="P1573" i="2"/>
  <c r="Q1573" i="2" s="1"/>
  <c r="P1557" i="2"/>
  <c r="Q1557" i="2" s="1"/>
  <c r="P1541" i="2"/>
  <c r="Q1541" i="2" s="1"/>
  <c r="P1525" i="2"/>
  <c r="Q1525" i="2" s="1"/>
  <c r="P1509" i="2"/>
  <c r="Q1509" i="2" s="1"/>
  <c r="P1493" i="2"/>
  <c r="Q1493" i="2" s="1"/>
  <c r="P1477" i="2"/>
  <c r="Q1477" i="2" s="1"/>
  <c r="P1461" i="2"/>
  <c r="Q1461" i="2" s="1"/>
  <c r="P1445" i="2"/>
  <c r="Q1445" i="2" s="1"/>
  <c r="P1429" i="2"/>
  <c r="Q1429" i="2" s="1"/>
  <c r="P1425" i="2"/>
  <c r="Q1425" i="2" s="1"/>
  <c r="P1411" i="2"/>
  <c r="Q1411" i="2" s="1"/>
  <c r="P1397" i="2"/>
  <c r="Q1397" i="2" s="1"/>
  <c r="P1393" i="2"/>
  <c r="Q1393" i="2" s="1"/>
  <c r="P1379" i="2"/>
  <c r="Q1379" i="2" s="1"/>
  <c r="P1365" i="2"/>
  <c r="Q1365" i="2" s="1"/>
  <c r="P1361" i="2"/>
  <c r="Q1361" i="2" s="1"/>
  <c r="P1347" i="2"/>
  <c r="Q1347" i="2" s="1"/>
  <c r="P1333" i="2"/>
  <c r="Q1333" i="2" s="1"/>
  <c r="P1329" i="2"/>
  <c r="Q1329" i="2" s="1"/>
  <c r="P1315" i="2"/>
  <c r="Q1315" i="2" s="1"/>
  <c r="P1301" i="2"/>
  <c r="Q1301" i="2" s="1"/>
  <c r="P1297" i="2"/>
  <c r="Q1297" i="2" s="1"/>
  <c r="P1283" i="2"/>
  <c r="Q1283" i="2" s="1"/>
  <c r="P1269" i="2"/>
  <c r="Q1269" i="2" s="1"/>
  <c r="P1265" i="2"/>
  <c r="Q1265" i="2" s="1"/>
  <c r="P1262" i="2"/>
  <c r="Q1262" i="2" s="1"/>
  <c r="P1254" i="2"/>
  <c r="Q1254" i="2" s="1"/>
  <c r="P1246" i="2"/>
  <c r="Q1246" i="2" s="1"/>
  <c r="P1238" i="2"/>
  <c r="Q1238" i="2" s="1"/>
  <c r="P1230" i="2"/>
  <c r="Q1230" i="2" s="1"/>
  <c r="P1222" i="2"/>
  <c r="Q1222" i="2" s="1"/>
  <c r="P1214" i="2"/>
  <c r="Q1214" i="2" s="1"/>
  <c r="P1206" i="2"/>
  <c r="Q1206" i="2" s="1"/>
  <c r="P1198" i="2"/>
  <c r="Q1198" i="2" s="1"/>
  <c r="P1190" i="2"/>
  <c r="Q1190" i="2" s="1"/>
  <c r="P1182" i="2"/>
  <c r="Q1182" i="2" s="1"/>
  <c r="P1174" i="2"/>
  <c r="Q1174" i="2" s="1"/>
  <c r="P1166" i="2"/>
  <c r="Q1166" i="2" s="1"/>
  <c r="P1158" i="2"/>
  <c r="Q1158" i="2" s="1"/>
  <c r="P1150" i="2"/>
  <c r="Q1150" i="2" s="1"/>
  <c r="P1142" i="2"/>
  <c r="Q1142" i="2" s="1"/>
  <c r="P1134" i="2"/>
  <c r="Q1134" i="2" s="1"/>
  <c r="P1126" i="2"/>
  <c r="Q1126" i="2" s="1"/>
  <c r="P1118" i="2"/>
  <c r="Q1118" i="2" s="1"/>
  <c r="P1110" i="2"/>
  <c r="Q1110" i="2" s="1"/>
  <c r="P1102" i="2"/>
  <c r="Q1102" i="2" s="1"/>
  <c r="P1094" i="2"/>
  <c r="Q1094" i="2" s="1"/>
  <c r="P1086" i="2"/>
  <c r="Q1086" i="2" s="1"/>
  <c r="P1937" i="2"/>
  <c r="Q1937" i="2" s="1"/>
  <c r="P1900" i="2"/>
  <c r="Q1900" i="2" s="1"/>
  <c r="P1872" i="2"/>
  <c r="Q1872" i="2" s="1"/>
  <c r="P1843" i="2"/>
  <c r="Q1843" i="2" s="1"/>
  <c r="P1744" i="2"/>
  <c r="Q1744" i="2" s="1"/>
  <c r="P1723" i="2"/>
  <c r="Q1723" i="2" s="1"/>
  <c r="P1680" i="2"/>
  <c r="Q1680" i="2" s="1"/>
  <c r="P1623" i="2"/>
  <c r="Q1623" i="2" s="1"/>
  <c r="P1609" i="2"/>
  <c r="Q1609" i="2" s="1"/>
  <c r="P1595" i="2"/>
  <c r="Q1595" i="2" s="1"/>
  <c r="P1580" i="2"/>
  <c r="Q1580" i="2" s="1"/>
  <c r="P1561" i="2"/>
  <c r="Q1561" i="2" s="1"/>
  <c r="P1545" i="2"/>
  <c r="Q1545" i="2" s="1"/>
  <c r="P1529" i="2"/>
  <c r="Q1529" i="2" s="1"/>
  <c r="P1513" i="2"/>
  <c r="Q1513" i="2" s="1"/>
  <c r="P1497" i="2"/>
  <c r="Q1497" i="2" s="1"/>
  <c r="P1481" i="2"/>
  <c r="Q1481" i="2" s="1"/>
  <c r="P1465" i="2"/>
  <c r="Q1465" i="2" s="1"/>
  <c r="P1449" i="2"/>
  <c r="Q1449" i="2" s="1"/>
  <c r="P1435" i="2"/>
  <c r="Q1435" i="2" s="1"/>
  <c r="P1421" i="2"/>
  <c r="Q1421" i="2" s="1"/>
  <c r="P1417" i="2"/>
  <c r="Q1417" i="2" s="1"/>
  <c r="P1403" i="2"/>
  <c r="Q1403" i="2" s="1"/>
  <c r="P1389" i="2"/>
  <c r="Q1389" i="2" s="1"/>
  <c r="P1385" i="2"/>
  <c r="Q1385" i="2" s="1"/>
  <c r="P1371" i="2"/>
  <c r="Q1371" i="2" s="1"/>
  <c r="P1357" i="2"/>
  <c r="Q1357" i="2" s="1"/>
  <c r="P1353" i="2"/>
  <c r="Q1353" i="2" s="1"/>
  <c r="P1339" i="2"/>
  <c r="Q1339" i="2" s="1"/>
  <c r="P1325" i="2"/>
  <c r="Q1325" i="2" s="1"/>
  <c r="P1321" i="2"/>
  <c r="Q1321" i="2" s="1"/>
  <c r="P1307" i="2"/>
  <c r="Q1307" i="2" s="1"/>
  <c r="P1293" i="2"/>
  <c r="Q1293" i="2" s="1"/>
  <c r="P1893" i="2"/>
  <c r="Q1893" i="2" s="1"/>
  <c r="P1836" i="2"/>
  <c r="Q1836" i="2" s="1"/>
  <c r="P1808" i="2"/>
  <c r="Q1808" i="2" s="1"/>
  <c r="P1782" i="2"/>
  <c r="Q1782" i="2" s="1"/>
  <c r="P1760" i="2"/>
  <c r="Q1760" i="2" s="1"/>
  <c r="P1739" i="2"/>
  <c r="Q1739" i="2" s="1"/>
  <c r="P1696" i="2"/>
  <c r="Q1696" i="2" s="1"/>
  <c r="P1676" i="2"/>
  <c r="Q1676" i="2" s="1"/>
  <c r="P1662" i="2"/>
  <c r="Q1662" i="2" s="1"/>
  <c r="P1648" i="2"/>
  <c r="Q1648" i="2" s="1"/>
  <c r="P1591" i="2"/>
  <c r="Q1591" i="2" s="1"/>
  <c r="P1577" i="2"/>
  <c r="Q1577" i="2" s="1"/>
  <c r="P1565" i="2"/>
  <c r="Q1565" i="2" s="1"/>
  <c r="P1549" i="2"/>
  <c r="Q1549" i="2" s="1"/>
  <c r="P1533" i="2"/>
  <c r="Q1533" i="2" s="1"/>
  <c r="P1517" i="2"/>
  <c r="Q1517" i="2" s="1"/>
  <c r="P1501" i="2"/>
  <c r="Q1501" i="2" s="1"/>
  <c r="P1485" i="2"/>
  <c r="Q1485" i="2" s="1"/>
  <c r="P1469" i="2"/>
  <c r="Q1469" i="2" s="1"/>
  <c r="P1453" i="2"/>
  <c r="Q1453" i="2" s="1"/>
  <c r="P1427" i="2"/>
  <c r="Q1427" i="2" s="1"/>
  <c r="P1413" i="2"/>
  <c r="Q1413" i="2" s="1"/>
  <c r="P1409" i="2"/>
  <c r="Q1409" i="2" s="1"/>
  <c r="P1395" i="2"/>
  <c r="Q1395" i="2" s="1"/>
  <c r="P1381" i="2"/>
  <c r="Q1381" i="2" s="1"/>
  <c r="P1377" i="2"/>
  <c r="Q1377" i="2" s="1"/>
  <c r="P1363" i="2"/>
  <c r="Q1363" i="2" s="1"/>
  <c r="P1349" i="2"/>
  <c r="Q1349" i="2" s="1"/>
  <c r="P1345" i="2"/>
  <c r="Q1345" i="2" s="1"/>
  <c r="P1331" i="2"/>
  <c r="Q1331" i="2" s="1"/>
  <c r="P1317" i="2"/>
  <c r="Q1317" i="2" s="1"/>
  <c r="P1313" i="2"/>
  <c r="Q1313" i="2" s="1"/>
  <c r="P1299" i="2"/>
  <c r="Q1299" i="2" s="1"/>
  <c r="P1285" i="2"/>
  <c r="Q1285" i="2" s="1"/>
  <c r="P1281" i="2"/>
  <c r="Q1281" i="2" s="1"/>
  <c r="P1267" i="2"/>
  <c r="Q1267" i="2" s="1"/>
  <c r="P1258" i="2"/>
  <c r="Q1258" i="2" s="1"/>
  <c r="P1250" i="2"/>
  <c r="Q1250" i="2" s="1"/>
  <c r="P1242" i="2"/>
  <c r="Q1242" i="2" s="1"/>
  <c r="P1234" i="2"/>
  <c r="Q1234" i="2" s="1"/>
  <c r="P1226" i="2"/>
  <c r="Q1226" i="2" s="1"/>
  <c r="P1218" i="2"/>
  <c r="Q1218" i="2" s="1"/>
  <c r="P1210" i="2"/>
  <c r="Q1210" i="2" s="1"/>
  <c r="P1202" i="2"/>
  <c r="Q1202" i="2" s="1"/>
  <c r="P1194" i="2"/>
  <c r="Q1194" i="2" s="1"/>
  <c r="P1186" i="2"/>
  <c r="Q1186" i="2" s="1"/>
  <c r="P1178" i="2"/>
  <c r="Q1178" i="2" s="1"/>
  <c r="P1170" i="2"/>
  <c r="Q1170" i="2" s="1"/>
  <c r="P1162" i="2"/>
  <c r="Q1162" i="2" s="1"/>
  <c r="P1154" i="2"/>
  <c r="Q1154" i="2" s="1"/>
  <c r="P1146" i="2"/>
  <c r="Q1146" i="2" s="1"/>
  <c r="P1138" i="2"/>
  <c r="Q1138" i="2" s="1"/>
  <c r="P1130" i="2"/>
  <c r="Q1130" i="2" s="1"/>
  <c r="P1122" i="2"/>
  <c r="Q1122" i="2" s="1"/>
  <c r="P1114" i="2"/>
  <c r="Q1114" i="2" s="1"/>
  <c r="P1106" i="2"/>
  <c r="Q1106" i="2" s="1"/>
  <c r="P1098" i="2"/>
  <c r="Q1098" i="2" s="1"/>
  <c r="P1090" i="2"/>
  <c r="Q1090" i="2" s="1"/>
  <c r="P1082" i="2"/>
  <c r="Q1082" i="2" s="1"/>
  <c r="P1074" i="2"/>
  <c r="Q1074" i="2" s="1"/>
  <c r="P1066" i="2"/>
  <c r="Q1066" i="2" s="1"/>
  <c r="P1058" i="2"/>
  <c r="Q1058" i="2" s="1"/>
  <c r="P1050" i="2"/>
  <c r="Q1050" i="2" s="1"/>
  <c r="P1042" i="2"/>
  <c r="Q1042" i="2" s="1"/>
  <c r="P1034" i="2"/>
  <c r="Q1034" i="2" s="1"/>
  <c r="P1026" i="2"/>
  <c r="Q1026" i="2" s="1"/>
  <c r="P1018" i="2"/>
  <c r="Q1018" i="2" s="1"/>
  <c r="P1010" i="2"/>
  <c r="Q1010" i="2" s="1"/>
  <c r="P1002" i="2"/>
  <c r="Q1002" i="2" s="1"/>
  <c r="P994" i="2"/>
  <c r="Q994" i="2" s="1"/>
  <c r="P986" i="2"/>
  <c r="Q986" i="2" s="1"/>
  <c r="P978" i="2"/>
  <c r="Q978" i="2" s="1"/>
  <c r="P970" i="2"/>
  <c r="Q970" i="2" s="1"/>
  <c r="P962" i="2"/>
  <c r="Q962" i="2" s="1"/>
  <c r="P957" i="2"/>
  <c r="Q957" i="2" s="1"/>
  <c r="P955" i="2"/>
  <c r="Q955" i="2" s="1"/>
  <c r="P953" i="2"/>
  <c r="Q953" i="2" s="1"/>
  <c r="P951" i="2"/>
  <c r="Q951" i="2" s="1"/>
  <c r="P949" i="2"/>
  <c r="Q949" i="2" s="1"/>
  <c r="P947" i="2"/>
  <c r="Q947" i="2" s="1"/>
  <c r="P945" i="2"/>
  <c r="Q945" i="2" s="1"/>
  <c r="P943" i="2"/>
  <c r="Q943" i="2" s="1"/>
  <c r="P941" i="2"/>
  <c r="Q941" i="2" s="1"/>
  <c r="P939" i="2"/>
  <c r="Q939" i="2" s="1"/>
  <c r="P937" i="2"/>
  <c r="Q937" i="2" s="1"/>
  <c r="P935" i="2"/>
  <c r="Q935" i="2" s="1"/>
  <c r="P933" i="2"/>
  <c r="Q933" i="2" s="1"/>
  <c r="P931" i="2"/>
  <c r="Q931" i="2" s="1"/>
  <c r="P929" i="2"/>
  <c r="Q929" i="2" s="1"/>
  <c r="P927" i="2"/>
  <c r="Q927" i="2" s="1"/>
  <c r="P925" i="2"/>
  <c r="Q925" i="2" s="1"/>
  <c r="P923" i="2"/>
  <c r="Q923" i="2" s="1"/>
  <c r="P921" i="2"/>
  <c r="Q921" i="2" s="1"/>
  <c r="P919" i="2"/>
  <c r="Q919" i="2" s="1"/>
  <c r="P917" i="2"/>
  <c r="Q917" i="2" s="1"/>
  <c r="P915" i="2"/>
  <c r="Q915" i="2" s="1"/>
  <c r="P913" i="2"/>
  <c r="Q913" i="2" s="1"/>
  <c r="P911" i="2"/>
  <c r="Q911" i="2" s="1"/>
  <c r="P909" i="2"/>
  <c r="Q909" i="2" s="1"/>
  <c r="P907" i="2"/>
  <c r="Q907" i="2" s="1"/>
  <c r="P905" i="2"/>
  <c r="Q905" i="2" s="1"/>
  <c r="P903" i="2"/>
  <c r="Q903" i="2" s="1"/>
  <c r="P901" i="2"/>
  <c r="Q901" i="2" s="1"/>
  <c r="P899" i="2"/>
  <c r="Q899" i="2" s="1"/>
  <c r="P897" i="2"/>
  <c r="Q897" i="2" s="1"/>
  <c r="P895" i="2"/>
  <c r="Q895" i="2" s="1"/>
  <c r="P893" i="2"/>
  <c r="Q893" i="2" s="1"/>
  <c r="P891" i="2"/>
  <c r="Q891" i="2" s="1"/>
  <c r="P889" i="2"/>
  <c r="Q889" i="2" s="1"/>
  <c r="P887" i="2"/>
  <c r="Q887" i="2" s="1"/>
  <c r="P885" i="2"/>
  <c r="Q885" i="2" s="1"/>
  <c r="P883" i="2"/>
  <c r="Q883" i="2" s="1"/>
  <c r="P881" i="2"/>
  <c r="Q881" i="2" s="1"/>
  <c r="P879" i="2"/>
  <c r="Q879" i="2" s="1"/>
  <c r="P877" i="2"/>
  <c r="Q877" i="2" s="1"/>
  <c r="P875" i="2"/>
  <c r="Q875" i="2" s="1"/>
  <c r="P873" i="2"/>
  <c r="Q873" i="2" s="1"/>
  <c r="P871" i="2"/>
  <c r="Q871" i="2" s="1"/>
  <c r="P869" i="2"/>
  <c r="Q869" i="2" s="1"/>
  <c r="P867" i="2"/>
  <c r="Q867" i="2" s="1"/>
  <c r="P865" i="2"/>
  <c r="Q865" i="2" s="1"/>
  <c r="P863" i="2"/>
  <c r="Q863" i="2" s="1"/>
  <c r="P861" i="2"/>
  <c r="Q861" i="2" s="1"/>
  <c r="P859" i="2"/>
  <c r="Q859" i="2" s="1"/>
  <c r="P857" i="2"/>
  <c r="Q857" i="2" s="1"/>
  <c r="P855" i="2"/>
  <c r="Q855" i="2" s="1"/>
  <c r="P853" i="2"/>
  <c r="Q853" i="2" s="1"/>
  <c r="P851" i="2"/>
  <c r="Q851" i="2" s="1"/>
  <c r="P849" i="2"/>
  <c r="Q849" i="2" s="1"/>
  <c r="P847" i="2"/>
  <c r="Q847" i="2" s="1"/>
  <c r="P845" i="2"/>
  <c r="Q845" i="2" s="1"/>
  <c r="P843" i="2"/>
  <c r="Q843" i="2" s="1"/>
  <c r="P841" i="2"/>
  <c r="Q841" i="2" s="1"/>
  <c r="P839" i="2"/>
  <c r="Q839" i="2" s="1"/>
  <c r="P837" i="2"/>
  <c r="Q837" i="2" s="1"/>
  <c r="P835" i="2"/>
  <c r="Q835" i="2" s="1"/>
  <c r="P833" i="2"/>
  <c r="Q833" i="2" s="1"/>
  <c r="P831" i="2"/>
  <c r="Q831" i="2" s="1"/>
  <c r="P829" i="2"/>
  <c r="Q829" i="2" s="1"/>
  <c r="P827" i="2"/>
  <c r="Q827" i="2" s="1"/>
  <c r="P825" i="2"/>
  <c r="Q825" i="2" s="1"/>
  <c r="P823" i="2"/>
  <c r="Q823" i="2" s="1"/>
  <c r="P821" i="2"/>
  <c r="Q821" i="2" s="1"/>
  <c r="P819" i="2"/>
  <c r="Q819" i="2" s="1"/>
  <c r="P817" i="2"/>
  <c r="Q817" i="2" s="1"/>
  <c r="P815" i="2"/>
  <c r="Q815" i="2" s="1"/>
  <c r="P813" i="2"/>
  <c r="Q813" i="2" s="1"/>
  <c r="P811" i="2"/>
  <c r="Q811" i="2" s="1"/>
  <c r="P809" i="2"/>
  <c r="Q809" i="2" s="1"/>
  <c r="P807" i="2"/>
  <c r="Q807" i="2" s="1"/>
  <c r="P805" i="2"/>
  <c r="Q805" i="2" s="1"/>
  <c r="P803" i="2"/>
  <c r="Q803" i="2" s="1"/>
  <c r="P801" i="2"/>
  <c r="Q801" i="2" s="1"/>
  <c r="P799" i="2"/>
  <c r="Q799" i="2" s="1"/>
  <c r="P797" i="2"/>
  <c r="Q797" i="2" s="1"/>
  <c r="P795" i="2"/>
  <c r="Q795" i="2" s="1"/>
  <c r="P793" i="2"/>
  <c r="Q793" i="2" s="1"/>
  <c r="P791" i="2"/>
  <c r="Q791" i="2" s="1"/>
  <c r="P789" i="2"/>
  <c r="Q789" i="2" s="1"/>
  <c r="P787" i="2"/>
  <c r="Q787" i="2" s="1"/>
  <c r="P785" i="2"/>
  <c r="Q785" i="2" s="1"/>
  <c r="P783" i="2"/>
  <c r="Q783" i="2" s="1"/>
  <c r="P781" i="2"/>
  <c r="Q781" i="2" s="1"/>
  <c r="P779" i="2"/>
  <c r="Q779" i="2" s="1"/>
  <c r="P777" i="2"/>
  <c r="Q777" i="2" s="1"/>
  <c r="P775" i="2"/>
  <c r="Q775" i="2" s="1"/>
  <c r="P773" i="2"/>
  <c r="Q773" i="2" s="1"/>
  <c r="P771" i="2"/>
  <c r="Q771" i="2" s="1"/>
  <c r="P769" i="2"/>
  <c r="Q769" i="2" s="1"/>
  <c r="P767" i="2"/>
  <c r="Q767" i="2" s="1"/>
  <c r="P765" i="2"/>
  <c r="Q765" i="2" s="1"/>
  <c r="P763" i="2"/>
  <c r="Q763" i="2" s="1"/>
  <c r="P761" i="2"/>
  <c r="Q761" i="2" s="1"/>
  <c r="P759" i="2"/>
  <c r="Q759" i="2" s="1"/>
  <c r="P757" i="2"/>
  <c r="Q757" i="2" s="1"/>
  <c r="P755" i="2"/>
  <c r="Q755" i="2" s="1"/>
  <c r="P753" i="2"/>
  <c r="Q753" i="2" s="1"/>
  <c r="P751" i="2"/>
  <c r="Q751" i="2" s="1"/>
  <c r="P749" i="2"/>
  <c r="Q749" i="2" s="1"/>
  <c r="P747" i="2"/>
  <c r="Q747" i="2" s="1"/>
  <c r="P745" i="2"/>
  <c r="Q745" i="2" s="1"/>
  <c r="P743" i="2"/>
  <c r="Q743" i="2" s="1"/>
  <c r="P741" i="2"/>
  <c r="Q741" i="2" s="1"/>
  <c r="P739" i="2"/>
  <c r="Q739" i="2" s="1"/>
  <c r="P737" i="2"/>
  <c r="Q737" i="2" s="1"/>
  <c r="P735" i="2"/>
  <c r="Q735" i="2" s="1"/>
  <c r="P733" i="2"/>
  <c r="Q733" i="2" s="1"/>
  <c r="P731" i="2"/>
  <c r="Q731" i="2" s="1"/>
  <c r="P729" i="2"/>
  <c r="Q729" i="2" s="1"/>
  <c r="P727" i="2"/>
  <c r="Q727" i="2" s="1"/>
  <c r="P725" i="2"/>
  <c r="Q725" i="2" s="1"/>
  <c r="P723" i="2"/>
  <c r="Q723" i="2" s="1"/>
  <c r="P721" i="2"/>
  <c r="Q721" i="2" s="1"/>
  <c r="P719" i="2"/>
  <c r="Q719" i="2" s="1"/>
  <c r="P717" i="2"/>
  <c r="Q717" i="2" s="1"/>
  <c r="P715" i="2"/>
  <c r="Q715" i="2" s="1"/>
  <c r="P713" i="2"/>
  <c r="Q713" i="2" s="1"/>
  <c r="P711" i="2"/>
  <c r="Q711" i="2" s="1"/>
  <c r="P709" i="2"/>
  <c r="Q709" i="2" s="1"/>
  <c r="P707" i="2"/>
  <c r="Q707" i="2" s="1"/>
  <c r="P705" i="2"/>
  <c r="Q705" i="2" s="1"/>
  <c r="P703" i="2"/>
  <c r="Q703" i="2" s="1"/>
  <c r="P701" i="2"/>
  <c r="Q701" i="2" s="1"/>
  <c r="P699" i="2"/>
  <c r="Q699" i="2" s="1"/>
  <c r="P697" i="2"/>
  <c r="Q697" i="2" s="1"/>
  <c r="P695" i="2"/>
  <c r="Q695" i="2" s="1"/>
  <c r="P693" i="2"/>
  <c r="Q693" i="2" s="1"/>
  <c r="P691" i="2"/>
  <c r="Q691" i="2" s="1"/>
  <c r="P689" i="2"/>
  <c r="Q689" i="2" s="1"/>
  <c r="P687" i="2"/>
  <c r="Q687" i="2" s="1"/>
  <c r="P685" i="2"/>
  <c r="Q685" i="2" s="1"/>
  <c r="P683" i="2"/>
  <c r="Q683" i="2" s="1"/>
  <c r="P681" i="2"/>
  <c r="Q681" i="2" s="1"/>
  <c r="P679" i="2"/>
  <c r="Q679" i="2" s="1"/>
  <c r="P677" i="2"/>
  <c r="Q677" i="2" s="1"/>
  <c r="P675" i="2"/>
  <c r="Q675" i="2" s="1"/>
  <c r="P673" i="2"/>
  <c r="Q673" i="2" s="1"/>
  <c r="P671" i="2"/>
  <c r="Q671" i="2" s="1"/>
  <c r="P669" i="2"/>
  <c r="Q669" i="2" s="1"/>
  <c r="P667" i="2"/>
  <c r="Q667" i="2" s="1"/>
  <c r="P665" i="2"/>
  <c r="Q665" i="2" s="1"/>
  <c r="P663" i="2"/>
  <c r="Q663" i="2" s="1"/>
  <c r="P661" i="2"/>
  <c r="Q661" i="2" s="1"/>
  <c r="P659" i="2"/>
  <c r="Q659" i="2" s="1"/>
  <c r="P657" i="2"/>
  <c r="Q657" i="2" s="1"/>
  <c r="P655" i="2"/>
  <c r="Q655" i="2" s="1"/>
  <c r="P653" i="2"/>
  <c r="Q653" i="2" s="1"/>
  <c r="P651" i="2"/>
  <c r="Q651" i="2" s="1"/>
  <c r="P649" i="2"/>
  <c r="Q649" i="2" s="1"/>
  <c r="P647" i="2"/>
  <c r="Q647" i="2" s="1"/>
  <c r="P645" i="2"/>
  <c r="Q645" i="2" s="1"/>
  <c r="P643" i="2"/>
  <c r="Q643" i="2" s="1"/>
  <c r="P641" i="2"/>
  <c r="Q641" i="2" s="1"/>
  <c r="P639" i="2"/>
  <c r="Q639" i="2" s="1"/>
  <c r="P637" i="2"/>
  <c r="Q637" i="2" s="1"/>
  <c r="P635" i="2"/>
  <c r="Q635" i="2" s="1"/>
  <c r="P633" i="2"/>
  <c r="Q633" i="2" s="1"/>
  <c r="P631" i="2"/>
  <c r="Q631" i="2" s="1"/>
  <c r="P629" i="2"/>
  <c r="Q629" i="2" s="1"/>
  <c r="P627" i="2"/>
  <c r="Q627" i="2" s="1"/>
  <c r="P625" i="2"/>
  <c r="Q625" i="2" s="1"/>
  <c r="P623" i="2"/>
  <c r="Q623" i="2" s="1"/>
  <c r="P621" i="2"/>
  <c r="Q621" i="2" s="1"/>
  <c r="P619" i="2"/>
  <c r="Q619" i="2" s="1"/>
  <c r="P1916" i="2"/>
  <c r="Q1916" i="2" s="1"/>
  <c r="P1712" i="2"/>
  <c r="Q1712" i="2" s="1"/>
  <c r="P1644" i="2"/>
  <c r="Q1644" i="2" s="1"/>
  <c r="P1537" i="2"/>
  <c r="Q1537" i="2" s="1"/>
  <c r="P1473" i="2"/>
  <c r="Q1473" i="2" s="1"/>
  <c r="P1433" i="2"/>
  <c r="Q1433" i="2" s="1"/>
  <c r="P1419" i="2"/>
  <c r="Q1419" i="2" s="1"/>
  <c r="P1405" i="2"/>
  <c r="Q1405" i="2" s="1"/>
  <c r="P1305" i="2"/>
  <c r="Q1305" i="2" s="1"/>
  <c r="P1291" i="2"/>
  <c r="Q1291" i="2" s="1"/>
  <c r="P1277" i="2"/>
  <c r="Q1277" i="2" s="1"/>
  <c r="P1252" i="2"/>
  <c r="Q1252" i="2" s="1"/>
  <c r="P1236" i="2"/>
  <c r="Q1236" i="2" s="1"/>
  <c r="P1220" i="2"/>
  <c r="Q1220" i="2" s="1"/>
  <c r="P1204" i="2"/>
  <c r="Q1204" i="2" s="1"/>
  <c r="P1188" i="2"/>
  <c r="Q1188" i="2" s="1"/>
  <c r="P1172" i="2"/>
  <c r="Q1172" i="2" s="1"/>
  <c r="P1156" i="2"/>
  <c r="Q1156" i="2" s="1"/>
  <c r="P1140" i="2"/>
  <c r="Q1140" i="2" s="1"/>
  <c r="P1124" i="2"/>
  <c r="Q1124" i="2" s="1"/>
  <c r="P1108" i="2"/>
  <c r="Q1108" i="2" s="1"/>
  <c r="P1092" i="2"/>
  <c r="Q1092" i="2" s="1"/>
  <c r="P1072" i="2"/>
  <c r="Q1072" i="2" s="1"/>
  <c r="P1068" i="2"/>
  <c r="Q1068" i="2" s="1"/>
  <c r="P1054" i="2"/>
  <c r="Q1054" i="2" s="1"/>
  <c r="P1040" i="2"/>
  <c r="Q1040" i="2" s="1"/>
  <c r="P1036" i="2"/>
  <c r="Q1036" i="2" s="1"/>
  <c r="P1022" i="2"/>
  <c r="Q1022" i="2" s="1"/>
  <c r="P1008" i="2"/>
  <c r="Q1008" i="2" s="1"/>
  <c r="P1004" i="2"/>
  <c r="Q1004" i="2" s="1"/>
  <c r="P990" i="2"/>
  <c r="Q990" i="2" s="1"/>
  <c r="P976" i="2"/>
  <c r="Q976" i="2" s="1"/>
  <c r="P972" i="2"/>
  <c r="Q972" i="2" s="1"/>
  <c r="P958" i="2"/>
  <c r="Q958" i="2" s="1"/>
  <c r="P950" i="2"/>
  <c r="Q950" i="2" s="1"/>
  <c r="P942" i="2"/>
  <c r="Q942" i="2" s="1"/>
  <c r="P934" i="2"/>
  <c r="Q934" i="2" s="1"/>
  <c r="P926" i="2"/>
  <c r="Q926" i="2" s="1"/>
  <c r="P918" i="2"/>
  <c r="Q918" i="2" s="1"/>
  <c r="P910" i="2"/>
  <c r="Q910" i="2" s="1"/>
  <c r="P902" i="2"/>
  <c r="Q902" i="2" s="1"/>
  <c r="P894" i="2"/>
  <c r="Q894" i="2" s="1"/>
  <c r="P886" i="2"/>
  <c r="Q886" i="2" s="1"/>
  <c r="P878" i="2"/>
  <c r="Q878" i="2" s="1"/>
  <c r="P870" i="2"/>
  <c r="Q870" i="2" s="1"/>
  <c r="P862" i="2"/>
  <c r="Q862" i="2" s="1"/>
  <c r="P854" i="2"/>
  <c r="Q854" i="2" s="1"/>
  <c r="P846" i="2"/>
  <c r="Q846" i="2" s="1"/>
  <c r="P838" i="2"/>
  <c r="Q838" i="2" s="1"/>
  <c r="P830" i="2"/>
  <c r="Q830" i="2" s="1"/>
  <c r="P822" i="2"/>
  <c r="Q822" i="2" s="1"/>
  <c r="P814" i="2"/>
  <c r="Q814" i="2" s="1"/>
  <c r="P806" i="2"/>
  <c r="Q806" i="2" s="1"/>
  <c r="P798" i="2"/>
  <c r="Q798" i="2" s="1"/>
  <c r="P790" i="2"/>
  <c r="Q790" i="2" s="1"/>
  <c r="P782" i="2"/>
  <c r="Q782" i="2" s="1"/>
  <c r="P774" i="2"/>
  <c r="Q774" i="2" s="1"/>
  <c r="P766" i="2"/>
  <c r="Q766" i="2" s="1"/>
  <c r="P758" i="2"/>
  <c r="Q758" i="2" s="1"/>
  <c r="P1886" i="2"/>
  <c r="Q1886" i="2" s="1"/>
  <c r="P1691" i="2"/>
  <c r="Q1691" i="2" s="1"/>
  <c r="P1630" i="2"/>
  <c r="Q1630" i="2" s="1"/>
  <c r="P1553" i="2"/>
  <c r="Q1553" i="2" s="1"/>
  <c r="P1489" i="2"/>
  <c r="Q1489" i="2" s="1"/>
  <c r="P1401" i="2"/>
  <c r="Q1401" i="2" s="1"/>
  <c r="P1387" i="2"/>
  <c r="Q1387" i="2" s="1"/>
  <c r="P1373" i="2"/>
  <c r="Q1373" i="2" s="1"/>
  <c r="P1289" i="2"/>
  <c r="Q1289" i="2" s="1"/>
  <c r="P1275" i="2"/>
  <c r="Q1275" i="2" s="1"/>
  <c r="P1256" i="2"/>
  <c r="Q1256" i="2" s="1"/>
  <c r="P1240" i="2"/>
  <c r="Q1240" i="2" s="1"/>
  <c r="P1857" i="2"/>
  <c r="Q1857" i="2" s="1"/>
  <c r="P1755" i="2"/>
  <c r="Q1755" i="2" s="1"/>
  <c r="P1673" i="2"/>
  <c r="Q1673" i="2" s="1"/>
  <c r="P1616" i="2"/>
  <c r="Q1616" i="2" s="1"/>
  <c r="P1569" i="2"/>
  <c r="Q1569" i="2" s="1"/>
  <c r="P1505" i="2"/>
  <c r="Q1505" i="2" s="1"/>
  <c r="P1441" i="2"/>
  <c r="Q1441" i="2" s="1"/>
  <c r="P1369" i="2"/>
  <c r="Q1369" i="2" s="1"/>
  <c r="P1355" i="2"/>
  <c r="Q1355" i="2" s="1"/>
  <c r="P1341" i="2"/>
  <c r="Q1341" i="2" s="1"/>
  <c r="P1273" i="2"/>
  <c r="Q1273" i="2" s="1"/>
  <c r="P1260" i="2"/>
  <c r="Q1260" i="2" s="1"/>
  <c r="P1244" i="2"/>
  <c r="Q1244" i="2" s="1"/>
  <c r="P1228" i="2"/>
  <c r="Q1228" i="2" s="1"/>
  <c r="P1212" i="2"/>
  <c r="Q1212" i="2" s="1"/>
  <c r="P1196" i="2"/>
  <c r="Q1196" i="2" s="1"/>
  <c r="P1180" i="2"/>
  <c r="Q1180" i="2" s="1"/>
  <c r="P1164" i="2"/>
  <c r="Q1164" i="2" s="1"/>
  <c r="P1148" i="2"/>
  <c r="Q1148" i="2" s="1"/>
  <c r="P1132" i="2"/>
  <c r="Q1132" i="2" s="1"/>
  <c r="P1116" i="2"/>
  <c r="Q1116" i="2" s="1"/>
  <c r="P1100" i="2"/>
  <c r="Q1100" i="2" s="1"/>
  <c r="P1084" i="2"/>
  <c r="Q1084" i="2" s="1"/>
  <c r="P1070" i="2"/>
  <c r="Q1070" i="2" s="1"/>
  <c r="P1056" i="2"/>
  <c r="Q1056" i="2" s="1"/>
  <c r="P1052" i="2"/>
  <c r="Q1052" i="2" s="1"/>
  <c r="P1038" i="2"/>
  <c r="Q1038" i="2" s="1"/>
  <c r="P1024" i="2"/>
  <c r="Q1024" i="2" s="1"/>
  <c r="P1020" i="2"/>
  <c r="Q1020" i="2" s="1"/>
  <c r="P1006" i="2"/>
  <c r="Q1006" i="2" s="1"/>
  <c r="P992" i="2"/>
  <c r="Q992" i="2" s="1"/>
  <c r="P988" i="2"/>
  <c r="Q988" i="2" s="1"/>
  <c r="P974" i="2"/>
  <c r="Q974" i="2" s="1"/>
  <c r="P960" i="2"/>
  <c r="Q960" i="2" s="1"/>
  <c r="P954" i="2"/>
  <c r="Q954" i="2" s="1"/>
  <c r="P946" i="2"/>
  <c r="Q946" i="2" s="1"/>
  <c r="P938" i="2"/>
  <c r="Q938" i="2" s="1"/>
  <c r="P930" i="2"/>
  <c r="Q930" i="2" s="1"/>
  <c r="P922" i="2"/>
  <c r="Q922" i="2" s="1"/>
  <c r="P914" i="2"/>
  <c r="Q914" i="2" s="1"/>
  <c r="P906" i="2"/>
  <c r="Q906" i="2" s="1"/>
  <c r="P898" i="2"/>
  <c r="Q898" i="2" s="1"/>
  <c r="P890" i="2"/>
  <c r="Q890" i="2" s="1"/>
  <c r="P882" i="2"/>
  <c r="Q882" i="2" s="1"/>
  <c r="P874" i="2"/>
  <c r="Q874" i="2" s="1"/>
  <c r="P866" i="2"/>
  <c r="Q866" i="2" s="1"/>
  <c r="P858" i="2"/>
  <c r="Q858" i="2" s="1"/>
  <c r="P850" i="2"/>
  <c r="Q850" i="2" s="1"/>
  <c r="P842" i="2"/>
  <c r="Q842" i="2" s="1"/>
  <c r="P834" i="2"/>
  <c r="Q834" i="2" s="1"/>
  <c r="P826" i="2"/>
  <c r="Q826" i="2" s="1"/>
  <c r="P818" i="2"/>
  <c r="Q818" i="2" s="1"/>
  <c r="P810" i="2"/>
  <c r="Q810" i="2" s="1"/>
  <c r="P802" i="2"/>
  <c r="Q802" i="2" s="1"/>
  <c r="P794" i="2"/>
  <c r="Q794" i="2" s="1"/>
  <c r="P786" i="2"/>
  <c r="Q786" i="2" s="1"/>
  <c r="P778" i="2"/>
  <c r="Q778" i="2" s="1"/>
  <c r="P770" i="2"/>
  <c r="Q770" i="2" s="1"/>
  <c r="P762" i="2"/>
  <c r="Q762" i="2" s="1"/>
  <c r="P754" i="2"/>
  <c r="Q754" i="2" s="1"/>
  <c r="P746" i="2"/>
  <c r="Q746" i="2" s="1"/>
  <c r="P738" i="2"/>
  <c r="Q738" i="2" s="1"/>
  <c r="P730" i="2"/>
  <c r="Q730" i="2" s="1"/>
  <c r="P722" i="2"/>
  <c r="Q722" i="2" s="1"/>
  <c r="P714" i="2"/>
  <c r="Q714" i="2" s="1"/>
  <c r="P706" i="2"/>
  <c r="Q706" i="2" s="1"/>
  <c r="P698" i="2"/>
  <c r="Q698" i="2" s="1"/>
  <c r="P690" i="2"/>
  <c r="Q690" i="2" s="1"/>
  <c r="P682" i="2"/>
  <c r="Q682" i="2" s="1"/>
  <c r="P674" i="2"/>
  <c r="Q674" i="2" s="1"/>
  <c r="P666" i="2"/>
  <c r="Q666" i="2" s="1"/>
  <c r="P658" i="2"/>
  <c r="Q658" i="2" s="1"/>
  <c r="P650" i="2"/>
  <c r="Q650" i="2" s="1"/>
  <c r="P642" i="2"/>
  <c r="Q642" i="2" s="1"/>
  <c r="P634" i="2"/>
  <c r="Q634" i="2" s="1"/>
  <c r="P626" i="2"/>
  <c r="Q626" i="2" s="1"/>
  <c r="P618" i="2"/>
  <c r="Q618" i="2" s="1"/>
  <c r="P616" i="2"/>
  <c r="Q616" i="2" s="1"/>
  <c r="P614" i="2"/>
  <c r="Q614" i="2" s="1"/>
  <c r="P612" i="2"/>
  <c r="Q612" i="2" s="1"/>
  <c r="P610" i="2"/>
  <c r="Q610" i="2" s="1"/>
  <c r="P608" i="2"/>
  <c r="Q608" i="2" s="1"/>
  <c r="P606" i="2"/>
  <c r="Q606" i="2" s="1"/>
  <c r="P604" i="2"/>
  <c r="Q604" i="2" s="1"/>
  <c r="P602" i="2"/>
  <c r="Q602" i="2" s="1"/>
  <c r="P600" i="2"/>
  <c r="Q600" i="2" s="1"/>
  <c r="P598" i="2"/>
  <c r="Q598" i="2" s="1"/>
  <c r="P596" i="2"/>
  <c r="Q596" i="2" s="1"/>
  <c r="P594" i="2"/>
  <c r="Q594" i="2" s="1"/>
  <c r="P592" i="2"/>
  <c r="Q592" i="2" s="1"/>
  <c r="P590" i="2"/>
  <c r="Q590" i="2" s="1"/>
  <c r="P588" i="2"/>
  <c r="Q588" i="2" s="1"/>
  <c r="P586" i="2"/>
  <c r="Q586" i="2" s="1"/>
  <c r="P584" i="2"/>
  <c r="Q584" i="2" s="1"/>
  <c r="P582" i="2"/>
  <c r="Q582" i="2" s="1"/>
  <c r="P580" i="2"/>
  <c r="Q580" i="2" s="1"/>
  <c r="P578" i="2"/>
  <c r="Q578" i="2" s="1"/>
  <c r="P576" i="2"/>
  <c r="Q576" i="2" s="1"/>
  <c r="P574" i="2"/>
  <c r="Q574" i="2" s="1"/>
  <c r="P572" i="2"/>
  <c r="Q572" i="2" s="1"/>
  <c r="P570" i="2"/>
  <c r="Q570" i="2" s="1"/>
  <c r="P568" i="2"/>
  <c r="Q568" i="2" s="1"/>
  <c r="P566" i="2"/>
  <c r="Q566" i="2" s="1"/>
  <c r="P564" i="2"/>
  <c r="Q564" i="2" s="1"/>
  <c r="P562" i="2"/>
  <c r="Q562" i="2" s="1"/>
  <c r="P560" i="2"/>
  <c r="Q560" i="2" s="1"/>
  <c r="P558" i="2"/>
  <c r="Q558" i="2" s="1"/>
  <c r="P556" i="2"/>
  <c r="Q556" i="2" s="1"/>
  <c r="P554" i="2"/>
  <c r="Q554" i="2" s="1"/>
  <c r="P552" i="2"/>
  <c r="Q552" i="2" s="1"/>
  <c r="P550" i="2"/>
  <c r="Q550" i="2" s="1"/>
  <c r="P548" i="2"/>
  <c r="Q548" i="2" s="1"/>
  <c r="P546" i="2"/>
  <c r="Q546" i="2" s="1"/>
  <c r="P544" i="2"/>
  <c r="Q544" i="2" s="1"/>
  <c r="P542" i="2"/>
  <c r="Q542" i="2" s="1"/>
  <c r="P540" i="2"/>
  <c r="Q540" i="2" s="1"/>
  <c r="P538" i="2"/>
  <c r="Q538" i="2" s="1"/>
  <c r="P536" i="2"/>
  <c r="Q536" i="2" s="1"/>
  <c r="P534" i="2"/>
  <c r="Q534" i="2" s="1"/>
  <c r="P532" i="2"/>
  <c r="Q532" i="2" s="1"/>
  <c r="P530" i="2"/>
  <c r="Q530" i="2" s="1"/>
  <c r="P528" i="2"/>
  <c r="Q528" i="2" s="1"/>
  <c r="P526" i="2"/>
  <c r="Q526" i="2" s="1"/>
  <c r="P524" i="2"/>
  <c r="Q524" i="2" s="1"/>
  <c r="P522" i="2"/>
  <c r="Q522" i="2" s="1"/>
  <c r="P520" i="2"/>
  <c r="Q520" i="2" s="1"/>
  <c r="P518" i="2"/>
  <c r="Q518" i="2" s="1"/>
  <c r="P516" i="2"/>
  <c r="Q516" i="2" s="1"/>
  <c r="P514" i="2"/>
  <c r="Q514" i="2" s="1"/>
  <c r="P512" i="2"/>
  <c r="Q512" i="2" s="1"/>
  <c r="P510" i="2"/>
  <c r="Q510" i="2" s="1"/>
  <c r="P508" i="2"/>
  <c r="Q508" i="2" s="1"/>
  <c r="P506" i="2"/>
  <c r="Q506" i="2" s="1"/>
  <c r="P504" i="2"/>
  <c r="Q504" i="2" s="1"/>
  <c r="P502" i="2"/>
  <c r="Q502" i="2" s="1"/>
  <c r="P500" i="2"/>
  <c r="Q500" i="2" s="1"/>
  <c r="P498" i="2"/>
  <c r="Q498" i="2" s="1"/>
  <c r="P496" i="2"/>
  <c r="Q496" i="2" s="1"/>
  <c r="P494" i="2"/>
  <c r="Q494" i="2" s="1"/>
  <c r="P492" i="2"/>
  <c r="Q492" i="2" s="1"/>
  <c r="P490" i="2"/>
  <c r="Q490" i="2" s="1"/>
  <c r="P488" i="2"/>
  <c r="Q488" i="2" s="1"/>
  <c r="P486" i="2"/>
  <c r="Q486" i="2" s="1"/>
  <c r="P484" i="2"/>
  <c r="Q484" i="2" s="1"/>
  <c r="P482" i="2"/>
  <c r="Q482" i="2" s="1"/>
  <c r="P480" i="2"/>
  <c r="Q480" i="2" s="1"/>
  <c r="P478" i="2"/>
  <c r="Q478" i="2" s="1"/>
  <c r="P476" i="2"/>
  <c r="Q476" i="2" s="1"/>
  <c r="P474" i="2"/>
  <c r="Q474" i="2" s="1"/>
  <c r="P472" i="2"/>
  <c r="Q472" i="2" s="1"/>
  <c r="P470" i="2"/>
  <c r="Q470" i="2" s="1"/>
  <c r="P468" i="2"/>
  <c r="Q468" i="2" s="1"/>
  <c r="P466" i="2"/>
  <c r="Q466" i="2" s="1"/>
  <c r="P464" i="2"/>
  <c r="Q464" i="2" s="1"/>
  <c r="P462" i="2"/>
  <c r="Q462" i="2" s="1"/>
  <c r="P460" i="2"/>
  <c r="Q460" i="2" s="1"/>
  <c r="P458" i="2"/>
  <c r="Q458" i="2" s="1"/>
  <c r="P456" i="2"/>
  <c r="Q456" i="2" s="1"/>
  <c r="P454" i="2"/>
  <c r="Q454" i="2" s="1"/>
  <c r="P452" i="2"/>
  <c r="Q452" i="2" s="1"/>
  <c r="P450" i="2"/>
  <c r="Q450" i="2" s="1"/>
  <c r="P448" i="2"/>
  <c r="Q448" i="2" s="1"/>
  <c r="P446" i="2"/>
  <c r="Q446" i="2" s="1"/>
  <c r="P444" i="2"/>
  <c r="Q444" i="2" s="1"/>
  <c r="P442" i="2"/>
  <c r="Q442" i="2" s="1"/>
  <c r="P440" i="2"/>
  <c r="Q440" i="2" s="1"/>
  <c r="P438" i="2"/>
  <c r="Q438" i="2" s="1"/>
  <c r="P436" i="2"/>
  <c r="Q436" i="2" s="1"/>
  <c r="P434" i="2"/>
  <c r="Q434" i="2" s="1"/>
  <c r="P432" i="2"/>
  <c r="Q432" i="2" s="1"/>
  <c r="P430" i="2"/>
  <c r="Q430" i="2" s="1"/>
  <c r="P428" i="2"/>
  <c r="Q428" i="2" s="1"/>
  <c r="P426" i="2"/>
  <c r="Q426" i="2" s="1"/>
  <c r="P424" i="2"/>
  <c r="Q424" i="2" s="1"/>
  <c r="P422" i="2"/>
  <c r="Q422" i="2" s="1"/>
  <c r="P420" i="2"/>
  <c r="Q420" i="2" s="1"/>
  <c r="P418" i="2"/>
  <c r="Q418" i="2" s="1"/>
  <c r="P416" i="2"/>
  <c r="Q416" i="2" s="1"/>
  <c r="P414" i="2"/>
  <c r="Q414" i="2" s="1"/>
  <c r="P412" i="2"/>
  <c r="Q412" i="2" s="1"/>
  <c r="P410" i="2"/>
  <c r="Q410" i="2" s="1"/>
  <c r="P408" i="2"/>
  <c r="Q408" i="2" s="1"/>
  <c r="P406" i="2"/>
  <c r="Q406" i="2" s="1"/>
  <c r="P404" i="2"/>
  <c r="Q404" i="2" s="1"/>
  <c r="P402" i="2"/>
  <c r="Q402" i="2" s="1"/>
  <c r="P400" i="2"/>
  <c r="Q400" i="2" s="1"/>
  <c r="P398" i="2"/>
  <c r="Q398" i="2" s="1"/>
  <c r="P396" i="2"/>
  <c r="Q396" i="2" s="1"/>
  <c r="P394" i="2"/>
  <c r="Q394" i="2" s="1"/>
  <c r="P392" i="2"/>
  <c r="Q392" i="2" s="1"/>
  <c r="P390" i="2"/>
  <c r="Q390" i="2" s="1"/>
  <c r="P388" i="2"/>
  <c r="Q388" i="2" s="1"/>
  <c r="P386" i="2"/>
  <c r="Q386" i="2" s="1"/>
  <c r="P384" i="2"/>
  <c r="Q384" i="2" s="1"/>
  <c r="P382" i="2"/>
  <c r="Q382" i="2" s="1"/>
  <c r="P380" i="2"/>
  <c r="Q380" i="2" s="1"/>
  <c r="P378" i="2"/>
  <c r="Q378" i="2" s="1"/>
  <c r="P376" i="2"/>
  <c r="Q376" i="2" s="1"/>
  <c r="P374" i="2"/>
  <c r="Q374" i="2" s="1"/>
  <c r="P372" i="2"/>
  <c r="Q372" i="2" s="1"/>
  <c r="P370" i="2"/>
  <c r="Q370" i="2" s="1"/>
  <c r="P368" i="2"/>
  <c r="Q368" i="2" s="1"/>
  <c r="P366" i="2"/>
  <c r="Q366" i="2" s="1"/>
  <c r="P364" i="2"/>
  <c r="Q364" i="2" s="1"/>
  <c r="P362" i="2"/>
  <c r="Q362" i="2" s="1"/>
  <c r="P360" i="2"/>
  <c r="Q360" i="2" s="1"/>
  <c r="P358" i="2"/>
  <c r="Q358" i="2" s="1"/>
  <c r="P356" i="2"/>
  <c r="Q356" i="2" s="1"/>
  <c r="P354" i="2"/>
  <c r="Q354" i="2" s="1"/>
  <c r="P352" i="2"/>
  <c r="Q352" i="2" s="1"/>
  <c r="P350" i="2"/>
  <c r="Q350" i="2" s="1"/>
  <c r="P348" i="2"/>
  <c r="Q348" i="2" s="1"/>
  <c r="P346" i="2"/>
  <c r="Q346" i="2" s="1"/>
  <c r="P344" i="2"/>
  <c r="Q344" i="2" s="1"/>
  <c r="P342" i="2"/>
  <c r="Q342" i="2" s="1"/>
  <c r="P340" i="2"/>
  <c r="Q340" i="2" s="1"/>
  <c r="P338" i="2"/>
  <c r="Q338" i="2" s="1"/>
  <c r="P336" i="2"/>
  <c r="Q336" i="2" s="1"/>
  <c r="P334" i="2"/>
  <c r="Q334" i="2" s="1"/>
  <c r="P332" i="2"/>
  <c r="Q332" i="2" s="1"/>
  <c r="P330" i="2"/>
  <c r="Q330" i="2" s="1"/>
  <c r="P1829" i="2"/>
  <c r="Q1829" i="2" s="1"/>
  <c r="P1309" i="2"/>
  <c r="Q1309" i="2" s="1"/>
  <c r="P1248" i="2"/>
  <c r="Q1248" i="2" s="1"/>
  <c r="P1232" i="2"/>
  <c r="Q1232" i="2" s="1"/>
  <c r="P1200" i="2"/>
  <c r="Q1200" i="2" s="1"/>
  <c r="P1168" i="2"/>
  <c r="Q1168" i="2" s="1"/>
  <c r="P1136" i="2"/>
  <c r="Q1136" i="2" s="1"/>
  <c r="P1104" i="2"/>
  <c r="Q1104" i="2" s="1"/>
  <c r="P1076" i="2"/>
  <c r="Q1076" i="2" s="1"/>
  <c r="P1062" i="2"/>
  <c r="Q1062" i="2" s="1"/>
  <c r="P1048" i="2"/>
  <c r="Q1048" i="2" s="1"/>
  <c r="P1012" i="2"/>
  <c r="Q1012" i="2" s="1"/>
  <c r="P998" i="2"/>
  <c r="Q998" i="2" s="1"/>
  <c r="P984" i="2"/>
  <c r="Q984" i="2" s="1"/>
  <c r="P956" i="2"/>
  <c r="Q956" i="2" s="1"/>
  <c r="P940" i="2"/>
  <c r="Q940" i="2" s="1"/>
  <c r="P924" i="2"/>
  <c r="Q924" i="2" s="1"/>
  <c r="P908" i="2"/>
  <c r="Q908" i="2" s="1"/>
  <c r="P892" i="2"/>
  <c r="Q892" i="2" s="1"/>
  <c r="P876" i="2"/>
  <c r="Q876" i="2" s="1"/>
  <c r="P860" i="2"/>
  <c r="Q860" i="2" s="1"/>
  <c r="P844" i="2"/>
  <c r="Q844" i="2" s="1"/>
  <c r="P828" i="2"/>
  <c r="Q828" i="2" s="1"/>
  <c r="P812" i="2"/>
  <c r="Q812" i="2" s="1"/>
  <c r="P796" i="2"/>
  <c r="Q796" i="2" s="1"/>
  <c r="P780" i="2"/>
  <c r="Q780" i="2" s="1"/>
  <c r="P764" i="2"/>
  <c r="Q764" i="2" s="1"/>
  <c r="P744" i="2"/>
  <c r="Q744" i="2" s="1"/>
  <c r="P740" i="2"/>
  <c r="Q740" i="2" s="1"/>
  <c r="P726" i="2"/>
  <c r="Q726" i="2" s="1"/>
  <c r="P712" i="2"/>
  <c r="Q712" i="2" s="1"/>
  <c r="P708" i="2"/>
  <c r="Q708" i="2" s="1"/>
  <c r="P694" i="2"/>
  <c r="Q694" i="2" s="1"/>
  <c r="P680" i="2"/>
  <c r="Q680" i="2" s="1"/>
  <c r="P676" i="2"/>
  <c r="Q676" i="2" s="1"/>
  <c r="P662" i="2"/>
  <c r="Q662" i="2" s="1"/>
  <c r="P648" i="2"/>
  <c r="Q648" i="2" s="1"/>
  <c r="P644" i="2"/>
  <c r="Q644" i="2" s="1"/>
  <c r="P630" i="2"/>
  <c r="Q630" i="2" s="1"/>
  <c r="P611" i="2"/>
  <c r="Q611" i="2" s="1"/>
  <c r="P603" i="2"/>
  <c r="Q603" i="2" s="1"/>
  <c r="P595" i="2"/>
  <c r="Q595" i="2" s="1"/>
  <c r="P587" i="2"/>
  <c r="Q587" i="2" s="1"/>
  <c r="P579" i="2"/>
  <c r="Q579" i="2" s="1"/>
  <c r="P571" i="2"/>
  <c r="Q571" i="2" s="1"/>
  <c r="P563" i="2"/>
  <c r="Q563" i="2" s="1"/>
  <c r="P555" i="2"/>
  <c r="Q555" i="2" s="1"/>
  <c r="P547" i="2"/>
  <c r="Q547" i="2" s="1"/>
  <c r="P539" i="2"/>
  <c r="Q539" i="2" s="1"/>
  <c r="P531" i="2"/>
  <c r="Q531" i="2" s="1"/>
  <c r="P523" i="2"/>
  <c r="Q523" i="2" s="1"/>
  <c r="P515" i="2"/>
  <c r="Q515" i="2" s="1"/>
  <c r="P507" i="2"/>
  <c r="Q507" i="2" s="1"/>
  <c r="P499" i="2"/>
  <c r="Q499" i="2" s="1"/>
  <c r="P491" i="2"/>
  <c r="Q491" i="2" s="1"/>
  <c r="P483" i="2"/>
  <c r="Q483" i="2" s="1"/>
  <c r="P475" i="2"/>
  <c r="Q475" i="2" s="1"/>
  <c r="P467" i="2"/>
  <c r="Q467" i="2" s="1"/>
  <c r="P459" i="2"/>
  <c r="Q459" i="2" s="1"/>
  <c r="P451" i="2"/>
  <c r="Q451" i="2" s="1"/>
  <c r="P443" i="2"/>
  <c r="Q443" i="2" s="1"/>
  <c r="P435" i="2"/>
  <c r="Q435" i="2" s="1"/>
  <c r="P427" i="2"/>
  <c r="Q427" i="2" s="1"/>
  <c r="P419" i="2"/>
  <c r="Q419" i="2" s="1"/>
  <c r="P411" i="2"/>
  <c r="Q411" i="2" s="1"/>
  <c r="P403" i="2"/>
  <c r="Q403" i="2" s="1"/>
  <c r="P395" i="2"/>
  <c r="Q395" i="2" s="1"/>
  <c r="P387" i="2"/>
  <c r="Q387" i="2" s="1"/>
  <c r="P379" i="2"/>
  <c r="Q379" i="2" s="1"/>
  <c r="P371" i="2"/>
  <c r="Q371" i="2" s="1"/>
  <c r="P363" i="2"/>
  <c r="Q363" i="2" s="1"/>
  <c r="P355" i="2"/>
  <c r="Q355" i="2" s="1"/>
  <c r="P347" i="2"/>
  <c r="Q347" i="2" s="1"/>
  <c r="P339" i="2"/>
  <c r="Q339" i="2" s="1"/>
  <c r="P331" i="2"/>
  <c r="Q331" i="2" s="1"/>
  <c r="P1208" i="2"/>
  <c r="Q1208" i="2" s="1"/>
  <c r="P1176" i="2"/>
  <c r="Q1176" i="2" s="1"/>
  <c r="P1144" i="2"/>
  <c r="Q1144" i="2" s="1"/>
  <c r="P1112" i="2"/>
  <c r="Q1112" i="2" s="1"/>
  <c r="P1060" i="2"/>
  <c r="Q1060" i="2" s="1"/>
  <c r="P1046" i="2"/>
  <c r="Q1046" i="2" s="1"/>
  <c r="P1032" i="2"/>
  <c r="Q1032" i="2" s="1"/>
  <c r="P996" i="2"/>
  <c r="Q996" i="2" s="1"/>
  <c r="P982" i="2"/>
  <c r="Q982" i="2" s="1"/>
  <c r="P968" i="2"/>
  <c r="Q968" i="2" s="1"/>
  <c r="P944" i="2"/>
  <c r="Q944" i="2" s="1"/>
  <c r="P928" i="2"/>
  <c r="Q928" i="2" s="1"/>
  <c r="P912" i="2"/>
  <c r="Q912" i="2" s="1"/>
  <c r="P896" i="2"/>
  <c r="Q896" i="2" s="1"/>
  <c r="P880" i="2"/>
  <c r="Q880" i="2" s="1"/>
  <c r="P864" i="2"/>
  <c r="Q864" i="2" s="1"/>
  <c r="P848" i="2"/>
  <c r="Q848" i="2" s="1"/>
  <c r="P832" i="2"/>
  <c r="Q832" i="2" s="1"/>
  <c r="P816" i="2"/>
  <c r="Q816" i="2" s="1"/>
  <c r="P800" i="2"/>
  <c r="Q800" i="2" s="1"/>
  <c r="P784" i="2"/>
  <c r="Q784" i="2" s="1"/>
  <c r="P768" i="2"/>
  <c r="Q768" i="2" s="1"/>
  <c r="P750" i="2"/>
  <c r="Q750" i="2" s="1"/>
  <c r="P736" i="2"/>
  <c r="Q736" i="2" s="1"/>
  <c r="P732" i="2"/>
  <c r="Q732" i="2" s="1"/>
  <c r="P718" i="2"/>
  <c r="Q718" i="2" s="1"/>
  <c r="P704" i="2"/>
  <c r="Q704" i="2" s="1"/>
  <c r="P700" i="2"/>
  <c r="Q700" i="2" s="1"/>
  <c r="P686" i="2"/>
  <c r="Q686" i="2" s="1"/>
  <c r="P672" i="2"/>
  <c r="Q672" i="2" s="1"/>
  <c r="P668" i="2"/>
  <c r="Q668" i="2" s="1"/>
  <c r="P654" i="2"/>
  <c r="Q654" i="2" s="1"/>
  <c r="P640" i="2"/>
  <c r="Q640" i="2" s="1"/>
  <c r="P636" i="2"/>
  <c r="Q636" i="2" s="1"/>
  <c r="P622" i="2"/>
  <c r="Q622" i="2" s="1"/>
  <c r="P613" i="2"/>
  <c r="Q613" i="2" s="1"/>
  <c r="P605" i="2"/>
  <c r="Q605" i="2" s="1"/>
  <c r="P597" i="2"/>
  <c r="Q597" i="2" s="1"/>
  <c r="P589" i="2"/>
  <c r="Q589" i="2" s="1"/>
  <c r="P581" i="2"/>
  <c r="Q581" i="2" s="1"/>
  <c r="P573" i="2"/>
  <c r="Q573" i="2" s="1"/>
  <c r="P565" i="2"/>
  <c r="Q565" i="2" s="1"/>
  <c r="P557" i="2"/>
  <c r="Q557" i="2" s="1"/>
  <c r="P549" i="2"/>
  <c r="Q549" i="2" s="1"/>
  <c r="P541" i="2"/>
  <c r="Q541" i="2" s="1"/>
  <c r="P533" i="2"/>
  <c r="Q533" i="2" s="1"/>
  <c r="P525" i="2"/>
  <c r="Q525" i="2" s="1"/>
  <c r="P517" i="2"/>
  <c r="Q517" i="2" s="1"/>
  <c r="P509" i="2"/>
  <c r="Q509" i="2" s="1"/>
  <c r="P501" i="2"/>
  <c r="Q501" i="2" s="1"/>
  <c r="P493" i="2"/>
  <c r="Q493" i="2" s="1"/>
  <c r="P485" i="2"/>
  <c r="Q485" i="2" s="1"/>
  <c r="P477" i="2"/>
  <c r="Q477" i="2" s="1"/>
  <c r="P1457" i="2"/>
  <c r="Q1457" i="2" s="1"/>
  <c r="P1337" i="2"/>
  <c r="Q1337" i="2" s="1"/>
  <c r="P1216" i="2"/>
  <c r="Q1216" i="2" s="1"/>
  <c r="P1184" i="2"/>
  <c r="Q1184" i="2" s="1"/>
  <c r="P1152" i="2"/>
  <c r="Q1152" i="2" s="1"/>
  <c r="P1120" i="2"/>
  <c r="Q1120" i="2" s="1"/>
  <c r="P1088" i="2"/>
  <c r="Q1088" i="2" s="1"/>
  <c r="P1080" i="2"/>
  <c r="Q1080" i="2" s="1"/>
  <c r="P1044" i="2"/>
  <c r="Q1044" i="2" s="1"/>
  <c r="P1030" i="2"/>
  <c r="Q1030" i="2" s="1"/>
  <c r="P1016" i="2"/>
  <c r="Q1016" i="2" s="1"/>
  <c r="P980" i="2"/>
  <c r="Q980" i="2" s="1"/>
  <c r="P966" i="2"/>
  <c r="Q966" i="2" s="1"/>
  <c r="P948" i="2"/>
  <c r="Q948" i="2" s="1"/>
  <c r="P932" i="2"/>
  <c r="Q932" i="2" s="1"/>
  <c r="P916" i="2"/>
  <c r="Q916" i="2" s="1"/>
  <c r="P900" i="2"/>
  <c r="Q900" i="2" s="1"/>
  <c r="P884" i="2"/>
  <c r="Q884" i="2" s="1"/>
  <c r="P868" i="2"/>
  <c r="Q868" i="2" s="1"/>
  <c r="P852" i="2"/>
  <c r="Q852" i="2" s="1"/>
  <c r="P836" i="2"/>
  <c r="Q836" i="2" s="1"/>
  <c r="P820" i="2"/>
  <c r="Q820" i="2" s="1"/>
  <c r="P804" i="2"/>
  <c r="Q804" i="2" s="1"/>
  <c r="P788" i="2"/>
  <c r="Q788" i="2" s="1"/>
  <c r="P772" i="2"/>
  <c r="Q772" i="2" s="1"/>
  <c r="P756" i="2"/>
  <c r="Q756" i="2" s="1"/>
  <c r="P742" i="2"/>
  <c r="Q742" i="2" s="1"/>
  <c r="P728" i="2"/>
  <c r="Q728" i="2" s="1"/>
  <c r="P724" i="2"/>
  <c r="Q724" i="2" s="1"/>
  <c r="P710" i="2"/>
  <c r="Q710" i="2" s="1"/>
  <c r="P696" i="2"/>
  <c r="Q696" i="2" s="1"/>
  <c r="P692" i="2"/>
  <c r="Q692" i="2" s="1"/>
  <c r="P678" i="2"/>
  <c r="Q678" i="2" s="1"/>
  <c r="P664" i="2"/>
  <c r="Q664" i="2" s="1"/>
  <c r="P660" i="2"/>
  <c r="Q660" i="2" s="1"/>
  <c r="P646" i="2"/>
  <c r="Q646" i="2" s="1"/>
  <c r="P632" i="2"/>
  <c r="Q632" i="2" s="1"/>
  <c r="P628" i="2"/>
  <c r="Q628" i="2" s="1"/>
  <c r="P615" i="2"/>
  <c r="Q615" i="2" s="1"/>
  <c r="P607" i="2"/>
  <c r="Q607" i="2" s="1"/>
  <c r="P599" i="2"/>
  <c r="Q599" i="2" s="1"/>
  <c r="P591" i="2"/>
  <c r="Q591" i="2" s="1"/>
  <c r="P583" i="2"/>
  <c r="Q583" i="2" s="1"/>
  <c r="P575" i="2"/>
  <c r="Q575" i="2" s="1"/>
  <c r="P567" i="2"/>
  <c r="Q567" i="2" s="1"/>
  <c r="P559" i="2"/>
  <c r="Q559" i="2" s="1"/>
  <c r="P551" i="2"/>
  <c r="Q551" i="2" s="1"/>
  <c r="P543" i="2"/>
  <c r="Q543" i="2" s="1"/>
  <c r="P535" i="2"/>
  <c r="Q535" i="2" s="1"/>
  <c r="P527" i="2"/>
  <c r="Q527" i="2" s="1"/>
  <c r="P519" i="2"/>
  <c r="Q519" i="2" s="1"/>
  <c r="P511" i="2"/>
  <c r="Q511" i="2" s="1"/>
  <c r="P503" i="2"/>
  <c r="Q503" i="2" s="1"/>
  <c r="P495" i="2"/>
  <c r="Q495" i="2" s="1"/>
  <c r="P487" i="2"/>
  <c r="Q487" i="2" s="1"/>
  <c r="P479" i="2"/>
  <c r="Q479" i="2" s="1"/>
  <c r="P471" i="2"/>
  <c r="Q471" i="2" s="1"/>
  <c r="P463" i="2"/>
  <c r="Q463" i="2" s="1"/>
  <c r="P455" i="2"/>
  <c r="Q455" i="2" s="1"/>
  <c r="P447" i="2"/>
  <c r="Q447" i="2" s="1"/>
  <c r="P439" i="2"/>
  <c r="Q439" i="2" s="1"/>
  <c r="P431" i="2"/>
  <c r="Q431" i="2" s="1"/>
  <c r="P423" i="2"/>
  <c r="Q423" i="2" s="1"/>
  <c r="P415" i="2"/>
  <c r="Q415" i="2" s="1"/>
  <c r="P407" i="2"/>
  <c r="Q407" i="2" s="1"/>
  <c r="P399" i="2"/>
  <c r="Q399" i="2" s="1"/>
  <c r="P391" i="2"/>
  <c r="Q391" i="2" s="1"/>
  <c r="P383" i="2"/>
  <c r="Q383" i="2" s="1"/>
  <c r="P375" i="2"/>
  <c r="Q375" i="2" s="1"/>
  <c r="P367" i="2"/>
  <c r="Q367" i="2" s="1"/>
  <c r="P359" i="2"/>
  <c r="Q359" i="2" s="1"/>
  <c r="P351" i="2"/>
  <c r="Q351" i="2" s="1"/>
  <c r="P343" i="2"/>
  <c r="Q343" i="2" s="1"/>
  <c r="P335" i="2"/>
  <c r="Q335" i="2" s="1"/>
  <c r="P1192" i="2"/>
  <c r="Q1192" i="2" s="1"/>
  <c r="P1014" i="2"/>
  <c r="Q1014" i="2" s="1"/>
  <c r="P936" i="2"/>
  <c r="Q936" i="2" s="1"/>
  <c r="P872" i="2"/>
  <c r="Q872" i="2" s="1"/>
  <c r="P808" i="2"/>
  <c r="Q808" i="2" s="1"/>
  <c r="P748" i="2"/>
  <c r="Q748" i="2" s="1"/>
  <c r="P734" i="2"/>
  <c r="Q734" i="2" s="1"/>
  <c r="P720" i="2"/>
  <c r="Q720" i="2" s="1"/>
  <c r="P1659" i="2"/>
  <c r="Q1659" i="2" s="1"/>
  <c r="P1323" i="2"/>
  <c r="Q1323" i="2" s="1"/>
  <c r="P1224" i="2"/>
  <c r="Q1224" i="2" s="1"/>
  <c r="P1096" i="2"/>
  <c r="Q1096" i="2" s="1"/>
  <c r="P1064" i="2"/>
  <c r="Q1064" i="2" s="1"/>
  <c r="P952" i="2"/>
  <c r="Q952" i="2" s="1"/>
  <c r="P888" i="2"/>
  <c r="Q888" i="2" s="1"/>
  <c r="P824" i="2"/>
  <c r="Q824" i="2" s="1"/>
  <c r="P760" i="2"/>
  <c r="Q760" i="2" s="1"/>
  <c r="P716" i="2"/>
  <c r="Q716" i="2" s="1"/>
  <c r="P702" i="2"/>
  <c r="Q702" i="2" s="1"/>
  <c r="P688" i="2"/>
  <c r="Q688" i="2" s="1"/>
  <c r="P617" i="2"/>
  <c r="Q617" i="2" s="1"/>
  <c r="P585" i="2"/>
  <c r="Q585" i="2" s="1"/>
  <c r="P553" i="2"/>
  <c r="Q553" i="2" s="1"/>
  <c r="P521" i="2"/>
  <c r="Q521" i="2" s="1"/>
  <c r="P489" i="2"/>
  <c r="Q489" i="2" s="1"/>
  <c r="P465" i="2"/>
  <c r="Q465" i="2" s="1"/>
  <c r="P449" i="2"/>
  <c r="Q449" i="2" s="1"/>
  <c r="P433" i="2"/>
  <c r="Q433" i="2" s="1"/>
  <c r="P417" i="2"/>
  <c r="Q417" i="2" s="1"/>
  <c r="P401" i="2"/>
  <c r="Q401" i="2" s="1"/>
  <c r="P385" i="2"/>
  <c r="Q385" i="2" s="1"/>
  <c r="P369" i="2"/>
  <c r="Q369" i="2" s="1"/>
  <c r="P353" i="2"/>
  <c r="Q353" i="2" s="1"/>
  <c r="P337" i="2"/>
  <c r="Q337" i="2" s="1"/>
  <c r="P327" i="2"/>
  <c r="Q327" i="2" s="1"/>
  <c r="P323" i="2"/>
  <c r="Q323" i="2" s="1"/>
  <c r="P319" i="2"/>
  <c r="Q319" i="2" s="1"/>
  <c r="P315" i="2"/>
  <c r="Q315" i="2" s="1"/>
  <c r="P311" i="2"/>
  <c r="Q311" i="2" s="1"/>
  <c r="P307" i="2"/>
  <c r="Q307" i="2" s="1"/>
  <c r="P303" i="2"/>
  <c r="Q303" i="2" s="1"/>
  <c r="P300" i="2"/>
  <c r="Q300" i="2" s="1"/>
  <c r="P297" i="2"/>
  <c r="Q297" i="2" s="1"/>
  <c r="P292" i="2"/>
  <c r="Q292" i="2" s="1"/>
  <c r="P289" i="2"/>
  <c r="Q289" i="2" s="1"/>
  <c r="P284" i="2"/>
  <c r="Q284" i="2" s="1"/>
  <c r="P281" i="2"/>
  <c r="Q281" i="2" s="1"/>
  <c r="P276" i="2"/>
  <c r="Q276" i="2" s="1"/>
  <c r="P273" i="2"/>
  <c r="Q273" i="2" s="1"/>
  <c r="P268" i="2"/>
  <c r="Q268" i="2" s="1"/>
  <c r="P265" i="2"/>
  <c r="Q265" i="2" s="1"/>
  <c r="P260" i="2"/>
  <c r="Q260" i="2" s="1"/>
  <c r="P257" i="2"/>
  <c r="Q257" i="2" s="1"/>
  <c r="P252" i="2"/>
  <c r="Q252" i="2" s="1"/>
  <c r="P249" i="2"/>
  <c r="Q249" i="2" s="1"/>
  <c r="P244" i="2"/>
  <c r="Q244" i="2" s="1"/>
  <c r="P241" i="2"/>
  <c r="Q241" i="2" s="1"/>
  <c r="P236" i="2"/>
  <c r="Q236" i="2" s="1"/>
  <c r="P233" i="2"/>
  <c r="Q233" i="2" s="1"/>
  <c r="P228" i="2"/>
  <c r="Q228" i="2" s="1"/>
  <c r="P225" i="2"/>
  <c r="Q225" i="2" s="1"/>
  <c r="P220" i="2"/>
  <c r="Q220" i="2" s="1"/>
  <c r="P217" i="2"/>
  <c r="Q217" i="2" s="1"/>
  <c r="P212" i="2"/>
  <c r="Q212" i="2" s="1"/>
  <c r="P209" i="2"/>
  <c r="Q209" i="2" s="1"/>
  <c r="P204" i="2"/>
  <c r="Q204" i="2" s="1"/>
  <c r="P201" i="2"/>
  <c r="Q201" i="2" s="1"/>
  <c r="P196" i="2"/>
  <c r="Q196" i="2" s="1"/>
  <c r="P193" i="2"/>
  <c r="Q193" i="2" s="1"/>
  <c r="P188" i="2"/>
  <c r="Q188" i="2" s="1"/>
  <c r="P185" i="2"/>
  <c r="Q185" i="2" s="1"/>
  <c r="P180" i="2"/>
  <c r="Q180" i="2" s="1"/>
  <c r="P177" i="2"/>
  <c r="Q177" i="2" s="1"/>
  <c r="P172" i="2"/>
  <c r="Q172" i="2" s="1"/>
  <c r="P169" i="2"/>
  <c r="Q169" i="2" s="1"/>
  <c r="P164" i="2"/>
  <c r="Q164" i="2" s="1"/>
  <c r="P161" i="2"/>
  <c r="Q161" i="2" s="1"/>
  <c r="P156" i="2"/>
  <c r="Q156" i="2" s="1"/>
  <c r="P153" i="2"/>
  <c r="Q153" i="2" s="1"/>
  <c r="P148" i="2"/>
  <c r="Q148" i="2" s="1"/>
  <c r="P145" i="2"/>
  <c r="Q145" i="2" s="1"/>
  <c r="P140" i="2"/>
  <c r="Q140" i="2" s="1"/>
  <c r="P137" i="2"/>
  <c r="Q137" i="2" s="1"/>
  <c r="P132" i="2"/>
  <c r="Q132" i="2" s="1"/>
  <c r="P129" i="2"/>
  <c r="Q129" i="2" s="1"/>
  <c r="P124" i="2"/>
  <c r="Q124" i="2" s="1"/>
  <c r="P121" i="2"/>
  <c r="Q121" i="2" s="1"/>
  <c r="P116" i="2"/>
  <c r="Q116" i="2" s="1"/>
  <c r="P113" i="2"/>
  <c r="Q113" i="2" s="1"/>
  <c r="P108" i="2"/>
  <c r="Q108" i="2" s="1"/>
  <c r="P105" i="2"/>
  <c r="Q105" i="2" s="1"/>
  <c r="P100" i="2"/>
  <c r="Q100" i="2" s="1"/>
  <c r="P97" i="2"/>
  <c r="Q97" i="2" s="1"/>
  <c r="P92" i="2"/>
  <c r="Q92" i="2" s="1"/>
  <c r="P89" i="2"/>
  <c r="Q89" i="2" s="1"/>
  <c r="P84" i="2"/>
  <c r="Q84" i="2" s="1"/>
  <c r="P81" i="2"/>
  <c r="Q81" i="2" s="1"/>
  <c r="P76" i="2"/>
  <c r="Q76" i="2" s="1"/>
  <c r="P73" i="2"/>
  <c r="Q73" i="2" s="1"/>
  <c r="P68" i="2"/>
  <c r="Q68" i="2" s="1"/>
  <c r="P65" i="2"/>
  <c r="Q65" i="2" s="1"/>
  <c r="P60" i="2"/>
  <c r="Q60" i="2" s="1"/>
  <c r="P57" i="2"/>
  <c r="Q57" i="2" s="1"/>
  <c r="P52" i="2"/>
  <c r="Q52" i="2" s="1"/>
  <c r="P49" i="2"/>
  <c r="Q49" i="2" s="1"/>
  <c r="P44" i="2"/>
  <c r="Q44" i="2" s="1"/>
  <c r="P41" i="2"/>
  <c r="Q41" i="2" s="1"/>
  <c r="P36" i="2"/>
  <c r="Q36" i="2" s="1"/>
  <c r="P33" i="2"/>
  <c r="Q33" i="2" s="1"/>
  <c r="P28" i="2"/>
  <c r="Q28" i="2" s="1"/>
  <c r="P25" i="2"/>
  <c r="Q25" i="2" s="1"/>
  <c r="P20" i="2"/>
  <c r="Q20" i="2" s="1"/>
  <c r="P18" i="2"/>
  <c r="Q18" i="2" s="1"/>
  <c r="P16" i="2"/>
  <c r="P320" i="2"/>
  <c r="Q320" i="2" s="1"/>
  <c r="P282" i="2"/>
  <c r="Q282" i="2" s="1"/>
  <c r="P271" i="2"/>
  <c r="Q271" i="2" s="1"/>
  <c r="P266" i="2"/>
  <c r="Q266" i="2" s="1"/>
  <c r="P255" i="2"/>
  <c r="Q255" i="2" s="1"/>
  <c r="P250" i="2"/>
  <c r="Q250" i="2" s="1"/>
  <c r="P239" i="2"/>
  <c r="Q239" i="2" s="1"/>
  <c r="P234" i="2"/>
  <c r="Q234" i="2" s="1"/>
  <c r="P215" i="2"/>
  <c r="Q215" i="2" s="1"/>
  <c r="P210" i="2"/>
  <c r="Q210" i="2" s="1"/>
  <c r="P199" i="2"/>
  <c r="Q199" i="2" s="1"/>
  <c r="P194" i="2"/>
  <c r="Q194" i="2" s="1"/>
  <c r="P191" i="2"/>
  <c r="Q191" i="2" s="1"/>
  <c r="P186" i="2"/>
  <c r="Q186" i="2" s="1"/>
  <c r="P175" i="2"/>
  <c r="Q175" i="2" s="1"/>
  <c r="P170" i="2"/>
  <c r="Q170" i="2" s="1"/>
  <c r="P159" i="2"/>
  <c r="Q159" i="2" s="1"/>
  <c r="P154" i="2"/>
  <c r="Q154" i="2" s="1"/>
  <c r="P143" i="2"/>
  <c r="Q143" i="2" s="1"/>
  <c r="P138" i="2"/>
  <c r="Q138" i="2" s="1"/>
  <c r="P127" i="2"/>
  <c r="Q127" i="2" s="1"/>
  <c r="P122" i="2"/>
  <c r="Q122" i="2" s="1"/>
  <c r="P111" i="2"/>
  <c r="Q111" i="2" s="1"/>
  <c r="P106" i="2"/>
  <c r="Q106" i="2" s="1"/>
  <c r="P103" i="2"/>
  <c r="Q103" i="2" s="1"/>
  <c r="P98" i="2"/>
  <c r="Q98" i="2" s="1"/>
  <c r="P87" i="2"/>
  <c r="Q87" i="2" s="1"/>
  <c r="P82" i="2"/>
  <c r="Q82" i="2" s="1"/>
  <c r="P71" i="2"/>
  <c r="Q71" i="2" s="1"/>
  <c r="P66" i="2"/>
  <c r="Q66" i="2" s="1"/>
  <c r="P55" i="2"/>
  <c r="Q55" i="2" s="1"/>
  <c r="P50" i="2"/>
  <c r="Q50" i="2" s="1"/>
  <c r="P39" i="2"/>
  <c r="Q39" i="2" s="1"/>
  <c r="P34" i="2"/>
  <c r="Q34" i="2" s="1"/>
  <c r="P23" i="2"/>
  <c r="Q23" i="2" s="1"/>
  <c r="P1521" i="2"/>
  <c r="Q1521" i="2" s="1"/>
  <c r="P1128" i="2"/>
  <c r="Q1128" i="2" s="1"/>
  <c r="P1028" i="2"/>
  <c r="Q1028" i="2" s="1"/>
  <c r="P1000" i="2"/>
  <c r="Q1000" i="2" s="1"/>
  <c r="P904" i="2"/>
  <c r="Q904" i="2" s="1"/>
  <c r="P840" i="2"/>
  <c r="Q840" i="2" s="1"/>
  <c r="P776" i="2"/>
  <c r="Q776" i="2" s="1"/>
  <c r="P684" i="2"/>
  <c r="Q684" i="2" s="1"/>
  <c r="P670" i="2"/>
  <c r="Q670" i="2" s="1"/>
  <c r="P656" i="2"/>
  <c r="Q656" i="2" s="1"/>
  <c r="P593" i="2"/>
  <c r="Q593" i="2" s="1"/>
  <c r="P561" i="2"/>
  <c r="Q561" i="2" s="1"/>
  <c r="P529" i="2"/>
  <c r="Q529" i="2" s="1"/>
  <c r="P497" i="2"/>
  <c r="Q497" i="2" s="1"/>
  <c r="P469" i="2"/>
  <c r="Q469" i="2" s="1"/>
  <c r="P453" i="2"/>
  <c r="Q453" i="2" s="1"/>
  <c r="P437" i="2"/>
  <c r="Q437" i="2" s="1"/>
  <c r="P421" i="2"/>
  <c r="Q421" i="2" s="1"/>
  <c r="P405" i="2"/>
  <c r="Q405" i="2" s="1"/>
  <c r="P389" i="2"/>
  <c r="Q389" i="2" s="1"/>
  <c r="P373" i="2"/>
  <c r="Q373" i="2" s="1"/>
  <c r="P357" i="2"/>
  <c r="Q357" i="2" s="1"/>
  <c r="P341" i="2"/>
  <c r="Q341" i="2" s="1"/>
  <c r="P326" i="2"/>
  <c r="Q326" i="2" s="1"/>
  <c r="P322" i="2"/>
  <c r="Q322" i="2" s="1"/>
  <c r="P318" i="2"/>
  <c r="Q318" i="2" s="1"/>
  <c r="P314" i="2"/>
  <c r="Q314" i="2" s="1"/>
  <c r="P310" i="2"/>
  <c r="Q310" i="2" s="1"/>
  <c r="P306" i="2"/>
  <c r="Q306" i="2" s="1"/>
  <c r="P302" i="2"/>
  <c r="Q302" i="2" s="1"/>
  <c r="P299" i="2"/>
  <c r="Q299" i="2" s="1"/>
  <c r="P294" i="2"/>
  <c r="Q294" i="2" s="1"/>
  <c r="P291" i="2"/>
  <c r="Q291" i="2" s="1"/>
  <c r="P286" i="2"/>
  <c r="Q286" i="2" s="1"/>
  <c r="P283" i="2"/>
  <c r="Q283" i="2" s="1"/>
  <c r="P278" i="2"/>
  <c r="Q278" i="2" s="1"/>
  <c r="P275" i="2"/>
  <c r="Q275" i="2" s="1"/>
  <c r="P270" i="2"/>
  <c r="Q270" i="2" s="1"/>
  <c r="P267" i="2"/>
  <c r="Q267" i="2" s="1"/>
  <c r="P262" i="2"/>
  <c r="Q262" i="2" s="1"/>
  <c r="P259" i="2"/>
  <c r="Q259" i="2" s="1"/>
  <c r="P254" i="2"/>
  <c r="Q254" i="2" s="1"/>
  <c r="P251" i="2"/>
  <c r="Q251" i="2" s="1"/>
  <c r="P246" i="2"/>
  <c r="Q246" i="2" s="1"/>
  <c r="P243" i="2"/>
  <c r="Q243" i="2" s="1"/>
  <c r="P238" i="2"/>
  <c r="Q238" i="2" s="1"/>
  <c r="P235" i="2"/>
  <c r="Q235" i="2" s="1"/>
  <c r="P230" i="2"/>
  <c r="Q230" i="2" s="1"/>
  <c r="P227" i="2"/>
  <c r="Q227" i="2" s="1"/>
  <c r="P222" i="2"/>
  <c r="Q222" i="2" s="1"/>
  <c r="P219" i="2"/>
  <c r="Q219" i="2" s="1"/>
  <c r="P214" i="2"/>
  <c r="Q214" i="2" s="1"/>
  <c r="P211" i="2"/>
  <c r="Q211" i="2" s="1"/>
  <c r="P206" i="2"/>
  <c r="Q206" i="2" s="1"/>
  <c r="P203" i="2"/>
  <c r="Q203" i="2" s="1"/>
  <c r="P198" i="2"/>
  <c r="Q198" i="2" s="1"/>
  <c r="P195" i="2"/>
  <c r="Q195" i="2" s="1"/>
  <c r="P190" i="2"/>
  <c r="Q190" i="2" s="1"/>
  <c r="P187" i="2"/>
  <c r="Q187" i="2" s="1"/>
  <c r="P182" i="2"/>
  <c r="Q182" i="2" s="1"/>
  <c r="P179" i="2"/>
  <c r="Q179" i="2" s="1"/>
  <c r="P174" i="2"/>
  <c r="Q174" i="2" s="1"/>
  <c r="P171" i="2"/>
  <c r="Q171" i="2" s="1"/>
  <c r="P166" i="2"/>
  <c r="Q166" i="2" s="1"/>
  <c r="P163" i="2"/>
  <c r="Q163" i="2" s="1"/>
  <c r="P158" i="2"/>
  <c r="Q158" i="2" s="1"/>
  <c r="P155" i="2"/>
  <c r="Q155" i="2" s="1"/>
  <c r="P150" i="2"/>
  <c r="Q150" i="2" s="1"/>
  <c r="P147" i="2"/>
  <c r="Q147" i="2" s="1"/>
  <c r="P142" i="2"/>
  <c r="Q142" i="2" s="1"/>
  <c r="P139" i="2"/>
  <c r="Q139" i="2" s="1"/>
  <c r="P134" i="2"/>
  <c r="Q134" i="2" s="1"/>
  <c r="P131" i="2"/>
  <c r="Q131" i="2" s="1"/>
  <c r="P126" i="2"/>
  <c r="Q126" i="2" s="1"/>
  <c r="P123" i="2"/>
  <c r="Q123" i="2" s="1"/>
  <c r="P118" i="2"/>
  <c r="Q118" i="2" s="1"/>
  <c r="P115" i="2"/>
  <c r="Q115" i="2" s="1"/>
  <c r="P110" i="2"/>
  <c r="Q110" i="2" s="1"/>
  <c r="P107" i="2"/>
  <c r="Q107" i="2" s="1"/>
  <c r="P102" i="2"/>
  <c r="Q102" i="2" s="1"/>
  <c r="P99" i="2"/>
  <c r="Q99" i="2" s="1"/>
  <c r="P94" i="2"/>
  <c r="Q94" i="2" s="1"/>
  <c r="P91" i="2"/>
  <c r="Q91" i="2" s="1"/>
  <c r="P86" i="2"/>
  <c r="Q86" i="2" s="1"/>
  <c r="P83" i="2"/>
  <c r="Q83" i="2" s="1"/>
  <c r="P78" i="2"/>
  <c r="Q78" i="2" s="1"/>
  <c r="P75" i="2"/>
  <c r="Q75" i="2" s="1"/>
  <c r="P70" i="2"/>
  <c r="Q70" i="2" s="1"/>
  <c r="P67" i="2"/>
  <c r="Q67" i="2" s="1"/>
  <c r="P62" i="2"/>
  <c r="Q62" i="2" s="1"/>
  <c r="P59" i="2"/>
  <c r="Q59" i="2" s="1"/>
  <c r="P54" i="2"/>
  <c r="Q54" i="2" s="1"/>
  <c r="P51" i="2"/>
  <c r="Q51" i="2" s="1"/>
  <c r="P46" i="2"/>
  <c r="Q46" i="2" s="1"/>
  <c r="P43" i="2"/>
  <c r="Q43" i="2" s="1"/>
  <c r="P38" i="2"/>
  <c r="Q38" i="2" s="1"/>
  <c r="P35" i="2"/>
  <c r="Q35" i="2" s="1"/>
  <c r="P30" i="2"/>
  <c r="Q30" i="2" s="1"/>
  <c r="P27" i="2"/>
  <c r="Q27" i="2" s="1"/>
  <c r="P22" i="2"/>
  <c r="Q22" i="2" s="1"/>
  <c r="P1437" i="2"/>
  <c r="Q1437" i="2" s="1"/>
  <c r="P1160" i="2"/>
  <c r="Q1160" i="2" s="1"/>
  <c r="P1078" i="2"/>
  <c r="Q1078" i="2" s="1"/>
  <c r="P964" i="2"/>
  <c r="Q964" i="2" s="1"/>
  <c r="P920" i="2"/>
  <c r="Q920" i="2" s="1"/>
  <c r="P856" i="2"/>
  <c r="Q856" i="2" s="1"/>
  <c r="P792" i="2"/>
  <c r="Q792" i="2" s="1"/>
  <c r="P752" i="2"/>
  <c r="Q752" i="2" s="1"/>
  <c r="P652" i="2"/>
  <c r="Q652" i="2" s="1"/>
  <c r="P638" i="2"/>
  <c r="Q638" i="2" s="1"/>
  <c r="P624" i="2"/>
  <c r="Q624" i="2" s="1"/>
  <c r="P601" i="2"/>
  <c r="Q601" i="2" s="1"/>
  <c r="P569" i="2"/>
  <c r="Q569" i="2" s="1"/>
  <c r="P537" i="2"/>
  <c r="Q537" i="2" s="1"/>
  <c r="P505" i="2"/>
  <c r="Q505" i="2" s="1"/>
  <c r="P473" i="2"/>
  <c r="Q473" i="2" s="1"/>
  <c r="P457" i="2"/>
  <c r="Q457" i="2" s="1"/>
  <c r="P441" i="2"/>
  <c r="Q441" i="2" s="1"/>
  <c r="P425" i="2"/>
  <c r="Q425" i="2" s="1"/>
  <c r="P409" i="2"/>
  <c r="Q409" i="2" s="1"/>
  <c r="P393" i="2"/>
  <c r="Q393" i="2" s="1"/>
  <c r="P377" i="2"/>
  <c r="Q377" i="2" s="1"/>
  <c r="P361" i="2"/>
  <c r="Q361" i="2" s="1"/>
  <c r="P345" i="2"/>
  <c r="Q345" i="2" s="1"/>
  <c r="P329" i="2"/>
  <c r="Q329" i="2" s="1"/>
  <c r="P325" i="2"/>
  <c r="Q325" i="2" s="1"/>
  <c r="P321" i="2"/>
  <c r="Q321" i="2" s="1"/>
  <c r="P317" i="2"/>
  <c r="Q317" i="2" s="1"/>
  <c r="P313" i="2"/>
  <c r="Q313" i="2" s="1"/>
  <c r="P309" i="2"/>
  <c r="Q309" i="2" s="1"/>
  <c r="P305" i="2"/>
  <c r="Q305" i="2" s="1"/>
  <c r="P301" i="2"/>
  <c r="Q301" i="2" s="1"/>
  <c r="P296" i="2"/>
  <c r="Q296" i="2" s="1"/>
  <c r="P293" i="2"/>
  <c r="Q293" i="2" s="1"/>
  <c r="P288" i="2"/>
  <c r="Q288" i="2" s="1"/>
  <c r="P285" i="2"/>
  <c r="Q285" i="2" s="1"/>
  <c r="P280" i="2"/>
  <c r="Q280" i="2" s="1"/>
  <c r="P277" i="2"/>
  <c r="Q277" i="2" s="1"/>
  <c r="P272" i="2"/>
  <c r="Q272" i="2" s="1"/>
  <c r="P269" i="2"/>
  <c r="Q269" i="2" s="1"/>
  <c r="P264" i="2"/>
  <c r="Q264" i="2" s="1"/>
  <c r="P261" i="2"/>
  <c r="Q261" i="2" s="1"/>
  <c r="P256" i="2"/>
  <c r="Q256" i="2" s="1"/>
  <c r="P253" i="2"/>
  <c r="Q253" i="2" s="1"/>
  <c r="P248" i="2"/>
  <c r="Q248" i="2" s="1"/>
  <c r="P245" i="2"/>
  <c r="Q245" i="2" s="1"/>
  <c r="P240" i="2"/>
  <c r="Q240" i="2" s="1"/>
  <c r="P237" i="2"/>
  <c r="Q237" i="2" s="1"/>
  <c r="P232" i="2"/>
  <c r="Q232" i="2" s="1"/>
  <c r="P229" i="2"/>
  <c r="Q229" i="2" s="1"/>
  <c r="P224" i="2"/>
  <c r="Q224" i="2" s="1"/>
  <c r="P221" i="2"/>
  <c r="Q221" i="2" s="1"/>
  <c r="P216" i="2"/>
  <c r="Q216" i="2" s="1"/>
  <c r="P213" i="2"/>
  <c r="Q213" i="2" s="1"/>
  <c r="P208" i="2"/>
  <c r="Q208" i="2" s="1"/>
  <c r="P205" i="2"/>
  <c r="Q205" i="2" s="1"/>
  <c r="P200" i="2"/>
  <c r="Q200" i="2" s="1"/>
  <c r="P197" i="2"/>
  <c r="Q197" i="2" s="1"/>
  <c r="P192" i="2"/>
  <c r="Q192" i="2" s="1"/>
  <c r="P189" i="2"/>
  <c r="Q189" i="2" s="1"/>
  <c r="P184" i="2"/>
  <c r="Q184" i="2" s="1"/>
  <c r="P181" i="2"/>
  <c r="Q181" i="2" s="1"/>
  <c r="P176" i="2"/>
  <c r="Q176" i="2" s="1"/>
  <c r="P173" i="2"/>
  <c r="Q173" i="2" s="1"/>
  <c r="P168" i="2"/>
  <c r="Q168" i="2" s="1"/>
  <c r="P165" i="2"/>
  <c r="Q165" i="2" s="1"/>
  <c r="P160" i="2"/>
  <c r="Q160" i="2" s="1"/>
  <c r="P157" i="2"/>
  <c r="Q157" i="2" s="1"/>
  <c r="P152" i="2"/>
  <c r="Q152" i="2" s="1"/>
  <c r="P149" i="2"/>
  <c r="Q149" i="2" s="1"/>
  <c r="P144" i="2"/>
  <c r="Q144" i="2" s="1"/>
  <c r="P141" i="2"/>
  <c r="Q141" i="2" s="1"/>
  <c r="P136" i="2"/>
  <c r="Q136" i="2" s="1"/>
  <c r="P133" i="2"/>
  <c r="Q133" i="2" s="1"/>
  <c r="P128" i="2"/>
  <c r="Q128" i="2" s="1"/>
  <c r="P125" i="2"/>
  <c r="Q125" i="2" s="1"/>
  <c r="P120" i="2"/>
  <c r="Q120" i="2" s="1"/>
  <c r="P117" i="2"/>
  <c r="Q117" i="2" s="1"/>
  <c r="P112" i="2"/>
  <c r="Q112" i="2" s="1"/>
  <c r="P109" i="2"/>
  <c r="Q109" i="2" s="1"/>
  <c r="P104" i="2"/>
  <c r="Q104" i="2" s="1"/>
  <c r="P101" i="2"/>
  <c r="Q101" i="2" s="1"/>
  <c r="P96" i="2"/>
  <c r="Q96" i="2" s="1"/>
  <c r="P93" i="2"/>
  <c r="Q93" i="2" s="1"/>
  <c r="P88" i="2"/>
  <c r="Q88" i="2" s="1"/>
  <c r="P85" i="2"/>
  <c r="Q85" i="2" s="1"/>
  <c r="P80" i="2"/>
  <c r="Q80" i="2" s="1"/>
  <c r="P77" i="2"/>
  <c r="Q77" i="2" s="1"/>
  <c r="P72" i="2"/>
  <c r="Q72" i="2" s="1"/>
  <c r="P69" i="2"/>
  <c r="Q69" i="2" s="1"/>
  <c r="P64" i="2"/>
  <c r="Q64" i="2" s="1"/>
  <c r="P61" i="2"/>
  <c r="Q61" i="2" s="1"/>
  <c r="P56" i="2"/>
  <c r="Q56" i="2" s="1"/>
  <c r="P53" i="2"/>
  <c r="Q53" i="2" s="1"/>
  <c r="P48" i="2"/>
  <c r="Q48" i="2" s="1"/>
  <c r="P45" i="2"/>
  <c r="Q45" i="2" s="1"/>
  <c r="P40" i="2"/>
  <c r="Q40" i="2" s="1"/>
  <c r="P37" i="2"/>
  <c r="Q37" i="2" s="1"/>
  <c r="P32" i="2"/>
  <c r="Q32" i="2" s="1"/>
  <c r="P29" i="2"/>
  <c r="Q29" i="2" s="1"/>
  <c r="P24" i="2"/>
  <c r="Q24" i="2" s="1"/>
  <c r="P21" i="2"/>
  <c r="Q21" i="2" s="1"/>
  <c r="P19" i="2"/>
  <c r="Q19" i="2" s="1"/>
  <c r="P17" i="2"/>
  <c r="Q17" i="2" s="1"/>
  <c r="P620" i="2"/>
  <c r="Q620" i="2" s="1"/>
  <c r="P609" i="2"/>
  <c r="Q609" i="2" s="1"/>
  <c r="P577" i="2"/>
  <c r="Q577" i="2" s="1"/>
  <c r="P545" i="2"/>
  <c r="Q545" i="2" s="1"/>
  <c r="P513" i="2"/>
  <c r="Q513" i="2" s="1"/>
  <c r="P481" i="2"/>
  <c r="Q481" i="2" s="1"/>
  <c r="P461" i="2"/>
  <c r="Q461" i="2" s="1"/>
  <c r="P445" i="2"/>
  <c r="Q445" i="2" s="1"/>
  <c r="P429" i="2"/>
  <c r="Q429" i="2" s="1"/>
  <c r="P413" i="2"/>
  <c r="Q413" i="2" s="1"/>
  <c r="P397" i="2"/>
  <c r="Q397" i="2" s="1"/>
  <c r="P381" i="2"/>
  <c r="Q381" i="2" s="1"/>
  <c r="P365" i="2"/>
  <c r="Q365" i="2" s="1"/>
  <c r="P349" i="2"/>
  <c r="Q349" i="2" s="1"/>
  <c r="P333" i="2"/>
  <c r="Q333" i="2" s="1"/>
  <c r="P328" i="2"/>
  <c r="Q328" i="2" s="1"/>
  <c r="P324" i="2"/>
  <c r="Q324" i="2" s="1"/>
  <c r="P316" i="2"/>
  <c r="Q316" i="2" s="1"/>
  <c r="P312" i="2"/>
  <c r="Q312" i="2" s="1"/>
  <c r="P308" i="2"/>
  <c r="Q308" i="2" s="1"/>
  <c r="P304" i="2"/>
  <c r="Q304" i="2" s="1"/>
  <c r="P298" i="2"/>
  <c r="Q298" i="2" s="1"/>
  <c r="P295" i="2"/>
  <c r="Q295" i="2" s="1"/>
  <c r="P290" i="2"/>
  <c r="Q290" i="2" s="1"/>
  <c r="P287" i="2"/>
  <c r="Q287" i="2" s="1"/>
  <c r="P279" i="2"/>
  <c r="Q279" i="2" s="1"/>
  <c r="P274" i="2"/>
  <c r="Q274" i="2" s="1"/>
  <c r="P263" i="2"/>
  <c r="Q263" i="2" s="1"/>
  <c r="P258" i="2"/>
  <c r="Q258" i="2" s="1"/>
  <c r="P247" i="2"/>
  <c r="Q247" i="2" s="1"/>
  <c r="P242" i="2"/>
  <c r="Q242" i="2" s="1"/>
  <c r="P231" i="2"/>
  <c r="Q231" i="2" s="1"/>
  <c r="P226" i="2"/>
  <c r="Q226" i="2" s="1"/>
  <c r="P223" i="2"/>
  <c r="Q223" i="2" s="1"/>
  <c r="P218" i="2"/>
  <c r="Q218" i="2" s="1"/>
  <c r="P207" i="2"/>
  <c r="Q207" i="2" s="1"/>
  <c r="P202" i="2"/>
  <c r="Q202" i="2" s="1"/>
  <c r="P183" i="2"/>
  <c r="Q183" i="2" s="1"/>
  <c r="P178" i="2"/>
  <c r="Q178" i="2" s="1"/>
  <c r="P167" i="2"/>
  <c r="Q167" i="2" s="1"/>
  <c r="P162" i="2"/>
  <c r="Q162" i="2" s="1"/>
  <c r="P151" i="2"/>
  <c r="Q151" i="2" s="1"/>
  <c r="P146" i="2"/>
  <c r="Q146" i="2" s="1"/>
  <c r="P135" i="2"/>
  <c r="Q135" i="2" s="1"/>
  <c r="P130" i="2"/>
  <c r="Q130" i="2" s="1"/>
  <c r="P119" i="2"/>
  <c r="Q119" i="2" s="1"/>
  <c r="P114" i="2"/>
  <c r="Q114" i="2" s="1"/>
  <c r="P95" i="2"/>
  <c r="Q95" i="2" s="1"/>
  <c r="P90" i="2"/>
  <c r="Q90" i="2" s="1"/>
  <c r="P79" i="2"/>
  <c r="Q79" i="2" s="1"/>
  <c r="P74" i="2"/>
  <c r="Q74" i="2" s="1"/>
  <c r="P63" i="2"/>
  <c r="Q63" i="2" s="1"/>
  <c r="P58" i="2"/>
  <c r="Q58" i="2" s="1"/>
  <c r="P47" i="2"/>
  <c r="Q47" i="2" s="1"/>
  <c r="P42" i="2"/>
  <c r="Q42" i="2" s="1"/>
  <c r="P31" i="2"/>
  <c r="Q31" i="2" s="1"/>
  <c r="P26" i="2"/>
  <c r="Q26" i="2" s="1"/>
  <c r="E124" i="1"/>
  <c r="E271" i="1" s="1"/>
  <c r="F124" i="1"/>
  <c r="F271" i="1" s="1"/>
  <c r="D271" i="1"/>
  <c r="P13" i="2" l="1"/>
  <c r="Q16" i="2"/>
  <c r="Q13" i="2" s="1"/>
</calcChain>
</file>

<file path=xl/sharedStrings.xml><?xml version="1.0" encoding="utf-8"?>
<sst xmlns="http://schemas.openxmlformats.org/spreadsheetml/2006/main" count="12675" uniqueCount="2604">
  <si>
    <t>Entity ID</t>
  </si>
  <si>
    <t>CTDS</t>
  </si>
  <si>
    <t>Name</t>
  </si>
  <si>
    <t>FY21 RBF Payment 1</t>
  </si>
  <si>
    <t>FY21 RBF Payment 2</t>
  </si>
  <si>
    <t>FY21 RBF Payment 3</t>
  </si>
  <si>
    <t xml:space="preserve">010208000   </t>
  </si>
  <si>
    <t>Window Rock Unified District</t>
  </si>
  <si>
    <t xml:space="preserve">010224000   </t>
  </si>
  <si>
    <t>Chinle Unified District</t>
  </si>
  <si>
    <t xml:space="preserve">010309000   </t>
  </si>
  <si>
    <t>Vernon Elementary District</t>
  </si>
  <si>
    <t>APACHE</t>
  </si>
  <si>
    <t xml:space="preserve">020213000   </t>
  </si>
  <si>
    <t>Willcox Unified District</t>
  </si>
  <si>
    <t xml:space="preserve">020227000   </t>
  </si>
  <si>
    <t>Douglas Unified District</t>
  </si>
  <si>
    <t xml:space="preserve">020268000   </t>
  </si>
  <si>
    <t>Sierra Vista Unified District</t>
  </si>
  <si>
    <t xml:space="preserve">020355000   </t>
  </si>
  <si>
    <t>McNeal Elementary District</t>
  </si>
  <si>
    <t xml:space="preserve">020422000   </t>
  </si>
  <si>
    <t>Pearce Elementary District</t>
  </si>
  <si>
    <t>COCHISE</t>
  </si>
  <si>
    <t xml:space="preserve">030201000   </t>
  </si>
  <si>
    <t>Flagstaff Unified District</t>
  </si>
  <si>
    <t xml:space="preserve">030202000   </t>
  </si>
  <si>
    <t>Williams Unified District</t>
  </si>
  <si>
    <t xml:space="preserve">030204000   </t>
  </si>
  <si>
    <t>Grand Canyon Unified District</t>
  </si>
  <si>
    <t>COCONINO</t>
  </si>
  <si>
    <t xml:space="preserve">040333000   </t>
  </si>
  <si>
    <t>Tonto Basin Elementary District</t>
  </si>
  <si>
    <t>GILA</t>
  </si>
  <si>
    <t xml:space="preserve">050199000   </t>
  </si>
  <si>
    <t>Graham County Special Services</t>
  </si>
  <si>
    <t xml:space="preserve">050201000   </t>
  </si>
  <si>
    <t>Safford Unified District</t>
  </si>
  <si>
    <t xml:space="preserve">050305000   </t>
  </si>
  <si>
    <t>Solomon Elementary District</t>
  </si>
  <si>
    <t>GRAHAM</t>
  </si>
  <si>
    <t xml:space="preserve">070204000   </t>
  </si>
  <si>
    <t>Mesa Unified District</t>
  </si>
  <si>
    <t xml:space="preserve">070209000   </t>
  </si>
  <si>
    <t>Wickenburg Unified District</t>
  </si>
  <si>
    <t xml:space="preserve">070211000   </t>
  </si>
  <si>
    <t>Peoria Unified School District</t>
  </si>
  <si>
    <t xml:space="preserve">070241000   </t>
  </si>
  <si>
    <t>Gilbert Unified District</t>
  </si>
  <si>
    <t xml:space="preserve">070248000   </t>
  </si>
  <si>
    <t>Scottsdale Unified District</t>
  </si>
  <si>
    <t xml:space="preserve">070260000   </t>
  </si>
  <si>
    <t>Higley Unified School District</t>
  </si>
  <si>
    <t xml:space="preserve">070269000   </t>
  </si>
  <si>
    <t>Paradise Valley Unified District</t>
  </si>
  <si>
    <t xml:space="preserve">070280000   </t>
  </si>
  <si>
    <t>Chandler Unified District #80</t>
  </si>
  <si>
    <t xml:space="preserve">070289000   </t>
  </si>
  <si>
    <t>Dysart Unified District</t>
  </si>
  <si>
    <t xml:space="preserve">070293000   </t>
  </si>
  <si>
    <t>Cave Creek Unified District</t>
  </si>
  <si>
    <t xml:space="preserve">070295000   </t>
  </si>
  <si>
    <t>Queen Creek Unified District</t>
  </si>
  <si>
    <t xml:space="preserve">070297000   </t>
  </si>
  <si>
    <t>Deer Valley Unified District</t>
  </si>
  <si>
    <t xml:space="preserve">070363000   </t>
  </si>
  <si>
    <t>Aguila Elementary District</t>
  </si>
  <si>
    <t xml:space="preserve">070371000   </t>
  </si>
  <si>
    <t>Sentinel Elementary District</t>
  </si>
  <si>
    <t xml:space="preserve">070386000   </t>
  </si>
  <si>
    <t>Mobile Elementary District</t>
  </si>
  <si>
    <t xml:space="preserve">070401000   </t>
  </si>
  <si>
    <t>Phoenix Elementary District</t>
  </si>
  <si>
    <t xml:space="preserve">070402000   </t>
  </si>
  <si>
    <t>Riverside Elementary District</t>
  </si>
  <si>
    <t xml:space="preserve">070403000   </t>
  </si>
  <si>
    <t>Tempe School District</t>
  </si>
  <si>
    <t xml:space="preserve">070406000   </t>
  </si>
  <si>
    <t>Washington Elementary School District</t>
  </si>
  <si>
    <t xml:space="preserve">070408000   </t>
  </si>
  <si>
    <t>Osborn Elementary District</t>
  </si>
  <si>
    <t xml:space="preserve">070417000   </t>
  </si>
  <si>
    <t>Tolleson Elementary District</t>
  </si>
  <si>
    <t xml:space="preserve">070428000   </t>
  </si>
  <si>
    <t>Kyrene Elementary District</t>
  </si>
  <si>
    <t xml:space="preserve">070433000   </t>
  </si>
  <si>
    <t>Buckeye Elementary District</t>
  </si>
  <si>
    <t xml:space="preserve">070438000   </t>
  </si>
  <si>
    <t>Madison Elementary District</t>
  </si>
  <si>
    <t xml:space="preserve">070440000   </t>
  </si>
  <si>
    <t>Glendale Elementary District</t>
  </si>
  <si>
    <t xml:space="preserve">070444000   </t>
  </si>
  <si>
    <t>Avondale Elementary District</t>
  </si>
  <si>
    <t xml:space="preserve">070445000   </t>
  </si>
  <si>
    <t>Fowler Elementary District</t>
  </si>
  <si>
    <t xml:space="preserve">070449000   </t>
  </si>
  <si>
    <t>Palo Verde Elementary District</t>
  </si>
  <si>
    <t xml:space="preserve">070459000   </t>
  </si>
  <si>
    <t>Laveen Elementary District</t>
  </si>
  <si>
    <t xml:space="preserve">070466000   </t>
  </si>
  <si>
    <t>Roosevelt Elementary District</t>
  </si>
  <si>
    <t xml:space="preserve">070468000   </t>
  </si>
  <si>
    <t>Alhambra Elementary District</t>
  </si>
  <si>
    <t xml:space="preserve">070479000   </t>
  </si>
  <si>
    <t>Litchfield Elementary District</t>
  </si>
  <si>
    <t xml:space="preserve">070483000   </t>
  </si>
  <si>
    <t>Cartwright Elementary District</t>
  </si>
  <si>
    <t xml:space="preserve">070492000   </t>
  </si>
  <si>
    <t>Pendergast Elementary District</t>
  </si>
  <si>
    <t xml:space="preserve">070501000   </t>
  </si>
  <si>
    <t>Buckeye Union High School District</t>
  </si>
  <si>
    <t xml:space="preserve">070505000   </t>
  </si>
  <si>
    <t>Glendale Union High School District</t>
  </si>
  <si>
    <t xml:space="preserve">070510000   </t>
  </si>
  <si>
    <t>Phoenix Union High School District</t>
  </si>
  <si>
    <t xml:space="preserve">070514000   </t>
  </si>
  <si>
    <t>Tolleson Union High School District</t>
  </si>
  <si>
    <t>MARICOPA</t>
  </si>
  <si>
    <t xml:space="preserve">080201000   </t>
  </si>
  <si>
    <t>Lake Havasu Unified District</t>
  </si>
  <si>
    <t xml:space="preserve">080214000   </t>
  </si>
  <si>
    <t>Colorado City Unified District</t>
  </si>
  <si>
    <t xml:space="preserve">080220000   </t>
  </si>
  <si>
    <t>Kingman Unified School District</t>
  </si>
  <si>
    <t xml:space="preserve">080303000   </t>
  </si>
  <si>
    <t>Hackberry School District</t>
  </si>
  <si>
    <t xml:space="preserve">080306000   </t>
  </si>
  <si>
    <t>Owens School District No.6</t>
  </si>
  <si>
    <t xml:space="preserve">080313000   </t>
  </si>
  <si>
    <t>Yucca Elementary District</t>
  </si>
  <si>
    <t xml:space="preserve">080416000   </t>
  </si>
  <si>
    <t>Mohave Valley Elementary District</t>
  </si>
  <si>
    <t>MOHAVE</t>
  </si>
  <si>
    <t xml:space="preserve">090201000   </t>
  </si>
  <si>
    <t>Winslow Unified District</t>
  </si>
  <si>
    <t xml:space="preserve">090205000   </t>
  </si>
  <si>
    <t>Snowflake Unified District</t>
  </si>
  <si>
    <t xml:space="preserve">090206000   </t>
  </si>
  <si>
    <t>Heber-Overgaard Unified District</t>
  </si>
  <si>
    <t xml:space="preserve">090210000   </t>
  </si>
  <si>
    <t>Show Low Unified District</t>
  </si>
  <si>
    <t>NAVAJO</t>
  </si>
  <si>
    <t xml:space="preserve">100201000   </t>
  </si>
  <si>
    <t>Tucson Unified District</t>
  </si>
  <si>
    <t xml:space="preserve">100206000   </t>
  </si>
  <si>
    <t>Marana Unified District</t>
  </si>
  <si>
    <t xml:space="preserve">100208000   </t>
  </si>
  <si>
    <t>Flowing Wells Unified District</t>
  </si>
  <si>
    <t xml:space="preserve">100210000   </t>
  </si>
  <si>
    <t>Amphitheater Unified District</t>
  </si>
  <si>
    <t xml:space="preserve">100212000   </t>
  </si>
  <si>
    <t>Sunnyside Unified District</t>
  </si>
  <si>
    <t xml:space="preserve">100216000   </t>
  </si>
  <si>
    <t>Catalina Foothills Unified District</t>
  </si>
  <si>
    <t xml:space="preserve">100220000   </t>
  </si>
  <si>
    <t>Vail Unified District</t>
  </si>
  <si>
    <t>PIMA</t>
  </si>
  <si>
    <t xml:space="preserve">110100000   </t>
  </si>
  <si>
    <t>Mary C O'Brien Accommodation District</t>
  </si>
  <si>
    <t xml:space="preserve">110220000   </t>
  </si>
  <si>
    <t>Maricopa Unified School District</t>
  </si>
  <si>
    <t xml:space="preserve">110243000   </t>
  </si>
  <si>
    <t>Apache Junction Unified District</t>
  </si>
  <si>
    <t xml:space="preserve">110404000   </t>
  </si>
  <si>
    <t>Casa Grande Elementary District</t>
  </si>
  <si>
    <t>PINAL</t>
  </si>
  <si>
    <t xml:space="preserve">120201000   </t>
  </si>
  <si>
    <t>Nogales Unified District</t>
  </si>
  <si>
    <t xml:space="preserve">120235000   </t>
  </si>
  <si>
    <t>Santa Cruz Valley Unified District</t>
  </si>
  <si>
    <t xml:space="preserve">120328000   </t>
  </si>
  <si>
    <t>Santa Cruz Elementary District</t>
  </si>
  <si>
    <t xml:space="preserve">120520000   </t>
  </si>
  <si>
    <t>Patagonia Union High School District</t>
  </si>
  <si>
    <t>SANTA CRUZ</t>
  </si>
  <si>
    <t xml:space="preserve">130201000   </t>
  </si>
  <si>
    <t>Prescott Unified District</t>
  </si>
  <si>
    <t xml:space="preserve">130222000   </t>
  </si>
  <si>
    <t>Humboldt Unified District</t>
  </si>
  <si>
    <t xml:space="preserve">130231000   </t>
  </si>
  <si>
    <t>Ash Fork Joint Unified District</t>
  </si>
  <si>
    <t xml:space="preserve">130243000   </t>
  </si>
  <si>
    <t>Mayer Unified School District</t>
  </si>
  <si>
    <t xml:space="preserve">130251000   </t>
  </si>
  <si>
    <t>Chino Valley Unified District</t>
  </si>
  <si>
    <t xml:space="preserve">130317000   </t>
  </si>
  <si>
    <t>Congress Elementary District</t>
  </si>
  <si>
    <t xml:space="preserve">130323000   </t>
  </si>
  <si>
    <t>Kirkland Elementary District</t>
  </si>
  <si>
    <t>YAVAPAI</t>
  </si>
  <si>
    <t xml:space="preserve">140401000   </t>
  </si>
  <si>
    <t>Yuma Elementary District</t>
  </si>
  <si>
    <t xml:space="preserve">140411000   </t>
  </si>
  <si>
    <t>Somerton Elementary District</t>
  </si>
  <si>
    <t xml:space="preserve">140413000   </t>
  </si>
  <si>
    <t>Crane Elementary District</t>
  </si>
  <si>
    <t xml:space="preserve">140416000   </t>
  </si>
  <si>
    <t>Hyder Elementary District</t>
  </si>
  <si>
    <t xml:space="preserve">140417000   </t>
  </si>
  <si>
    <t>Mohawk Valley Elementary District</t>
  </si>
  <si>
    <t xml:space="preserve">140432000   </t>
  </si>
  <si>
    <t>Gadsden Elementary District</t>
  </si>
  <si>
    <t>YUMA</t>
  </si>
  <si>
    <t xml:space="preserve">150227000   </t>
  </si>
  <si>
    <t>Parker Unified School District</t>
  </si>
  <si>
    <t>LA PAZ</t>
  </si>
  <si>
    <t>FY2021 Results-Based Funding Payment 1 District Total</t>
  </si>
  <si>
    <t>FY2021 Results-Based Funding Payment 1 Charter Total</t>
  </si>
  <si>
    <t>FY2021 Results-Based Funding Payment 1  Total</t>
  </si>
  <si>
    <t>FY2021 Result Based Funding Calculation-5_28_2021</t>
  </si>
  <si>
    <t>Spring 2019 Test Result</t>
  </si>
  <si>
    <t>https://www.azed.gov/accountability-research/data</t>
  </si>
  <si>
    <t>SY 2019 Free Reduced Lunch</t>
  </si>
  <si>
    <t>https://www.azed.gov/hns/frp</t>
  </si>
  <si>
    <t>Test Result</t>
  </si>
  <si>
    <t>Spring 2019</t>
  </si>
  <si>
    <t>Top 13% Overall Average Passing</t>
  </si>
  <si>
    <t>Free Reduced Lunch</t>
  </si>
  <si>
    <t>SY2019</t>
  </si>
  <si>
    <t>Top 13% Average Passing with 60% or more Poverty level</t>
  </si>
  <si>
    <t>Eligibility 1&amp;2</t>
  </si>
  <si>
    <t>Oct 1st, 2018</t>
  </si>
  <si>
    <t>Top 27%  (but not Top 13%) Average Passing with 60% or more Poverty Level</t>
  </si>
  <si>
    <t>&gt;36.00% &amp; &lt;42.50%</t>
  </si>
  <si>
    <t>District ADM</t>
  </si>
  <si>
    <t>FY2020</t>
  </si>
  <si>
    <t>Alt Schools Top 27% Average Passing with 60% or more Poverty Level</t>
  </si>
  <si>
    <t>Charter ADM</t>
  </si>
  <si>
    <t>FY2021</t>
  </si>
  <si>
    <t>School Entity ID</t>
  </si>
  <si>
    <t>School Name</t>
  </si>
  <si>
    <t>Charter</t>
  </si>
  <si>
    <t>District Name</t>
  </si>
  <si>
    <t>District Entity ID</t>
  </si>
  <si>
    <t>County</t>
  </si>
  <si>
    <t>ELA % Passing</t>
  </si>
  <si>
    <t>Math % Passing</t>
  </si>
  <si>
    <t>Avg % Passing</t>
  </si>
  <si>
    <t>Alt School?</t>
  </si>
  <si>
    <t>Award Category</t>
  </si>
  <si>
    <t>Per Pupil Amount</t>
  </si>
  <si>
    <t>Award Student Count</t>
  </si>
  <si>
    <t>RBF Amount</t>
  </si>
  <si>
    <t>Payment 1</t>
  </si>
  <si>
    <t>Alt Payment 2</t>
  </si>
  <si>
    <t>Alt Payment 3</t>
  </si>
  <si>
    <t>Gila Bend Elementary</t>
  </si>
  <si>
    <t>N</t>
  </si>
  <si>
    <t>Gila Bend Unified District</t>
  </si>
  <si>
    <t>Maricopa</t>
  </si>
  <si>
    <t>No</t>
  </si>
  <si>
    <t>None</t>
  </si>
  <si>
    <t>Pecan Grove Elementary School</t>
  </si>
  <si>
    <t>Yuma</t>
  </si>
  <si>
    <t>Sacaton Elementary</t>
  </si>
  <si>
    <t>Sacaton Elementary District</t>
  </si>
  <si>
    <t>Pinal</t>
  </si>
  <si>
    <t>Shaw Butte School</t>
  </si>
  <si>
    <t>Maryland Elementary School</t>
  </si>
  <si>
    <t>Tsehootsooi Primary Learning Center</t>
  </si>
  <si>
    <t>Apache</t>
  </si>
  <si>
    <t>Top 13% 60%+</t>
  </si>
  <si>
    <t>Sanders Elementary School</t>
  </si>
  <si>
    <t>Sanders Unified District</t>
  </si>
  <si>
    <t>Sanders Middle School</t>
  </si>
  <si>
    <t>Valley High School</t>
  </si>
  <si>
    <t>Ganado Middle School</t>
  </si>
  <si>
    <t>Ganado Unified School District</t>
  </si>
  <si>
    <t>Canyon De Chelly Elementary School</t>
  </si>
  <si>
    <t>Many Farms Elementary School</t>
  </si>
  <si>
    <t>Tsaile Elementary School</t>
  </si>
  <si>
    <t>Top 27% 60%+</t>
  </si>
  <si>
    <t>Round Rock Elementary School</t>
  </si>
  <si>
    <t>Red Mesa Unified District</t>
  </si>
  <si>
    <t>*</t>
  </si>
  <si>
    <t>Walter J Meyer School</t>
  </si>
  <si>
    <t>Tombstone Unified District</t>
  </si>
  <si>
    <t>Cochise</t>
  </si>
  <si>
    <t>Ash Creek Elementary</t>
  </si>
  <si>
    <t>Ash Creek Elementary District</t>
  </si>
  <si>
    <t>Leupp Public School</t>
  </si>
  <si>
    <t>Coconino</t>
  </si>
  <si>
    <t>Tuba City Elementary School</t>
  </si>
  <si>
    <t>Tuba City Unified School District #15</t>
  </si>
  <si>
    <t>Dzil Libei Elementary School</t>
  </si>
  <si>
    <t>Tsinaabaas Habitiin Elementary School</t>
  </si>
  <si>
    <t>Tuba City Junior High School</t>
  </si>
  <si>
    <t>San Carlos Middle School</t>
  </si>
  <si>
    <t>San Carlos Unified District</t>
  </si>
  <si>
    <t>Gila</t>
  </si>
  <si>
    <t>Fort Thomas Elementary School</t>
  </si>
  <si>
    <t>Fort Thomas Unified District</t>
  </si>
  <si>
    <t>Graham</t>
  </si>
  <si>
    <t>Fort Thomas High School</t>
  </si>
  <si>
    <t>Gila Bend High School</t>
  </si>
  <si>
    <t>Morristown Elementary School</t>
  </si>
  <si>
    <t>Morristown Elementary District</t>
  </si>
  <si>
    <t>Frank Elementary School</t>
  </si>
  <si>
    <t>Flora Thew Elementary School</t>
  </si>
  <si>
    <t>J B Sutton Elementary School</t>
  </si>
  <si>
    <t>Isaac Elementary District</t>
  </si>
  <si>
    <t>Alta E Butler School</t>
  </si>
  <si>
    <t>P T Coe Elementary School</t>
  </si>
  <si>
    <t>Mitchell Elementary School</t>
  </si>
  <si>
    <t>Alta Vista Elementary School</t>
  </si>
  <si>
    <t>Cactus Wren Elementary School</t>
  </si>
  <si>
    <t>Chaparral Elementary School</t>
  </si>
  <si>
    <t>Desert Foothills Middle School</t>
  </si>
  <si>
    <t>Desert View Elementary School</t>
  </si>
  <si>
    <t>John Jacobs Elementary School</t>
  </si>
  <si>
    <t>Lakeview Elementary School</t>
  </si>
  <si>
    <t>Lookout Mountain School</t>
  </si>
  <si>
    <t>Manzanita Elementary School</t>
  </si>
  <si>
    <t>Mountain Sky Middle School</t>
  </si>
  <si>
    <t>Mountain View Elementary School</t>
  </si>
  <si>
    <t>Ocotillo School</t>
  </si>
  <si>
    <t>Orangewood School</t>
  </si>
  <si>
    <t>Richard E Miller School</t>
  </si>
  <si>
    <t>Roadrunner Elementary School</t>
  </si>
  <si>
    <t>Sunnyslope Elementary School</t>
  </si>
  <si>
    <t>Sunset School</t>
  </si>
  <si>
    <t>Tumbleweed Elementary School</t>
  </si>
  <si>
    <t>Washington Elementary School</t>
  </si>
  <si>
    <t>Clarendon School</t>
  </si>
  <si>
    <t>Encanto School</t>
  </si>
  <si>
    <t>Solano School</t>
  </si>
  <si>
    <t>David Crockett Elementary School</t>
  </si>
  <si>
    <t>Balsz Elementary District</t>
  </si>
  <si>
    <t>Glendale Landmark School</t>
  </si>
  <si>
    <t>Isaac E Imes School</t>
  </si>
  <si>
    <t>Harold W Smith School</t>
  </si>
  <si>
    <t>Melvin E Sine School</t>
  </si>
  <si>
    <t>William C Jack School</t>
  </si>
  <si>
    <t>Glenn F Burton School</t>
  </si>
  <si>
    <t>Bicentennial North School</t>
  </si>
  <si>
    <t>Challenger Middle School</t>
  </si>
  <si>
    <t>Discovery School</t>
  </si>
  <si>
    <t>Desert Garden Elementary School</t>
  </si>
  <si>
    <t>Cesar E Chavez Community School</t>
  </si>
  <si>
    <t>Percy L Julian School</t>
  </si>
  <si>
    <t>Irene Lopez School</t>
  </si>
  <si>
    <t>John F Kennedy Elementary School</t>
  </si>
  <si>
    <t>John R Davis School</t>
  </si>
  <si>
    <t>Holiday Park School</t>
  </si>
  <si>
    <t>Starlight Park School</t>
  </si>
  <si>
    <t>Charles W. Harris School</t>
  </si>
  <si>
    <t>Palm Lane</t>
  </si>
  <si>
    <t>Copper King Elementary</t>
  </si>
  <si>
    <t>Gateway Early College High School</t>
  </si>
  <si>
    <t>Y</t>
  </si>
  <si>
    <t>Maricopa County Community College District dba Gateway Early College High School</t>
  </si>
  <si>
    <t>Peach Springs School</t>
  </si>
  <si>
    <t>Peach Springs Unified District</t>
  </si>
  <si>
    <t>Mohave</t>
  </si>
  <si>
    <t>Yucca Elementary School</t>
  </si>
  <si>
    <t>Desert Valley School</t>
  </si>
  <si>
    <t>Bullhead City School District</t>
  </si>
  <si>
    <t>Mohave Valley Junior High School</t>
  </si>
  <si>
    <t>Pinon Elementary School</t>
  </si>
  <si>
    <t>Pinon Unified District</t>
  </si>
  <si>
    <t>Navajo</t>
  </si>
  <si>
    <t>Pinon Accelerated Middle School</t>
  </si>
  <si>
    <t>Whiteriver Elementary</t>
  </si>
  <si>
    <t>Whiteriver Unified District</t>
  </si>
  <si>
    <t>Canyon Day Junior High School</t>
  </si>
  <si>
    <t>Cradleboard School</t>
  </si>
  <si>
    <t>Jeddito School</t>
  </si>
  <si>
    <t>Cedar Unified District</t>
  </si>
  <si>
    <t>Kayenta Elementary School</t>
  </si>
  <si>
    <t>Kayenta Unified School District #27</t>
  </si>
  <si>
    <t>Indian Oasis Primary Elementary School</t>
  </si>
  <si>
    <t>Baboquivari Unified School District #40</t>
  </si>
  <si>
    <t>Pima</t>
  </si>
  <si>
    <t>Cottonwood Elementary School</t>
  </si>
  <si>
    <t>Palo Verde School</t>
  </si>
  <si>
    <t>Saguaro Elementary School</t>
  </si>
  <si>
    <t>Eloy Intermediate School</t>
  </si>
  <si>
    <t>Eloy Elementary District</t>
  </si>
  <si>
    <t>Sacaton Middle School</t>
  </si>
  <si>
    <t>Rice Elementary School</t>
  </si>
  <si>
    <t>G. Frank Davidson</t>
  </si>
  <si>
    <t>Friendly House Academia Del Pueblo Elem</t>
  </si>
  <si>
    <t>Friendly House, Inc.</t>
  </si>
  <si>
    <t>George Washington Carver Elementary School</t>
  </si>
  <si>
    <t>O C Johnson School</t>
  </si>
  <si>
    <t>Palmcroft Elementary School</t>
  </si>
  <si>
    <t>Pueblo Elementary School</t>
  </si>
  <si>
    <t>Rancho Viejo Elementary School</t>
  </si>
  <si>
    <t>H L Suverkrup Elementary School</t>
  </si>
  <si>
    <t>Valley Horizon Elementary School</t>
  </si>
  <si>
    <t>Rio Colorado Elementary School</t>
  </si>
  <si>
    <t>Arizona Desert Elementary School</t>
  </si>
  <si>
    <t>Ehrenberg Elementary School</t>
  </si>
  <si>
    <t>Quartzsite Elementary District</t>
  </si>
  <si>
    <t>La Paz</t>
  </si>
  <si>
    <t>Quartzsite Elementary School</t>
  </si>
  <si>
    <t>Bouse Elementary School</t>
  </si>
  <si>
    <t>Bouse Elementary District</t>
  </si>
  <si>
    <t>Salome Elementary School</t>
  </si>
  <si>
    <t>Salome Consolidated Elementary District</t>
  </si>
  <si>
    <t>Salome High School</t>
  </si>
  <si>
    <t>Bicentennial Union High School District</t>
  </si>
  <si>
    <t>EduPreneurship Student Center (ESC) Phoenix</t>
  </si>
  <si>
    <t>EduPreneurship, Inc.</t>
  </si>
  <si>
    <t>Westland School</t>
  </si>
  <si>
    <t>Cholla Academy</t>
  </si>
  <si>
    <t>Champion Schools</t>
  </si>
  <si>
    <t>Fit Kids, Inc. dba Champion Schools</t>
  </si>
  <si>
    <t>Victory High School - Campus</t>
  </si>
  <si>
    <t>Victory High School, Inc.</t>
  </si>
  <si>
    <t>Nizhoni Accelerated Academy</t>
  </si>
  <si>
    <t>Indian Wells Elementary</t>
  </si>
  <si>
    <t>Holbrook Unified District</t>
  </si>
  <si>
    <t>Southside Community School</t>
  </si>
  <si>
    <t>Aprender Tucson</t>
  </si>
  <si>
    <t>Seven Mile School</t>
  </si>
  <si>
    <t>Desert Spirit</t>
  </si>
  <si>
    <t>Sunset Vista</t>
  </si>
  <si>
    <t>Moya Elementary</t>
  </si>
  <si>
    <t>Westwind Elementary School</t>
  </si>
  <si>
    <t>Sonoran Science Academy - Phoenix</t>
  </si>
  <si>
    <t>Daisy Education Corporation dba Sonoran Science Academy - Phoenix</t>
  </si>
  <si>
    <t>Desert View Elementary</t>
  </si>
  <si>
    <t>Ed Pastor Elementary 4</t>
  </si>
  <si>
    <t>Brunson-Lee Elementary School</t>
  </si>
  <si>
    <t>Gary A. Knox Elementary School</t>
  </si>
  <si>
    <t>Salida Del Sol Elementary</t>
  </si>
  <si>
    <t>Center for Academic Success #4</t>
  </si>
  <si>
    <t>Center for Academic Success, Inc.</t>
  </si>
  <si>
    <t>Tsehootsooi Dine Bi'Olta</t>
  </si>
  <si>
    <t>Children First Leadership Academy</t>
  </si>
  <si>
    <t>Edkey, Inc. - Sequoia Ranch School</t>
  </si>
  <si>
    <t>Academy Adventures Midtown</t>
  </si>
  <si>
    <t>Ed Ahead</t>
  </si>
  <si>
    <t>Empower College Prep</t>
  </si>
  <si>
    <t>Gowan Science Academy</t>
  </si>
  <si>
    <t>Vista College Preparatory</t>
  </si>
  <si>
    <t>Vista College Preparatory, Inc.</t>
  </si>
  <si>
    <t>Mt. Turnbull Elementary School</t>
  </si>
  <si>
    <t>Ethos Academy- A Challenge Foundation Academy</t>
  </si>
  <si>
    <t>Ethos Academy - A Challenge Foundation Academy</t>
  </si>
  <si>
    <t>Create Academy</t>
  </si>
  <si>
    <t>Pensar Academy</t>
  </si>
  <si>
    <t>Crane iLearning Academy</t>
  </si>
  <si>
    <t>KELLY</t>
  </si>
  <si>
    <t>Edkey, Inc. - Sequoia School for the Deaf and Hard of Hearing</t>
  </si>
  <si>
    <t>Marc T. Atkinson Middle School</t>
  </si>
  <si>
    <t>Desert Horizon Elementary School</t>
  </si>
  <si>
    <t>Don Mensendick School</t>
  </si>
  <si>
    <t>Pendergast Elementary School</t>
  </si>
  <si>
    <t>Burke Basic School</t>
  </si>
  <si>
    <t>American Basic Schools LLC</t>
  </si>
  <si>
    <t>Hurley Ranch Elementary</t>
  </si>
  <si>
    <t>Union Elementary District</t>
  </si>
  <si>
    <t>Southwest Jr. High School</t>
  </si>
  <si>
    <t>Glenn L. Downs School</t>
  </si>
  <si>
    <t>Tomahawk School</t>
  </si>
  <si>
    <t>Sunburst School</t>
  </si>
  <si>
    <t>Cholla Middle School</t>
  </si>
  <si>
    <t>Amberlea Elementary School</t>
  </si>
  <si>
    <t>Osborn Middle School</t>
  </si>
  <si>
    <t>Abraham Lincoln Traditional School</t>
  </si>
  <si>
    <t>Mesquite Elementary</t>
  </si>
  <si>
    <t>Alchesay High School</t>
  </si>
  <si>
    <t>Frank Borman School</t>
  </si>
  <si>
    <t>Palo Verde Middle School</t>
  </si>
  <si>
    <t>Sweetwater School</t>
  </si>
  <si>
    <t>Gadsden Elementary School</t>
  </si>
  <si>
    <t>Ganado High School</t>
  </si>
  <si>
    <t>Fourth Avenue Junior High School</t>
  </si>
  <si>
    <t>Esperanza Elementary School</t>
  </si>
  <si>
    <t>Bicentennial South School</t>
  </si>
  <si>
    <t>Ironwood Elementary School</t>
  </si>
  <si>
    <t>Gila Vista Jr High School</t>
  </si>
  <si>
    <t>Stanfield Elementary School</t>
  </si>
  <si>
    <t>Stanfield Elementary District</t>
  </si>
  <si>
    <t>Acacia Elementary School</t>
  </si>
  <si>
    <t>Peralta School</t>
  </si>
  <si>
    <t>Isaac Middle School</t>
  </si>
  <si>
    <t>Crane Middle School</t>
  </si>
  <si>
    <t>Morris K. Udall Escuela de Bellas Artes</t>
  </si>
  <si>
    <t>Dos Rios Elementary</t>
  </si>
  <si>
    <t>San Luis Middle School</t>
  </si>
  <si>
    <t>Camp Mohave Elementary School</t>
  </si>
  <si>
    <t>Jack L Kuban Elementary School</t>
  </si>
  <si>
    <t>Murphy Elementary District</t>
  </si>
  <si>
    <t>Villa De Paz Elementary School</t>
  </si>
  <si>
    <t>Huachuca City School</t>
  </si>
  <si>
    <t>Moon Mountain School</t>
  </si>
  <si>
    <t>Arroyo Elementary School</t>
  </si>
  <si>
    <t>Roosevelt School</t>
  </si>
  <si>
    <t>Ed &amp; Verma Pastor Elementary School</t>
  </si>
  <si>
    <t>C W Mcgraw Elementary School</t>
  </si>
  <si>
    <t>Sahuaro School</t>
  </si>
  <si>
    <t>Longview Elementary School</t>
  </si>
  <si>
    <t>John F. Long</t>
  </si>
  <si>
    <t>C J Jorgensen School</t>
  </si>
  <si>
    <t>Cesar Chavez Elementary</t>
  </si>
  <si>
    <t>Manuel Pena Jr. School</t>
  </si>
  <si>
    <t>Pueblo Del Sol Middle School</t>
  </si>
  <si>
    <t>Center for Academic Success, The #3</t>
  </si>
  <si>
    <t>Bret R. Tarver</t>
  </si>
  <si>
    <t>Centennial Middle School</t>
  </si>
  <si>
    <t>Toltec Elementary School</t>
  </si>
  <si>
    <t>Toltec School District</t>
  </si>
  <si>
    <t>Joseph Zito Elementary School</t>
  </si>
  <si>
    <t>Justine Spitalny School</t>
  </si>
  <si>
    <t>Glendale American School</t>
  </si>
  <si>
    <t>New Horizon School for the Performing Arts</t>
  </si>
  <si>
    <t>Sunset Ridge Elementary School</t>
  </si>
  <si>
    <t>Altar Valley Middle School</t>
  </si>
  <si>
    <t>Altar Valley Elementary District</t>
  </si>
  <si>
    <t>Robles Elementary School</t>
  </si>
  <si>
    <t>Ganado Intermediate School</t>
  </si>
  <si>
    <t>Royal Palm Middle School</t>
  </si>
  <si>
    <t>Cartwright School</t>
  </si>
  <si>
    <t>Cloves C Campbell Sr Elementary School</t>
  </si>
  <si>
    <t>Heatherbrae School</t>
  </si>
  <si>
    <t>Pinon High School</t>
  </si>
  <si>
    <t>Holdeman Elementary School</t>
  </si>
  <si>
    <t>Midtown Primary School</t>
  </si>
  <si>
    <t>Indian Oasis Intermediate Elementary School</t>
  </si>
  <si>
    <t>Synergy Public School</t>
  </si>
  <si>
    <t>Synergy Public School, Inc.</t>
  </si>
  <si>
    <t>Ronald Reagan Fundamental School</t>
  </si>
  <si>
    <t>C O Greenfield School</t>
  </si>
  <si>
    <t>Pan-American Charter School</t>
  </si>
  <si>
    <t>Pan-American Elementary Charter</t>
  </si>
  <si>
    <t>Girls Leadership Academy of Arizona</t>
  </si>
  <si>
    <t>Florence Crittenton Services of Arizona, Inc.</t>
  </si>
  <si>
    <t>Arizona City Elementary School</t>
  </si>
  <si>
    <t>Center for Academic Success #5</t>
  </si>
  <si>
    <t>STEP UP SCHOOL</t>
  </si>
  <si>
    <t>STEP UP Schools, Inc.</t>
  </si>
  <si>
    <t>Imagine Desert West Middle</t>
  </si>
  <si>
    <t>Imagine Desert West Middle, Inc.</t>
  </si>
  <si>
    <t>Concho Elementary School</t>
  </si>
  <si>
    <t>Concho Elementary District</t>
  </si>
  <si>
    <t>Hirsch Academy A Challenge Foundation</t>
  </si>
  <si>
    <t>Wenden Elementary School</t>
  </si>
  <si>
    <t>Wenden Elementary District</t>
  </si>
  <si>
    <t>William R Sullivan Elementary School</t>
  </si>
  <si>
    <t>Mcnary Elementary School</t>
  </si>
  <si>
    <t>Mcnary Elementary District</t>
  </si>
  <si>
    <t>Pat Tillman Middle School</t>
  </si>
  <si>
    <t>Buckeye Elementary School</t>
  </si>
  <si>
    <t>Victory Collegiate Academy</t>
  </si>
  <si>
    <t>Victory Collegiate Academy Corporation</t>
  </si>
  <si>
    <t>Valencia Newcomer School</t>
  </si>
  <si>
    <t>Bernard Black Elementary School</t>
  </si>
  <si>
    <t>Concordia Charter School</t>
  </si>
  <si>
    <t>Concordia Charter School, Inc.</t>
  </si>
  <si>
    <t>Le Pera Elementary School</t>
  </si>
  <si>
    <t>Loma Linda Elementary School</t>
  </si>
  <si>
    <t>Creighton Elementary District</t>
  </si>
  <si>
    <t>ACCLAIM Academy</t>
  </si>
  <si>
    <t>Acclaim Charter School</t>
  </si>
  <si>
    <t>Las Puertas Community School</t>
  </si>
  <si>
    <t>StrengthBuilding Partners</t>
  </si>
  <si>
    <t>Academy of Math and Science Desert Sky</t>
  </si>
  <si>
    <t>Academy of Mathematics and Science South, Inc.</t>
  </si>
  <si>
    <t>Imagine Desert West Elementary</t>
  </si>
  <si>
    <t>Imagine Charter Elementary at Desert West, Inc.</t>
  </si>
  <si>
    <t>Arizona Academy of Science and Technology</t>
  </si>
  <si>
    <t>Arizona Academy of Science And Technology, Inc.</t>
  </si>
  <si>
    <t>Western School of Science and Technology</t>
  </si>
  <si>
    <t>Western School of Science and Technology, Inc.</t>
  </si>
  <si>
    <t>Tsehootsooi Intermediate Learning Center</t>
  </si>
  <si>
    <t>Aguila Elementary School</t>
  </si>
  <si>
    <t>Monte Vista Elementary School</t>
  </si>
  <si>
    <t>Ignacio Conchos School</t>
  </si>
  <si>
    <t>Shonto Preparatory Technology High School</t>
  </si>
  <si>
    <t>Shonto Governing Board of Education, Inc.</t>
  </si>
  <si>
    <t>Casa Grande Middle School</t>
  </si>
  <si>
    <t>Mexicayotl Charter School</t>
  </si>
  <si>
    <t>Mexicayotl Academy, Inc.</t>
  </si>
  <si>
    <t>Santa Cruz</t>
  </si>
  <si>
    <t>Excelencia School</t>
  </si>
  <si>
    <t>Children Reaching for the Sky Preparatory</t>
  </si>
  <si>
    <t>Griffin Foundation, Inc. The</t>
  </si>
  <si>
    <t>Reyes Maria Ruiz Leadership Academy</t>
  </si>
  <si>
    <t>Espiritu Community Development Corp.</t>
  </si>
  <si>
    <t>Imagine Camelback Elementary</t>
  </si>
  <si>
    <t>Imagine Charter Elementary at Camelback, Inc.</t>
  </si>
  <si>
    <t>Alfred F Garcia School</t>
  </si>
  <si>
    <t>ASU Preparatory Academy - South Phoenix Intermediate</t>
  </si>
  <si>
    <t>ASU Preparatory Academy</t>
  </si>
  <si>
    <t>Wallace Elementary School</t>
  </si>
  <si>
    <t>Red Mesa Elementary School</t>
  </si>
  <si>
    <t>Mary Mcleod Bethune School</t>
  </si>
  <si>
    <t>Larry C Kennedy School</t>
  </si>
  <si>
    <t>Granada Elementary School-West Campus</t>
  </si>
  <si>
    <t>Mission View Elementary School</t>
  </si>
  <si>
    <t>E C Nash School</t>
  </si>
  <si>
    <t>Drexel Elementary School</t>
  </si>
  <si>
    <t>Evergreen Elementary School</t>
  </si>
  <si>
    <t>EAGLE College Prep Maryvale</t>
  </si>
  <si>
    <t>EAGLE College Prep Maryvale, LLC</t>
  </si>
  <si>
    <t>Arthur M Hamilton School</t>
  </si>
  <si>
    <t>Vernon Elementary School</t>
  </si>
  <si>
    <t>Chinle Junior High School</t>
  </si>
  <si>
    <t>William T Machan Elementary School</t>
  </si>
  <si>
    <t>Mesquite Elementary School</t>
  </si>
  <si>
    <t>Wade Carpenter Middle School</t>
  </si>
  <si>
    <t>Lincoln Elementary School</t>
  </si>
  <si>
    <t>Mary L Welty Elementary School</t>
  </si>
  <si>
    <t>Gateway School</t>
  </si>
  <si>
    <t>Carol G. Peck Elementary School</t>
  </si>
  <si>
    <t>Canon School</t>
  </si>
  <si>
    <t>Canon Elementary District</t>
  </si>
  <si>
    <t>Yavapai</t>
  </si>
  <si>
    <t>Omega Alpha Academy School</t>
  </si>
  <si>
    <t>Omega Alpha Academy</t>
  </si>
  <si>
    <t>Raul H. Castro Middle School</t>
  </si>
  <si>
    <t>Pioneer Preparatory - A Challenge Foundation</t>
  </si>
  <si>
    <t>Pioneer Preparatory School</t>
  </si>
  <si>
    <t>Precision Academy</t>
  </si>
  <si>
    <t>Avondale Learning dba Precision Academy</t>
  </si>
  <si>
    <t>EAGLE College Preparatory School- Mesa</t>
  </si>
  <si>
    <t>EAGLE College Prep Mesa, LLC.</t>
  </si>
  <si>
    <t>Mesa View Elementary</t>
  </si>
  <si>
    <t>Ray Borane Middle School</t>
  </si>
  <si>
    <t>Lowell Elementary School</t>
  </si>
  <si>
    <t>Garfield School</t>
  </si>
  <si>
    <t>Papago School</t>
  </si>
  <si>
    <t>R E Simpson School</t>
  </si>
  <si>
    <t>Carl Hayden High School</t>
  </si>
  <si>
    <t>NFL YET College Prep Academy</t>
  </si>
  <si>
    <t>Mt Tipton Elementary School</t>
  </si>
  <si>
    <t>L M Prince School</t>
  </si>
  <si>
    <t>Picacho School</t>
  </si>
  <si>
    <t>Picacho Elementary District</t>
  </si>
  <si>
    <t>Liberty Traditional Charter School</t>
  </si>
  <si>
    <t>Guerrero Elementary School</t>
  </si>
  <si>
    <t>Imagine Cortez Park Elementary</t>
  </si>
  <si>
    <t>Pathfinder Charter School Foundation</t>
  </si>
  <si>
    <t>Academy of Mathematics and Science South</t>
  </si>
  <si>
    <t>Vista College Prep - Maryvale</t>
  </si>
  <si>
    <t>Longfellow Elementary School</t>
  </si>
  <si>
    <t>Chinle High School</t>
  </si>
  <si>
    <t>Carmichael Elementary School</t>
  </si>
  <si>
    <t>Paul Dunbar Lawrence School</t>
  </si>
  <si>
    <t>James W. Rice Elementary School</t>
  </si>
  <si>
    <t>Cordova Elementary School</t>
  </si>
  <si>
    <t>Central High School</t>
  </si>
  <si>
    <t>A J Mitchell Elementary School</t>
  </si>
  <si>
    <t>Imagine Cortez Park Middle</t>
  </si>
  <si>
    <t>Cortez Park Charter Middle School, Inc.</t>
  </si>
  <si>
    <t>Rivera Elementary</t>
  </si>
  <si>
    <t>Academy Del Sol</t>
  </si>
  <si>
    <t>Academy Del Sol, Inc.</t>
  </si>
  <si>
    <t>Sarah Marley School</t>
  </si>
  <si>
    <t>ASU Preparatory Academy - South Phoenix High School</t>
  </si>
  <si>
    <t>Summit View Elementary</t>
  </si>
  <si>
    <t>Michael Anderson</t>
  </si>
  <si>
    <t>Red Mesa High School</t>
  </si>
  <si>
    <t>Lindbergh Elementary School</t>
  </si>
  <si>
    <t>Fowler Elementary School</t>
  </si>
  <si>
    <t>Sunridge Elementary School</t>
  </si>
  <si>
    <t>T G Barr School</t>
  </si>
  <si>
    <t>V H Lassen Elementary School</t>
  </si>
  <si>
    <t>Westwood Elementary School</t>
  </si>
  <si>
    <t>Laguna Elementary School</t>
  </si>
  <si>
    <t>Sierra 2-8 School</t>
  </si>
  <si>
    <t>Red Valley/Cove High School</t>
  </si>
  <si>
    <t>Harvest Preparatory Academy, San Luis AZ</t>
  </si>
  <si>
    <t>Harvest Power Community Development Group, Inc.</t>
  </si>
  <si>
    <t>Self Development Academy-Phoenix</t>
  </si>
  <si>
    <t>Madrid Neighborhood School</t>
  </si>
  <si>
    <t>Ash Fork Elementary School</t>
  </si>
  <si>
    <t>Think Through Academy</t>
  </si>
  <si>
    <t>Capitol Elementary School</t>
  </si>
  <si>
    <t>Future Investment Middle School</t>
  </si>
  <si>
    <t>Paulden Community School</t>
  </si>
  <si>
    <t>Research Based Education Corporation</t>
  </si>
  <si>
    <t>La Paloma Academy-South</t>
  </si>
  <si>
    <t>Arizona Community Development Corporation</t>
  </si>
  <si>
    <t>Faras Elementary School</t>
  </si>
  <si>
    <t>Thomas A Edison School</t>
  </si>
  <si>
    <t>Maurice C. Cash Elementary School</t>
  </si>
  <si>
    <t>Granada Elementary School-East Campus</t>
  </si>
  <si>
    <t>Sevilla Elementary School-East Campus</t>
  </si>
  <si>
    <t>Helen Keeling Elementary School</t>
  </si>
  <si>
    <t>Los Amigos Elementary School</t>
  </si>
  <si>
    <t>Metro Tech High School</t>
  </si>
  <si>
    <t>Valle Del Encanto Learning Center</t>
  </si>
  <si>
    <t>Glenview College Preparatory High School</t>
  </si>
  <si>
    <t>Kaizen Education Foundation dba El Dorado High School</t>
  </si>
  <si>
    <t>Leonor Hambly K-8</t>
  </si>
  <si>
    <t>Hayden-Winkelman Unified District</t>
  </si>
  <si>
    <t>Academy of Math and Science Camelback</t>
  </si>
  <si>
    <t>Academy of Mathematics and Science, Inc.</t>
  </si>
  <si>
    <t>Red Mesa Junior High School</t>
  </si>
  <si>
    <t>Naco Elementary School</t>
  </si>
  <si>
    <t>Naco Elementary District</t>
  </si>
  <si>
    <t>Laird Elementary School</t>
  </si>
  <si>
    <t>Scales Technology Academy</t>
  </si>
  <si>
    <t>Valley View School</t>
  </si>
  <si>
    <t>Maryvale High School</t>
  </si>
  <si>
    <t>Bullhead City Middle School</t>
  </si>
  <si>
    <t>Baboquivari High School</t>
  </si>
  <si>
    <t>Eloy Junior High School</t>
  </si>
  <si>
    <t>Mayer Elementary School</t>
  </si>
  <si>
    <t>Orange Grove Elementary School</t>
  </si>
  <si>
    <t>San Carlos Alternative High School</t>
  </si>
  <si>
    <t>Franklin Police and Fire High School</t>
  </si>
  <si>
    <t>South Ridge High School</t>
  </si>
  <si>
    <t>American Charter Schools Foundation d.b.a. South Ridge High School</t>
  </si>
  <si>
    <t>Wallace Jr High School</t>
  </si>
  <si>
    <t>Holmes Elementary School</t>
  </si>
  <si>
    <t>El Mirage School</t>
  </si>
  <si>
    <t>Maie Bartlett Heard School</t>
  </si>
  <si>
    <t>Trevor Browne High School</t>
  </si>
  <si>
    <t>Pueblo Gardens Elementary</t>
  </si>
  <si>
    <t>Walter Douglas Elementary School</t>
  </si>
  <si>
    <t>Amphitheater Middle School</t>
  </si>
  <si>
    <t>Desert Sonora Elementary School</t>
  </si>
  <si>
    <t>Imagine Camelback Middle</t>
  </si>
  <si>
    <t>Imagine Camelback Middle, Inc.</t>
  </si>
  <si>
    <t>Liberty Traditional Charter School - Saddleback</t>
  </si>
  <si>
    <t>Tres Rios Elementary School</t>
  </si>
  <si>
    <t>Littleton Elementary District</t>
  </si>
  <si>
    <t>Santa Clara Elementary School</t>
  </si>
  <si>
    <t>Apollo Middle School</t>
  </si>
  <si>
    <t>Barcelona Elementary School</t>
  </si>
  <si>
    <t>Porfirio H. Gonzales Elementary School</t>
  </si>
  <si>
    <t>Eliseo C. Felix School</t>
  </si>
  <si>
    <t>Tsehootsooi Middle School</t>
  </si>
  <si>
    <t>Joe Carlson Elementary School</t>
  </si>
  <si>
    <t>W F Killip Elementary School</t>
  </si>
  <si>
    <t>Palomino Primary School</t>
  </si>
  <si>
    <t>Galveston Elementary School</t>
  </si>
  <si>
    <t>Ralph Waldo Emerson Elementary School</t>
  </si>
  <si>
    <t>Kayenta Middle School</t>
  </si>
  <si>
    <t>Roberts Naylor</t>
  </si>
  <si>
    <t>Liberty Elementary School</t>
  </si>
  <si>
    <t>Baboquivari Middle School</t>
  </si>
  <si>
    <t>Somerton Middle School</t>
  </si>
  <si>
    <t>Sevilla Elementary School-West Campus</t>
  </si>
  <si>
    <t>Phoenix College Preparatory Academy</t>
  </si>
  <si>
    <t>MCCCD on behalf of Phoenix College Preparatory Academy</t>
  </si>
  <si>
    <t>Quentin Elementary School</t>
  </si>
  <si>
    <t>Eisenhower Center for Innovation</t>
  </si>
  <si>
    <t>Pillar Academy Online</t>
  </si>
  <si>
    <t>Pillar Charter School</t>
  </si>
  <si>
    <t>Mission Manor Elementary School</t>
  </si>
  <si>
    <t>Ash Fork Middle School</t>
  </si>
  <si>
    <t>Chinle Elementary School</t>
  </si>
  <si>
    <t>Adams Elementary School</t>
  </si>
  <si>
    <t>Webster Elementary School</t>
  </si>
  <si>
    <t>Riverside Traditional School</t>
  </si>
  <si>
    <t>Wilson Elementary School</t>
  </si>
  <si>
    <t>Wilson Elementary District</t>
  </si>
  <si>
    <t>Catalina Ventura School</t>
  </si>
  <si>
    <t>Desert Sands Middle School</t>
  </si>
  <si>
    <t>Alhambra High School</t>
  </si>
  <si>
    <t>Camelback High School</t>
  </si>
  <si>
    <t>North High School</t>
  </si>
  <si>
    <t>El Capitan Public School</t>
  </si>
  <si>
    <t>Holladay Intermediate Magnet School</t>
  </si>
  <si>
    <t>Santa Cruz Valley Union High School</t>
  </si>
  <si>
    <t>Santa Cruz Valley Union High School District</t>
  </si>
  <si>
    <t>Riverbend Prep</t>
  </si>
  <si>
    <t>West Valley Arts and Technology Academy, Inc.</t>
  </si>
  <si>
    <t>Cottonwood Elementary</t>
  </si>
  <si>
    <t>Empower Collegiate Academy</t>
  </si>
  <si>
    <t>Cedar Hills School</t>
  </si>
  <si>
    <t>Stevenson Elementary School</t>
  </si>
  <si>
    <t>TIA East</t>
  </si>
  <si>
    <t>Tucson International Academy, Inc.</t>
  </si>
  <si>
    <t>Yavapai Elementary School</t>
  </si>
  <si>
    <t>Kerr Elementary School</t>
  </si>
  <si>
    <t>Wilson Primary School</t>
  </si>
  <si>
    <t>Myers-Ganoung Elementary School</t>
  </si>
  <si>
    <t>Ochoa Elementary School</t>
  </si>
  <si>
    <t>Los Ninos Elementary School</t>
  </si>
  <si>
    <t>Sopori Elementary School</t>
  </si>
  <si>
    <t>Sahuarita Unified District</t>
  </si>
  <si>
    <t>Challenger Elementary School</t>
  </si>
  <si>
    <t>Mohawk Valley School</t>
  </si>
  <si>
    <t>Camelback Academy</t>
  </si>
  <si>
    <t>Camelback Education, Inc</t>
  </si>
  <si>
    <t>Palomino Intermediate School</t>
  </si>
  <si>
    <t>Phoenix Union-Wilson College Preparatory</t>
  </si>
  <si>
    <t>Black Mountain Elementary School</t>
  </si>
  <si>
    <t>Biyaagozhoo Center</t>
  </si>
  <si>
    <t>Gila County Regional School District</t>
  </si>
  <si>
    <t>Changemaker High School</t>
  </si>
  <si>
    <t>Institute for Transformative Education, Inc.</t>
  </si>
  <si>
    <t>Math and Science Success Academy</t>
  </si>
  <si>
    <t>Math and Science Success Academy, Inc.</t>
  </si>
  <si>
    <t>Roosevelt Elementary School</t>
  </si>
  <si>
    <t>Window Rock High School</t>
  </si>
  <si>
    <t>Douglas High School</t>
  </si>
  <si>
    <t>Jefferson Elementary School</t>
  </si>
  <si>
    <t>Whitman Elementary School</t>
  </si>
  <si>
    <t>Greenway Middle School</t>
  </si>
  <si>
    <t>Hartford Sylvia Encinas Elementary</t>
  </si>
  <si>
    <t>Griffith Elementary School</t>
  </si>
  <si>
    <t>Estrella Middle School</t>
  </si>
  <si>
    <t>South Mountain High School</t>
  </si>
  <si>
    <t>Phoenix Advantage Charter School</t>
  </si>
  <si>
    <t>Phoenix Advantage Charter School, Inc.</t>
  </si>
  <si>
    <t>Bonnie Brennan School</t>
  </si>
  <si>
    <t>Hulet Elementary School</t>
  </si>
  <si>
    <t>John F Kennedy School</t>
  </si>
  <si>
    <t>Superior Unified School District</t>
  </si>
  <si>
    <t>Sheely Farms Elementary School</t>
  </si>
  <si>
    <t>Coyote Ridge</t>
  </si>
  <si>
    <t>Ash Fork High School</t>
  </si>
  <si>
    <t>Country Place Elementary</t>
  </si>
  <si>
    <t>Mayer High School</t>
  </si>
  <si>
    <t>Heartland Ranch Elementary School</t>
  </si>
  <si>
    <t>Coolidge Unified District</t>
  </si>
  <si>
    <t>Kings Ridge School</t>
  </si>
  <si>
    <t>Tucson International Academy</t>
  </si>
  <si>
    <t>Michael T. Hughes Elementary School</t>
  </si>
  <si>
    <t>Clawson School</t>
  </si>
  <si>
    <t>Page Middle School</t>
  </si>
  <si>
    <t>Page Unified District</t>
  </si>
  <si>
    <t>Kino Junior High School</t>
  </si>
  <si>
    <t>Kiser Elementary School</t>
  </si>
  <si>
    <t>Paloma School District</t>
  </si>
  <si>
    <t>Cerbat Elementary</t>
  </si>
  <si>
    <t>Lynn Urquides</t>
  </si>
  <si>
    <t>Van Buskirk Elementary School</t>
  </si>
  <si>
    <t>Frances Owen Holaway Elementary School</t>
  </si>
  <si>
    <t>Mountain View School</t>
  </si>
  <si>
    <t>Echo Mountain Intermediate School</t>
  </si>
  <si>
    <t>San Luis High School</t>
  </si>
  <si>
    <t>Yuma Union High School District</t>
  </si>
  <si>
    <t>Arts Academy at Estrella Mountain</t>
  </si>
  <si>
    <t>P.L.C. Charter Schools</t>
  </si>
  <si>
    <t>South Mountain Preparatory Academy</t>
  </si>
  <si>
    <t>Kaizen Education Foundation dba Advance U</t>
  </si>
  <si>
    <t>AIM Higher College Prep Academy</t>
  </si>
  <si>
    <t>Espiritu Schools</t>
  </si>
  <si>
    <t>Camp Verde Accommodation School</t>
  </si>
  <si>
    <t>Camp Verde Unified District</t>
  </si>
  <si>
    <t>Prescott Valley School</t>
  </si>
  <si>
    <t>Prescott Valley Charter School</t>
  </si>
  <si>
    <t>Paul H Huber Jr High School</t>
  </si>
  <si>
    <t>Desert View Elementary Intermediate</t>
  </si>
  <si>
    <t>Tuba City High School</t>
  </si>
  <si>
    <t>Lehi Elementary School</t>
  </si>
  <si>
    <t>Maxine O Bush Elementary School</t>
  </si>
  <si>
    <t>Dietz K-8 School</t>
  </si>
  <si>
    <t>Anna Lawrence Intermediate School</t>
  </si>
  <si>
    <t>C E Rose Elementary School</t>
  </si>
  <si>
    <t>Rio Vista Elementary School</t>
  </si>
  <si>
    <t>Elvira Elementary School</t>
  </si>
  <si>
    <t>Ajo Elementary School</t>
  </si>
  <si>
    <t>Ajo Unified District</t>
  </si>
  <si>
    <t>Tierra Del Sol Elementary School</t>
  </si>
  <si>
    <t>New World Educational Center</t>
  </si>
  <si>
    <t>Learning Foundation</t>
  </si>
  <si>
    <t>CAFA, Inc. dba Learning Foundation Performing Arts School</t>
  </si>
  <si>
    <t>Desert Oasis Elementary School</t>
  </si>
  <si>
    <t>Riverview School</t>
  </si>
  <si>
    <t>Mexicayotl Academy</t>
  </si>
  <si>
    <t>Lifelong Learning Academy</t>
  </si>
  <si>
    <t>Lifelong Learning Research Institute, Inc.</t>
  </si>
  <si>
    <t>Picture Rocks Elementary</t>
  </si>
  <si>
    <t>Avondale Middle School</t>
  </si>
  <si>
    <t>Hayden High School</t>
  </si>
  <si>
    <t>Craycroft Elementary School</t>
  </si>
  <si>
    <t>Imagine Avondale Elementary</t>
  </si>
  <si>
    <t>Imagine Avondale Elementary, Inc.</t>
  </si>
  <si>
    <t>Redbird Elementary School</t>
  </si>
  <si>
    <t>Echo Mountain Primary School</t>
  </si>
  <si>
    <t>San Marcos Elementary School</t>
  </si>
  <si>
    <t>Constitution Elementary School</t>
  </si>
  <si>
    <t>Arlington Elementary School</t>
  </si>
  <si>
    <t>Arlington Elementary District</t>
  </si>
  <si>
    <t>Cavett Elementary School</t>
  </si>
  <si>
    <t>Maldonado Amelia Elementary School</t>
  </si>
  <si>
    <t>Cholla Elementary School</t>
  </si>
  <si>
    <t>Calabasas School</t>
  </si>
  <si>
    <t>Antelope Union High School</t>
  </si>
  <si>
    <t>Antelope Union High School District</t>
  </si>
  <si>
    <t>Integrity Education Centre</t>
  </si>
  <si>
    <t>Integrity Education Incorporated</t>
  </si>
  <si>
    <t>AmeriSchools Academy - Country Club</t>
  </si>
  <si>
    <t>The Charter Foundation, Inc.</t>
  </si>
  <si>
    <t>Harvest Preparatory Academy</t>
  </si>
  <si>
    <t>Sun Canyon School</t>
  </si>
  <si>
    <t>Western Valley Elementary School</t>
  </si>
  <si>
    <t>Estrella Vista Elementary School</t>
  </si>
  <si>
    <t>Parker High School</t>
  </si>
  <si>
    <t>Robson Elementary School</t>
  </si>
  <si>
    <t>Whittier Elementary School</t>
  </si>
  <si>
    <t>Coolidge Jr. High School</t>
  </si>
  <si>
    <t>Edison Elementary School</t>
  </si>
  <si>
    <t>Ira A Murphy</t>
  </si>
  <si>
    <t>Village Meadows Elementary School</t>
  </si>
  <si>
    <t>Mobile Elementary School</t>
  </si>
  <si>
    <t>Nevitt Elementary School</t>
  </si>
  <si>
    <t>Monument Valley High School</t>
  </si>
  <si>
    <t>Raul Grijalva Elementary School</t>
  </si>
  <si>
    <t>John B Wright Elementary School</t>
  </si>
  <si>
    <t>La Cima Middle School</t>
  </si>
  <si>
    <t>Amphitheater High School</t>
  </si>
  <si>
    <t>Yuma High School</t>
  </si>
  <si>
    <t>Thompson Ranch Elementary</t>
  </si>
  <si>
    <t>Sierra Linda High School</t>
  </si>
  <si>
    <t>Arizona Charter Academy</t>
  </si>
  <si>
    <t>Success School</t>
  </si>
  <si>
    <t>Tucson International Academy Midvale</t>
  </si>
  <si>
    <t>TIA West</t>
  </si>
  <si>
    <t>Lura Kinsey Elementary School</t>
  </si>
  <si>
    <t>San Carlos High School</t>
  </si>
  <si>
    <t>Arrowhead Elementary School</t>
  </si>
  <si>
    <t>Ruth Fisher Elementary School</t>
  </si>
  <si>
    <t>Saddle Mountain Unified School District</t>
  </si>
  <si>
    <t>Wood School</t>
  </si>
  <si>
    <t>Glendale High School</t>
  </si>
  <si>
    <t>Davidson Elementary School</t>
  </si>
  <si>
    <t>Tully Elementary Accelerated Magnet School</t>
  </si>
  <si>
    <t>Utterback Middle School</t>
  </si>
  <si>
    <t>Homer Davis Elementary School</t>
  </si>
  <si>
    <t>Patagonia Elementary School</t>
  </si>
  <si>
    <t>Patagonia Elementary District</t>
  </si>
  <si>
    <t>Wellton Elementary School</t>
  </si>
  <si>
    <t>Wellton Elementary District</t>
  </si>
  <si>
    <t>Sunrise Elementary</t>
  </si>
  <si>
    <t>Avalon Elementary</t>
  </si>
  <si>
    <t>Excalibur Charter Schools, Inc.</t>
  </si>
  <si>
    <t>First Avenue Elementary School</t>
  </si>
  <si>
    <t>Mammoth-San Manuel Unified District</t>
  </si>
  <si>
    <t>Emerson Elementary School</t>
  </si>
  <si>
    <t>West Elementary School</t>
  </si>
  <si>
    <t>Campo Bello Elementary School</t>
  </si>
  <si>
    <t>Southwest Elementary School</t>
  </si>
  <si>
    <t>Mesa Arts Academy</t>
  </si>
  <si>
    <t>Boys &amp; Girls Clubs of the East Valley dba Mesa Arts Academy</t>
  </si>
  <si>
    <t>Salt River High School</t>
  </si>
  <si>
    <t>Salt River Pima-Maricopa  Community Schools</t>
  </si>
  <si>
    <t>Blenman Elementary School</t>
  </si>
  <si>
    <t>Irene Erickson Elementary School</t>
  </si>
  <si>
    <t>Hollinger K-8 School</t>
  </si>
  <si>
    <t>Frances J Warren Elementary School</t>
  </si>
  <si>
    <t>Safford K-8 School</t>
  </si>
  <si>
    <t>Centennial Elementary School</t>
  </si>
  <si>
    <t>Four Peaks Elementary School</t>
  </si>
  <si>
    <t>Robert Bracker Elementary</t>
  </si>
  <si>
    <t>Colegio Petite Arizona</t>
  </si>
  <si>
    <t>Kaizen Education Foundation dba Colegio Petite Phoenix</t>
  </si>
  <si>
    <t>Arizona Autism Charter School</t>
  </si>
  <si>
    <t>Arizona Autism Charter Schools, Inc.</t>
  </si>
  <si>
    <t>Heritage Elementary - Williams</t>
  </si>
  <si>
    <t>Heritage Elementary School</t>
  </si>
  <si>
    <t>Cheatham Elementary School</t>
  </si>
  <si>
    <t>George Gervin Prep Academy</t>
  </si>
  <si>
    <t>George Gervin Youth Center, Inc.</t>
  </si>
  <si>
    <t>Rio Vista Elementary</t>
  </si>
  <si>
    <t>Williams Elementary/Middle School</t>
  </si>
  <si>
    <t>Carson Junior  High School</t>
  </si>
  <si>
    <t>Frye Elementary School</t>
  </si>
  <si>
    <t>Curry Elementary School</t>
  </si>
  <si>
    <t>Littleton Elementary School</t>
  </si>
  <si>
    <t>Sunland Elementary School</t>
  </si>
  <si>
    <t>Robison Elementary School</t>
  </si>
  <si>
    <t>Kirkland Elementary School</t>
  </si>
  <si>
    <t>Ajo High School</t>
  </si>
  <si>
    <t>Silvestre S Herrera School</t>
  </si>
  <si>
    <t>Collier Elementary School</t>
  </si>
  <si>
    <t>American Heritage Academy - Camp Verde</t>
  </si>
  <si>
    <t>American Heritage Academy</t>
  </si>
  <si>
    <t>Yarnell Elementary School</t>
  </si>
  <si>
    <t>Yarnell Elementary District</t>
  </si>
  <si>
    <t>STAR Charter School</t>
  </si>
  <si>
    <t>Painted Desert Demonstration Projects, Inc.</t>
  </si>
  <si>
    <t>The Paideia Academy of South Phoenix</t>
  </si>
  <si>
    <t>The Paideia Academies, Inc</t>
  </si>
  <si>
    <t>Salk Elementary School</t>
  </si>
  <si>
    <t>Peoria Elementary School</t>
  </si>
  <si>
    <t>Tonalea K-8</t>
  </si>
  <si>
    <t>Santa Maria Middle School</t>
  </si>
  <si>
    <t>AAEC - SMCC Campus</t>
  </si>
  <si>
    <t>Arizona Agribusiness &amp; Equine Center, Inc.</t>
  </si>
  <si>
    <t>Kingman Middle School</t>
  </si>
  <si>
    <t>Beaver Dam Elementary</t>
  </si>
  <si>
    <t>Littlefield Unified District</t>
  </si>
  <si>
    <t>Cragin Elementary School</t>
  </si>
  <si>
    <t>Miller Elementary School</t>
  </si>
  <si>
    <t>Valencia Middle School</t>
  </si>
  <si>
    <t>Sunnyside High School</t>
  </si>
  <si>
    <t>Arizona College Prep Academy</t>
  </si>
  <si>
    <t>Collaborative Pathways, Inc.</t>
  </si>
  <si>
    <t>Sequoia Elementary School</t>
  </si>
  <si>
    <t>Edkey, Inc. - Sequoia Charter School</t>
  </si>
  <si>
    <t>The Peak School</t>
  </si>
  <si>
    <t>PEAK School Inc., The</t>
  </si>
  <si>
    <t>Laura N. Banks Elementary</t>
  </si>
  <si>
    <t>Western Valley Middle School</t>
  </si>
  <si>
    <t>Bales Elementary School</t>
  </si>
  <si>
    <t>Learning Foundation and Performing Arts Alta Mesa</t>
  </si>
  <si>
    <t>CAFA, Inc. dba Learning Foundation and Performing Arts Alta Mesa</t>
  </si>
  <si>
    <t>Desert Willow Elementary School</t>
  </si>
  <si>
    <t>Westland School Brighton Campus</t>
  </si>
  <si>
    <t>Jack Thoman Air and Space Academy and Performing Arts Studio</t>
  </si>
  <si>
    <t>Copper Canyon High School</t>
  </si>
  <si>
    <t>Billy Lane Lauffer Middle School</t>
  </si>
  <si>
    <t>Harris Elementary School</t>
  </si>
  <si>
    <t>Larkspur Elementary School</t>
  </si>
  <si>
    <t>Dysart Elementary School</t>
  </si>
  <si>
    <t>Surprise Elementary School</t>
  </si>
  <si>
    <t>Cortez High School</t>
  </si>
  <si>
    <t>Hudlow Elementary School</t>
  </si>
  <si>
    <t>Tolson Elementary School</t>
  </si>
  <si>
    <t>Secrist Middle School</t>
  </si>
  <si>
    <t>Desert View High School</t>
  </si>
  <si>
    <t>Desert Shadows Middle School</t>
  </si>
  <si>
    <t>Little Red Schoolhouse</t>
  </si>
  <si>
    <t>Tuscano Elementary School</t>
  </si>
  <si>
    <t>Steven R. Jasinski Elementary School</t>
  </si>
  <si>
    <t>Academy Del Sol - Hope</t>
  </si>
  <si>
    <t>The Rising School</t>
  </si>
  <si>
    <t>Rising Schools, Inc.</t>
  </si>
  <si>
    <t>Champion Chandler</t>
  </si>
  <si>
    <t>Fine Arts Academy</t>
  </si>
  <si>
    <t>Bennett Academy</t>
  </si>
  <si>
    <t>Twenty First Century Charter School, Inc. Bennett Academy</t>
  </si>
  <si>
    <t>Carminati School</t>
  </si>
  <si>
    <t>Maricopa Elementary School</t>
  </si>
  <si>
    <t>Palo Verde Elementary School</t>
  </si>
  <si>
    <t>Aguilar School</t>
  </si>
  <si>
    <t>The Shelby School</t>
  </si>
  <si>
    <t>Greenway Primary School</t>
  </si>
  <si>
    <t>Bisbee Unified District</t>
  </si>
  <si>
    <t>Fredonia Elementary School</t>
  </si>
  <si>
    <t>Fredonia-Moccasin Unified District</t>
  </si>
  <si>
    <t>Rhodes Junior High School</t>
  </si>
  <si>
    <t>Sentinel Elementary School</t>
  </si>
  <si>
    <t>Magnet Traditional School</t>
  </si>
  <si>
    <t>Havasupai Elementary School</t>
  </si>
  <si>
    <t>Washington School</t>
  </si>
  <si>
    <t>Manzo Elementary School</t>
  </si>
  <si>
    <t>AmeriSchools Academy - Camelback</t>
  </si>
  <si>
    <t>Henry Hank Oyama</t>
  </si>
  <si>
    <t>Imagine Coolidge Elementary</t>
  </si>
  <si>
    <t>Imagine Coolidge Elementary, Inc.</t>
  </si>
  <si>
    <t>McCorkle PK-8</t>
  </si>
  <si>
    <t>Rogers Ranch School</t>
  </si>
  <si>
    <t>Harvest Preparatory Academy, Goodyear</t>
  </si>
  <si>
    <t>Willcox Elementary School</t>
  </si>
  <si>
    <t>Bowie High School</t>
  </si>
  <si>
    <t>Bowie Unified District</t>
  </si>
  <si>
    <t>Liberty Arts Academy</t>
  </si>
  <si>
    <t>Kaizen Education Foundation dba Liberty Arts Academy</t>
  </si>
  <si>
    <t>La Joya Community High School</t>
  </si>
  <si>
    <t>Alice Byrne Elementary School</t>
  </si>
  <si>
    <t>La Paloma Academy</t>
  </si>
  <si>
    <t>Arizona Conservatory for Arts and Academics Elementary School</t>
  </si>
  <si>
    <t>Edkey, Inc. - Redwood Academy</t>
  </si>
  <si>
    <t>Maricopa Wells Middle School</t>
  </si>
  <si>
    <t>All Aboard Charter School</t>
  </si>
  <si>
    <t>Great Hearts Academies - Maryvale Prep</t>
  </si>
  <si>
    <t>Maryvale Preparatory Academy</t>
  </si>
  <si>
    <t>Tonto Basin Elementary</t>
  </si>
  <si>
    <t>Alta Loma School</t>
  </si>
  <si>
    <t>Sunrise Elementary School</t>
  </si>
  <si>
    <t>Gililland Middle School</t>
  </si>
  <si>
    <t>Horizon School</t>
  </si>
  <si>
    <t>Flowing Wells Junior High School</t>
  </si>
  <si>
    <t>Rainbow Valley Elementary School</t>
  </si>
  <si>
    <t>Liberty Elementary District</t>
  </si>
  <si>
    <t>Champion San Tan</t>
  </si>
  <si>
    <t>Willcox Middle School</t>
  </si>
  <si>
    <t>Sonoran Sky Elementary School</t>
  </si>
  <si>
    <t>Fountain Hills Charter School</t>
  </si>
  <si>
    <t>Academy of Math and Science</t>
  </si>
  <si>
    <t>John Q Thomas Elementary School</t>
  </si>
  <si>
    <t>Lee Kornegay Intermediate School</t>
  </si>
  <si>
    <t>Miami Unified District</t>
  </si>
  <si>
    <t>Diamondback Elementary School</t>
  </si>
  <si>
    <t>Holbrook Junior High School</t>
  </si>
  <si>
    <t>Bonillas Elementary Basic Curriculum Magnet School</t>
  </si>
  <si>
    <t>Catalina High School</t>
  </si>
  <si>
    <t>Rio Rico High School</t>
  </si>
  <si>
    <t>Rudy G Bologna Elementary</t>
  </si>
  <si>
    <t>West Sedona Elementary School</t>
  </si>
  <si>
    <t>Sedona-Oak Creek JUSD #9</t>
  </si>
  <si>
    <t>Kofa High School</t>
  </si>
  <si>
    <t>Dr. Charles A. Bejarano Elementary School</t>
  </si>
  <si>
    <t>Trailside Point Performing Arts Academy</t>
  </si>
  <si>
    <t>EAGLE College Prep Harmony</t>
  </si>
  <si>
    <t>EAGLE College Prep Harmony, LLC</t>
  </si>
  <si>
    <t>Franklin Phonetic Primary School-Sunnyslope</t>
  </si>
  <si>
    <t>Franklin Phonetic Primary School, Inc.</t>
  </si>
  <si>
    <t>Phoenix Coding Academy</t>
  </si>
  <si>
    <t>Gallego Primary Fine Arts Magnet</t>
  </si>
  <si>
    <t>Santa Cruz Elementary School</t>
  </si>
  <si>
    <t>Kenilworth Elementary School</t>
  </si>
  <si>
    <t>Desert Mirage Elementary School</t>
  </si>
  <si>
    <t>Presidio School</t>
  </si>
  <si>
    <t>Keller Elementary School</t>
  </si>
  <si>
    <t>Dan Hinton Accommodation School</t>
  </si>
  <si>
    <t>Cheyenne Elementary School</t>
  </si>
  <si>
    <t>Aire Libre Elementary School</t>
  </si>
  <si>
    <t>Ford Elementary</t>
  </si>
  <si>
    <t>Vesey Elementary School</t>
  </si>
  <si>
    <t>Pistor Middle School</t>
  </si>
  <si>
    <t>Camp Verde Elementary School</t>
  </si>
  <si>
    <t>R Pete Woodard Jr High School</t>
  </si>
  <si>
    <t>Dateland Elementary School</t>
  </si>
  <si>
    <t>Maricopa Institute of Technology</t>
  </si>
  <si>
    <t>Estrella Educational Foundation</t>
  </si>
  <si>
    <t>Kyrene de los Ninos School</t>
  </si>
  <si>
    <t>Desert Meadows Elementary School</t>
  </si>
  <si>
    <t>San Manuel Jr. High School</t>
  </si>
  <si>
    <t>Taft Elementary School</t>
  </si>
  <si>
    <t>Kachina Elementary School</t>
  </si>
  <si>
    <t>Indian Bend Elementary School</t>
  </si>
  <si>
    <t>Deer Valley Middle School</t>
  </si>
  <si>
    <t>Nadaburg Elementary School</t>
  </si>
  <si>
    <t>Nadaburg Unified School District</t>
  </si>
  <si>
    <t>Owens Elementary School</t>
  </si>
  <si>
    <t>Howell Peter Elementary</t>
  </si>
  <si>
    <t>San Manuel High School</t>
  </si>
  <si>
    <t>Acorn Montessori Charter School</t>
  </si>
  <si>
    <t>Mohave Accelerated Elementary School</t>
  </si>
  <si>
    <t>Mohave Accelerated Elementary School, Inc.</t>
  </si>
  <si>
    <t>Desert Sky Community School</t>
  </si>
  <si>
    <t>Desert Sky Community School, Inc.</t>
  </si>
  <si>
    <t>Imagine Prep Coolidge</t>
  </si>
  <si>
    <t>Imagine Prep Coolidge, Inc.</t>
  </si>
  <si>
    <t>Edkey, Inc. - Precision Learning Center</t>
  </si>
  <si>
    <t>Edkey, Inc. - Sequoia Choice Schools</t>
  </si>
  <si>
    <t>AmeriSchools Academy - Yuma</t>
  </si>
  <si>
    <t>Lowell School</t>
  </si>
  <si>
    <t>Sahuaro Ranch Elementary School</t>
  </si>
  <si>
    <t>Arredondo Elementary School</t>
  </si>
  <si>
    <t>Washington High School</t>
  </si>
  <si>
    <t>Drachman Primary Magnet School</t>
  </si>
  <si>
    <t>Nogales High School</t>
  </si>
  <si>
    <t>Seligman Elementary School</t>
  </si>
  <si>
    <t>Seligman Unified District</t>
  </si>
  <si>
    <t>Country Meadows Elementary School</t>
  </si>
  <si>
    <t>Coatimundi Middle School</t>
  </si>
  <si>
    <t>Sun Valley Academy</t>
  </si>
  <si>
    <t>Morrison Education Group, Inc.</t>
  </si>
  <si>
    <t>Madison Park School</t>
  </si>
  <si>
    <t>CRUHSD Academy</t>
  </si>
  <si>
    <t>Colorado River Union High School District</t>
  </si>
  <si>
    <t>Valentine Elementary School</t>
  </si>
  <si>
    <t>Valentine Elementary District</t>
  </si>
  <si>
    <t>Thornydale Elementary School</t>
  </si>
  <si>
    <t>Masada Charter School</t>
  </si>
  <si>
    <t>Masada Charter School, Inc.</t>
  </si>
  <si>
    <t>Laveen Elementary School</t>
  </si>
  <si>
    <t>San Simon School</t>
  </si>
  <si>
    <t>San Simon Unified District</t>
  </si>
  <si>
    <t>Westwood High School</t>
  </si>
  <si>
    <t>Sundance Elementary School</t>
  </si>
  <si>
    <t>Sun Valley Elementary School</t>
  </si>
  <si>
    <t>Vista Verde Middle School</t>
  </si>
  <si>
    <t>Tolleson Union High School</t>
  </si>
  <si>
    <t>Holbrook High School</t>
  </si>
  <si>
    <t>Harold Steele Elementary School</t>
  </si>
  <si>
    <t>Wheeler Elementary School</t>
  </si>
  <si>
    <t>John E White Elementary School</t>
  </si>
  <si>
    <t>San Cayetano Elementary School</t>
  </si>
  <si>
    <t>Lake Valley Elementary School</t>
  </si>
  <si>
    <t>Sequoia Village School</t>
  </si>
  <si>
    <t>Edkey, Inc. - Sequoia Village School</t>
  </si>
  <si>
    <t>Desert Wind Middle School</t>
  </si>
  <si>
    <t>Wildflower Accelerated Academy</t>
  </si>
  <si>
    <t>Lafe Nelson School</t>
  </si>
  <si>
    <t>Field Elementary School</t>
  </si>
  <si>
    <t>Santa Fe Elementary School</t>
  </si>
  <si>
    <t>Tavan Elementary School</t>
  </si>
  <si>
    <t>Independence High School</t>
  </si>
  <si>
    <t>Winslow Junior High School</t>
  </si>
  <si>
    <t>Doolen Middle School</t>
  </si>
  <si>
    <t>Santa Rita High School</t>
  </si>
  <si>
    <t>Canyon Breeze Elementary</t>
  </si>
  <si>
    <t>RCB College Preparatory Academy</t>
  </si>
  <si>
    <t>AIBT Non-Profit Charter High School, Inc.</t>
  </si>
  <si>
    <t>Coolidge High School</t>
  </si>
  <si>
    <t>Butterfield Elementary School</t>
  </si>
  <si>
    <t>Bisbee High School</t>
  </si>
  <si>
    <t>Fredonia High School</t>
  </si>
  <si>
    <t>Porter Elementary School</t>
  </si>
  <si>
    <t>Luke Elementary School</t>
  </si>
  <si>
    <t>Madison Camelview Elementary</t>
  </si>
  <si>
    <t>Winslow High School</t>
  </si>
  <si>
    <t>Booth-Fickett Math/Science Magnet School</t>
  </si>
  <si>
    <t>Fox Creek Jr High School</t>
  </si>
  <si>
    <t>Congress Elementary School</t>
  </si>
  <si>
    <t>Imagine Avondale Middle</t>
  </si>
  <si>
    <t>Imagine Avondale Middle, Inc.</t>
  </si>
  <si>
    <t>Morgan Maxwell School</t>
  </si>
  <si>
    <t>Vulture Peak Middle School</t>
  </si>
  <si>
    <t>Desert Mirage Preparatory Academy</t>
  </si>
  <si>
    <t>Kaizen Education Foundation dba Discover U Elementary School</t>
  </si>
  <si>
    <t>Bowie Elementary School</t>
  </si>
  <si>
    <t>Hassayampa Elementary School</t>
  </si>
  <si>
    <t>James B Rolle School</t>
  </si>
  <si>
    <t>Irving Elementary School</t>
  </si>
  <si>
    <t>Poston Junior High School</t>
  </si>
  <si>
    <t>Coronado High School</t>
  </si>
  <si>
    <t>Cactus View Elementary School</t>
  </si>
  <si>
    <t>Fees College Preparatory Middle School</t>
  </si>
  <si>
    <t>Kingman High School</t>
  </si>
  <si>
    <t>Bloom Elementary</t>
  </si>
  <si>
    <t>Ironwood School</t>
  </si>
  <si>
    <t>Patagonia Union High School</t>
  </si>
  <si>
    <t>Mingus Union High School</t>
  </si>
  <si>
    <t>Mingus Union High School District</t>
  </si>
  <si>
    <t>Adventure School</t>
  </si>
  <si>
    <t>Educational Impact, Inc.</t>
  </si>
  <si>
    <t>Magma Ranch K8 School</t>
  </si>
  <si>
    <t>Florence Unified School District</t>
  </si>
  <si>
    <t>Arizona Conservatory for Arts and Academics Middle School</t>
  </si>
  <si>
    <t>Edkey, Inc. - Arizona Conservatory for Arts and Academics</t>
  </si>
  <si>
    <t>High Desert Middle School</t>
  </si>
  <si>
    <t>Globe Unified District</t>
  </si>
  <si>
    <t>Montessori De Santa Cruz - St. Ann's Hall</t>
  </si>
  <si>
    <t>Santa Cruz Valley Opportunities in Education, Inc.</t>
  </si>
  <si>
    <t>Marjorie W Estes Elementary School</t>
  </si>
  <si>
    <t>Alhambra Traditional School</t>
  </si>
  <si>
    <t>Elfrida Elementary School</t>
  </si>
  <si>
    <t>Elfrida Elementary District</t>
  </si>
  <si>
    <t>Solomon Elementary School</t>
  </si>
  <si>
    <t>Madison Elementary School</t>
  </si>
  <si>
    <t>Taylor Junior High School</t>
  </si>
  <si>
    <t>Connolly Middle School</t>
  </si>
  <si>
    <t>Anna Henry Elementary School</t>
  </si>
  <si>
    <t>Flowing Wells High School</t>
  </si>
  <si>
    <t>Florence K-8</t>
  </si>
  <si>
    <t>Mountain Vista School</t>
  </si>
  <si>
    <t>Oracle Elementary District</t>
  </si>
  <si>
    <t>Beaver Creek School</t>
  </si>
  <si>
    <t>Beaver Creek Elementary District</t>
  </si>
  <si>
    <t>Cibola High School</t>
  </si>
  <si>
    <t>Mohave Accelerated Learning Center</t>
  </si>
  <si>
    <t>San Tan Heights Elementary</t>
  </si>
  <si>
    <t>Phoenix Union Bioscience High School</t>
  </si>
  <si>
    <t>Sage Academy</t>
  </si>
  <si>
    <t>Sage Academy, Inc.</t>
  </si>
  <si>
    <t>Imagine Bell Canyon</t>
  </si>
  <si>
    <t>Bell Canyon Charter School, Inc</t>
  </si>
  <si>
    <t>Beaver Dam High School</t>
  </si>
  <si>
    <t>River Valley High School</t>
  </si>
  <si>
    <t>Leading Edge Academy at East Mesa</t>
  </si>
  <si>
    <t>LEAD Charter Schools</t>
  </si>
  <si>
    <t>La Paloma Academy (Lakeside)</t>
  </si>
  <si>
    <t>Bella Vista Elementary School</t>
  </si>
  <si>
    <t>Mcneal Elementary School</t>
  </si>
  <si>
    <t>Pearce Elementary School</t>
  </si>
  <si>
    <t>Dysart High School</t>
  </si>
  <si>
    <t>Pueblo High School</t>
  </si>
  <si>
    <t>Desert Vista Elementary School</t>
  </si>
  <si>
    <t>Francisco Vasquez De Coronado Elementary School</t>
  </si>
  <si>
    <t>Desert Mesa Elementary School</t>
  </si>
  <si>
    <t>Peralta Trail Elementary School</t>
  </si>
  <si>
    <t>Cactus Middle School</t>
  </si>
  <si>
    <t>Freedom Elementary School</t>
  </si>
  <si>
    <t>Gallego Intermediate Fine Arts Magnet School</t>
  </si>
  <si>
    <t>Mesa High School</t>
  </si>
  <si>
    <t>Garden Lakes Elementary School</t>
  </si>
  <si>
    <t>Manzanita Elementary</t>
  </si>
  <si>
    <t>Duncan Elementary</t>
  </si>
  <si>
    <t>Duncan Unified District</t>
  </si>
  <si>
    <t>Greenlee</t>
  </si>
  <si>
    <t>Sirrine Elementary School</t>
  </si>
  <si>
    <t>Pioneer Elementary School</t>
  </si>
  <si>
    <t>Hohokam Elementary School</t>
  </si>
  <si>
    <t>Roskruge Bilingual Magnet Middle School</t>
  </si>
  <si>
    <t>Mary C  O'Brien Elementary School</t>
  </si>
  <si>
    <t>Cesar Chavez High School</t>
  </si>
  <si>
    <t>Edkey, Inc. - Sequoia Deaf School</t>
  </si>
  <si>
    <t>Walker Butte K-8</t>
  </si>
  <si>
    <t>McCartney Ranch Elementary School</t>
  </si>
  <si>
    <t>BASIS Phoenix South Primary</t>
  </si>
  <si>
    <t>BASIS Charter Schools, Inc.</t>
  </si>
  <si>
    <t>Mohave High School</t>
  </si>
  <si>
    <t>Maricopa High School</t>
  </si>
  <si>
    <t>Taylor Intermediate School</t>
  </si>
  <si>
    <t>Akimel O'Otham Pee Posh (3-5)</t>
  </si>
  <si>
    <t>Akimel O'Otham Pee Posh Charter School, Inc.</t>
  </si>
  <si>
    <t>Desert Palms Elementary School</t>
  </si>
  <si>
    <t>Carrillo Intermediate Magnet School</t>
  </si>
  <si>
    <t>Marshall Elementary School</t>
  </si>
  <si>
    <t>W Arthur Sewel Elementary School</t>
  </si>
  <si>
    <t>W V Whitmore Elementary School</t>
  </si>
  <si>
    <t>Cholla High School</t>
  </si>
  <si>
    <t>Palo Verde High Magnet School</t>
  </si>
  <si>
    <t>Camp Verde Middle School</t>
  </si>
  <si>
    <t>Mary A Otondo Elementary School</t>
  </si>
  <si>
    <t>Bereran Academy</t>
  </si>
  <si>
    <t>Cochise Community Development Corporation</t>
  </si>
  <si>
    <t>Tonopah Valley High School</t>
  </si>
  <si>
    <t>Vista Grande High School</t>
  </si>
  <si>
    <t>Casa Grande Union High School District</t>
  </si>
  <si>
    <t>Maricopa Institute of Technology (MIT)</t>
  </si>
  <si>
    <t>Franklin Phonetic Primary School</t>
  </si>
  <si>
    <t>Tortolita Middle School</t>
  </si>
  <si>
    <t>Country Gardens Charter School</t>
  </si>
  <si>
    <t>Country Gardens Charter Schools</t>
  </si>
  <si>
    <t>Grand Canyon Elementary</t>
  </si>
  <si>
    <t>Arizona Autism Charter School, Upper School Campus</t>
  </si>
  <si>
    <t>Madison Highland Prep</t>
  </si>
  <si>
    <t>Marana Middle School</t>
  </si>
  <si>
    <t>Youngker High School</t>
  </si>
  <si>
    <t>Destiny School</t>
  </si>
  <si>
    <t>Destiny School, Inc.</t>
  </si>
  <si>
    <t>Westview High School</t>
  </si>
  <si>
    <t>Town &amp; Country Elementary School</t>
  </si>
  <si>
    <t>Buckeye Union High School</t>
  </si>
  <si>
    <t>Smoketree Elementary School</t>
  </si>
  <si>
    <t>Alice Vail Middle School</t>
  </si>
  <si>
    <t>Del Rio Elementary School</t>
  </si>
  <si>
    <t>Smith Junior High School</t>
  </si>
  <si>
    <t>Southern Arizona Community Academy</t>
  </si>
  <si>
    <t>Southern Arizona Community Academy, Inc.</t>
  </si>
  <si>
    <t>Yes</t>
  </si>
  <si>
    <t>Center for Academic Success, The #2</t>
  </si>
  <si>
    <t>Alternative Computerized Education (ACE) Charter High School</t>
  </si>
  <si>
    <t>Tucson Youth Development/ACE Charter High School</t>
  </si>
  <si>
    <t>Ha:san Preparatory &amp; Leadership School</t>
  </si>
  <si>
    <t>Ha:san Educational Services</t>
  </si>
  <si>
    <t>PPEP TEC - Alice S. Paul Learning Center</t>
  </si>
  <si>
    <t>Portable Practical Educational Preparation, Inc. (PPEP, Inc.)</t>
  </si>
  <si>
    <t>PPEP TEC - Cesar Chavez Learning Center</t>
  </si>
  <si>
    <t>PPEP TEC - Jose Yepez Learning Center</t>
  </si>
  <si>
    <t>PPEP TEC - Colin L. Powell Learning Center</t>
  </si>
  <si>
    <t>Apache Trail High School</t>
  </si>
  <si>
    <t>American Charter Schools Foundation d.b.a. Apache Trail High School</t>
  </si>
  <si>
    <t>Sun Valley High School</t>
  </si>
  <si>
    <t>American Charter Schools Foundation d.b.a. Sun Valley High School</t>
  </si>
  <si>
    <t>Kaizen Education Foundation dba Quest High School</t>
  </si>
  <si>
    <t>Kaizen Education Foundation dba Tempe Accelerated High School</t>
  </si>
  <si>
    <t>Kaizen Education Foundation dba Maya High School</t>
  </si>
  <si>
    <t>Kaizen Education Foundation dba South Pointe Elementary School</t>
  </si>
  <si>
    <t>Southgate Academy</t>
  </si>
  <si>
    <t>Southgate Academy, Inc.</t>
  </si>
  <si>
    <t>Vista Grove Preparatory Academy Middle School</t>
  </si>
  <si>
    <t>Kaizen Education Foundation dba Vista Grove Preparatory Academy Middle School</t>
  </si>
  <si>
    <t>South Pointe Junior High School</t>
  </si>
  <si>
    <t>Kaizen Education Foundation dba South Pointe Junior High School</t>
  </si>
  <si>
    <t>Pinnacle Charter High School</t>
  </si>
  <si>
    <t>Pinnacle Education-WMCB, Inc.</t>
  </si>
  <si>
    <t>Career Success High School - Glendale</t>
  </si>
  <si>
    <t>Career Success Schools</t>
  </si>
  <si>
    <t>Alta Vista High School</t>
  </si>
  <si>
    <t>American Charter Schools Foundation d.b.a. Alta Vista High School</t>
  </si>
  <si>
    <t>Tse'yaato' High School</t>
  </si>
  <si>
    <t>Coconino County Accommodation School District</t>
  </si>
  <si>
    <t>Pinnacle Online High School</t>
  </si>
  <si>
    <t>Pinnacle Education-Tempe, Inc.</t>
  </si>
  <si>
    <t>Kaizen Education Foundation dba Vista Grove Preparatory Academy Elementary</t>
  </si>
  <si>
    <t>Mt. Turnbull Academy</t>
  </si>
  <si>
    <t>Youth Works Charter High School</t>
  </si>
  <si>
    <t>Esperanza Prep</t>
  </si>
  <si>
    <t>Maricopa County Regional School District</t>
  </si>
  <si>
    <t>Hope College and Career Readiness Academy</t>
  </si>
  <si>
    <t>South Pointe High School</t>
  </si>
  <si>
    <t>American Charter Schools Foundation d.b.a. South Pointe High School</t>
  </si>
  <si>
    <t>Cornerstone Charter School</t>
  </si>
  <si>
    <t>Cornerstone Charter School,Inc</t>
  </si>
  <si>
    <t>Center for Academic Success, The #1</t>
  </si>
  <si>
    <t>West Phoenix High School</t>
  </si>
  <si>
    <t>American Charter Schools Foundation d.b.a. West Phoenix High School</t>
  </si>
  <si>
    <t>Kaizen Education Foundation dba Summit High School</t>
  </si>
  <si>
    <t>Educational Opportunity Center</t>
  </si>
  <si>
    <t>Yuma Private Industry Council, Inc.</t>
  </si>
  <si>
    <t>Skyline D5</t>
  </si>
  <si>
    <t>Skyline Gila River Schools, LLC</t>
  </si>
  <si>
    <t>PPEP TEC - Celestino Fernandez Learning Center</t>
  </si>
  <si>
    <t>Arizona Collegiate High School</t>
  </si>
  <si>
    <t>Pima Prevention Partnership</t>
  </si>
  <si>
    <t>Manson Mesa High School</t>
  </si>
  <si>
    <t>Premier Charter High School</t>
  </si>
  <si>
    <t>Pima Partnership Academy</t>
  </si>
  <si>
    <t>Pima Prevention Partnership dba Pima Partnership Academy</t>
  </si>
  <si>
    <t>Alternative High School (Indian Oasis High School)</t>
  </si>
  <si>
    <t>RCB Medical Arts Academy</t>
  </si>
  <si>
    <t>AIBT Non-Profit Charter High School - Phoenix</t>
  </si>
  <si>
    <t>Pinnacle High School - Tempe</t>
  </si>
  <si>
    <t>Career Success School - Sage Campus</t>
  </si>
  <si>
    <t>AZTEC High School</t>
  </si>
  <si>
    <t>Az-Tec High School</t>
  </si>
  <si>
    <t>Southwest Key Transitional Learning Center</t>
  </si>
  <si>
    <t>Genesis Academy</t>
  </si>
  <si>
    <t>Genesis Program, Inc.</t>
  </si>
  <si>
    <t>Parker Alternative School</t>
  </si>
  <si>
    <t>Pinnacle Online - WMCB</t>
  </si>
  <si>
    <t>Pima Rose Academy</t>
  </si>
  <si>
    <t>Pima Rose Academy, Inc.</t>
  </si>
  <si>
    <t>Northern AZ Academy for Career Dev. - Taylor</t>
  </si>
  <si>
    <t>Career Development, Inc.</t>
  </si>
  <si>
    <t>Bostrom Alternative Center</t>
  </si>
  <si>
    <t>Nosotros Academy</t>
  </si>
  <si>
    <t>Nosotros, Inc</t>
  </si>
  <si>
    <t>Envision High School</t>
  </si>
  <si>
    <t>CPLC Community Schools dba Hiaki High School</t>
  </si>
  <si>
    <t>Teenage Parent Program - TAPP</t>
  </si>
  <si>
    <t>Southwest Leadership Academy</t>
  </si>
  <si>
    <t>Summit High School</t>
  </si>
  <si>
    <t>Career Success High School - Main Campus</t>
  </si>
  <si>
    <t>Toltecali High School</t>
  </si>
  <si>
    <t>CPLC Community Schools dba Toltecalli High School</t>
  </si>
  <si>
    <t>City View High School</t>
  </si>
  <si>
    <t>Arizona Call-a-Teen Youth Resources, Inc.</t>
  </si>
  <si>
    <t>Pierson High School</t>
  </si>
  <si>
    <t>Desert Rose Academy Charter School</t>
  </si>
  <si>
    <t>Desert Rose Academy,Inc.</t>
  </si>
  <si>
    <t>PPEP TEC - Raul H. Castro Learning Center</t>
  </si>
  <si>
    <t>AZ Compass Prep School</t>
  </si>
  <si>
    <t>AZ Compass Schools, Inc.</t>
  </si>
  <si>
    <t>Santa Cruz Center for Success</t>
  </si>
  <si>
    <t>Durango Transitional Learning Center</t>
  </si>
  <si>
    <t>Vector Prep and Arts Academy</t>
  </si>
  <si>
    <t>Vector School District, Inc.</t>
  </si>
  <si>
    <t>Canyon Rose Academy</t>
  </si>
  <si>
    <t>Canyon Rose Academy, Inc.</t>
  </si>
  <si>
    <t>Academy of Building Industries</t>
  </si>
  <si>
    <t>Academy of Building Industries, Inc.</t>
  </si>
  <si>
    <t>Pillar Academy of Business &amp; Finance</t>
  </si>
  <si>
    <t>Vista Alternative School</t>
  </si>
  <si>
    <t>South Verde Technology Magnet</t>
  </si>
  <si>
    <t>Academy with Community Partners</t>
  </si>
  <si>
    <t>Academy with Community Partners  Inc</t>
  </si>
  <si>
    <t>Sentinel Peak High School</t>
  </si>
  <si>
    <t>Alternative Middle School (Indian Oasis Middle School)</t>
  </si>
  <si>
    <t>Crown Point High School</t>
  </si>
  <si>
    <t>James Sandoval Preparatory High School</t>
  </si>
  <si>
    <t>Skyline Prep High School</t>
  </si>
  <si>
    <t>Skyline Schools, Inc.</t>
  </si>
  <si>
    <t>Pima Vocational High School</t>
  </si>
  <si>
    <t>Pima County</t>
  </si>
  <si>
    <t>Edge High School - Himmel Park</t>
  </si>
  <si>
    <t>Edge School, Inc., The</t>
  </si>
  <si>
    <t>Linda Abril Educational Academy</t>
  </si>
  <si>
    <t>South Phoenix Prep and Arts Academy</t>
  </si>
  <si>
    <t>South Phoenix Academy Inc.</t>
  </si>
  <si>
    <t>Mesa Transitional Learning Center</t>
  </si>
  <si>
    <t>South Valley Prep and Arts School</t>
  </si>
  <si>
    <t>South Valley Academy, Inc.</t>
  </si>
  <si>
    <t>STAR Academic High School</t>
  </si>
  <si>
    <t>Villa Oasis Interscholastic Center For Education (voice)</t>
  </si>
  <si>
    <t>MCAT High School</t>
  </si>
  <si>
    <t>Intelli-School Glendale</t>
  </si>
  <si>
    <t>PAS Charter, Inc., dba Intelli-School</t>
  </si>
  <si>
    <t>Salt River Accelerated Learning Academy</t>
  </si>
  <si>
    <t>Peoria Accelerated High School</t>
  </si>
  <si>
    <t>American Charter Schools Foundation d.b.a. Peoria Accelerated High School</t>
  </si>
  <si>
    <t>East Valley High School</t>
  </si>
  <si>
    <t>Legacy Education Group</t>
  </si>
  <si>
    <t>Summit School</t>
  </si>
  <si>
    <t>Compass High School</t>
  </si>
  <si>
    <t>Compass High School, Inc.</t>
  </si>
  <si>
    <t>Liberty High School</t>
  </si>
  <si>
    <t>Mary Meredith K-12 School</t>
  </si>
  <si>
    <t>Mountain Vista Academy</t>
  </si>
  <si>
    <t>Continued Hope High Schools</t>
  </si>
  <si>
    <t>RSD High School</t>
  </si>
  <si>
    <t>RSD Charter School, Inc.</t>
  </si>
  <si>
    <t>Crestview College Preparatory High School</t>
  </si>
  <si>
    <t>American Charter Schools Foundation d.b.a. Crestview College Preparatory High Sc</t>
  </si>
  <si>
    <t>Estrella High School</t>
  </si>
  <si>
    <t>American Charter Schools Foundation d.b.a. Estrella High School</t>
  </si>
  <si>
    <t>Navajo County Instruction for Success (NCIS)</t>
  </si>
  <si>
    <t>Navajo County Accommodation District #99</t>
  </si>
  <si>
    <t>Coolidge Alternative Program</t>
  </si>
  <si>
    <t>Mountain Rose Academy</t>
  </si>
  <si>
    <t>Mountain Rose Academy, Inc.</t>
  </si>
  <si>
    <t>Midtown High School</t>
  </si>
  <si>
    <t>Vista Charter School</t>
  </si>
  <si>
    <t>White Tanks Learning Center</t>
  </si>
  <si>
    <t>Project More High School</t>
  </si>
  <si>
    <t>Tucson Preparatory School</t>
  </si>
  <si>
    <t>Intelli-School - Metro Center</t>
  </si>
  <si>
    <t>Pima Partnership School, The</t>
  </si>
  <si>
    <t>Pima Prevention Partnership dba Pima Partnership School, The</t>
  </si>
  <si>
    <t>East Valley Academy</t>
  </si>
  <si>
    <t>Intelli-School - Paradise Valley</t>
  </si>
  <si>
    <t>Intelli-School, Inc.</t>
  </si>
  <si>
    <t>E-Institute at Metro</t>
  </si>
  <si>
    <t>E-Institute Charter Schools, Inc.</t>
  </si>
  <si>
    <t>E-Institute at Avondale</t>
  </si>
  <si>
    <t>E-Institute at Surprise</t>
  </si>
  <si>
    <t>Peoria Flex Academy</t>
  </si>
  <si>
    <t>Vista Peak</t>
  </si>
  <si>
    <t>Canyon Rose Academy-East</t>
  </si>
  <si>
    <t>E-Institute at Buckeye</t>
  </si>
  <si>
    <t>Compadre High School</t>
  </si>
  <si>
    <t>Tempe Union High School District</t>
  </si>
  <si>
    <t>Primavera - Online</t>
  </si>
  <si>
    <t>American Virtual Academy</t>
  </si>
  <si>
    <t>EDGE High School - Northwest</t>
  </si>
  <si>
    <t>Sweetwater Community School</t>
  </si>
  <si>
    <t>Yavapai County High School</t>
  </si>
  <si>
    <t>Yavapai Accommodation School District</t>
  </si>
  <si>
    <t>Aspire  High School</t>
  </si>
  <si>
    <t>Mt Graham High School</t>
  </si>
  <si>
    <t>Desert Hills High School</t>
  </si>
  <si>
    <t>American Charter Schools Foundation d.b.a. Desert Hills High School</t>
  </si>
  <si>
    <t>Hope High School</t>
  </si>
  <si>
    <t>Blueprint Education</t>
  </si>
  <si>
    <t>Arizona Insight Academy</t>
  </si>
  <si>
    <t>Skyview High School</t>
  </si>
  <si>
    <t>Kaizen Education Foundation dba Skyview High School</t>
  </si>
  <si>
    <t>E-Institute at Grovers</t>
  </si>
  <si>
    <t>San Pedro Valley High School</t>
  </si>
  <si>
    <t>Benson Unified School District</t>
  </si>
  <si>
    <t>Roadrunner School</t>
  </si>
  <si>
    <t>EdOptions Preparatory Academy</t>
  </si>
  <si>
    <t>Educational Options Foundation</t>
  </si>
  <si>
    <t>Intelli-School</t>
  </si>
  <si>
    <t>SC Jensen Corporation, Inc. dba Intelli-School</t>
  </si>
  <si>
    <t>PACE Preparatory Academy</t>
  </si>
  <si>
    <t>PACE Preparatory Academy, Inc.</t>
  </si>
  <si>
    <t>E-Institute at Union Hills</t>
  </si>
  <si>
    <t>Hope High School Online</t>
  </si>
  <si>
    <t>Learning Institute, The</t>
  </si>
  <si>
    <t>Phoenix School of Academic Excellence The</t>
  </si>
  <si>
    <t>Career Success Jr/Sr High School - North Phoenix</t>
  </si>
  <si>
    <t>Pantano High School</t>
  </si>
  <si>
    <t>Valley Preparatory Academy</t>
  </si>
  <si>
    <t>Kestrel Schools, Inc.</t>
  </si>
  <si>
    <t>Payson Center for Success High School</t>
  </si>
  <si>
    <t>Payson Unified District</t>
  </si>
  <si>
    <t>St. Johns Learning Center</t>
  </si>
  <si>
    <t>St Johns Unified District</t>
  </si>
  <si>
    <t>EdOptions HS Learning Center</t>
  </si>
  <si>
    <t>E-Institute at Taylion</t>
  </si>
  <si>
    <t>Arizona Preparatory Academy</t>
  </si>
  <si>
    <t>North Star Charter School, Inc.</t>
  </si>
  <si>
    <t>White Mountain Institute</t>
  </si>
  <si>
    <t>Ombudsman - Charter East II</t>
  </si>
  <si>
    <t>Ombudsman Educational Services, Ltd.,a subsidiary of Educational Services of Ame</t>
  </si>
  <si>
    <t>Ombudsman - Charter Northeast</t>
  </si>
  <si>
    <t>Ombudsman - Charter Valencia</t>
  </si>
  <si>
    <t>Glendale Union High School District Online Learning Academy</t>
  </si>
  <si>
    <t>Accelerated Learning Center</t>
  </si>
  <si>
    <t>Accelerated Learning Center, Inc.</t>
  </si>
  <si>
    <t>Ombudsman - Charter East</t>
  </si>
  <si>
    <t>Ombudsman - Charter West</t>
  </si>
  <si>
    <t>Pinnacle High School - Casa Grande</t>
  </si>
  <si>
    <t>Pinnacle Education-Casa Grande, Inc.</t>
  </si>
  <si>
    <t>Ombudsman - Charter Metro</t>
  </si>
  <si>
    <t>Eastpointe High School</t>
  </si>
  <si>
    <t>Eastpointe High School, Inc.</t>
  </si>
  <si>
    <t>Student Choice High School</t>
  </si>
  <si>
    <t>GAR, LLC dba Student Choice High School</t>
  </si>
  <si>
    <t>International Commerce High School - Tempe</t>
  </si>
  <si>
    <t>Humanities and Sciences Academy of the United States, Inc.</t>
  </si>
  <si>
    <t>Pinnacle Education-Kino, Inc.</t>
  </si>
  <si>
    <t>Ombudsman - Charter Northwest</t>
  </si>
  <si>
    <t>Ponderosa High School</t>
  </si>
  <si>
    <t>International Commerce High School - Phoenix</t>
  </si>
  <si>
    <t>International Commerce Secondary Schools, Inc.</t>
  </si>
  <si>
    <t>WMI ON LINE</t>
  </si>
  <si>
    <t>Pima Prevention Partnership-Tucson</t>
  </si>
  <si>
    <t>Leading Edge Academy Maricopa</t>
  </si>
  <si>
    <t>Paseo Pointe School</t>
  </si>
  <si>
    <t>Castle Dome Middle School</t>
  </si>
  <si>
    <t>Willcox High School</t>
  </si>
  <si>
    <t>Capps Elementary School</t>
  </si>
  <si>
    <t>Top 13% Overall</t>
  </si>
  <si>
    <t>Saddleback Elementary School</t>
  </si>
  <si>
    <t>Pine Strawberry Elementary School</t>
  </si>
  <si>
    <t>Pine Strawberry Elementary District</t>
  </si>
  <si>
    <t>Cotton Boll School</t>
  </si>
  <si>
    <t>Peoria High School</t>
  </si>
  <si>
    <t>Sanborn Elementary School</t>
  </si>
  <si>
    <t>John M Andersen Jr High School</t>
  </si>
  <si>
    <t>Topock Elementary School</t>
  </si>
  <si>
    <t>Topock Elementary District</t>
  </si>
  <si>
    <t>Desert Star</t>
  </si>
  <si>
    <t>Villago Middle School</t>
  </si>
  <si>
    <t>ASU Preparatory Academy - Phoenix Middle School</t>
  </si>
  <si>
    <t>Grand Canyon High School</t>
  </si>
  <si>
    <t>Santa Rosa Elementary School</t>
  </si>
  <si>
    <t>University High School</t>
  </si>
  <si>
    <t>Mission Heights Preparatory High School</t>
  </si>
  <si>
    <t>Kaizen Education Foundation dba Mission Heights Preparatory High School</t>
  </si>
  <si>
    <t>Degrazia Elementary School</t>
  </si>
  <si>
    <t>Mount Elden Middle School</t>
  </si>
  <si>
    <t>St Johns Middle School</t>
  </si>
  <si>
    <t>Heritage School</t>
  </si>
  <si>
    <t>Foothills Elementary School</t>
  </si>
  <si>
    <t>North Canyon High School</t>
  </si>
  <si>
    <t>Hudson Elementary School</t>
  </si>
  <si>
    <t>Cactus Canyon Junior High</t>
  </si>
  <si>
    <t>Centerra Mirage STEM Academy</t>
  </si>
  <si>
    <t>Parkview Elementary</t>
  </si>
  <si>
    <t>Betty Fairfax High School</t>
  </si>
  <si>
    <t>Marana High School</t>
  </si>
  <si>
    <t>Legacy Traditional School - Phoenix</t>
  </si>
  <si>
    <t>Gem Charter School</t>
  </si>
  <si>
    <t>Gem Charter School, Inc.</t>
  </si>
  <si>
    <t>Ray Elementary School</t>
  </si>
  <si>
    <t>Ray Unified District</t>
  </si>
  <si>
    <t>La Tierra Community School</t>
  </si>
  <si>
    <t>La Tierra Community School, Inc</t>
  </si>
  <si>
    <t>Young Scholars Academy</t>
  </si>
  <si>
    <t>Young Scholars Academy Charter School Corp.</t>
  </si>
  <si>
    <t>Humboldt Elementary School</t>
  </si>
  <si>
    <t>A. C. E.</t>
  </si>
  <si>
    <t>Superior Junior/Senior High School</t>
  </si>
  <si>
    <t>Copper Rim Elementary School</t>
  </si>
  <si>
    <t>Dobson High School</t>
  </si>
  <si>
    <t>Willis Junior High School</t>
  </si>
  <si>
    <t>Park Meadows Elementary School</t>
  </si>
  <si>
    <t>Agua Fria High School</t>
  </si>
  <si>
    <t>Agua Fria Union High School District</t>
  </si>
  <si>
    <t>Taylor Elementary School</t>
  </si>
  <si>
    <t>Dunham Elementary School</t>
  </si>
  <si>
    <t>Marion Donaldson Elementary School</t>
  </si>
  <si>
    <t>Bradshaw Mountain Middle School</t>
  </si>
  <si>
    <t>Seligman High School</t>
  </si>
  <si>
    <t>Oak Creek Elementary School</t>
  </si>
  <si>
    <t>Cottonwood-Oak Creek Elementary District</t>
  </si>
  <si>
    <t>Mingus Springs Charter School</t>
  </si>
  <si>
    <t>Sequoia Secondary School</t>
  </si>
  <si>
    <t>Sunset Canyon School</t>
  </si>
  <si>
    <t>Sunflower School</t>
  </si>
  <si>
    <t>Snowflake Intermediate School</t>
  </si>
  <si>
    <t>Desert Star Academy</t>
  </si>
  <si>
    <t>Crismon Elementary School</t>
  </si>
  <si>
    <t>George Washington Academy</t>
  </si>
  <si>
    <t>West Point Elementary School</t>
  </si>
  <si>
    <t>Kingswood Elementary School</t>
  </si>
  <si>
    <t>Nikolaus Homestead Elementary School</t>
  </si>
  <si>
    <t>Mansfeld Middle Magnet School</t>
  </si>
  <si>
    <t>J Robert Hendricks Elementary School</t>
  </si>
  <si>
    <t>Rillito Center</t>
  </si>
  <si>
    <t>Paseo Hills School</t>
  </si>
  <si>
    <t>Mountain Meadows Primary</t>
  </si>
  <si>
    <t>Copper Basin</t>
  </si>
  <si>
    <t>Skyline Ranch Elementary School</t>
  </si>
  <si>
    <t>Anthem Elementary School</t>
  </si>
  <si>
    <t>Gila Ridge High School</t>
  </si>
  <si>
    <t>Imagine Superstition Middle</t>
  </si>
  <si>
    <t>Imagine Superstition Middle, Inc.</t>
  </si>
  <si>
    <t>O'Connor Elementary School</t>
  </si>
  <si>
    <t>Snowflake Junior High School</t>
  </si>
  <si>
    <t>Quail Run Elementary School</t>
  </si>
  <si>
    <t>Imagine East Mesa Elementary</t>
  </si>
  <si>
    <t>East Mesa Charter Elementary School, Inc.</t>
  </si>
  <si>
    <t>Ashton Ranch Elementary School</t>
  </si>
  <si>
    <t>St David Elementary School</t>
  </si>
  <si>
    <t>St David Unified District</t>
  </si>
  <si>
    <t>Maine Consolidated School</t>
  </si>
  <si>
    <t>Maine Consolidated School District</t>
  </si>
  <si>
    <t>Julia Randall Elementary School</t>
  </si>
  <si>
    <t>Safford Middle School</t>
  </si>
  <si>
    <t>Eagle Ridge Elementary School</t>
  </si>
  <si>
    <t>Shumway Leadership Academy</t>
  </si>
  <si>
    <t>Dr Howard K Conley Elementary School</t>
  </si>
  <si>
    <t>Martin Luther King Early Childhood Center</t>
  </si>
  <si>
    <t>Tempe High School</t>
  </si>
  <si>
    <t>Lulu Walker School</t>
  </si>
  <si>
    <t>Sundance Elementary</t>
  </si>
  <si>
    <t>Westpark Elementary School</t>
  </si>
  <si>
    <t>ASU Preparatory Academy- Phoenix Elementary</t>
  </si>
  <si>
    <t>Inca Elementary School</t>
  </si>
  <si>
    <t>Edkey, Inc. - Pathfinder Academy - Sequoia Lehi</t>
  </si>
  <si>
    <t>Edkey, Inc. - Pathfinder Academy</t>
  </si>
  <si>
    <t>Paramount Academy</t>
  </si>
  <si>
    <t>Paramount Education Studies Inc</t>
  </si>
  <si>
    <t>Eva Marshall Elementary School</t>
  </si>
  <si>
    <t>Havasu Preparatory Academy</t>
  </si>
  <si>
    <t>Kaizen Education Foundation dba Havasu Preparatory Academy</t>
  </si>
  <si>
    <t>Hualapai Elementary</t>
  </si>
  <si>
    <t>Mogollon Jr High School</t>
  </si>
  <si>
    <t>Palominas Elementary School</t>
  </si>
  <si>
    <t>Palominas Elementary District</t>
  </si>
  <si>
    <t>Miami Junior Senior High School</t>
  </si>
  <si>
    <t>Echo Canyon K-8</t>
  </si>
  <si>
    <t>Apollo High School</t>
  </si>
  <si>
    <t>Nautilus Elementary School</t>
  </si>
  <si>
    <t>Blue Ridge Elementary School</t>
  </si>
  <si>
    <t>Blue Ridge Unified School District No. 32</t>
  </si>
  <si>
    <t>Lineweaver Elementary School</t>
  </si>
  <si>
    <t>Circle Cross K8 STEM Academy</t>
  </si>
  <si>
    <t>The Grande Innovation</t>
  </si>
  <si>
    <t>The Grande Innovation Academy</t>
  </si>
  <si>
    <t>Burk Elementary School</t>
  </si>
  <si>
    <t>Sonoran Science Academy-Peoria</t>
  </si>
  <si>
    <t>Daisy Education Corporation dba. Sonoran Science Academy Peoria</t>
  </si>
  <si>
    <t>Vision Charter School</t>
  </si>
  <si>
    <t>Vision Charter School, Inc.</t>
  </si>
  <si>
    <t>Lee Williams High School</t>
  </si>
  <si>
    <t>White Cliffs Middle School</t>
  </si>
  <si>
    <t>Dorothy Stinson School</t>
  </si>
  <si>
    <t>Bonita Elementary School</t>
  </si>
  <si>
    <t>Bonita Elementary District</t>
  </si>
  <si>
    <t>Duncan High School</t>
  </si>
  <si>
    <t>Desert Sky Middle School</t>
  </si>
  <si>
    <t>Moon Valley High School</t>
  </si>
  <si>
    <t>Oak Tree Elementary</t>
  </si>
  <si>
    <t>San Tan Foothills High School</t>
  </si>
  <si>
    <t>Noah Webster Schools-Pima</t>
  </si>
  <si>
    <t>North Pointe Preparatory</t>
  </si>
  <si>
    <t>Pointe Educational Services</t>
  </si>
  <si>
    <t>Park View Middle School</t>
  </si>
  <si>
    <t>Park View School, Inc.</t>
  </si>
  <si>
    <t>Sinagua Middle School</t>
  </si>
  <si>
    <t>Page High School</t>
  </si>
  <si>
    <t>Franklin West Elementary</t>
  </si>
  <si>
    <t>Sousa Elementary School</t>
  </si>
  <si>
    <t>Desert Valley Elementary School</t>
  </si>
  <si>
    <t>Sky View Elementary School</t>
  </si>
  <si>
    <t>John M Andersen Elementary School</t>
  </si>
  <si>
    <t>Mirage Elementary School</t>
  </si>
  <si>
    <t>Annie Kellond Elementary School</t>
  </si>
  <si>
    <t>Casa Grande Union High School</t>
  </si>
  <si>
    <t>Glassford Hill Middle School</t>
  </si>
  <si>
    <t>Heritage Middle School</t>
  </si>
  <si>
    <t>Skyline High School</t>
  </si>
  <si>
    <t>Patterson Elementary</t>
  </si>
  <si>
    <t>Brinton Elementary</t>
  </si>
  <si>
    <t>Raymond S. Kellis</t>
  </si>
  <si>
    <t>Barbara B. Robey Elementary School</t>
  </si>
  <si>
    <t>Joyce Clark Middle School</t>
  </si>
  <si>
    <t>Wickenburg High School</t>
  </si>
  <si>
    <t>Legacy Traditional School – Laveen Village</t>
  </si>
  <si>
    <t>Coconino High School</t>
  </si>
  <si>
    <t>Coronado Elementary School</t>
  </si>
  <si>
    <t>Benson Middle School</t>
  </si>
  <si>
    <t>Magee Middle School</t>
  </si>
  <si>
    <t>Coyote Springs Elementary School</t>
  </si>
  <si>
    <t>Ruth Powell Elementary School</t>
  </si>
  <si>
    <t>Desert Thunder</t>
  </si>
  <si>
    <t>ASU Preparatory Academy- Phoenix High School</t>
  </si>
  <si>
    <t>Snowflake High School</t>
  </si>
  <si>
    <t>Calibre Academy Surprise</t>
  </si>
  <si>
    <t>Calibre Academy</t>
  </si>
  <si>
    <t>Jack Harmon Elementary School</t>
  </si>
  <si>
    <t>J O Combs Unified School District</t>
  </si>
  <si>
    <t>St David High School</t>
  </si>
  <si>
    <t>Mountain View High School</t>
  </si>
  <si>
    <t>Amerischools Academy North</t>
  </si>
  <si>
    <t>Benson Primary School</t>
  </si>
  <si>
    <t>Pomerene Elementary School</t>
  </si>
  <si>
    <t>Pomerene Elementary District</t>
  </si>
  <si>
    <t>Rim Country Middle School</t>
  </si>
  <si>
    <t>Kyrene Middle School</t>
  </si>
  <si>
    <t>Show Low Junior High School</t>
  </si>
  <si>
    <t>Blue Ridge Jr High School</t>
  </si>
  <si>
    <t>Borton Primary Magnet School</t>
  </si>
  <si>
    <t>Robert Richardson Elementary School</t>
  </si>
  <si>
    <t>Desert View Academy</t>
  </si>
  <si>
    <t>Juniper Tree Academy</t>
  </si>
  <si>
    <t>Countryside Elementary School</t>
  </si>
  <si>
    <t>Sonoran Science Academy East</t>
  </si>
  <si>
    <t>Daisy Education Corporation dba Sonoran Science Academy East</t>
  </si>
  <si>
    <t>Poston Butte High School</t>
  </si>
  <si>
    <t>Pima Butte Elementary School</t>
  </si>
  <si>
    <t>Telesis Preparatory</t>
  </si>
  <si>
    <t>Telesis Center for Learning, Inc.</t>
  </si>
  <si>
    <t>Kyrene de las Lomas School</t>
  </si>
  <si>
    <t>Leading Edge Academy Mountain View</t>
  </si>
  <si>
    <t>Leading Edge Academy Queen Creek</t>
  </si>
  <si>
    <t>Valley Union High School</t>
  </si>
  <si>
    <t>Valley Union High School District</t>
  </si>
  <si>
    <t>Marshall Ranch Elementary School</t>
  </si>
  <si>
    <t>Hidden Hills Elementary School</t>
  </si>
  <si>
    <t>Barry Goldwater High School</t>
  </si>
  <si>
    <t>SABIS International</t>
  </si>
  <si>
    <t>Phoenix Education Management, LLC,</t>
  </si>
  <si>
    <t>Florence High School</t>
  </si>
  <si>
    <t>Rancho Santa Fe Elementary School</t>
  </si>
  <si>
    <t>Imagine East Mesa Middle</t>
  </si>
  <si>
    <t>Imagine Middle at East Mesa, Inc.</t>
  </si>
  <si>
    <t>American Leadership Academy Anthem South Campus</t>
  </si>
  <si>
    <t>American Leadership Academy, Inc.</t>
  </si>
  <si>
    <t>American Heritage Academy - Cottonwood</t>
  </si>
  <si>
    <t>Legacy Traditional School - Casa Grande</t>
  </si>
  <si>
    <t>Summit Academy</t>
  </si>
  <si>
    <t>Highland Primary School</t>
  </si>
  <si>
    <t>Happy Valley School East Campus</t>
  </si>
  <si>
    <t>Happy Valley East</t>
  </si>
  <si>
    <t>Globe High School</t>
  </si>
  <si>
    <t>Navajo Elementary School</t>
  </si>
  <si>
    <t>Rover Elementary School</t>
  </si>
  <si>
    <t>Marcos De Niza High School</t>
  </si>
  <si>
    <t>Thunderbolt Middle School</t>
  </si>
  <si>
    <t>Oro Grande Classical Academy</t>
  </si>
  <si>
    <t>Tucson Magnet High School</t>
  </si>
  <si>
    <t>Camp Verde High School</t>
  </si>
  <si>
    <t>EAGLE College Prep</t>
  </si>
  <si>
    <t>EAGLE South Mountain Charter, Inc.</t>
  </si>
  <si>
    <t>Ron Watson Middle School</t>
  </si>
  <si>
    <t>Desert View Middle &amp; High School</t>
  </si>
  <si>
    <t>Carpe Diem Collegiate High School</t>
  </si>
  <si>
    <t>Bradshaw Mountain High School</t>
  </si>
  <si>
    <t>Houston Elementary School</t>
  </si>
  <si>
    <t>Young High School</t>
  </si>
  <si>
    <t>Young Elementary District</t>
  </si>
  <si>
    <t>Canyon View Prep Academy</t>
  </si>
  <si>
    <t>Williams High School</t>
  </si>
  <si>
    <t>Mesquite Jr High School</t>
  </si>
  <si>
    <t>Whispering Wind Academy</t>
  </si>
  <si>
    <t>Sunnyslope High School</t>
  </si>
  <si>
    <t>Thunderbird High School</t>
  </si>
  <si>
    <t>Linden Elementary School</t>
  </si>
  <si>
    <t>Davis Bilingual Magnet School</t>
  </si>
  <si>
    <t>Gridley Middle School</t>
  </si>
  <si>
    <t>Red Rock Elementary School</t>
  </si>
  <si>
    <t>Red Rock Elementary District</t>
  </si>
  <si>
    <t>Liberty Traditional School</t>
  </si>
  <si>
    <t>Chino Valley High School</t>
  </si>
  <si>
    <t>Valley Vista High School</t>
  </si>
  <si>
    <t>Imagine Prep Superstition</t>
  </si>
  <si>
    <t>Imagine Prep Superstition, Inc.</t>
  </si>
  <si>
    <t>Academy of Tucson Middle School</t>
  </si>
  <si>
    <t>Academy of Tucson, Inc.</t>
  </si>
  <si>
    <t>Ellsworth Elementary School</t>
  </si>
  <si>
    <t>Northpoint Expeditionary Learning Academy</t>
  </si>
  <si>
    <t>Compass Points International, Inc</t>
  </si>
  <si>
    <t>Academy of Tucson Elementary School</t>
  </si>
  <si>
    <t>Paulo Freire Freedom School - Downtown</t>
  </si>
  <si>
    <t>CITY Center for Collaborative Learning</t>
  </si>
  <si>
    <t>Round Valley Elementary School</t>
  </si>
  <si>
    <t>Round Valley Unified District</t>
  </si>
  <si>
    <t>Pima Elementary School</t>
  </si>
  <si>
    <t>Pima Unified District</t>
  </si>
  <si>
    <t>Franklin East Elementary School</t>
  </si>
  <si>
    <t>Pomeroy Elementary School</t>
  </si>
  <si>
    <t>Canyon Elementary School</t>
  </si>
  <si>
    <t>Bellair Elementary School</t>
  </si>
  <si>
    <t>Mountain Shadows Elementary School</t>
  </si>
  <si>
    <t>Madison Rose Lane School</t>
  </si>
  <si>
    <t>Joseph City Elementary School</t>
  </si>
  <si>
    <t>Joseph City Unified District</t>
  </si>
  <si>
    <t>Sahuarita Middle School</t>
  </si>
  <si>
    <t>Sahuarita High School</t>
  </si>
  <si>
    <t>Apache Junction High School</t>
  </si>
  <si>
    <t>Noah Webster Schools- Mesa</t>
  </si>
  <si>
    <t>Noah Webster Schools - Mesa</t>
  </si>
  <si>
    <t>Tartesso Elementary School</t>
  </si>
  <si>
    <t>Edison School of Innovation</t>
  </si>
  <si>
    <t>Edison Project</t>
  </si>
  <si>
    <t>Marionneaux Elementary School</t>
  </si>
  <si>
    <t>Open Doors Community School</t>
  </si>
  <si>
    <t>Open Doors Community School, Inc.</t>
  </si>
  <si>
    <t>Weitzel's Puente de Hozho Bilingual Magnet School</t>
  </si>
  <si>
    <t>Triumphant Learning Center</t>
  </si>
  <si>
    <t>Imagine West Gilbert Elementary</t>
  </si>
  <si>
    <t>West Gilbert Charter Elementary School, Inc.</t>
  </si>
  <si>
    <t>Metcalf Elementary School</t>
  </si>
  <si>
    <t>Morenci Unified District</t>
  </si>
  <si>
    <t>Highland Elementary School</t>
  </si>
  <si>
    <t>Entz Elementary School</t>
  </si>
  <si>
    <t>Fremont Junior High School</t>
  </si>
  <si>
    <t>Sedona Red Rock Junior/Senior High School</t>
  </si>
  <si>
    <t>Skull Valley Elementary School</t>
  </si>
  <si>
    <t>Skull Valley Elementary District</t>
  </si>
  <si>
    <t>Desert Edge High School</t>
  </si>
  <si>
    <t>Arizona Conservatory for Arts and Academics</t>
  </si>
  <si>
    <t>Granville Elementary School</t>
  </si>
  <si>
    <t>Kaizen Education Foundation dba Gilbert Arts Academy</t>
  </si>
  <si>
    <t>Mohave Accelerated Elementary School East</t>
  </si>
  <si>
    <t>Sequoia Village High School</t>
  </si>
  <si>
    <t>Legacy Traditional School - Avondale</t>
  </si>
  <si>
    <t>Gilbert Elementary School</t>
  </si>
  <si>
    <t>Mountain Oak Charter School</t>
  </si>
  <si>
    <t>Mountain Oak Charter School, Inc.</t>
  </si>
  <si>
    <t>Bagdad Middle / Senior High School</t>
  </si>
  <si>
    <t>Bagdad Unified District</t>
  </si>
  <si>
    <t>Imagine West Gilbert Middle</t>
  </si>
  <si>
    <t>West Gilbert Charter Middle School, Inc.</t>
  </si>
  <si>
    <t>Sturgeon Cromer Elementary School</t>
  </si>
  <si>
    <t>Pueblo Del Sol Elementary School</t>
  </si>
  <si>
    <t>St Johns High School</t>
  </si>
  <si>
    <t>Shea Middle School</t>
  </si>
  <si>
    <t>Mcclintock High School</t>
  </si>
  <si>
    <t>Robins Elementary School</t>
  </si>
  <si>
    <t>Ida Flood Dodge Traditional Middle Magnet School</t>
  </si>
  <si>
    <t>J. O. Combs Middle School</t>
  </si>
  <si>
    <t>Kathryn Sue Simonton Elementary</t>
  </si>
  <si>
    <t>Franklin at Alma Elementary</t>
  </si>
  <si>
    <t>San Fernando Elementary School</t>
  </si>
  <si>
    <t>San Fernando Elementary District</t>
  </si>
  <si>
    <t>Accelerated Learning Laboratory</t>
  </si>
  <si>
    <t>Accelerated Elementary and Secondary Schools</t>
  </si>
  <si>
    <t>Sedona Charter School</t>
  </si>
  <si>
    <t>Sedona Charter School, Inc.</t>
  </si>
  <si>
    <t>Kyrene de la Colina School</t>
  </si>
  <si>
    <t>Johnson Elementary School</t>
  </si>
  <si>
    <t>Mendoza Elementary School</t>
  </si>
  <si>
    <t>Chandler High School</t>
  </si>
  <si>
    <t>Clarkdale-Jerome Elementary School</t>
  </si>
  <si>
    <t>Clarkdale-Jerome Elementary District</t>
  </si>
  <si>
    <t>Copper Trails</t>
  </si>
  <si>
    <t>Desert Star Community School</t>
  </si>
  <si>
    <t>Desert Star Community School, Inc.</t>
  </si>
  <si>
    <t>McDowell Mountain Elementary School</t>
  </si>
  <si>
    <t>Fountain Hills Unified District</t>
  </si>
  <si>
    <t>Pine Forest School</t>
  </si>
  <si>
    <t>Pine Forest Education Association, Inc.</t>
  </si>
  <si>
    <t>Getz School</t>
  </si>
  <si>
    <t>Learning Foundation and Performing Arts Warner</t>
  </si>
  <si>
    <t>CAFA, Inc. dba Learning Foundation and Performing Arts Gilbert</t>
  </si>
  <si>
    <t>Highland Prep</t>
  </si>
  <si>
    <t>Bagdad Elementary School</t>
  </si>
  <si>
    <t>Tombstone High School</t>
  </si>
  <si>
    <t>Round Valley Middle School</t>
  </si>
  <si>
    <t>Copperwood School</t>
  </si>
  <si>
    <t>Biltmore Preparatory Academy</t>
  </si>
  <si>
    <t>Kyrene Centennial Middle School</t>
  </si>
  <si>
    <t>Mogollon High School</t>
  </si>
  <si>
    <t>Dobson Academy, The - A Ball Charter School</t>
  </si>
  <si>
    <t>Ball Charter Schools (Dobson)</t>
  </si>
  <si>
    <t>Corte Sierra Elementary School</t>
  </si>
  <si>
    <t>Gateway Pointe Elementary</t>
  </si>
  <si>
    <t>Fairbanks Middle School</t>
  </si>
  <si>
    <t>Esmond Station School</t>
  </si>
  <si>
    <t>American Leadership Academy - Ironwood</t>
  </si>
  <si>
    <t>Sequoia Pathway Academy</t>
  </si>
  <si>
    <t>Edkey, Inc. - Sequoia Pathway Academy</t>
  </si>
  <si>
    <t>Legacy Traditional School – North Chandler</t>
  </si>
  <si>
    <t>Legacy Traditional School - North Chandler</t>
  </si>
  <si>
    <t>Cactus High School</t>
  </si>
  <si>
    <t>Lake Havasu High School</t>
  </si>
  <si>
    <t>Show Low High School</t>
  </si>
  <si>
    <t>Ray JR/SR High School</t>
  </si>
  <si>
    <t>Hearn Academy, The - A Ball Charter School</t>
  </si>
  <si>
    <t>Ball Charter Schools (Hearn)</t>
  </si>
  <si>
    <t>Wigwam Creek Middle School</t>
  </si>
  <si>
    <t>Dreaming Summit Elementary</t>
  </si>
  <si>
    <t>L. Thomas Heck Middle School</t>
  </si>
  <si>
    <t>American Leadership Academy Signal Butte</t>
  </si>
  <si>
    <t>Telesis Preparatory Academy</t>
  </si>
  <si>
    <t>Alpine Elementary School</t>
  </si>
  <si>
    <t>Alpine Elementary District</t>
  </si>
  <si>
    <t>Arizona Agribusiness &amp; Equine Center - Estrella</t>
  </si>
  <si>
    <t>Cimarron Springs Elementary</t>
  </si>
  <si>
    <t>Arizona Connections Academy</t>
  </si>
  <si>
    <t>Arizona Connections Academy Charter School, Inc.</t>
  </si>
  <si>
    <t>Vista del Sur Accelerated</t>
  </si>
  <si>
    <t>Kyrene Traditional Academy</t>
  </si>
  <si>
    <t>Cochise Elementary School</t>
  </si>
  <si>
    <t>Cochise Elementary District</t>
  </si>
  <si>
    <t>Shepherd Junior High School</t>
  </si>
  <si>
    <t>Greenbrier Elementary School</t>
  </si>
  <si>
    <t>Blue Ridge High School</t>
  </si>
  <si>
    <t>Mesa Verde Elementary School</t>
  </si>
  <si>
    <t>Tempe Academy of International Studies McKemy Campus</t>
  </si>
  <si>
    <t>Las Brisas Academy</t>
  </si>
  <si>
    <t>Arizona Agribusiness &amp; Equine Center, Inc. - Prescott Valley</t>
  </si>
  <si>
    <t>Pima Junior High School</t>
  </si>
  <si>
    <t>Rancho Gabriela</t>
  </si>
  <si>
    <t>Western Peaks Elementary</t>
  </si>
  <si>
    <t>Ironwood High School</t>
  </si>
  <si>
    <t>Desert Cove Elementary School</t>
  </si>
  <si>
    <t>Paradise Valley High School</t>
  </si>
  <si>
    <t>Gale Elementary School</t>
  </si>
  <si>
    <t>Sahuaro High School</t>
  </si>
  <si>
    <t>Coronado K-8 School</t>
  </si>
  <si>
    <t>City High School</t>
  </si>
  <si>
    <t>Incito Schools</t>
  </si>
  <si>
    <t>Twin Peaks Elementary School</t>
  </si>
  <si>
    <t>Arizona Virtual Academy</t>
  </si>
  <si>
    <t>Thatcher Elementary School</t>
  </si>
  <si>
    <t>Thatcher Unified District</t>
  </si>
  <si>
    <t>Coyote Trail Elementary School</t>
  </si>
  <si>
    <t>Gila Valley Learning Center</t>
  </si>
  <si>
    <t>Payson High School</t>
  </si>
  <si>
    <t>Bush Elementary</t>
  </si>
  <si>
    <t>Ingleside Middle School</t>
  </si>
  <si>
    <t>Shadow Mountain High School</t>
  </si>
  <si>
    <t>Madison #1 Elementary School</t>
  </si>
  <si>
    <t>Greenway High School</t>
  </si>
  <si>
    <t>Joseph City High School</t>
  </si>
  <si>
    <t>Rincon High School</t>
  </si>
  <si>
    <t>Desert Heights Charter School</t>
  </si>
  <si>
    <t>Desert Heights Charter Schools</t>
  </si>
  <si>
    <t>Boulder Creek Elementary</t>
  </si>
  <si>
    <t>Anza Trail</t>
  </si>
  <si>
    <t>Walden Grove High School</t>
  </si>
  <si>
    <t>ALA San Tan</t>
  </si>
  <si>
    <t>Florence Virtual Academy</t>
  </si>
  <si>
    <t>Sunset Hills Elementary</t>
  </si>
  <si>
    <t>Kyrene de las Manitas School</t>
  </si>
  <si>
    <t>Safford High School</t>
  </si>
  <si>
    <t>Falcon Hill Elementary School</t>
  </si>
  <si>
    <t>Islands Elementary School</t>
  </si>
  <si>
    <t>Playa del Rey Elementary School</t>
  </si>
  <si>
    <t>Wrightson Ridge K-8 School</t>
  </si>
  <si>
    <t>Kyrene del Milenio</t>
  </si>
  <si>
    <t>Kyrene de la Mariposa School</t>
  </si>
  <si>
    <t>Ranch Elementary School</t>
  </si>
  <si>
    <t>Legacy Traditional School – Glendale</t>
  </si>
  <si>
    <t>Legacy Traditional School - Glendale</t>
  </si>
  <si>
    <t>Colonel Smith Middle School</t>
  </si>
  <si>
    <t>Fort Huachuca Accommodation District</t>
  </si>
  <si>
    <t>Pima High School</t>
  </si>
  <si>
    <t>Desert Harbor Elementary School</t>
  </si>
  <si>
    <t>Deer Valley High School</t>
  </si>
  <si>
    <t>Broadmor Elementary School</t>
  </si>
  <si>
    <t>Granite Mountain Middle School</t>
  </si>
  <si>
    <t>Combs Traditional Academy</t>
  </si>
  <si>
    <t>Mountain View Preparatory School</t>
  </si>
  <si>
    <t>Legacy Traditional School - East Mesa</t>
  </si>
  <si>
    <t>Taylor Hicks School</t>
  </si>
  <si>
    <t>Imagine Prep Surprise</t>
  </si>
  <si>
    <t>Imagine Prep Surprise, Inc.</t>
  </si>
  <si>
    <t>Festival Foothills Elementary School</t>
  </si>
  <si>
    <t>Highland Free School</t>
  </si>
  <si>
    <t>Buena High School</t>
  </si>
  <si>
    <t>Huachuca Mountain Elementary School</t>
  </si>
  <si>
    <t>Wickenburg Virtual Academy</t>
  </si>
  <si>
    <t>Flagstaff High School</t>
  </si>
  <si>
    <t>Apache Elementary School</t>
  </si>
  <si>
    <t>Mohave Middle School</t>
  </si>
  <si>
    <t>Starline Elementary School</t>
  </si>
  <si>
    <t>Jamaica Elementary School</t>
  </si>
  <si>
    <t>Sonoran Science Academy - Tucson</t>
  </si>
  <si>
    <t>Daisy Education Corporation dba Sonoran Science Academy</t>
  </si>
  <si>
    <t>Combs High School</t>
  </si>
  <si>
    <t>Paragon Science Academy</t>
  </si>
  <si>
    <t>Daisy Education Corporation dba Paragon Science Academy</t>
  </si>
  <si>
    <t>Oasis Elementary School</t>
  </si>
  <si>
    <t>Paseo Verde Elementary School</t>
  </si>
  <si>
    <t>Centennial High School</t>
  </si>
  <si>
    <t>Miles-Exploratory Learning Center</t>
  </si>
  <si>
    <t>Willow Canyon High School</t>
  </si>
  <si>
    <t>Montessori Day Public Schools Chartered - Mountainside</t>
  </si>
  <si>
    <t>Montessori Day Public Schools Chartered, Inc.</t>
  </si>
  <si>
    <t>Thatcher Middle School</t>
  </si>
  <si>
    <t>Thomas M Knoles Elementary School</t>
  </si>
  <si>
    <t>Learning Foundation and Performing Arts Gilbert</t>
  </si>
  <si>
    <t>Leading Edge Academy Gilbert Elementary</t>
  </si>
  <si>
    <t>Sunrise Middle School</t>
  </si>
  <si>
    <t>Borman Elementary School</t>
  </si>
  <si>
    <t>Mesquite High School</t>
  </si>
  <si>
    <t>Estrella Foothills High School</t>
  </si>
  <si>
    <t>T. Dale Hancock Elementary School</t>
  </si>
  <si>
    <t>Academy of Tucson High School</t>
  </si>
  <si>
    <t>Sequoia Choice School Arizona Distance Learning School</t>
  </si>
  <si>
    <t>Kyrene del Norte School</t>
  </si>
  <si>
    <t>Joseph City Junior High School</t>
  </si>
  <si>
    <t>Gladden Farms Elementary</t>
  </si>
  <si>
    <t>Rattlesnake Ridge Elementary</t>
  </si>
  <si>
    <t>Superstition Springs Elementary</t>
  </si>
  <si>
    <t>Discovery Plus Academy</t>
  </si>
  <si>
    <t>MacArthur Elementary School</t>
  </si>
  <si>
    <t>Fuller Elementary School</t>
  </si>
  <si>
    <t>Soleng Tom Elementary School</t>
  </si>
  <si>
    <t>Prescott Mile High Middle School</t>
  </si>
  <si>
    <t>Kingman Academy of Learning - Intermediate School</t>
  </si>
  <si>
    <t>Kingman Academy Of Learning</t>
  </si>
  <si>
    <t>Augustus H. Shaw Montessori</t>
  </si>
  <si>
    <t>Imagine Surprise Middle</t>
  </si>
  <si>
    <t>Imagine Middle at Surprise, Inc.</t>
  </si>
  <si>
    <t>Kyrene de las Brisas School</t>
  </si>
  <si>
    <t>Benson High School</t>
  </si>
  <si>
    <t>Morenci High School</t>
  </si>
  <si>
    <t>Ishikawa Elementary School</t>
  </si>
  <si>
    <t>Arcadia High School</t>
  </si>
  <si>
    <t>Desert Mountain School</t>
  </si>
  <si>
    <t>Sabino High School</t>
  </si>
  <si>
    <t>Continental Elementary School</t>
  </si>
  <si>
    <t>Continental Elementary District</t>
  </si>
  <si>
    <t>Leading Edge Academy Online</t>
  </si>
  <si>
    <t>Bradshaw Mountain Online Academy</t>
  </si>
  <si>
    <t>Marley Park Elementary</t>
  </si>
  <si>
    <t>Patterson Elementary School</t>
  </si>
  <si>
    <t>Mountain Pointe High School</t>
  </si>
  <si>
    <t>Canyon Pointe Academy</t>
  </si>
  <si>
    <t>Parkridge Elementary</t>
  </si>
  <si>
    <t>Sonoran Science Academy - Davis Monthan</t>
  </si>
  <si>
    <t>Daisy Education Corporation dba. Sonoran Science Academy Davis Monthan</t>
  </si>
  <si>
    <t>Canyon View High School</t>
  </si>
  <si>
    <t>Legacy Traditional School - Maricopa</t>
  </si>
  <si>
    <t>Kingman Academy of Learning - Middle School</t>
  </si>
  <si>
    <t>Arizona Agribusiness &amp; Equine Center, Inc. - Mesa</t>
  </si>
  <si>
    <t>Arizona Agribusiness &amp; Equine Center INC.</t>
  </si>
  <si>
    <t>Montessori Schoolhouse</t>
  </si>
  <si>
    <t>Montessori Schoolhouse of Tucson, Inc.</t>
  </si>
  <si>
    <t>Sahuarita Intermediate School</t>
  </si>
  <si>
    <t>Skyview School</t>
  </si>
  <si>
    <t>Skyview School, Inc.</t>
  </si>
  <si>
    <t>Tucson Country Day School</t>
  </si>
  <si>
    <t>Tucson Country Day School, Inc.</t>
  </si>
  <si>
    <t>Red Mountain High School</t>
  </si>
  <si>
    <t>Gilbert High School</t>
  </si>
  <si>
    <t>Sam Hughes Elementary</t>
  </si>
  <si>
    <t>Abia Judd Elementary School</t>
  </si>
  <si>
    <t>Canyon Rim Elementary</t>
  </si>
  <si>
    <t>Power Ranch Elementary</t>
  </si>
  <si>
    <t>Sonoran Heights Elementary</t>
  </si>
  <si>
    <t>Copper View Elementary School</t>
  </si>
  <si>
    <t>Val Vista Lakes Elementary School</t>
  </si>
  <si>
    <t>Mountain View</t>
  </si>
  <si>
    <t>Thatcher High School</t>
  </si>
  <si>
    <t>Paulo Freire Freedom School - University</t>
  </si>
  <si>
    <t>Kyrene de la Paloma School</t>
  </si>
  <si>
    <t>Chandler Traditional Academy-Humphrey</t>
  </si>
  <si>
    <t>Queen Creek Elementary School</t>
  </si>
  <si>
    <t>New River Elementary School</t>
  </si>
  <si>
    <t>Fountain Hills Middle School</t>
  </si>
  <si>
    <t>Palm Valley Elementary</t>
  </si>
  <si>
    <t>Challenge Charter School</t>
  </si>
  <si>
    <t>Challenge School, Inc.</t>
  </si>
  <si>
    <t>Meridian</t>
  </si>
  <si>
    <t>Desert Heights Preparatory Academy</t>
  </si>
  <si>
    <t>Red Mountain Ranch Elementary</t>
  </si>
  <si>
    <t>Kyrene de la Esperanza School</t>
  </si>
  <si>
    <t>Settlers Point Elementary</t>
  </si>
  <si>
    <t>Legacy Traditional School - Northwest Tucson</t>
  </si>
  <si>
    <t>Canyon Ridge School</t>
  </si>
  <si>
    <t>Kyrene del Pueblo Middle School</t>
  </si>
  <si>
    <t>Lawrence W Cross Middle School</t>
  </si>
  <si>
    <t>Desert Ridge Jr. High</t>
  </si>
  <si>
    <t>Mountain Trail Middle School</t>
  </si>
  <si>
    <t>Sonoma Ranch Elementary School</t>
  </si>
  <si>
    <t>Frances Brandon-Pickett Elementary</t>
  </si>
  <si>
    <t>Queen Creek Middle School</t>
  </si>
  <si>
    <t>ASU Preparatory Academy-Polytechnic High School</t>
  </si>
  <si>
    <t>Legacy Traditional School - Surprise</t>
  </si>
  <si>
    <t>Bogle Junior High School</t>
  </si>
  <si>
    <t>Old Vail Middle School</t>
  </si>
  <si>
    <t>General Myer Elementary School</t>
  </si>
  <si>
    <t>Faith Mather Sossaman Elementary School</t>
  </si>
  <si>
    <t>Stapley Junior High School</t>
  </si>
  <si>
    <t>Kyrene Akimel A-Al Middle School</t>
  </si>
  <si>
    <t>Copper Creek Elementary School</t>
  </si>
  <si>
    <t>Elgin Elementary School</t>
  </si>
  <si>
    <t>Sonoita Elementary District</t>
  </si>
  <si>
    <t>Millennium High School</t>
  </si>
  <si>
    <t>Andrada Polytechnic High School</t>
  </si>
  <si>
    <t>Cooley Middle School</t>
  </si>
  <si>
    <t>ASU Preparatory Academy - Casa Grande HS</t>
  </si>
  <si>
    <t>ASU Preparatory Academy - Casa Grande</t>
  </si>
  <si>
    <t>Leman Academy of Excellence</t>
  </si>
  <si>
    <t>Leman Academy of Excellence, Inc.</t>
  </si>
  <si>
    <t>Montessori Education Centre Charter School - North Campus</t>
  </si>
  <si>
    <t>Montessori Education Centre Charter School</t>
  </si>
  <si>
    <t>Shadow Ridge High School</t>
  </si>
  <si>
    <t>C I Waggoner School</t>
  </si>
  <si>
    <t>Legacy Traditional School - Queen Creek</t>
  </si>
  <si>
    <t>Kingman Academy of Learning - High School</t>
  </si>
  <si>
    <t>Great Expectations Academy</t>
  </si>
  <si>
    <t>Hermosa Vista Elementary School</t>
  </si>
  <si>
    <t>Oakwood Elementary School</t>
  </si>
  <si>
    <t>Redfield Elementary School</t>
  </si>
  <si>
    <t>Scott L Libby Elementary School</t>
  </si>
  <si>
    <t>Western Sky Middle School</t>
  </si>
  <si>
    <t>Canyon Del Oro High School</t>
  </si>
  <si>
    <t>Augusta Ranch Elementary</t>
  </si>
  <si>
    <t>Sycamore Elementary School</t>
  </si>
  <si>
    <t>Franklin Junior High School</t>
  </si>
  <si>
    <t>Round Valley High School</t>
  </si>
  <si>
    <t>Kyrene de la Mirada School</t>
  </si>
  <si>
    <t>Leading Edge Academy Gilbert Early College</t>
  </si>
  <si>
    <t>Arizona Agribusiness &amp; Equine Center, Inc. - Red Mountain</t>
  </si>
  <si>
    <t>Desert Sage Elementary School</t>
  </si>
  <si>
    <t>Estrella Mountain Elementary School</t>
  </si>
  <si>
    <t>Prescott High School</t>
  </si>
  <si>
    <t>Desert Ridge High</t>
  </si>
  <si>
    <t>Imagine Rosefield</t>
  </si>
  <si>
    <t>Rosefield Charter Elementary School, Inc.</t>
  </si>
  <si>
    <t>Verrado High School</t>
  </si>
  <si>
    <t>Rincon Vista Middle School</t>
  </si>
  <si>
    <t>Verrado Heritage Elementary School</t>
  </si>
  <si>
    <t>Kyrene De Los Lagos School</t>
  </si>
  <si>
    <t>Flagstaff Junior Academy</t>
  </si>
  <si>
    <t>Queen Creek High School</t>
  </si>
  <si>
    <t>Montessori Day Public Schools Chartered - Tempe</t>
  </si>
  <si>
    <t>ASU Preparatory Academy-Polytechnic Middle School</t>
  </si>
  <si>
    <t>Leman Academy of Excellence-Sierra Vista</t>
  </si>
  <si>
    <t>Towne Meadows Elementary School</t>
  </si>
  <si>
    <t>Saguaro High School</t>
  </si>
  <si>
    <t>Madison Meadows School</t>
  </si>
  <si>
    <t>Corona Foothills Middle School</t>
  </si>
  <si>
    <t>Newell Barney Middle School</t>
  </si>
  <si>
    <t>Jack Barnes Elementary School</t>
  </si>
  <si>
    <t>Manuel DeMiguel Elementary School</t>
  </si>
  <si>
    <t>ASU Preparatory Academy - Tempe</t>
  </si>
  <si>
    <t>Milestones Charter School</t>
  </si>
  <si>
    <t>Hale Elementary School</t>
  </si>
  <si>
    <t>Carol Rae Ranch Elementary</t>
  </si>
  <si>
    <t>Greenfield Junior High School</t>
  </si>
  <si>
    <t>Kyrene Aprende Middle School</t>
  </si>
  <si>
    <t>Litchfield Elementary School</t>
  </si>
  <si>
    <t>Highland Jr High School</t>
  </si>
  <si>
    <t>Pathfinder Academy</t>
  </si>
  <si>
    <t>Highland Lakes School</t>
  </si>
  <si>
    <t>Anthem School</t>
  </si>
  <si>
    <t>South Valley Jr. High</t>
  </si>
  <si>
    <t>Legacy Traditional School – Peoria</t>
  </si>
  <si>
    <t>Legacy Traditional School - Peoria</t>
  </si>
  <si>
    <t>Montessori Academy</t>
  </si>
  <si>
    <t>Montessori Academy, Inc.</t>
  </si>
  <si>
    <t>Finley Farms Elementary</t>
  </si>
  <si>
    <t>Spectrum Elementary</t>
  </si>
  <si>
    <t>Desert Mountain Elementary</t>
  </si>
  <si>
    <t>Franklin at Brimhall Elementary</t>
  </si>
  <si>
    <t>Chandler Traditional Academy - Goodman</t>
  </si>
  <si>
    <t>Meyer Montessori</t>
  </si>
  <si>
    <t>Madison Heights Elementary School</t>
  </si>
  <si>
    <t>Frontier Elementary School</t>
  </si>
  <si>
    <t>San Tan Elementary</t>
  </si>
  <si>
    <t>Zuni Hills Elementary School</t>
  </si>
  <si>
    <t>Cienega High School</t>
  </si>
  <si>
    <t>Ward Traditional Academy</t>
  </si>
  <si>
    <t>Satori Charter School</t>
  </si>
  <si>
    <t>Satori, Inc.</t>
  </si>
  <si>
    <t>Canyon Springs STEM Academy</t>
  </si>
  <si>
    <t>Holsteiner Agricultural School</t>
  </si>
  <si>
    <t>Graysmark Schools Corporation</t>
  </si>
  <si>
    <t>Kyrene de la Estrella Elementary School</t>
  </si>
  <si>
    <t>Ashland Elementary</t>
  </si>
  <si>
    <t>Fruchthendler Elementary School</t>
  </si>
  <si>
    <t>Navarrete Elementary</t>
  </si>
  <si>
    <t>Zaharis Elementary</t>
  </si>
  <si>
    <t>Verrado Middle School</t>
  </si>
  <si>
    <t>Williams Field High School</t>
  </si>
  <si>
    <t>Mabel Padgett Elementary School</t>
  </si>
  <si>
    <t>Bennett Academy - Venture Site</t>
  </si>
  <si>
    <t>PLC Arts Academy at Scottsdale, Inc.</t>
  </si>
  <si>
    <t>Higley Traditional Academy</t>
  </si>
  <si>
    <t>Winifred Harelson Elementary School</t>
  </si>
  <si>
    <t>Vail Academy &amp; High School</t>
  </si>
  <si>
    <t>Coyote Hills Elementary School</t>
  </si>
  <si>
    <t>Jane D. Hull Elementary</t>
  </si>
  <si>
    <t>Dysart iSchool</t>
  </si>
  <si>
    <t>Cambridge Academy East</t>
  </si>
  <si>
    <t>Cambridge Academy  East,  Inc</t>
  </si>
  <si>
    <t>Anasazi Elementary</t>
  </si>
  <si>
    <t>Montessori Education Centre Charter School - Mesa</t>
  </si>
  <si>
    <t>Legacy Traditional School – Gilbert</t>
  </si>
  <si>
    <t>Legacy Traditional School - Gilbert</t>
  </si>
  <si>
    <t>Charles W Sechrist Elementary School</t>
  </si>
  <si>
    <t>Kiva Elementary School</t>
  </si>
  <si>
    <t>Sequoya Elementary School</t>
  </si>
  <si>
    <t>Mercury Mine Elementary School</t>
  </si>
  <si>
    <t>Hillcrest Middle School</t>
  </si>
  <si>
    <t>Hamilton High School</t>
  </si>
  <si>
    <t>Westar Elementary School</t>
  </si>
  <si>
    <t>Senita Valley Elementary School</t>
  </si>
  <si>
    <t>Edkey Inc. - Pathfinder Academy at Eastmark</t>
  </si>
  <si>
    <t>American Leadership Academy, Higley</t>
  </si>
  <si>
    <t>ALA Mesa</t>
  </si>
  <si>
    <t>Canyon View Elementary School</t>
  </si>
  <si>
    <t>Pinnacle Pointe Academy</t>
  </si>
  <si>
    <t>Esperero Canyon Middle School</t>
  </si>
  <si>
    <t>Gateway Polytechnic Academy</t>
  </si>
  <si>
    <t>Tanque Verde Elementary School</t>
  </si>
  <si>
    <t>Tanque Verde Unified District</t>
  </si>
  <si>
    <t>Las Brisas Elementary School</t>
  </si>
  <si>
    <t>Basha Elementary</t>
  </si>
  <si>
    <t>Sierra Verde STEAM Academy</t>
  </si>
  <si>
    <t>Ocotillo Ridge Elementary</t>
  </si>
  <si>
    <t>Madison Traditional Academy</t>
  </si>
  <si>
    <t>Norterra Canyon School</t>
  </si>
  <si>
    <t>Ventana Vista Elementary School</t>
  </si>
  <si>
    <t>Verrado Elementary School</t>
  </si>
  <si>
    <t>Kyrene del Cielo School</t>
  </si>
  <si>
    <t>Gilbert Global Academy 7-12</t>
  </si>
  <si>
    <t>American Leadership Academy</t>
  </si>
  <si>
    <t>Sunset Ridge School</t>
  </si>
  <si>
    <t>San Tan Charter School</t>
  </si>
  <si>
    <t>San Tan Montessori School, Inc.</t>
  </si>
  <si>
    <t>Neely Traditional Academy</t>
  </si>
  <si>
    <t>Eagleridge Enrichment Program</t>
  </si>
  <si>
    <t>Sunrise Mountain High School</t>
  </si>
  <si>
    <t>Madison Richard Simis School</t>
  </si>
  <si>
    <t>Paradise Honors Elementary School</t>
  </si>
  <si>
    <t>Paragon Management, Inc.</t>
  </si>
  <si>
    <t>Happy Valley School</t>
  </si>
  <si>
    <t>Happy Valley School, Inc.</t>
  </si>
  <si>
    <t>Boulder Creek High School</t>
  </si>
  <si>
    <t>Sossaman Middle School</t>
  </si>
  <si>
    <t>Dr. Gary and Annette Auxier Elementary School</t>
  </si>
  <si>
    <t>Copper Ridge Elementary</t>
  </si>
  <si>
    <t>Catalina Foothills High School</t>
  </si>
  <si>
    <t>Paradise Honors High School</t>
  </si>
  <si>
    <t>Campo Verde High School</t>
  </si>
  <si>
    <t>Khalsa Montessori Elementary School - Phoenix</t>
  </si>
  <si>
    <t>Khalsa Montessori Elementary Schools</t>
  </si>
  <si>
    <t>Highland High School</t>
  </si>
  <si>
    <t>Anna Marie Jacobson  Elementary School</t>
  </si>
  <si>
    <t>Fountain Hills High School</t>
  </si>
  <si>
    <t>Kyrene Monte Vista School</t>
  </si>
  <si>
    <t>Richard B Wilson Jr School</t>
  </si>
  <si>
    <t>Painted Sky Elementary School</t>
  </si>
  <si>
    <t>Stetson Hills School</t>
  </si>
  <si>
    <t>Gavilan Peak School</t>
  </si>
  <si>
    <t>Diamond Canyon School</t>
  </si>
  <si>
    <t>Empire High School</t>
  </si>
  <si>
    <t>Legacy Traditional School - Chandler</t>
  </si>
  <si>
    <t>Sunrise Drive Elementary School</t>
  </si>
  <si>
    <t>Emily Gray Junior High School</t>
  </si>
  <si>
    <t>Orange Grove Middle School</t>
  </si>
  <si>
    <t>Mesa Academy for Advanced Studies</t>
  </si>
  <si>
    <t>Sandpiper Elementary School</t>
  </si>
  <si>
    <t>Desert Sun Academy</t>
  </si>
  <si>
    <t>Corona Del Sol High School</t>
  </si>
  <si>
    <t>Legend Springs Elementary</t>
  </si>
  <si>
    <t>Higley High School</t>
  </si>
  <si>
    <t>Cortina Elementary</t>
  </si>
  <si>
    <t>Lake Pleasant Elementary</t>
  </si>
  <si>
    <t>Young Elementary School</t>
  </si>
  <si>
    <t>Payson Center for Success - Online</t>
  </si>
  <si>
    <t>Ridgeline Academy, Inc.</t>
  </si>
  <si>
    <t>Arizona School For The Arts</t>
  </si>
  <si>
    <t>Kyrene de la Sierra School</t>
  </si>
  <si>
    <t>Highland Park Elementary</t>
  </si>
  <si>
    <t>American Leadership Academy - Queen Creek</t>
  </si>
  <si>
    <t>Desert Shadows Elementary School</t>
  </si>
  <si>
    <t>Boulder Creek Elementary School</t>
  </si>
  <si>
    <t>Desert Springs Preparatory Elementary School</t>
  </si>
  <si>
    <t>Mountain Ridge High School</t>
  </si>
  <si>
    <t>Sandra Day O'Connor High School</t>
  </si>
  <si>
    <t>Terramar Academy of the Arts</t>
  </si>
  <si>
    <t>Vistancia Elementary School</t>
  </si>
  <si>
    <t>Sunset Heights Elementary School</t>
  </si>
  <si>
    <t>Sonoran Foothills School</t>
  </si>
  <si>
    <t>Gilbert Classical Academy 7-12</t>
  </si>
  <si>
    <t>Desert Canyon Middle School</t>
  </si>
  <si>
    <t>Weinberg Elementary School</t>
  </si>
  <si>
    <t>Robert and Danell Tarwater Elementary</t>
  </si>
  <si>
    <t>The Innovation Academy</t>
  </si>
  <si>
    <t>Ironwood Ridge High School</t>
  </si>
  <si>
    <t>Santan Junior High School</t>
  </si>
  <si>
    <t>AMCS at Anthem dba Caurus Academy</t>
  </si>
  <si>
    <t>Arizona Montessori Charter School at Anthem</t>
  </si>
  <si>
    <t>Santan Elementary</t>
  </si>
  <si>
    <t>Quartz Hill Elementary</t>
  </si>
  <si>
    <t>Jefferson Preparatory High School</t>
  </si>
  <si>
    <t>Choice Academies, Inc.</t>
  </si>
  <si>
    <t>Manzanita School</t>
  </si>
  <si>
    <t>American Leadership Academy, Gilbert</t>
  </si>
  <si>
    <t>Tanque Verde High School</t>
  </si>
  <si>
    <t>Agua Caliente School</t>
  </si>
  <si>
    <t>ASU Preparatory Academy-Polytechnic Elementary</t>
  </si>
  <si>
    <t>Haven Montessori Charter School</t>
  </si>
  <si>
    <t>Haven Montessori Children's House, Inc.</t>
  </si>
  <si>
    <t>Las Sendas Elementary School</t>
  </si>
  <si>
    <t>Hopi Elementary School</t>
  </si>
  <si>
    <t>Mountainside Middle School</t>
  </si>
  <si>
    <t>Horizon High School</t>
  </si>
  <si>
    <t>Desert Vista High School</t>
  </si>
  <si>
    <t>Chandler Traditional Academy - Liberty Campus</t>
  </si>
  <si>
    <t>Willie &amp; Coy Payne Jr. High</t>
  </si>
  <si>
    <t>Ira A. Fulton Elementary</t>
  </si>
  <si>
    <t>Dr. Camille Casteel High School</t>
  </si>
  <si>
    <t>Villa Montessori - Phoenix Campus</t>
  </si>
  <si>
    <t>Villa Montessori Charter School</t>
  </si>
  <si>
    <t>ASU Preparatory Academy Digital</t>
  </si>
  <si>
    <t>Tempe Preparatory Academy</t>
  </si>
  <si>
    <t>Peoria Traditional School</t>
  </si>
  <si>
    <t>AAEC - Paradise Valley</t>
  </si>
  <si>
    <t>Desert Canyon Elementary</t>
  </si>
  <si>
    <t>Kyrene de los Cerritos School</t>
  </si>
  <si>
    <t>Desert Trails Elementary School</t>
  </si>
  <si>
    <t>Grayhawk Elementary School</t>
  </si>
  <si>
    <t>Sonoran Trails Middle School</t>
  </si>
  <si>
    <t>Basha High School</t>
  </si>
  <si>
    <t>West Wing School</t>
  </si>
  <si>
    <t>Riggs Elementary</t>
  </si>
  <si>
    <t>Perry High School</t>
  </si>
  <si>
    <t>Kyrene Altadena Middle School</t>
  </si>
  <si>
    <t>Cocopah Middle School</t>
  </si>
  <si>
    <t>Arizona College Prep Erie Campus</t>
  </si>
  <si>
    <t>Haley Elementary</t>
  </si>
  <si>
    <t>Charlotte Patterson Elementary</t>
  </si>
  <si>
    <t>pvONLINE</t>
  </si>
  <si>
    <t>Cherokee Elementary School</t>
  </si>
  <si>
    <t>Sunnyside Online Success Academy</t>
  </si>
  <si>
    <t>Henry Dunkerson Pathways Academy</t>
  </si>
  <si>
    <t>Greenfield Elementary School</t>
  </si>
  <si>
    <t>North Ranch Elementary School</t>
  </si>
  <si>
    <t>Copper Canyon Elementary School</t>
  </si>
  <si>
    <t>Chandler Traditional Academy-Freedom</t>
  </si>
  <si>
    <t>Chaparral High School</t>
  </si>
  <si>
    <t>Knox Gifted Academy</t>
  </si>
  <si>
    <t>Cactus Shadows High School</t>
  </si>
  <si>
    <t>Pinnacle High School</t>
  </si>
  <si>
    <t>Lone Mountain Elementary School</t>
  </si>
  <si>
    <t>Wildfire Elementary School</t>
  </si>
  <si>
    <t>Arizona College Prep Oakland Campus</t>
  </si>
  <si>
    <t>John &amp; Carol Carlson Elementary</t>
  </si>
  <si>
    <t>Desert Mountain High School</t>
  </si>
  <si>
    <t>Pinnacle Peak Preparatory</t>
  </si>
  <si>
    <t>Horseshoe Trails Elementary School</t>
  </si>
  <si>
    <t>Adams Traditional Academy</t>
  </si>
  <si>
    <t>Bridges Elementary School</t>
  </si>
  <si>
    <t>Chandler Online Academy</t>
  </si>
  <si>
    <t>Vail Innovation Center</t>
  </si>
  <si>
    <t>Cheyenne Traditional School</t>
  </si>
  <si>
    <t>Copper Ridge School</t>
  </si>
  <si>
    <t>Leman Academy of Excellence-Oro Valley Arizona</t>
  </si>
  <si>
    <t>Explorer Middle School</t>
  </si>
  <si>
    <t>Audrey &amp; Robert Ryan Elementary</t>
  </si>
  <si>
    <t>Chandler Traditional Academy - Independence</t>
  </si>
  <si>
    <t>Fireside Elementary School</t>
  </si>
  <si>
    <t>Freedom Academy</t>
  </si>
  <si>
    <t>Freedom Academy, Inc.</t>
  </si>
  <si>
    <t>EDUPRIZE SCHOOL Gilbert</t>
  </si>
  <si>
    <t>Eduprize Schools, LLC</t>
  </si>
  <si>
    <t>Leman Virtual Academy</t>
  </si>
  <si>
    <t>Candeo Peoria</t>
  </si>
  <si>
    <t>Candeo Schools, Inc.</t>
  </si>
  <si>
    <t>Peoria eCampus</t>
  </si>
  <si>
    <t>Eduprize School</t>
  </si>
  <si>
    <t>Desert Marigold School</t>
  </si>
  <si>
    <t>Valley of the Sun Waldorf Education Association, dba Desert Marigold School</t>
  </si>
  <si>
    <t>Great Hearts Academies - North Phoenix Prep</t>
  </si>
  <si>
    <t>North Phoenix Preparatory Academy</t>
  </si>
  <si>
    <t>AGAVE Middle and High School</t>
  </si>
  <si>
    <t>Apache Elementary District</t>
  </si>
  <si>
    <t>Double Adobe Elementary School</t>
  </si>
  <si>
    <t>Double Adobe Elementary District</t>
  </si>
  <si>
    <t>Flagstaff Arts And Leadership Academy</t>
  </si>
  <si>
    <t>Mountain School</t>
  </si>
  <si>
    <t>Mountain School, Inc.</t>
  </si>
  <si>
    <t>Northland Preparatory Academy</t>
  </si>
  <si>
    <t>Montessori Charter School of Flagstaff - Campus</t>
  </si>
  <si>
    <t>Flagstaff Montessori, L.L.C.</t>
  </si>
  <si>
    <t>Blue Elementary School</t>
  </si>
  <si>
    <t>Blue Elementary District</t>
  </si>
  <si>
    <t>Reid Traditional Schools' Valley Academy</t>
  </si>
  <si>
    <t>Reid Traditional Schools' Valley Academy, Inc.</t>
  </si>
  <si>
    <t>Foothills Academy</t>
  </si>
  <si>
    <t>New School for the Arts</t>
  </si>
  <si>
    <t>New School For The Arts</t>
  </si>
  <si>
    <t>Humanities and Sciences High School - Phoenix</t>
  </si>
  <si>
    <t>Heritage Academy</t>
  </si>
  <si>
    <t>Heritage Academy, Inc.</t>
  </si>
  <si>
    <t>Center for Educational Excellence</t>
  </si>
  <si>
    <t>Allen-Cochran Enterprises, Inc.</t>
  </si>
  <si>
    <t>Benjamin Franklin Charter School - Crismon</t>
  </si>
  <si>
    <t>Benjamin Franklin Charter School - Queen Creek</t>
  </si>
  <si>
    <t>Benjamin Franklin Charter School - Gilbert</t>
  </si>
  <si>
    <t>Bright Beginnings School #1</t>
  </si>
  <si>
    <t>Bright Beginnings School, Inc.</t>
  </si>
  <si>
    <t>Court Alternative Program of Education - Detention</t>
  </si>
  <si>
    <t>Pima Accommodation District</t>
  </si>
  <si>
    <t>CAPE School-Jail</t>
  </si>
  <si>
    <t>Hermosa Montessori Charter</t>
  </si>
  <si>
    <t>Hermosa Montessori Charter School</t>
  </si>
  <si>
    <t>BASIS Tucson Primary</t>
  </si>
  <si>
    <t>Hillside Elementary School</t>
  </si>
  <si>
    <t>Hillside Elementary District</t>
  </si>
  <si>
    <t>Crown King Elementary School</t>
  </si>
  <si>
    <t>Crown King Elementary District</t>
  </si>
  <si>
    <t>James D Price School</t>
  </si>
  <si>
    <t>ASDB/Phoenix Day School</t>
  </si>
  <si>
    <t>Arizona State School for the Deaf and Blind</t>
  </si>
  <si>
    <t>SOUTHWEST REGION</t>
  </si>
  <si>
    <t>Arizona Department Of Education</t>
  </si>
  <si>
    <t>DESERT VALLEYS REGION</t>
  </si>
  <si>
    <t>Metropolitan Arts Institute</t>
  </si>
  <si>
    <t>Metropolitan Arts Institute, Inc.</t>
  </si>
  <si>
    <t>Keystone Montessori Charter School</t>
  </si>
  <si>
    <t>Keystone Montessori Charter School, Inc.</t>
  </si>
  <si>
    <t>Benchmark School</t>
  </si>
  <si>
    <t>Benchmark School, Inc.</t>
  </si>
  <si>
    <t>Horizon Honors Secondary School</t>
  </si>
  <si>
    <t>Horizon Community Learning Center, Inc.</t>
  </si>
  <si>
    <t>Willow Creek Charter School</t>
  </si>
  <si>
    <t>Painted Pony Ranch Charter School</t>
  </si>
  <si>
    <t>Stepping Stones Academy</t>
  </si>
  <si>
    <t>Tri-City College Prep High School</t>
  </si>
  <si>
    <t>Mary Ellen Halvorson Educational Foundation. dba: Tri-City Prep High School</t>
  </si>
  <si>
    <t>Civano Charter School</t>
  </si>
  <si>
    <t>Carden of Tucson</t>
  </si>
  <si>
    <t>Carden of Tucson, Inc.</t>
  </si>
  <si>
    <t>Mesa Distance Learning Program</t>
  </si>
  <si>
    <t>ASDB/Tucson Deaf School</t>
  </si>
  <si>
    <t>ASDB/Tucson Blind School</t>
  </si>
  <si>
    <t>Self Development Charter School</t>
  </si>
  <si>
    <t>Patagonia Montessori School</t>
  </si>
  <si>
    <t>Patagonia Montessori Elementary School</t>
  </si>
  <si>
    <t>James Madison Preparatory School</t>
  </si>
  <si>
    <t>Mission Montessori Academy</t>
  </si>
  <si>
    <t>Little Lamb Community School</t>
  </si>
  <si>
    <t>Deer Valley Online Learning Program</t>
  </si>
  <si>
    <t>Khalsa School</t>
  </si>
  <si>
    <t>Khalsa Family Services</t>
  </si>
  <si>
    <t>Crown Charter School</t>
  </si>
  <si>
    <t>Crown Charter School, Inc</t>
  </si>
  <si>
    <t>Verde Valley Montessori School - A Center for Creative Education</t>
  </si>
  <si>
    <t>A Center for Creative Education</t>
  </si>
  <si>
    <t>Deer Valley Academy</t>
  </si>
  <si>
    <t>Deer Valley Charter Schools, Inc.</t>
  </si>
  <si>
    <t>Montessori House Charter School</t>
  </si>
  <si>
    <t>Montessori House, Inc.</t>
  </si>
  <si>
    <t>Humanities and Science High School - Tempe</t>
  </si>
  <si>
    <t>Challenger Basic School</t>
  </si>
  <si>
    <t>Challenger Basic School, Inc.</t>
  </si>
  <si>
    <t>New School for the Arts Middle School</t>
  </si>
  <si>
    <t>Great Hearts Academies - Veritas Prep</t>
  </si>
  <si>
    <t>Veritas Preparatory Academy</t>
  </si>
  <si>
    <t>BASIS Scottsdale</t>
  </si>
  <si>
    <t>Marana Distance Learning</t>
  </si>
  <si>
    <t>Great Hearts Academies - Chandler Prep</t>
  </si>
  <si>
    <t>Chandler Preparatory Academy</t>
  </si>
  <si>
    <t>Benjamin Franklin Charter School - Power</t>
  </si>
  <si>
    <t>Great Hearts Academies - Arete Prep</t>
  </si>
  <si>
    <t>Arete Preparatory Academy</t>
  </si>
  <si>
    <t>Desert View Online School</t>
  </si>
  <si>
    <t>Great Hearts Academies - Scottsdale Prep</t>
  </si>
  <si>
    <t>Scottsdale Preparatory Academy</t>
  </si>
  <si>
    <t>Great Hearts Academies - Glendale Prep</t>
  </si>
  <si>
    <t>Glendale Preparatory Academy</t>
  </si>
  <si>
    <t>Sky Islands</t>
  </si>
  <si>
    <t>Blue Adobe Project</t>
  </si>
  <si>
    <t>BASIS Oro Valley</t>
  </si>
  <si>
    <t>Great Hearts Academies - Anthem Prep</t>
  </si>
  <si>
    <t>Anthem Preparatory Academy</t>
  </si>
  <si>
    <t>The Odyssey Preparatory Academy</t>
  </si>
  <si>
    <t>The Odyssey Preparatory Academy, Inc.</t>
  </si>
  <si>
    <t>San Pedro Valley Online Academy</t>
  </si>
  <si>
    <t>Red Rock Academy</t>
  </si>
  <si>
    <t>BASIS Flagstaff</t>
  </si>
  <si>
    <t>Fountain.Hills Online</t>
  </si>
  <si>
    <t>Great Hearts Academies - Archway Scottsdale</t>
  </si>
  <si>
    <t>Archway Classical Academy Scottsdale</t>
  </si>
  <si>
    <t>Great Hearts Academies - Archway Chandler</t>
  </si>
  <si>
    <t>Archway Classical Academy Chandler</t>
  </si>
  <si>
    <t>Great Hearts Academies - Archway Veritas</t>
  </si>
  <si>
    <t>Archway Classical Academy Veritas</t>
  </si>
  <si>
    <t>Great Hearts Academies - Archway Trivium West</t>
  </si>
  <si>
    <t>Archway Classical Academy Trivium West</t>
  </si>
  <si>
    <t>BASIS Peoria</t>
  </si>
  <si>
    <t>BASIS Chandler</t>
  </si>
  <si>
    <t>Scottsdale Country Day School</t>
  </si>
  <si>
    <t>Great Hearts Academies - Trivium Prep</t>
  </si>
  <si>
    <t>Trivium Preparatory Academy</t>
  </si>
  <si>
    <t>Valiant Academy</t>
  </si>
  <si>
    <t>Arizona Education Solutions</t>
  </si>
  <si>
    <t>The Odyssey Preparatory Academy Goodyear</t>
  </si>
  <si>
    <t>PVHS AOI Program</t>
  </si>
  <si>
    <t>Scottsdale Online Learning</t>
  </si>
  <si>
    <t>Reid Traditional Schools' Painted Rock Academy</t>
  </si>
  <si>
    <t>Reid Traditional Schools' Painted Rock Academy Inc.</t>
  </si>
  <si>
    <t>Mingus Online Academy</t>
  </si>
  <si>
    <t>BASIS Phoenix</t>
  </si>
  <si>
    <t>Amphi Academy Online</t>
  </si>
  <si>
    <t>BASIS Tucson North</t>
  </si>
  <si>
    <t>Great Hearts Academies - Archway North Phoenix</t>
  </si>
  <si>
    <t>Archway Classical Academy North Phoenix</t>
  </si>
  <si>
    <t>Ball Charter Schools (Val Vista)</t>
  </si>
  <si>
    <t>Odyssey Institute for Advanced and International Studies</t>
  </si>
  <si>
    <t>Flowing Wells Digital Campus</t>
  </si>
  <si>
    <t>Great Hearts Academies - Archway Glendale</t>
  </si>
  <si>
    <t>Archway Classical Academy Glendale</t>
  </si>
  <si>
    <t>BASIS Mesa</t>
  </si>
  <si>
    <t>BASIS Ahwatukee</t>
  </si>
  <si>
    <t>The Odyssey Preparatory Academy - Sienna Hills</t>
  </si>
  <si>
    <t>The Farm at Mission Montessori Academy</t>
  </si>
  <si>
    <t>Benjamin Franklin High School</t>
  </si>
  <si>
    <t>Great Hearts Academies - Archway Arete</t>
  </si>
  <si>
    <t>Archway Classical Academy Arete</t>
  </si>
  <si>
    <t>Great Hearts Academies - Archway Cicero</t>
  </si>
  <si>
    <t>Archway Classical Academy Cicero</t>
  </si>
  <si>
    <t>Great Hearts Academies - Cicero Prep</t>
  </si>
  <si>
    <t>Cicero Preparatory Academy</t>
  </si>
  <si>
    <t>BASIS Oro Valley Primary</t>
  </si>
  <si>
    <t>BASIS Prescott</t>
  </si>
  <si>
    <t>BASIS Phoenix Central Primary</t>
  </si>
  <si>
    <t>Foothills Academy Connected</t>
  </si>
  <si>
    <t>SACA Online</t>
  </si>
  <si>
    <t>Heritage Academy Laveen</t>
  </si>
  <si>
    <t>Heritage Academy Laveen, Inc.</t>
  </si>
  <si>
    <t>Heritage Academy Queen Creek</t>
  </si>
  <si>
    <t>Heritage Academy Queen Creek, Inc.</t>
  </si>
  <si>
    <t>Arizona Language Preparatory</t>
  </si>
  <si>
    <t>Horizon Honors Elementary School</t>
  </si>
  <si>
    <t>Yuma District One Digital Learning Academy</t>
  </si>
  <si>
    <t>White Mountain Academy</t>
  </si>
  <si>
    <t>Great Hearts Academies - Archway Trivium East</t>
  </si>
  <si>
    <t>Archway Classical Academy Trivium East</t>
  </si>
  <si>
    <t>Great Hearts Academies - Archway Lincoln</t>
  </si>
  <si>
    <t>Archway Classical Academy Lincoln</t>
  </si>
  <si>
    <t>Great Hearts Academies - Lincoln Prep</t>
  </si>
  <si>
    <t>Lincoln Preparatory Academy</t>
  </si>
  <si>
    <t>BASIS Goodyear</t>
  </si>
  <si>
    <t>BASIS Goodyear Primary</t>
  </si>
  <si>
    <t>BASIS Scottsdale Primary - East Campus</t>
  </si>
  <si>
    <t>BASIS Chandler Primary- South Campus</t>
  </si>
  <si>
    <t>Bella Vista Academy</t>
  </si>
  <si>
    <t>Pathways KM Charter Schools, Inc</t>
  </si>
  <si>
    <t>BASIS Chandler Primary - North Campus</t>
  </si>
  <si>
    <t>BASIS Peoria Primary</t>
  </si>
  <si>
    <t>Northern Arizona Distance Learning</t>
  </si>
  <si>
    <t>Sierra Vista Online</t>
  </si>
  <si>
    <t>Blue Ridge High School Online</t>
  </si>
  <si>
    <t>BASIS Phoenix Primary</t>
  </si>
  <si>
    <t>BASIS Charter Schools, Inc</t>
  </si>
  <si>
    <t>Leman Academy of Excellence East Mesa</t>
  </si>
  <si>
    <t>Leman Academy of Excellence East Tucson</t>
  </si>
  <si>
    <t>The French American Academy of Arizona</t>
  </si>
  <si>
    <t>The French American School of Arizona</t>
  </si>
  <si>
    <t>Glendale Union Online</t>
  </si>
  <si>
    <t>Pathways in Education</t>
  </si>
  <si>
    <t>Pathways In Education-Arizona, Inc.</t>
  </si>
  <si>
    <t>PUHSD Distance-Learning School</t>
  </si>
  <si>
    <t>BASIS Scottsdale Primary - West Campus</t>
  </si>
  <si>
    <t>Painted Desert Montessori, LLC</t>
  </si>
  <si>
    <t>Da Vinci Tree Academy</t>
  </si>
  <si>
    <t>Science Technology Engineering and Math Arizona</t>
  </si>
  <si>
    <t>Nadaburg Online Virtual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</si>
</sst>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&quot;$&quot;#,##0.00"/>
    <numFmt numFmtId="165" formatCode="#,##0.000"/>
    <numFmt numFmtId="166" formatCode="0.0000%"/>
    <numFmt numFmtId="167" formatCode="#,##0.0"/>
    <numFmt numFmtId="168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51">
    <xf numFmtId="0" fontId="0" fillId="0" borderId="0" xfId="0"/>
    <xf numFmtId="0" fontId="2" fillId="2" borderId="0" xfId="0" applyFont="1" applyFill="1"/>
    <xf numFmtId="164" fontId="2" fillId="2" borderId="0" xfId="0" applyNumberFormat="1" applyFont="1" applyFill="1"/>
    <xf numFmtId="164" fontId="2" fillId="2" borderId="0" xfId="0" applyNumberFormat="1" applyFont="1" applyFill="1" applyAlignment="1">
      <alignment horizontal="right"/>
    </xf>
    <xf numFmtId="0" fontId="2" fillId="0" borderId="0" xfId="0" applyFont="1"/>
    <xf numFmtId="164" fontId="0" fillId="0" borderId="0" xfId="0" applyNumberFormat="1"/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4" fillId="0" borderId="0" xfId="0" applyFont="1"/>
    <xf numFmtId="44" fontId="0" fillId="0" borderId="0" xfId="1" applyFont="1" applyAlignment="1">
      <alignment horizontal="center"/>
    </xf>
    <xf numFmtId="165" fontId="0" fillId="0" borderId="0" xfId="0" applyNumberFormat="1"/>
    <xf numFmtId="44" fontId="0" fillId="0" borderId="0" xfId="1" applyFont="1"/>
    <xf numFmtId="4" fontId="0" fillId="0" borderId="0" xfId="0" applyNumberFormat="1"/>
    <xf numFmtId="0" fontId="5" fillId="0" borderId="0" xfId="0" applyFont="1" applyAlignment="1">
      <alignment horizontal="center"/>
    </xf>
    <xf numFmtId="0" fontId="3" fillId="0" borderId="0" xfId="2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1" xfId="0" applyFont="1" applyBorder="1" applyAlignment="1">
      <alignment horizontal="left"/>
    </xf>
    <xf numFmtId="10" fontId="2" fillId="0" borderId="3" xfId="0" applyNumberFormat="1" applyFont="1" applyBorder="1" applyAlignment="1">
      <alignment horizontal="left"/>
    </xf>
    <xf numFmtId="44" fontId="2" fillId="0" borderId="2" xfId="1" applyFont="1" applyBorder="1" applyAlignment="1">
      <alignment horizontal="center"/>
    </xf>
    <xf numFmtId="165" fontId="0" fillId="0" borderId="0" xfId="0" applyNumberFormat="1" applyAlignment="1">
      <alignment horizontal="right"/>
    </xf>
    <xf numFmtId="0" fontId="2" fillId="0" borderId="4" xfId="0" applyFont="1" applyBorder="1"/>
    <xf numFmtId="0" fontId="2" fillId="0" borderId="5" xfId="0" applyFont="1" applyBorder="1"/>
    <xf numFmtId="0" fontId="2" fillId="0" borderId="4" xfId="0" applyFont="1" applyBorder="1" applyAlignment="1">
      <alignment horizontal="left"/>
    </xf>
    <xf numFmtId="10" fontId="2" fillId="0" borderId="0" xfId="0" applyNumberFormat="1" applyFont="1" applyAlignment="1">
      <alignment horizontal="left"/>
    </xf>
    <xf numFmtId="44" fontId="2" fillId="0" borderId="5" xfId="1" applyFont="1" applyBorder="1" applyAlignment="1">
      <alignment horizontal="center"/>
    </xf>
    <xf numFmtId="2" fontId="2" fillId="0" borderId="0" xfId="0" applyNumberFormat="1" applyFont="1" applyAlignment="1">
      <alignment horizontal="left"/>
    </xf>
    <xf numFmtId="0" fontId="2" fillId="0" borderId="6" xfId="0" applyFont="1" applyBorder="1" applyAlignment="1">
      <alignment horizontal="left"/>
    </xf>
    <xf numFmtId="10" fontId="2" fillId="0" borderId="7" xfId="0" applyNumberFormat="1" applyFont="1" applyBorder="1" applyAlignment="1">
      <alignment horizontal="left"/>
    </xf>
    <xf numFmtId="44" fontId="2" fillId="0" borderId="8" xfId="1" applyFont="1" applyBorder="1" applyAlignment="1">
      <alignment horizontal="center"/>
    </xf>
    <xf numFmtId="0" fontId="2" fillId="0" borderId="6" xfId="0" applyFont="1" applyBorder="1"/>
    <xf numFmtId="0" fontId="2" fillId="0" borderId="8" xfId="0" applyFont="1" applyBorder="1"/>
    <xf numFmtId="166" fontId="0" fillId="0" borderId="0" xfId="0" applyNumberFormat="1"/>
    <xf numFmtId="44" fontId="0" fillId="0" borderId="0" xfId="0" applyNumberFormat="1"/>
    <xf numFmtId="4" fontId="0" fillId="3" borderId="0" xfId="0" applyNumberFormat="1" applyFill="1"/>
    <xf numFmtId="4" fontId="0" fillId="4" borderId="0" xfId="0" applyNumberFormat="1" applyFill="1"/>
    <xf numFmtId="0" fontId="0" fillId="4" borderId="0" xfId="0" applyFill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44" fontId="2" fillId="2" borderId="0" xfId="1" applyFont="1" applyFill="1" applyAlignment="1">
      <alignment horizontal="right" vertical="center"/>
    </xf>
    <xf numFmtId="167" fontId="2" fillId="2" borderId="0" xfId="0" applyNumberFormat="1" applyFont="1" applyFill="1" applyAlignment="1">
      <alignment horizontal="right" vertical="center"/>
    </xf>
    <xf numFmtId="44" fontId="2" fillId="2" borderId="0" xfId="1" applyFont="1" applyFill="1" applyAlignment="1">
      <alignment horizontal="right"/>
    </xf>
    <xf numFmtId="4" fontId="2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right"/>
    </xf>
    <xf numFmtId="168" fontId="0" fillId="0" borderId="0" xfId="0" applyNumberFormat="1" applyAlignment="1">
      <alignment horizontal="center"/>
    </xf>
    <xf numFmtId="167" fontId="0" fillId="0" borderId="0" xfId="0" applyNumberFormat="1"/>
    <xf numFmtId="44" fontId="0" fillId="0" borderId="0" xfId="1" applyFont="1" applyFill="1"/>
    <xf numFmtId="44" fontId="0" fillId="4" borderId="0" xfId="0" applyNumberFormat="1" applyFill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s-Based%20Funding%20Calculation%20ALT%20PAYMENTS%202%20and%203%207-7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F/FISCAL%20OPERATIONS/PAYMENT/Result%20Based%20Funding/FY21/Payment%201/FY21-RBF%20Paymen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"/>
      <sheetName val="Payment 1 Distributions"/>
      <sheetName val="Payment 2 Distributions"/>
      <sheetName val="Payment 3 Distributions"/>
    </sheetNames>
    <sheetDataSet>
      <sheetData sheetId="0"/>
      <sheetData sheetId="1"/>
      <sheetData sheetId="2">
        <row r="1">
          <cell r="A1" t="str">
            <v>Entity ID</v>
          </cell>
          <cell r="B1" t="str">
            <v>CTDS</v>
          </cell>
          <cell r="C1" t="str">
            <v>Name</v>
          </cell>
          <cell r="D1" t="str">
            <v>FY21 RBF Payment 2</v>
          </cell>
        </row>
        <row r="2">
          <cell r="A2">
            <v>4154</v>
          </cell>
          <cell r="B2" t="str">
            <v xml:space="preserve">010208000   </v>
          </cell>
          <cell r="C2" t="str">
            <v>Window Rock Unified District</v>
          </cell>
          <cell r="D2">
            <v>57677.26</v>
          </cell>
        </row>
        <row r="3">
          <cell r="A3">
            <v>4158</v>
          </cell>
          <cell r="B3" t="str">
            <v xml:space="preserve">010224000   </v>
          </cell>
          <cell r="C3" t="str">
            <v>Chinle Unified District</v>
          </cell>
          <cell r="D3">
            <v>112667.3</v>
          </cell>
        </row>
        <row r="4">
          <cell r="A4">
            <v>4162</v>
          </cell>
          <cell r="B4" t="str">
            <v xml:space="preserve">010309000   </v>
          </cell>
          <cell r="C4" t="str">
            <v>Vernon Elementary District</v>
          </cell>
          <cell r="D4">
            <v>10806.99</v>
          </cell>
        </row>
        <row r="5">
          <cell r="C5" t="str">
            <v>APACHE</v>
          </cell>
          <cell r="D5">
            <v>181151.55</v>
          </cell>
        </row>
        <row r="7">
          <cell r="A7">
            <v>4170</v>
          </cell>
          <cell r="B7" t="str">
            <v xml:space="preserve">020213000   </v>
          </cell>
          <cell r="C7" t="str">
            <v>Willcox Unified District</v>
          </cell>
          <cell r="D7">
            <v>56458.53</v>
          </cell>
        </row>
        <row r="8">
          <cell r="A8">
            <v>4174</v>
          </cell>
          <cell r="B8" t="str">
            <v xml:space="preserve">020227000   </v>
          </cell>
          <cell r="C8" t="str">
            <v>Douglas Unified District</v>
          </cell>
          <cell r="D8">
            <v>96943.09</v>
          </cell>
        </row>
        <row r="9">
          <cell r="A9">
            <v>4175</v>
          </cell>
          <cell r="B9" t="str">
            <v xml:space="preserve">020268000   </v>
          </cell>
          <cell r="C9" t="str">
            <v>Sierra Vista Unified District</v>
          </cell>
          <cell r="D9">
            <v>84766.23000000001</v>
          </cell>
        </row>
        <row r="10">
          <cell r="A10">
            <v>4181</v>
          </cell>
          <cell r="B10" t="str">
            <v xml:space="preserve">020355000   </v>
          </cell>
          <cell r="C10" t="str">
            <v>McNeal Elementary District</v>
          </cell>
          <cell r="D10">
            <v>4553.38</v>
          </cell>
        </row>
        <row r="11">
          <cell r="A11">
            <v>4186</v>
          </cell>
          <cell r="B11" t="str">
            <v xml:space="preserve">020422000   </v>
          </cell>
          <cell r="C11" t="str">
            <v>Pearce Elementary District</v>
          </cell>
          <cell r="D11">
            <v>8946.7099999999991</v>
          </cell>
        </row>
        <row r="12">
          <cell r="C12" t="str">
            <v>COCHISE</v>
          </cell>
          <cell r="D12">
            <v>251667.94</v>
          </cell>
        </row>
        <row r="14">
          <cell r="A14">
            <v>4192</v>
          </cell>
          <cell r="B14" t="str">
            <v xml:space="preserve">030201000   </v>
          </cell>
          <cell r="C14" t="str">
            <v>Flagstaff Unified District</v>
          </cell>
          <cell r="D14">
            <v>36507.199999999997</v>
          </cell>
        </row>
        <row r="15">
          <cell r="A15">
            <v>4193</v>
          </cell>
          <cell r="B15" t="str">
            <v xml:space="preserve">030202000   </v>
          </cell>
          <cell r="C15" t="str">
            <v>Williams Unified District</v>
          </cell>
          <cell r="D15">
            <v>35969.230000000003</v>
          </cell>
        </row>
        <row r="16">
          <cell r="A16">
            <v>4194</v>
          </cell>
          <cell r="B16" t="str">
            <v xml:space="preserve">030204000   </v>
          </cell>
          <cell r="C16" t="str">
            <v>Grand Canyon Unified District</v>
          </cell>
          <cell r="D16">
            <v>16919.79</v>
          </cell>
        </row>
        <row r="17">
          <cell r="C17" t="str">
            <v>COCONINO</v>
          </cell>
          <cell r="D17">
            <v>89396.22</v>
          </cell>
        </row>
        <row r="19">
          <cell r="A19">
            <v>4215</v>
          </cell>
          <cell r="B19" t="str">
            <v xml:space="preserve">040333000   </v>
          </cell>
          <cell r="C19" t="str">
            <v>Tonto Basin Elementary District</v>
          </cell>
          <cell r="D19">
            <v>10229.93</v>
          </cell>
        </row>
        <row r="20">
          <cell r="C20" t="str">
            <v>GILA</v>
          </cell>
          <cell r="D20">
            <v>10229.93</v>
          </cell>
        </row>
        <row r="22">
          <cell r="A22">
            <v>4217</v>
          </cell>
          <cell r="B22" t="str">
            <v xml:space="preserve">050199000   </v>
          </cell>
          <cell r="C22" t="str">
            <v>Graham County Special Services</v>
          </cell>
          <cell r="D22">
            <v>8739.25</v>
          </cell>
        </row>
        <row r="23">
          <cell r="A23">
            <v>4218</v>
          </cell>
          <cell r="B23" t="str">
            <v xml:space="preserve">050201000   </v>
          </cell>
          <cell r="C23" t="str">
            <v>Safford Unified District</v>
          </cell>
          <cell r="D23">
            <v>74477.87</v>
          </cell>
        </row>
        <row r="24">
          <cell r="A24">
            <v>4222</v>
          </cell>
          <cell r="B24" t="str">
            <v xml:space="preserve">050305000   </v>
          </cell>
          <cell r="C24" t="str">
            <v>Solomon Elementary District</v>
          </cell>
          <cell r="D24">
            <v>27679.15</v>
          </cell>
        </row>
        <row r="25">
          <cell r="C25" t="str">
            <v>GRAHAM</v>
          </cell>
          <cell r="D25">
            <v>110896.26999999999</v>
          </cell>
        </row>
        <row r="27">
          <cell r="A27">
            <v>4235</v>
          </cell>
          <cell r="B27" t="str">
            <v xml:space="preserve">070204000   </v>
          </cell>
          <cell r="C27" t="str">
            <v>Mesa Unified District</v>
          </cell>
          <cell r="D27">
            <v>1476680.3499999999</v>
          </cell>
        </row>
        <row r="28">
          <cell r="A28">
            <v>4236</v>
          </cell>
          <cell r="B28" t="str">
            <v xml:space="preserve">070209000   </v>
          </cell>
          <cell r="C28" t="str">
            <v>Wickenburg Unified District</v>
          </cell>
          <cell r="D28">
            <v>46043.32</v>
          </cell>
        </row>
        <row r="29">
          <cell r="A29">
            <v>4237</v>
          </cell>
          <cell r="B29" t="str">
            <v xml:space="preserve">070211000   </v>
          </cell>
          <cell r="C29" t="str">
            <v>Peoria Unified School District</v>
          </cell>
          <cell r="D29">
            <v>466021.66000000003</v>
          </cell>
        </row>
        <row r="30">
          <cell r="A30">
            <v>4239</v>
          </cell>
          <cell r="B30" t="str">
            <v xml:space="preserve">070241000   </v>
          </cell>
          <cell r="C30" t="str">
            <v>Gilbert Unified District</v>
          </cell>
          <cell r="D30">
            <v>586487.54999999993</v>
          </cell>
        </row>
        <row r="31">
          <cell r="A31">
            <v>4240</v>
          </cell>
          <cell r="B31" t="str">
            <v xml:space="preserve">070248000   </v>
          </cell>
          <cell r="C31" t="str">
            <v>Scottsdale Unified District</v>
          </cell>
          <cell r="D31">
            <v>826984.92999999993</v>
          </cell>
        </row>
        <row r="32">
          <cell r="A32">
            <v>4248</v>
          </cell>
          <cell r="B32" t="str">
            <v xml:space="preserve">070260000   </v>
          </cell>
          <cell r="C32" t="str">
            <v>Higley Unified School District</v>
          </cell>
          <cell r="D32">
            <v>483359.58</v>
          </cell>
        </row>
        <row r="33">
          <cell r="A33">
            <v>4241</v>
          </cell>
          <cell r="B33" t="str">
            <v xml:space="preserve">070269000   </v>
          </cell>
          <cell r="C33" t="str">
            <v>Paradise Valley Unified District</v>
          </cell>
          <cell r="D33">
            <v>925700.93</v>
          </cell>
        </row>
        <row r="34">
          <cell r="A34">
            <v>4242</v>
          </cell>
          <cell r="B34" t="str">
            <v xml:space="preserve">070280000   </v>
          </cell>
          <cell r="C34" t="str">
            <v>Chandler Unified District #80</v>
          </cell>
          <cell r="D34">
            <v>1147130.7599999998</v>
          </cell>
        </row>
        <row r="35">
          <cell r="A35">
            <v>4243</v>
          </cell>
          <cell r="B35" t="str">
            <v xml:space="preserve">070289000   </v>
          </cell>
          <cell r="C35" t="str">
            <v>Dysart Unified District</v>
          </cell>
          <cell r="D35">
            <v>345295.97</v>
          </cell>
        </row>
        <row r="36">
          <cell r="A36">
            <v>4244</v>
          </cell>
          <cell r="B36" t="str">
            <v xml:space="preserve">070293000   </v>
          </cell>
          <cell r="C36" t="str">
            <v>Cave Creek Unified District</v>
          </cell>
          <cell r="D36">
            <v>188023.39</v>
          </cell>
        </row>
        <row r="37">
          <cell r="A37">
            <v>4245</v>
          </cell>
          <cell r="B37" t="str">
            <v xml:space="preserve">070295000   </v>
          </cell>
          <cell r="C37" t="str">
            <v>Queen Creek Unified District</v>
          </cell>
          <cell r="D37">
            <v>204349.1</v>
          </cell>
        </row>
        <row r="38">
          <cell r="A38">
            <v>4246</v>
          </cell>
          <cell r="B38" t="str">
            <v xml:space="preserve">070297000   </v>
          </cell>
          <cell r="C38" t="str">
            <v>Deer Valley Unified District</v>
          </cell>
          <cell r="D38">
            <v>873133.49</v>
          </cell>
        </row>
        <row r="39">
          <cell r="A39">
            <v>4249</v>
          </cell>
          <cell r="B39" t="str">
            <v xml:space="preserve">070363000   </v>
          </cell>
          <cell r="C39" t="str">
            <v>Aguila Elementary District</v>
          </cell>
          <cell r="D39">
            <v>12107.04</v>
          </cell>
        </row>
        <row r="40">
          <cell r="A40">
            <v>4250</v>
          </cell>
          <cell r="B40" t="str">
            <v xml:space="preserve">070371000   </v>
          </cell>
          <cell r="C40" t="str">
            <v>Sentinel Elementary District</v>
          </cell>
          <cell r="D40">
            <v>5125.8100000000004</v>
          </cell>
        </row>
        <row r="41">
          <cell r="A41">
            <v>4253</v>
          </cell>
          <cell r="B41" t="str">
            <v xml:space="preserve">070386000   </v>
          </cell>
          <cell r="C41" t="str">
            <v>Mobile Elementary District</v>
          </cell>
          <cell r="D41">
            <v>3878.9</v>
          </cell>
        </row>
        <row r="42">
          <cell r="A42">
            <v>4256</v>
          </cell>
          <cell r="B42" t="str">
            <v xml:space="preserve">070401000   </v>
          </cell>
          <cell r="C42" t="str">
            <v>Phoenix Elementary District</v>
          </cell>
          <cell r="D42">
            <v>66570.98</v>
          </cell>
        </row>
        <row r="43">
          <cell r="A43">
            <v>4257</v>
          </cell>
          <cell r="B43" t="str">
            <v xml:space="preserve">070402000   </v>
          </cell>
          <cell r="C43" t="str">
            <v>Riverside Elementary District</v>
          </cell>
          <cell r="D43">
            <v>67997.39</v>
          </cell>
        </row>
        <row r="44">
          <cell r="A44">
            <v>4258</v>
          </cell>
          <cell r="B44" t="str">
            <v xml:space="preserve">070403000   </v>
          </cell>
          <cell r="C44" t="str">
            <v>Tempe School District</v>
          </cell>
          <cell r="D44">
            <v>340534.20999999996</v>
          </cell>
        </row>
        <row r="45">
          <cell r="A45">
            <v>4260</v>
          </cell>
          <cell r="B45" t="str">
            <v xml:space="preserve">070406000   </v>
          </cell>
          <cell r="C45" t="str">
            <v>Washington Elementary School District</v>
          </cell>
          <cell r="D45">
            <v>1134471.54</v>
          </cell>
        </row>
        <row r="46">
          <cell r="A46">
            <v>4262</v>
          </cell>
          <cell r="B46" t="str">
            <v xml:space="preserve">070408000   </v>
          </cell>
          <cell r="C46" t="str">
            <v>Osborn Elementary District</v>
          </cell>
          <cell r="D46">
            <v>131370.49</v>
          </cell>
        </row>
        <row r="47">
          <cell r="A47">
            <v>4264</v>
          </cell>
          <cell r="B47" t="str">
            <v xml:space="preserve">070417000   </v>
          </cell>
          <cell r="C47" t="str">
            <v>Tolleson Elementary District</v>
          </cell>
          <cell r="D47">
            <v>81582.78</v>
          </cell>
        </row>
        <row r="48">
          <cell r="A48">
            <v>4267</v>
          </cell>
          <cell r="B48" t="str">
            <v xml:space="preserve">070428000   </v>
          </cell>
          <cell r="C48" t="str">
            <v>Kyrene Elementary District</v>
          </cell>
          <cell r="D48">
            <v>601046.9</v>
          </cell>
        </row>
        <row r="49">
          <cell r="A49">
            <v>4269</v>
          </cell>
          <cell r="B49" t="str">
            <v xml:space="preserve">070433000   </v>
          </cell>
          <cell r="C49" t="str">
            <v>Buckeye Elementary District</v>
          </cell>
          <cell r="D49">
            <v>57200.639999999999</v>
          </cell>
        </row>
        <row r="50">
          <cell r="A50">
            <v>4270</v>
          </cell>
          <cell r="B50" t="str">
            <v xml:space="preserve">070438000   </v>
          </cell>
          <cell r="C50" t="str">
            <v>Madison Elementary District</v>
          </cell>
          <cell r="D50">
            <v>272640.88</v>
          </cell>
        </row>
        <row r="51">
          <cell r="A51">
            <v>4271</v>
          </cell>
          <cell r="B51" t="str">
            <v xml:space="preserve">070440000   </v>
          </cell>
          <cell r="C51" t="str">
            <v>Glendale Elementary District</v>
          </cell>
          <cell r="D51">
            <v>229654.41</v>
          </cell>
        </row>
        <row r="52">
          <cell r="A52">
            <v>4272</v>
          </cell>
          <cell r="B52" t="str">
            <v xml:space="preserve">070444000   </v>
          </cell>
          <cell r="C52" t="str">
            <v>Avondale Elementary District</v>
          </cell>
          <cell r="D52">
            <v>150668.41</v>
          </cell>
        </row>
        <row r="53">
          <cell r="A53">
            <v>4273</v>
          </cell>
          <cell r="B53" t="str">
            <v xml:space="preserve">070445000   </v>
          </cell>
          <cell r="C53" t="str">
            <v>Fowler Elementary District</v>
          </cell>
          <cell r="D53">
            <v>89947.22</v>
          </cell>
        </row>
        <row r="54">
          <cell r="A54">
            <v>4275</v>
          </cell>
          <cell r="B54" t="str">
            <v xml:space="preserve">070449000   </v>
          </cell>
          <cell r="C54" t="str">
            <v>Palo Verde Elementary District</v>
          </cell>
          <cell r="D54">
            <v>68235.009999999995</v>
          </cell>
        </row>
        <row r="55">
          <cell r="A55">
            <v>4276</v>
          </cell>
          <cell r="B55" t="str">
            <v xml:space="preserve">070459000   </v>
          </cell>
          <cell r="C55" t="str">
            <v>Laveen Elementary District</v>
          </cell>
          <cell r="D55">
            <v>307854.64999999997</v>
          </cell>
        </row>
        <row r="56">
          <cell r="A56">
            <v>4279</v>
          </cell>
          <cell r="B56" t="str">
            <v xml:space="preserve">070466000   </v>
          </cell>
          <cell r="C56" t="str">
            <v>Roosevelt Elementary District</v>
          </cell>
          <cell r="D56">
            <v>39661.47</v>
          </cell>
        </row>
        <row r="57">
          <cell r="A57">
            <v>4280</v>
          </cell>
          <cell r="B57" t="str">
            <v xml:space="preserve">070468000   </v>
          </cell>
          <cell r="C57" t="str">
            <v>Alhambra Elementary District</v>
          </cell>
          <cell r="D57">
            <v>206569.31</v>
          </cell>
        </row>
        <row r="58">
          <cell r="A58">
            <v>4281</v>
          </cell>
          <cell r="B58" t="str">
            <v xml:space="preserve">070479000   </v>
          </cell>
          <cell r="C58" t="str">
            <v>Litchfield Elementary District</v>
          </cell>
          <cell r="D58">
            <v>86447.16</v>
          </cell>
        </row>
        <row r="59">
          <cell r="A59">
            <v>4282</v>
          </cell>
          <cell r="B59" t="str">
            <v xml:space="preserve">070483000   </v>
          </cell>
          <cell r="C59" t="str">
            <v>Cartwright Elementary District</v>
          </cell>
          <cell r="D59">
            <v>412505.72</v>
          </cell>
        </row>
        <row r="60">
          <cell r="A60">
            <v>4283</v>
          </cell>
          <cell r="B60" t="str">
            <v xml:space="preserve">070492000   </v>
          </cell>
          <cell r="C60" t="str">
            <v>Pendergast Elementary District</v>
          </cell>
          <cell r="D60">
            <v>468866.19000000006</v>
          </cell>
        </row>
        <row r="61">
          <cell r="A61">
            <v>4284</v>
          </cell>
          <cell r="B61" t="str">
            <v xml:space="preserve">070501000   </v>
          </cell>
          <cell r="C61" t="str">
            <v>Buckeye Union High School District</v>
          </cell>
          <cell r="D61">
            <v>152269.85999999999</v>
          </cell>
        </row>
        <row r="62">
          <cell r="A62">
            <v>4285</v>
          </cell>
          <cell r="B62" t="str">
            <v xml:space="preserve">070505000   </v>
          </cell>
          <cell r="C62" t="str">
            <v>Glendale Union High School District</v>
          </cell>
          <cell r="D62">
            <v>344162.85</v>
          </cell>
        </row>
        <row r="63">
          <cell r="A63">
            <v>4286</v>
          </cell>
          <cell r="B63" t="str">
            <v xml:space="preserve">070510000   </v>
          </cell>
          <cell r="C63" t="str">
            <v>Phoenix Union High School District</v>
          </cell>
          <cell r="D63">
            <v>317319.82</v>
          </cell>
        </row>
        <row r="64">
          <cell r="A64">
            <v>4288</v>
          </cell>
          <cell r="B64" t="str">
            <v xml:space="preserve">070514000   </v>
          </cell>
          <cell r="C64" t="str">
            <v>Tolleson Union High School District</v>
          </cell>
          <cell r="D64">
            <v>36289.839999999997</v>
          </cell>
        </row>
        <row r="65">
          <cell r="C65" t="str">
            <v>MARICOPA</v>
          </cell>
          <cell r="D65">
            <v>13254190.510000002</v>
          </cell>
        </row>
        <row r="67">
          <cell r="A67">
            <v>4368</v>
          </cell>
          <cell r="B67" t="str">
            <v xml:space="preserve">080201000   </v>
          </cell>
          <cell r="C67" t="str">
            <v>Lake Havasu Unified District</v>
          </cell>
          <cell r="D67">
            <v>210102.59</v>
          </cell>
        </row>
        <row r="68">
          <cell r="A68">
            <v>4370</v>
          </cell>
          <cell r="B68" t="str">
            <v xml:space="preserve">080214000   </v>
          </cell>
          <cell r="C68" t="str">
            <v>Colorado City Unified District</v>
          </cell>
          <cell r="D68">
            <v>70056.010000000009</v>
          </cell>
        </row>
        <row r="69">
          <cell r="A69">
            <v>79598</v>
          </cell>
          <cell r="B69" t="str">
            <v xml:space="preserve">080220000   </v>
          </cell>
          <cell r="C69" t="str">
            <v>Kingman Unified School District</v>
          </cell>
          <cell r="D69">
            <v>146992.95999999999</v>
          </cell>
        </row>
        <row r="70">
          <cell r="A70">
            <v>4371</v>
          </cell>
          <cell r="B70" t="str">
            <v xml:space="preserve">080303000   </v>
          </cell>
          <cell r="C70" t="str">
            <v>Hackberry School District</v>
          </cell>
          <cell r="D70">
            <v>4737.1899999999996</v>
          </cell>
        </row>
        <row r="71">
          <cell r="A71">
            <v>4373</v>
          </cell>
          <cell r="B71" t="str">
            <v xml:space="preserve">080306000   </v>
          </cell>
          <cell r="C71" t="str">
            <v>Owens School District No.6</v>
          </cell>
          <cell r="D71">
            <v>2678.67</v>
          </cell>
        </row>
        <row r="72">
          <cell r="A72">
            <v>4377</v>
          </cell>
          <cell r="B72" t="str">
            <v xml:space="preserve">080313000   </v>
          </cell>
          <cell r="C72" t="str">
            <v>Yucca Elementary District</v>
          </cell>
          <cell r="D72">
            <v>4683.2700000000004</v>
          </cell>
        </row>
        <row r="73">
          <cell r="A73">
            <v>4379</v>
          </cell>
          <cell r="B73" t="str">
            <v xml:space="preserve">080416000   </v>
          </cell>
          <cell r="C73" t="str">
            <v>Mohave Valley Elementary District</v>
          </cell>
          <cell r="D73">
            <v>28340.95</v>
          </cell>
        </row>
        <row r="74">
          <cell r="C74" t="str">
            <v>MOHAVE</v>
          </cell>
          <cell r="D74">
            <v>467591.63999999996</v>
          </cell>
        </row>
        <row r="76">
          <cell r="A76">
            <v>4387</v>
          </cell>
          <cell r="B76" t="str">
            <v xml:space="preserve">090201000   </v>
          </cell>
          <cell r="C76" t="str">
            <v>Winslow Unified District</v>
          </cell>
          <cell r="D76">
            <v>54029.78</v>
          </cell>
        </row>
        <row r="77">
          <cell r="A77">
            <v>4391</v>
          </cell>
          <cell r="B77" t="str">
            <v xml:space="preserve">090205000   </v>
          </cell>
          <cell r="C77" t="str">
            <v>Snowflake Unified District</v>
          </cell>
          <cell r="D77">
            <v>34688.68</v>
          </cell>
        </row>
        <row r="78">
          <cell r="A78">
            <v>4392</v>
          </cell>
          <cell r="B78" t="str">
            <v xml:space="preserve">090206000   </v>
          </cell>
          <cell r="C78" t="str">
            <v>Heber-Overgaard Unified District</v>
          </cell>
          <cell r="D78">
            <v>10823.15</v>
          </cell>
        </row>
        <row r="79">
          <cell r="A79">
            <v>4393</v>
          </cell>
          <cell r="B79" t="str">
            <v xml:space="preserve">090210000   </v>
          </cell>
          <cell r="C79" t="str">
            <v>Show Low Unified District</v>
          </cell>
          <cell r="D79">
            <v>15893.09</v>
          </cell>
        </row>
        <row r="80">
          <cell r="C80" t="str">
            <v>NAVAJO</v>
          </cell>
          <cell r="D80">
            <v>115434.69999999998</v>
          </cell>
        </row>
        <row r="82">
          <cell r="A82">
            <v>4403</v>
          </cell>
          <cell r="B82" t="str">
            <v xml:space="preserve">100201000   </v>
          </cell>
          <cell r="C82" t="str">
            <v>Tucson Unified District</v>
          </cell>
          <cell r="D82">
            <v>754022.61999999988</v>
          </cell>
        </row>
        <row r="83">
          <cell r="A83">
            <v>4404</v>
          </cell>
          <cell r="B83" t="str">
            <v xml:space="preserve">100206000   </v>
          </cell>
          <cell r="C83" t="str">
            <v>Marana Unified District</v>
          </cell>
          <cell r="D83">
            <v>131719.04000000001</v>
          </cell>
        </row>
        <row r="84">
          <cell r="A84">
            <v>4405</v>
          </cell>
          <cell r="B84" t="str">
            <v xml:space="preserve">100208000   </v>
          </cell>
          <cell r="C84" t="str">
            <v>Flowing Wells Unified District</v>
          </cell>
          <cell r="D84">
            <v>145277.75</v>
          </cell>
        </row>
        <row r="85">
          <cell r="A85">
            <v>4406</v>
          </cell>
          <cell r="B85" t="str">
            <v xml:space="preserve">100210000   </v>
          </cell>
          <cell r="C85" t="str">
            <v>Amphitheater Unified District</v>
          </cell>
          <cell r="D85">
            <v>173999.47</v>
          </cell>
        </row>
        <row r="86">
          <cell r="A86">
            <v>4407</v>
          </cell>
          <cell r="B86" t="str">
            <v xml:space="preserve">100212000   </v>
          </cell>
          <cell r="C86" t="str">
            <v>Sunnyside Unified District</v>
          </cell>
          <cell r="D86">
            <v>353032.41</v>
          </cell>
        </row>
        <row r="87">
          <cell r="A87">
            <v>4410</v>
          </cell>
          <cell r="B87" t="str">
            <v xml:space="preserve">100216000   </v>
          </cell>
          <cell r="C87" t="str">
            <v>Catalina Foothills Unified District</v>
          </cell>
          <cell r="D87">
            <v>235304.3</v>
          </cell>
        </row>
        <row r="88">
          <cell r="A88">
            <v>4413</v>
          </cell>
          <cell r="B88" t="str">
            <v xml:space="preserve">100220000   </v>
          </cell>
          <cell r="C88" t="str">
            <v>Vail Unified District</v>
          </cell>
          <cell r="D88">
            <v>675776.71</v>
          </cell>
        </row>
        <row r="89">
          <cell r="C89" t="str">
            <v>PIMA</v>
          </cell>
          <cell r="D89">
            <v>2469132.2999999998</v>
          </cell>
        </row>
        <row r="91">
          <cell r="A91">
            <v>4435</v>
          </cell>
          <cell r="B91" t="str">
            <v xml:space="preserve">110100000   </v>
          </cell>
          <cell r="C91" t="str">
            <v>Mary C O'Brien Accommodation District</v>
          </cell>
          <cell r="D91">
            <v>18104.7</v>
          </cell>
        </row>
        <row r="92">
          <cell r="A92">
            <v>4441</v>
          </cell>
          <cell r="B92" t="str">
            <v xml:space="preserve">110220000   </v>
          </cell>
          <cell r="C92" t="str">
            <v>Maricopa Unified School District</v>
          </cell>
          <cell r="D92">
            <v>311933.19</v>
          </cell>
        </row>
        <row r="93">
          <cell r="A93">
            <v>4443</v>
          </cell>
          <cell r="B93" t="str">
            <v xml:space="preserve">110243000   </v>
          </cell>
          <cell r="C93" t="str">
            <v>Apache Junction Unified District</v>
          </cell>
          <cell r="D93">
            <v>84226.61</v>
          </cell>
        </row>
        <row r="94">
          <cell r="A94">
            <v>4446</v>
          </cell>
          <cell r="B94" t="str">
            <v xml:space="preserve">110404000   </v>
          </cell>
          <cell r="C94" t="str">
            <v>Casa Grande Elementary District</v>
          </cell>
          <cell r="D94">
            <v>94180.040000000008</v>
          </cell>
        </row>
        <row r="95">
          <cell r="C95" t="str">
            <v>PINAL</v>
          </cell>
          <cell r="D95">
            <v>508444.54000000004</v>
          </cell>
        </row>
        <row r="97">
          <cell r="A97">
            <v>4457</v>
          </cell>
          <cell r="B97" t="str">
            <v xml:space="preserve">120201000   </v>
          </cell>
          <cell r="C97" t="str">
            <v>Nogales Unified District</v>
          </cell>
          <cell r="D97">
            <v>335021.87</v>
          </cell>
        </row>
        <row r="98">
          <cell r="A98">
            <v>4458</v>
          </cell>
          <cell r="B98" t="str">
            <v xml:space="preserve">120235000   </v>
          </cell>
          <cell r="C98" t="str">
            <v>Santa Cruz Valley Unified District</v>
          </cell>
          <cell r="D98">
            <v>105413.53</v>
          </cell>
        </row>
        <row r="99">
          <cell r="A99">
            <v>4459</v>
          </cell>
          <cell r="B99" t="str">
            <v xml:space="preserve">120328000   </v>
          </cell>
          <cell r="C99" t="str">
            <v>Santa Cruz Elementary District</v>
          </cell>
          <cell r="D99">
            <v>29920.98</v>
          </cell>
        </row>
        <row r="100">
          <cell r="A100">
            <v>4462</v>
          </cell>
          <cell r="B100" t="str">
            <v xml:space="preserve">120520000   </v>
          </cell>
          <cell r="C100" t="str">
            <v>Patagonia Union High School District</v>
          </cell>
          <cell r="D100">
            <v>6916.88</v>
          </cell>
        </row>
        <row r="101">
          <cell r="C101" t="str">
            <v>SANTA CRUZ</v>
          </cell>
          <cell r="D101">
            <v>477273.26</v>
          </cell>
        </row>
        <row r="103">
          <cell r="A103">
            <v>4466</v>
          </cell>
          <cell r="B103" t="str">
            <v xml:space="preserve">130201000   </v>
          </cell>
          <cell r="C103" t="str">
            <v>Prescott Unified District</v>
          </cell>
          <cell r="D103">
            <v>42338.32</v>
          </cell>
        </row>
        <row r="104">
          <cell r="A104">
            <v>4469</v>
          </cell>
          <cell r="B104" t="str">
            <v xml:space="preserve">130222000   </v>
          </cell>
          <cell r="C104" t="str">
            <v>Humboldt Unified District</v>
          </cell>
          <cell r="D104">
            <v>97166.33</v>
          </cell>
        </row>
        <row r="105">
          <cell r="A105">
            <v>4471</v>
          </cell>
          <cell r="B105" t="str">
            <v xml:space="preserve">130231000   </v>
          </cell>
          <cell r="C105" t="str">
            <v>Ash Fork Joint Unified District</v>
          </cell>
          <cell r="D105">
            <v>40531.379999999997</v>
          </cell>
        </row>
        <row r="106">
          <cell r="A106">
            <v>4473</v>
          </cell>
          <cell r="B106" t="str">
            <v xml:space="preserve">130243000   </v>
          </cell>
          <cell r="C106" t="str">
            <v>Mayer Unified School District</v>
          </cell>
          <cell r="D106">
            <v>28665.83</v>
          </cell>
        </row>
        <row r="107">
          <cell r="A107">
            <v>4474</v>
          </cell>
          <cell r="B107" t="str">
            <v xml:space="preserve">130251000   </v>
          </cell>
          <cell r="C107" t="str">
            <v>Chino Valley Unified District</v>
          </cell>
          <cell r="D107">
            <v>73768.679999999993</v>
          </cell>
        </row>
        <row r="108">
          <cell r="A108">
            <v>4479</v>
          </cell>
          <cell r="B108" t="str">
            <v xml:space="preserve">130317000   </v>
          </cell>
          <cell r="C108" t="str">
            <v>Congress Elementary District</v>
          </cell>
          <cell r="D108">
            <v>14898.02</v>
          </cell>
        </row>
        <row r="109">
          <cell r="A109">
            <v>4480</v>
          </cell>
          <cell r="B109" t="str">
            <v xml:space="preserve">130323000   </v>
          </cell>
          <cell r="C109" t="str">
            <v>Kirkland Elementary District</v>
          </cell>
          <cell r="D109">
            <v>6022.53</v>
          </cell>
        </row>
        <row r="110">
          <cell r="C110" t="str">
            <v>YAVAPAI</v>
          </cell>
          <cell r="D110">
            <v>303391.09000000003</v>
          </cell>
        </row>
        <row r="112">
          <cell r="A112">
            <v>4499</v>
          </cell>
          <cell r="B112" t="str">
            <v xml:space="preserve">140401000   </v>
          </cell>
          <cell r="C112" t="str">
            <v>Yuma Elementary District</v>
          </cell>
          <cell r="D112">
            <v>529481.55000000005</v>
          </cell>
        </row>
        <row r="113">
          <cell r="A113">
            <v>4500</v>
          </cell>
          <cell r="B113" t="str">
            <v xml:space="preserve">140411000   </v>
          </cell>
          <cell r="C113" t="str">
            <v>Somerton Elementary District</v>
          </cell>
          <cell r="D113">
            <v>242918.97999999998</v>
          </cell>
        </row>
        <row r="114">
          <cell r="A114">
            <v>4501</v>
          </cell>
          <cell r="B114" t="str">
            <v xml:space="preserve">140413000   </v>
          </cell>
          <cell r="C114" t="str">
            <v>Crane Elementary District</v>
          </cell>
          <cell r="D114">
            <v>560330.43999999994</v>
          </cell>
        </row>
        <row r="115">
          <cell r="A115">
            <v>4502</v>
          </cell>
          <cell r="B115" t="str">
            <v xml:space="preserve">140416000   </v>
          </cell>
          <cell r="C115" t="str">
            <v>Hyder Elementary District</v>
          </cell>
          <cell r="D115">
            <v>9453.64</v>
          </cell>
        </row>
        <row r="116">
          <cell r="A116">
            <v>4503</v>
          </cell>
          <cell r="B116" t="str">
            <v xml:space="preserve">140417000   </v>
          </cell>
          <cell r="C116" t="str">
            <v>Mohawk Valley Elementary District</v>
          </cell>
          <cell r="D116">
            <v>11951.09</v>
          </cell>
        </row>
        <row r="117">
          <cell r="A117">
            <v>4505</v>
          </cell>
          <cell r="B117" t="str">
            <v xml:space="preserve">140432000   </v>
          </cell>
          <cell r="C117" t="str">
            <v>Gadsden Elementary District</v>
          </cell>
          <cell r="D117">
            <v>216133.87</v>
          </cell>
        </row>
        <row r="118">
          <cell r="C118" t="str">
            <v>YUMA</v>
          </cell>
          <cell r="D118">
            <v>1570269.5699999998</v>
          </cell>
        </row>
        <row r="120">
          <cell r="A120">
            <v>4510</v>
          </cell>
          <cell r="B120" t="str">
            <v xml:space="preserve">150227000   </v>
          </cell>
          <cell r="C120" t="str">
            <v>Parker Unified School District</v>
          </cell>
          <cell r="D120">
            <v>29427.7</v>
          </cell>
        </row>
        <row r="121">
          <cell r="C121" t="str">
            <v>LA PAZ</v>
          </cell>
          <cell r="D121">
            <v>29427.7</v>
          </cell>
        </row>
        <row r="124">
          <cell r="C124" t="str">
            <v>FY2021 Results-Based Funding Payment 2 District Total</v>
          </cell>
          <cell r="D124">
            <v>19838497.220000003</v>
          </cell>
        </row>
        <row r="126">
          <cell r="A126">
            <v>90199</v>
          </cell>
          <cell r="B126" t="str">
            <v>108734</v>
          </cell>
          <cell r="C126" t="str">
            <v>Academy Del Sol, Inc.</v>
          </cell>
          <cell r="D126">
            <v>81638.33</v>
          </cell>
        </row>
        <row r="127">
          <cell r="A127">
            <v>90878</v>
          </cell>
          <cell r="B127" t="str">
            <v>078242</v>
          </cell>
          <cell r="C127" t="str">
            <v>Academy of Mathematics and Science South, Inc.</v>
          </cell>
          <cell r="D127">
            <v>85520.86</v>
          </cell>
        </row>
        <row r="128">
          <cell r="A128">
            <v>79961</v>
          </cell>
          <cell r="B128" t="str">
            <v>108713</v>
          </cell>
          <cell r="C128" t="str">
            <v>Academy of Mathematics and Science, Inc.</v>
          </cell>
          <cell r="D128">
            <v>95061.43</v>
          </cell>
        </row>
        <row r="129">
          <cell r="A129">
            <v>79213</v>
          </cell>
          <cell r="B129" t="str">
            <v>078794</v>
          </cell>
          <cell r="C129" t="str">
            <v>Academy with Community Partners  Inc</v>
          </cell>
          <cell r="D129">
            <v>18151.59</v>
          </cell>
        </row>
        <row r="130">
          <cell r="A130">
            <v>79437</v>
          </cell>
          <cell r="B130" t="str">
            <v>138760</v>
          </cell>
          <cell r="C130" t="str">
            <v>Acorn Montessori Charter School</v>
          </cell>
          <cell r="D130">
            <v>30371.03</v>
          </cell>
        </row>
        <row r="131">
          <cell r="A131">
            <v>79969</v>
          </cell>
          <cell r="B131" t="str">
            <v>078967</v>
          </cell>
          <cell r="C131" t="str">
            <v>All Aboard Charter School</v>
          </cell>
          <cell r="D131">
            <v>14137.76</v>
          </cell>
        </row>
        <row r="132">
          <cell r="A132">
            <v>4347</v>
          </cell>
          <cell r="B132" t="str">
            <v>078724</v>
          </cell>
          <cell r="C132" t="str">
            <v>Allen-Cochran Enterprises, Inc.</v>
          </cell>
          <cell r="D132">
            <v>23429.61</v>
          </cell>
        </row>
        <row r="133">
          <cell r="A133">
            <v>79215</v>
          </cell>
          <cell r="B133" t="str">
            <v>078989</v>
          </cell>
          <cell r="C133" t="str">
            <v>American Basic Schools LLC</v>
          </cell>
          <cell r="D133">
            <v>105175.22</v>
          </cell>
        </row>
        <row r="134">
          <cell r="A134">
            <v>4348</v>
          </cell>
          <cell r="B134" t="str">
            <v>078725</v>
          </cell>
          <cell r="C134" t="str">
            <v>American Leadership Academy, Inc.</v>
          </cell>
          <cell r="D134">
            <v>88337.33</v>
          </cell>
        </row>
        <row r="135">
          <cell r="A135">
            <v>90532</v>
          </cell>
          <cell r="B135" t="str">
            <v>078525</v>
          </cell>
          <cell r="C135" t="str">
            <v>Anthem Preparatory Academy</v>
          </cell>
          <cell r="D135">
            <v>64907.98</v>
          </cell>
        </row>
        <row r="136">
          <cell r="A136">
            <v>92312</v>
          </cell>
          <cell r="B136" t="str">
            <v>078247</v>
          </cell>
          <cell r="C136" t="str">
            <v>Archway Classical Academy Arete</v>
          </cell>
          <cell r="D136">
            <v>43475.27</v>
          </cell>
        </row>
        <row r="137">
          <cell r="A137">
            <v>90917</v>
          </cell>
          <cell r="B137" t="str">
            <v>078597</v>
          </cell>
          <cell r="C137" t="str">
            <v>Archway Classical Academy Chandler</v>
          </cell>
          <cell r="D137">
            <v>43409.59</v>
          </cell>
        </row>
        <row r="138">
          <cell r="A138">
            <v>92314</v>
          </cell>
          <cell r="B138" t="str">
            <v>078248</v>
          </cell>
          <cell r="C138" t="str">
            <v>Archway Classical Academy Cicero</v>
          </cell>
          <cell r="D138">
            <v>43604.25</v>
          </cell>
        </row>
        <row r="139">
          <cell r="A139">
            <v>91878</v>
          </cell>
          <cell r="B139" t="str">
            <v>078406</v>
          </cell>
          <cell r="C139" t="str">
            <v>Archway Classical Academy Glendale</v>
          </cell>
          <cell r="D139">
            <v>45980.53</v>
          </cell>
        </row>
        <row r="140">
          <cell r="A140">
            <v>92656</v>
          </cell>
          <cell r="B140" t="str">
            <v>078234</v>
          </cell>
          <cell r="C140" t="str">
            <v>Archway Classical Academy Lincoln</v>
          </cell>
          <cell r="D140">
            <v>57276.73</v>
          </cell>
        </row>
        <row r="141">
          <cell r="A141">
            <v>90857</v>
          </cell>
          <cell r="B141" t="str">
            <v>078590</v>
          </cell>
          <cell r="C141" t="str">
            <v>Archway Classical Academy Scottsdale</v>
          </cell>
          <cell r="D141">
            <v>88113.7</v>
          </cell>
        </row>
        <row r="142">
          <cell r="A142">
            <v>92704</v>
          </cell>
          <cell r="B142" t="str">
            <v>078266</v>
          </cell>
          <cell r="C142" t="str">
            <v>Archway Classical Academy Trivium East</v>
          </cell>
          <cell r="D142">
            <v>42514.31</v>
          </cell>
        </row>
        <row r="143">
          <cell r="A143">
            <v>90915</v>
          </cell>
          <cell r="B143" t="str">
            <v>078595</v>
          </cell>
          <cell r="C143" t="str">
            <v>Archway Classical Academy Trivium West</v>
          </cell>
          <cell r="D143">
            <v>43120.21</v>
          </cell>
        </row>
        <row r="144">
          <cell r="A144">
            <v>90916</v>
          </cell>
          <cell r="B144" t="str">
            <v>078596</v>
          </cell>
          <cell r="C144" t="str">
            <v>Archway Classical Academy Veritas</v>
          </cell>
          <cell r="D144">
            <v>57734.879999999997</v>
          </cell>
        </row>
        <row r="145">
          <cell r="A145">
            <v>85816</v>
          </cell>
          <cell r="B145" t="str">
            <v>078993</v>
          </cell>
          <cell r="C145" t="str">
            <v>Arizona Agribusiness &amp; Equine Center, Inc.</v>
          </cell>
          <cell r="D145">
            <v>81640.13</v>
          </cell>
        </row>
        <row r="146">
          <cell r="A146">
            <v>79947</v>
          </cell>
          <cell r="B146" t="str">
            <v>108709</v>
          </cell>
          <cell r="C146" t="str">
            <v>Arizona Community Development Corporation</v>
          </cell>
          <cell r="D146">
            <v>134016.38</v>
          </cell>
        </row>
        <row r="147">
          <cell r="A147">
            <v>92566</v>
          </cell>
          <cell r="B147" t="str">
            <v>078260</v>
          </cell>
          <cell r="C147" t="str">
            <v>Arizona Language Preparatory</v>
          </cell>
          <cell r="D147">
            <v>5750.61</v>
          </cell>
        </row>
        <row r="148">
          <cell r="A148">
            <v>4345</v>
          </cell>
          <cell r="B148" t="str">
            <v>078722</v>
          </cell>
          <cell r="C148" t="str">
            <v>Arizona School For The Arts</v>
          </cell>
          <cell r="D148">
            <v>74221.66</v>
          </cell>
        </row>
        <row r="149">
          <cell r="A149">
            <v>92327</v>
          </cell>
          <cell r="B149" t="str">
            <v>078251</v>
          </cell>
          <cell r="C149" t="str">
            <v>ASU Preparatory Academy</v>
          </cell>
          <cell r="D149">
            <v>30502.78</v>
          </cell>
        </row>
        <row r="150">
          <cell r="A150">
            <v>91305</v>
          </cell>
          <cell r="B150" t="str">
            <v>078208</v>
          </cell>
          <cell r="C150" t="str">
            <v>ASU Preparatory Academy</v>
          </cell>
          <cell r="D150">
            <v>36412.57</v>
          </cell>
        </row>
        <row r="151">
          <cell r="A151">
            <v>91307</v>
          </cell>
          <cell r="B151" t="str">
            <v>078205</v>
          </cell>
          <cell r="C151" t="str">
            <v>ASU Preparatory Academy</v>
          </cell>
          <cell r="D151">
            <v>40721.35</v>
          </cell>
        </row>
        <row r="152">
          <cell r="A152">
            <v>4294</v>
          </cell>
          <cell r="B152" t="str">
            <v>078987</v>
          </cell>
          <cell r="C152" t="str">
            <v>Ball Charter Schools (Hearn)</v>
          </cell>
          <cell r="D152">
            <v>53612.52</v>
          </cell>
        </row>
        <row r="153">
          <cell r="A153">
            <v>92734</v>
          </cell>
          <cell r="B153" t="str">
            <v>078269</v>
          </cell>
          <cell r="C153" t="str">
            <v>BASIS Charter Schools, Inc.</v>
          </cell>
          <cell r="D153">
            <v>23699.59</v>
          </cell>
        </row>
        <row r="154">
          <cell r="A154">
            <v>783027</v>
          </cell>
          <cell r="B154" t="str">
            <v>078288</v>
          </cell>
          <cell r="C154" t="str">
            <v>BASIS Charter Schools, Inc.</v>
          </cell>
          <cell r="D154">
            <v>37861</v>
          </cell>
        </row>
        <row r="155">
          <cell r="A155">
            <v>92865</v>
          </cell>
          <cell r="B155" t="str">
            <v>078273</v>
          </cell>
          <cell r="C155" t="str">
            <v>BASIS Charter Schools, Inc.</v>
          </cell>
          <cell r="D155">
            <v>39436.44</v>
          </cell>
        </row>
        <row r="156">
          <cell r="A156">
            <v>92349</v>
          </cell>
          <cell r="B156" t="str">
            <v>078231</v>
          </cell>
          <cell r="C156" t="str">
            <v>BASIS Charter Schools, Inc.</v>
          </cell>
          <cell r="D156">
            <v>40870.120000000003</v>
          </cell>
        </row>
        <row r="157">
          <cell r="A157">
            <v>549803</v>
          </cell>
          <cell r="B157" t="str">
            <v>078282</v>
          </cell>
          <cell r="C157" t="str">
            <v>BASIS Charter Schools, Inc.</v>
          </cell>
          <cell r="D157">
            <v>48924.42</v>
          </cell>
        </row>
        <row r="158">
          <cell r="A158">
            <v>92863</v>
          </cell>
          <cell r="B158" t="str">
            <v>078272</v>
          </cell>
          <cell r="C158" t="str">
            <v>BASIS Charter Schools, Inc.</v>
          </cell>
          <cell r="D158">
            <v>49405.97</v>
          </cell>
        </row>
        <row r="159">
          <cell r="A159">
            <v>92997</v>
          </cell>
          <cell r="B159" t="str">
            <v>078236</v>
          </cell>
          <cell r="C159" t="str">
            <v>BASIS Charter Schools, Inc.</v>
          </cell>
          <cell r="D159">
            <v>52142.04</v>
          </cell>
        </row>
        <row r="160">
          <cell r="A160">
            <v>273398</v>
          </cell>
          <cell r="B160" t="str">
            <v>078283</v>
          </cell>
          <cell r="C160" t="str">
            <v>BASIS Charter Schools, Inc.</v>
          </cell>
          <cell r="D160">
            <v>53455.44</v>
          </cell>
        </row>
        <row r="161">
          <cell r="A161">
            <v>92736</v>
          </cell>
          <cell r="B161" t="str">
            <v>078268</v>
          </cell>
          <cell r="C161" t="str">
            <v>BASIS Charter Schools, Inc.</v>
          </cell>
          <cell r="D161">
            <v>54169.96</v>
          </cell>
        </row>
        <row r="162">
          <cell r="A162">
            <v>90508</v>
          </cell>
          <cell r="B162" t="str">
            <v>078575</v>
          </cell>
          <cell r="C162" t="str">
            <v>BASIS Charter Schools, Inc.</v>
          </cell>
          <cell r="D162">
            <v>54765.2</v>
          </cell>
        </row>
        <row r="163">
          <cell r="A163">
            <v>92318</v>
          </cell>
          <cell r="B163" t="str">
            <v>108404</v>
          </cell>
          <cell r="C163" t="str">
            <v>BASIS Charter Schools, Inc.</v>
          </cell>
          <cell r="D163">
            <v>57504.43</v>
          </cell>
        </row>
        <row r="164">
          <cell r="A164">
            <v>92320</v>
          </cell>
          <cell r="B164" t="str">
            <v>138786</v>
          </cell>
          <cell r="C164" t="str">
            <v>BASIS Charter Schools, Inc.</v>
          </cell>
          <cell r="D164">
            <v>58175.92</v>
          </cell>
        </row>
        <row r="165">
          <cell r="A165">
            <v>6361</v>
          </cell>
          <cell r="B165" t="str">
            <v>108725</v>
          </cell>
          <cell r="C165" t="str">
            <v>BASIS Charter Schools, Inc.</v>
          </cell>
          <cell r="D165">
            <v>65283.74</v>
          </cell>
        </row>
        <row r="166">
          <cell r="A166">
            <v>91280</v>
          </cell>
          <cell r="B166" t="str">
            <v>078403</v>
          </cell>
          <cell r="C166" t="str">
            <v>BASIS Charter Schools, Inc.</v>
          </cell>
          <cell r="D166">
            <v>67578.399999999994</v>
          </cell>
        </row>
        <row r="167">
          <cell r="A167">
            <v>934316</v>
          </cell>
          <cell r="B167" t="str">
            <v>078418</v>
          </cell>
          <cell r="C167" t="str">
            <v>BASIS Charter Schools, Inc.</v>
          </cell>
          <cell r="D167">
            <v>68821.94</v>
          </cell>
        </row>
        <row r="168">
          <cell r="A168">
            <v>91339</v>
          </cell>
          <cell r="B168" t="str">
            <v>078212</v>
          </cell>
          <cell r="C168" t="str">
            <v>BASIS Charter Schools, Inc.</v>
          </cell>
          <cell r="D168">
            <v>68848.56</v>
          </cell>
        </row>
        <row r="169">
          <cell r="A169">
            <v>91949</v>
          </cell>
          <cell r="B169" t="str">
            <v>078225</v>
          </cell>
          <cell r="C169" t="str">
            <v>BASIS Charter Schools, Inc.</v>
          </cell>
          <cell r="D169">
            <v>69089.990000000005</v>
          </cell>
        </row>
        <row r="170">
          <cell r="A170">
            <v>90862</v>
          </cell>
          <cell r="B170" t="str">
            <v>038707</v>
          </cell>
          <cell r="C170" t="str">
            <v>BASIS Charter Schools, Inc.</v>
          </cell>
          <cell r="D170">
            <v>74404.33</v>
          </cell>
        </row>
        <row r="171">
          <cell r="A171">
            <v>91309</v>
          </cell>
          <cell r="B171" t="str">
            <v>108737</v>
          </cell>
          <cell r="C171" t="str">
            <v>BASIS Charter Schools, Inc.</v>
          </cell>
          <cell r="D171">
            <v>80921.39</v>
          </cell>
        </row>
        <row r="172">
          <cell r="A172">
            <v>90841</v>
          </cell>
          <cell r="B172" t="str">
            <v>078588</v>
          </cell>
          <cell r="C172" t="str">
            <v>BASIS Charter Schools, Inc.</v>
          </cell>
          <cell r="D172">
            <v>87211.76</v>
          </cell>
        </row>
        <row r="173">
          <cell r="A173">
            <v>81078</v>
          </cell>
          <cell r="B173" t="str">
            <v>078736</v>
          </cell>
          <cell r="C173" t="str">
            <v>BASIS Charter Schools, Inc.</v>
          </cell>
          <cell r="D173">
            <v>100243.85</v>
          </cell>
        </row>
        <row r="174">
          <cell r="A174">
            <v>90842</v>
          </cell>
          <cell r="B174" t="str">
            <v>078589</v>
          </cell>
          <cell r="C174" t="str">
            <v>BASIS Charter Schools, Inc.</v>
          </cell>
          <cell r="D174">
            <v>103803.28</v>
          </cell>
        </row>
        <row r="175">
          <cell r="A175">
            <v>79983</v>
          </cell>
          <cell r="B175" t="str">
            <v>078972</v>
          </cell>
          <cell r="C175" t="str">
            <v>Bell Canyon Charter School, Inc</v>
          </cell>
          <cell r="D175">
            <v>48752.38</v>
          </cell>
        </row>
        <row r="176">
          <cell r="A176">
            <v>10972</v>
          </cell>
          <cell r="B176" t="str">
            <v>078766</v>
          </cell>
          <cell r="C176" t="str">
            <v>Benchmark School, Inc.</v>
          </cell>
          <cell r="D176">
            <v>35752.61</v>
          </cell>
        </row>
        <row r="177">
          <cell r="A177">
            <v>4355</v>
          </cell>
          <cell r="B177" t="str">
            <v>078754</v>
          </cell>
          <cell r="C177" t="str">
            <v>Benjamin Franklin Charter School - Queen Creek</v>
          </cell>
          <cell r="D177">
            <v>84350.66</v>
          </cell>
        </row>
        <row r="178">
          <cell r="A178">
            <v>4305</v>
          </cell>
          <cell r="B178" t="str">
            <v>078613</v>
          </cell>
          <cell r="C178" t="str">
            <v>Boys &amp; Girls Clubs of the East Valley dba Mesa Arts Academy</v>
          </cell>
          <cell r="D178">
            <v>19539.71</v>
          </cell>
        </row>
        <row r="179">
          <cell r="A179">
            <v>4362</v>
          </cell>
          <cell r="B179" t="str">
            <v>078762</v>
          </cell>
          <cell r="C179" t="str">
            <v>Bright Beginnings School, Inc.</v>
          </cell>
          <cell r="D179">
            <v>19796.66</v>
          </cell>
        </row>
        <row r="180">
          <cell r="A180">
            <v>90328</v>
          </cell>
          <cell r="B180" t="str">
            <v>078565</v>
          </cell>
          <cell r="C180" t="str">
            <v>CAFA, Inc. dba Learning Foundation and Performing Arts Alta Mesa</v>
          </cell>
          <cell r="D180">
            <v>13601.03</v>
          </cell>
        </row>
        <row r="181">
          <cell r="A181">
            <v>79971</v>
          </cell>
          <cell r="B181" t="str">
            <v>098749</v>
          </cell>
          <cell r="C181" t="str">
            <v>CAFA, Inc. dba Learning Foundation Performing Arts School</v>
          </cell>
          <cell r="D181">
            <v>24022.26</v>
          </cell>
        </row>
        <row r="182">
          <cell r="A182">
            <v>79905</v>
          </cell>
          <cell r="B182" t="str">
            <v>078959</v>
          </cell>
          <cell r="C182" t="str">
            <v>Camelback Education, Inc</v>
          </cell>
          <cell r="D182">
            <v>47689.16</v>
          </cell>
        </row>
        <row r="183">
          <cell r="A183">
            <v>89758</v>
          </cell>
          <cell r="B183" t="str">
            <v>078534</v>
          </cell>
          <cell r="C183" t="str">
            <v>Candeo Schools, Inc.</v>
          </cell>
          <cell r="D183">
            <v>51215.46</v>
          </cell>
        </row>
        <row r="184">
          <cell r="A184">
            <v>80001</v>
          </cell>
          <cell r="B184" t="str">
            <v>148761</v>
          </cell>
          <cell r="C184" t="str">
            <v>Carpe Diem Collegiate High School</v>
          </cell>
          <cell r="D184">
            <v>60.81</v>
          </cell>
        </row>
        <row r="185">
          <cell r="A185">
            <v>4191</v>
          </cell>
          <cell r="B185" t="str">
            <v>028750</v>
          </cell>
          <cell r="C185" t="str">
            <v>Center for Academic Success, Inc.</v>
          </cell>
          <cell r="D185">
            <v>91050.38</v>
          </cell>
        </row>
        <row r="186">
          <cell r="A186">
            <v>6362</v>
          </cell>
          <cell r="B186" t="str">
            <v>078772</v>
          </cell>
          <cell r="C186" t="str">
            <v>Challenge School, Inc.</v>
          </cell>
          <cell r="D186">
            <v>37895.68</v>
          </cell>
        </row>
        <row r="187">
          <cell r="A187">
            <v>79886</v>
          </cell>
          <cell r="B187" t="str">
            <v>078957</v>
          </cell>
          <cell r="C187" t="str">
            <v>Challenger Basic School, Inc.</v>
          </cell>
          <cell r="D187">
            <v>26548.07</v>
          </cell>
        </row>
        <row r="188">
          <cell r="A188">
            <v>88299</v>
          </cell>
          <cell r="B188" t="str">
            <v>078515</v>
          </cell>
          <cell r="C188" t="str">
            <v>Chandler Preparatory Academy</v>
          </cell>
          <cell r="D188">
            <v>63985.25</v>
          </cell>
        </row>
        <row r="189">
          <cell r="A189">
            <v>90138</v>
          </cell>
          <cell r="B189" t="str">
            <v>078549</v>
          </cell>
          <cell r="C189" t="str">
            <v>Choice Academies, Inc.</v>
          </cell>
          <cell r="D189">
            <v>47710.52</v>
          </cell>
        </row>
        <row r="190">
          <cell r="A190">
            <v>92316</v>
          </cell>
          <cell r="B190" t="str">
            <v>078249</v>
          </cell>
          <cell r="C190" t="str">
            <v>Cicero Preparatory Academy</v>
          </cell>
          <cell r="D190">
            <v>42932.52</v>
          </cell>
        </row>
        <row r="191">
          <cell r="A191">
            <v>79074</v>
          </cell>
          <cell r="B191" t="str">
            <v>078513</v>
          </cell>
          <cell r="C191" t="str">
            <v>Country Gardens Charter Schools</v>
          </cell>
          <cell r="D191">
            <v>35487</v>
          </cell>
        </row>
        <row r="192">
          <cell r="A192">
            <v>89917</v>
          </cell>
          <cell r="B192" t="str">
            <v>078544</v>
          </cell>
          <cell r="C192" t="str">
            <v>Daisy Education Corporation dba Paragon Science Academy</v>
          </cell>
          <cell r="D192">
            <v>55757.56</v>
          </cell>
        </row>
        <row r="193">
          <cell r="A193">
            <v>88308</v>
          </cell>
          <cell r="B193" t="str">
            <v>108732</v>
          </cell>
          <cell r="C193" t="str">
            <v>Desert Sky Community School, Inc.</v>
          </cell>
          <cell r="D193">
            <v>6848.12</v>
          </cell>
        </row>
        <row r="194">
          <cell r="A194">
            <v>6258</v>
          </cell>
          <cell r="B194" t="str">
            <v>048701</v>
          </cell>
          <cell r="C194" t="str">
            <v>Destiny School, Inc.</v>
          </cell>
          <cell r="D194">
            <v>48750.29</v>
          </cell>
        </row>
        <row r="195">
          <cell r="A195">
            <v>91939</v>
          </cell>
          <cell r="B195" t="str">
            <v>078223</v>
          </cell>
          <cell r="C195" t="str">
            <v>EAGLE College Prep Mesa, LLC.</v>
          </cell>
          <cell r="D195">
            <v>16540.57</v>
          </cell>
        </row>
        <row r="196">
          <cell r="A196">
            <v>79981</v>
          </cell>
          <cell r="B196" t="str">
            <v>078971</v>
          </cell>
          <cell r="C196" t="str">
            <v>Edkey, Inc. - Arizona Conservatory for Arts and Academics</v>
          </cell>
          <cell r="D196">
            <v>14163.68</v>
          </cell>
        </row>
        <row r="197">
          <cell r="A197">
            <v>81045</v>
          </cell>
          <cell r="B197" t="str">
            <v>078742</v>
          </cell>
          <cell r="C197" t="str">
            <v>Edkey, Inc. - Pathfinder Academy</v>
          </cell>
          <cell r="D197">
            <v>42114.38</v>
          </cell>
        </row>
        <row r="198">
          <cell r="A198">
            <v>81043</v>
          </cell>
          <cell r="B198" t="str">
            <v>078740</v>
          </cell>
          <cell r="C198" t="str">
            <v>Edkey, Inc. - Redwood Academy</v>
          </cell>
          <cell r="D198">
            <v>18707.64</v>
          </cell>
        </row>
        <row r="199">
          <cell r="A199">
            <v>81123</v>
          </cell>
          <cell r="B199" t="str">
            <v>108717</v>
          </cell>
          <cell r="C199" t="str">
            <v>Educational Impact, Inc.</v>
          </cell>
          <cell r="D199">
            <v>11574.22</v>
          </cell>
        </row>
        <row r="200">
          <cell r="A200">
            <v>92250</v>
          </cell>
          <cell r="B200" t="str">
            <v>078103</v>
          </cell>
          <cell r="C200" t="str">
            <v>Espiritu Community Development Corp.</v>
          </cell>
          <cell r="D200">
            <v>69032.89</v>
          </cell>
        </row>
        <row r="201">
          <cell r="A201">
            <v>92988</v>
          </cell>
          <cell r="B201" t="str">
            <v>078239</v>
          </cell>
          <cell r="C201" t="str">
            <v>Estrella Educational Foundation</v>
          </cell>
          <cell r="D201">
            <v>55842.68</v>
          </cell>
        </row>
        <row r="202">
          <cell r="A202">
            <v>78783</v>
          </cell>
          <cell r="B202" t="str">
            <v>078785</v>
          </cell>
          <cell r="C202" t="str">
            <v>Fit Kids, Inc. dba Champion Schools</v>
          </cell>
          <cell r="D202">
            <v>39490.129999999997</v>
          </cell>
        </row>
        <row r="203">
          <cell r="A203">
            <v>4495</v>
          </cell>
          <cell r="B203" t="str">
            <v>138751</v>
          </cell>
          <cell r="C203" t="str">
            <v>Franklin Phonetic Primary School, Inc.</v>
          </cell>
          <cell r="D203">
            <v>62736.63</v>
          </cell>
        </row>
        <row r="204">
          <cell r="A204">
            <v>89829</v>
          </cell>
          <cell r="B204" t="str">
            <v>078540</v>
          </cell>
          <cell r="C204" t="str">
            <v>Glendale Preparatory Academy</v>
          </cell>
          <cell r="D204">
            <v>51751.64</v>
          </cell>
        </row>
        <row r="205">
          <cell r="A205">
            <v>79081</v>
          </cell>
          <cell r="B205" t="str">
            <v>078998</v>
          </cell>
          <cell r="C205" t="str">
            <v>Happy Valley School, Inc.</v>
          </cell>
          <cell r="D205">
            <v>43536.91</v>
          </cell>
        </row>
        <row r="206">
          <cell r="A206">
            <v>89951</v>
          </cell>
          <cell r="B206" t="str">
            <v>038755</v>
          </cell>
          <cell r="C206" t="str">
            <v>Haven Montessori Children's House, Inc.</v>
          </cell>
          <cell r="D206">
            <v>5658.98</v>
          </cell>
        </row>
        <row r="207">
          <cell r="A207">
            <v>81076</v>
          </cell>
          <cell r="B207" t="str">
            <v>078985</v>
          </cell>
          <cell r="C207" t="str">
            <v>Heritage Elementary School</v>
          </cell>
          <cell r="D207">
            <v>124699.68</v>
          </cell>
        </row>
        <row r="208">
          <cell r="A208">
            <v>4426</v>
          </cell>
          <cell r="B208" t="str">
            <v>108701</v>
          </cell>
          <cell r="C208" t="str">
            <v>Hermosa Montessori Charter School</v>
          </cell>
          <cell r="D208">
            <v>16667.13</v>
          </cell>
        </row>
        <row r="209">
          <cell r="A209">
            <v>92982</v>
          </cell>
          <cell r="B209" t="str">
            <v>078244</v>
          </cell>
          <cell r="C209" t="str">
            <v>Highland Prep</v>
          </cell>
          <cell r="D209">
            <v>37845.730000000003</v>
          </cell>
        </row>
        <row r="210">
          <cell r="A210">
            <v>92620</v>
          </cell>
          <cell r="B210" t="str">
            <v>078233</v>
          </cell>
          <cell r="C210" t="str">
            <v>Horizon Community Learning Center, Inc.</v>
          </cell>
          <cell r="D210">
            <v>64828.73</v>
          </cell>
        </row>
        <row r="211">
          <cell r="A211">
            <v>89784</v>
          </cell>
          <cell r="B211" t="str">
            <v>078535</v>
          </cell>
          <cell r="C211" t="str">
            <v>Imagine Avondale Elementary, Inc.</v>
          </cell>
          <cell r="D211">
            <v>69304.479999999996</v>
          </cell>
        </row>
        <row r="212">
          <cell r="A212">
            <v>90162</v>
          </cell>
          <cell r="B212" t="str">
            <v>078553</v>
          </cell>
          <cell r="C212" t="str">
            <v>Imagine Avondale Middle, Inc.</v>
          </cell>
          <cell r="D212">
            <v>22709.27</v>
          </cell>
        </row>
        <row r="213">
          <cell r="A213">
            <v>89786</v>
          </cell>
          <cell r="B213" t="str">
            <v>078536</v>
          </cell>
          <cell r="C213" t="str">
            <v>Imagine Coolidge Elementary, Inc.</v>
          </cell>
          <cell r="D213">
            <v>43785.760000000002</v>
          </cell>
        </row>
        <row r="214">
          <cell r="A214">
            <v>10878</v>
          </cell>
          <cell r="B214" t="str">
            <v>078779</v>
          </cell>
          <cell r="C214" t="str">
            <v>Keystone Montessori Charter School, Inc.</v>
          </cell>
          <cell r="D214">
            <v>17243.82</v>
          </cell>
        </row>
        <row r="215">
          <cell r="A215">
            <v>79420</v>
          </cell>
          <cell r="B215" t="str">
            <v>108784</v>
          </cell>
          <cell r="C215" t="str">
            <v>Khalsa Family Services</v>
          </cell>
          <cell r="D215">
            <v>21365.41</v>
          </cell>
        </row>
        <row r="216">
          <cell r="A216">
            <v>4360</v>
          </cell>
          <cell r="B216" t="str">
            <v>078759</v>
          </cell>
          <cell r="C216" t="str">
            <v>Khalsa Montessori Elementary Schools</v>
          </cell>
          <cell r="D216">
            <v>12194.1</v>
          </cell>
        </row>
        <row r="217">
          <cell r="A217">
            <v>79967</v>
          </cell>
          <cell r="B217" t="str">
            <v>078968</v>
          </cell>
          <cell r="C217" t="str">
            <v>LEAD Charter Schools</v>
          </cell>
          <cell r="D217">
            <v>34038.1</v>
          </cell>
        </row>
        <row r="218">
          <cell r="A218">
            <v>91135</v>
          </cell>
          <cell r="B218" t="str">
            <v>078416</v>
          </cell>
          <cell r="C218" t="str">
            <v>Legacy Traditional School - Avondale</v>
          </cell>
          <cell r="D218">
            <v>113778.67</v>
          </cell>
        </row>
        <row r="219">
          <cell r="A219">
            <v>91133</v>
          </cell>
          <cell r="B219" t="str">
            <v>078417</v>
          </cell>
          <cell r="C219" t="str">
            <v>Legacy Traditional School - Chandler</v>
          </cell>
          <cell r="D219">
            <v>104575.4</v>
          </cell>
        </row>
        <row r="220">
          <cell r="A220">
            <v>92047</v>
          </cell>
          <cell r="B220" t="str">
            <v>078229</v>
          </cell>
          <cell r="C220" t="str">
            <v>Legacy Traditional School - Gilbert</v>
          </cell>
          <cell r="D220">
            <v>94257.83</v>
          </cell>
        </row>
        <row r="221">
          <cell r="A221">
            <v>850100</v>
          </cell>
          <cell r="B221" t="str">
            <v>078408</v>
          </cell>
          <cell r="C221" t="str">
            <v>Legacy Traditional School - Glendale</v>
          </cell>
          <cell r="D221">
            <v>95972.5</v>
          </cell>
        </row>
        <row r="222">
          <cell r="A222">
            <v>88360</v>
          </cell>
          <cell r="B222" t="str">
            <v>118719</v>
          </cell>
          <cell r="C222" t="str">
            <v>Legacy Traditional School - Maricopa</v>
          </cell>
          <cell r="D222">
            <v>111074.23</v>
          </cell>
        </row>
        <row r="223">
          <cell r="A223">
            <v>91137</v>
          </cell>
          <cell r="B223" t="str">
            <v>108414</v>
          </cell>
          <cell r="C223" t="str">
            <v>Legacy Traditional School - Northwest Tucson</v>
          </cell>
          <cell r="D223">
            <v>102306.06</v>
          </cell>
        </row>
        <row r="224">
          <cell r="A224">
            <v>850099</v>
          </cell>
          <cell r="B224" t="str">
            <v>078407</v>
          </cell>
          <cell r="C224" t="str">
            <v>Legacy Traditional School - Peoria</v>
          </cell>
          <cell r="D224">
            <v>66344.37</v>
          </cell>
        </row>
        <row r="225">
          <cell r="A225">
            <v>92610</v>
          </cell>
          <cell r="B225" t="str">
            <v>118715</v>
          </cell>
          <cell r="C225" t="str">
            <v>Legacy Traditional School - Queen Creek</v>
          </cell>
          <cell r="D225">
            <v>111151.62</v>
          </cell>
        </row>
        <row r="226">
          <cell r="A226">
            <v>92879</v>
          </cell>
          <cell r="B226" t="str">
            <v>078274</v>
          </cell>
          <cell r="C226" t="str">
            <v>Legacy Traditional School - Surprise</v>
          </cell>
          <cell r="D226">
            <v>156118.87</v>
          </cell>
        </row>
        <row r="227">
          <cell r="A227">
            <v>92730</v>
          </cell>
          <cell r="B227" t="str">
            <v>108738</v>
          </cell>
          <cell r="C227" t="str">
            <v>Leman Academy of Excellence, Inc.</v>
          </cell>
          <cell r="D227">
            <v>68494.58</v>
          </cell>
        </row>
        <row r="228">
          <cell r="A228">
            <v>10968</v>
          </cell>
          <cell r="B228" t="str">
            <v>078784</v>
          </cell>
          <cell r="C228" t="str">
            <v>Liberty Traditional Charter School</v>
          </cell>
          <cell r="D228">
            <v>35277.46</v>
          </cell>
        </row>
        <row r="229">
          <cell r="A229">
            <v>79050</v>
          </cell>
          <cell r="B229" t="str">
            <v>078997</v>
          </cell>
          <cell r="C229" t="str">
            <v>Little Lamb Community School</v>
          </cell>
          <cell r="D229">
            <v>13576.64</v>
          </cell>
        </row>
        <row r="230">
          <cell r="A230">
            <v>91935</v>
          </cell>
          <cell r="B230" t="str">
            <v>078219</v>
          </cell>
          <cell r="C230" t="str">
            <v>Madison Highland Prep</v>
          </cell>
          <cell r="D230">
            <v>74123.5</v>
          </cell>
        </row>
        <row r="231">
          <cell r="A231">
            <v>90861</v>
          </cell>
          <cell r="B231" t="str">
            <v>078592</v>
          </cell>
          <cell r="C231" t="str">
            <v>Maryvale Preparatory Academy</v>
          </cell>
          <cell r="D231">
            <v>67491.25</v>
          </cell>
        </row>
        <row r="232">
          <cell r="A232">
            <v>79499</v>
          </cell>
          <cell r="B232" t="str">
            <v>088759</v>
          </cell>
          <cell r="C232" t="str">
            <v>Masada Charter School, Inc.</v>
          </cell>
          <cell r="D232">
            <v>71256.3</v>
          </cell>
        </row>
        <row r="233">
          <cell r="A233">
            <v>89852</v>
          </cell>
          <cell r="B233" t="str">
            <v>108798</v>
          </cell>
          <cell r="C233" t="str">
            <v>Math and Science Success Academy, Inc.</v>
          </cell>
          <cell r="D233">
            <v>117557.66</v>
          </cell>
        </row>
        <row r="234">
          <cell r="A234">
            <v>81174</v>
          </cell>
          <cell r="B234" t="str">
            <v>078743</v>
          </cell>
          <cell r="C234" t="str">
            <v>MCCCD on behalf of Phoenix College Preparatory Academy</v>
          </cell>
          <cell r="D234">
            <v>37896.300000000003</v>
          </cell>
        </row>
        <row r="235">
          <cell r="A235">
            <v>4463</v>
          </cell>
          <cell r="B235" t="str">
            <v>128703</v>
          </cell>
          <cell r="C235" t="str">
            <v>Mexicayotl Academy, Inc.</v>
          </cell>
          <cell r="D235">
            <v>27226.59</v>
          </cell>
        </row>
        <row r="236">
          <cell r="A236">
            <v>79994</v>
          </cell>
          <cell r="B236" t="str">
            <v>078976</v>
          </cell>
          <cell r="C236" t="str">
            <v>Midtown Primary School</v>
          </cell>
          <cell r="D236">
            <v>8880.6200000000008</v>
          </cell>
        </row>
        <row r="237">
          <cell r="A237">
            <v>85516</v>
          </cell>
          <cell r="B237" t="str">
            <v>088703</v>
          </cell>
          <cell r="C237" t="str">
            <v>Mohave Accelerated Elementary School, Inc.</v>
          </cell>
          <cell r="D237">
            <v>68218.450000000012</v>
          </cell>
        </row>
        <row r="238">
          <cell r="A238">
            <v>79498</v>
          </cell>
          <cell r="B238" t="str">
            <v>088758</v>
          </cell>
          <cell r="C238" t="str">
            <v>Mohave Accelerated Learning Center</v>
          </cell>
          <cell r="D238">
            <v>42351.11</v>
          </cell>
        </row>
        <row r="239">
          <cell r="A239">
            <v>80011</v>
          </cell>
          <cell r="B239" t="str">
            <v>078977</v>
          </cell>
          <cell r="C239" t="str">
            <v>Montessori Academy, Inc.</v>
          </cell>
          <cell r="D239">
            <v>12314.11</v>
          </cell>
        </row>
        <row r="240">
          <cell r="A240">
            <v>4359</v>
          </cell>
          <cell r="B240" t="str">
            <v>078758</v>
          </cell>
          <cell r="C240" t="str">
            <v>Montessori Day Public Schools Chartered, Inc.</v>
          </cell>
          <cell r="D240">
            <v>15090.17</v>
          </cell>
        </row>
        <row r="241">
          <cell r="A241">
            <v>4363</v>
          </cell>
          <cell r="B241" t="str">
            <v>078763</v>
          </cell>
          <cell r="C241" t="str">
            <v>Montessori Education Centre Charter School</v>
          </cell>
          <cell r="D241">
            <v>35944.740000000005</v>
          </cell>
        </row>
        <row r="242">
          <cell r="A242">
            <v>4428</v>
          </cell>
          <cell r="B242" t="str">
            <v>108703</v>
          </cell>
          <cell r="C242" t="str">
            <v>Montessori Schoolhouse of Tucson, Inc.</v>
          </cell>
          <cell r="D242">
            <v>7386.71</v>
          </cell>
        </row>
        <row r="243">
          <cell r="A243">
            <v>90192</v>
          </cell>
          <cell r="B243" t="str">
            <v>078556</v>
          </cell>
          <cell r="C243" t="str">
            <v>Morrison Education Group, Inc.</v>
          </cell>
          <cell r="D243">
            <v>80713.710000000006</v>
          </cell>
        </row>
        <row r="244">
          <cell r="A244">
            <v>4203</v>
          </cell>
          <cell r="B244" t="str">
            <v>038751</v>
          </cell>
          <cell r="C244" t="str">
            <v>Mountain School, Inc.</v>
          </cell>
          <cell r="D244">
            <v>14798.67</v>
          </cell>
        </row>
        <row r="245">
          <cell r="A245">
            <v>78882</v>
          </cell>
          <cell r="B245" t="str">
            <v>078760</v>
          </cell>
          <cell r="C245" t="str">
            <v>New World Educational Center</v>
          </cell>
          <cell r="D245">
            <v>30898.31</v>
          </cell>
        </row>
        <row r="246">
          <cell r="A246">
            <v>90879</v>
          </cell>
          <cell r="B246" t="str">
            <v>078584</v>
          </cell>
          <cell r="C246" t="str">
            <v>North Phoenix Preparatory Academy</v>
          </cell>
          <cell r="D246">
            <v>42108.05</v>
          </cell>
        </row>
        <row r="247">
          <cell r="A247">
            <v>79024</v>
          </cell>
          <cell r="B247" t="str">
            <v>078792</v>
          </cell>
          <cell r="C247" t="str">
            <v>Pathfinder Charter School Foundation</v>
          </cell>
          <cell r="D247">
            <v>41102.28</v>
          </cell>
        </row>
        <row r="248">
          <cell r="A248">
            <v>87334</v>
          </cell>
          <cell r="B248" t="str">
            <v>078504</v>
          </cell>
          <cell r="C248" t="str">
            <v>Pillar Charter School</v>
          </cell>
          <cell r="D248">
            <v>2184.0100000000002</v>
          </cell>
        </row>
        <row r="249">
          <cell r="A249">
            <v>90140</v>
          </cell>
          <cell r="B249" t="str">
            <v>078550</v>
          </cell>
          <cell r="C249" t="str">
            <v>Pioneer Preparatory School</v>
          </cell>
          <cell r="D249">
            <v>36059.65</v>
          </cell>
        </row>
        <row r="250">
          <cell r="A250">
            <v>79455</v>
          </cell>
          <cell r="B250" t="str">
            <v>078925</v>
          </cell>
          <cell r="C250" t="str">
            <v>Pointe Schools</v>
          </cell>
          <cell r="D250">
            <v>7277.87</v>
          </cell>
        </row>
        <row r="251">
          <cell r="A251">
            <v>4425</v>
          </cell>
          <cell r="B251" t="str">
            <v>108778</v>
          </cell>
          <cell r="C251" t="str">
            <v>Presidio School</v>
          </cell>
          <cell r="D251">
            <v>59067.77</v>
          </cell>
        </row>
        <row r="252">
          <cell r="A252">
            <v>91317</v>
          </cell>
          <cell r="B252" t="str">
            <v>078209</v>
          </cell>
          <cell r="C252" t="str">
            <v>Reid Traditional Schools' Painted Rock Academy Inc.</v>
          </cell>
          <cell r="D252">
            <v>48458.38</v>
          </cell>
        </row>
        <row r="253">
          <cell r="A253">
            <v>4306</v>
          </cell>
          <cell r="B253" t="str">
            <v>078749</v>
          </cell>
          <cell r="C253" t="str">
            <v>Reid Traditional Schools' Valley Academy, Inc.</v>
          </cell>
          <cell r="D253">
            <v>61490.23</v>
          </cell>
        </row>
        <row r="254">
          <cell r="A254">
            <v>4301</v>
          </cell>
          <cell r="B254" t="str">
            <v>078609</v>
          </cell>
          <cell r="C254" t="str">
            <v>Ridgeline Academy, Inc.</v>
          </cell>
          <cell r="D254">
            <v>75946.649999999994</v>
          </cell>
        </row>
        <row r="255">
          <cell r="A255">
            <v>91110</v>
          </cell>
          <cell r="B255" t="str">
            <v>078243</v>
          </cell>
          <cell r="C255" t="str">
            <v>Scottsdale Country Day School</v>
          </cell>
          <cell r="D255">
            <v>12575.33</v>
          </cell>
        </row>
        <row r="256">
          <cell r="A256">
            <v>89756</v>
          </cell>
          <cell r="B256" t="str">
            <v>078533</v>
          </cell>
          <cell r="C256" t="str">
            <v>Scottsdale Preparatory Academy</v>
          </cell>
          <cell r="D256">
            <v>75522.91</v>
          </cell>
        </row>
        <row r="257">
          <cell r="A257">
            <v>92381</v>
          </cell>
          <cell r="B257" t="str">
            <v>078256</v>
          </cell>
          <cell r="C257" t="str">
            <v>Self Development Academy-Phoenix</v>
          </cell>
          <cell r="D257">
            <v>23969.3</v>
          </cell>
        </row>
        <row r="258">
          <cell r="A258">
            <v>79072</v>
          </cell>
          <cell r="B258" t="str">
            <v>078796</v>
          </cell>
          <cell r="C258" t="str">
            <v>Self Development Charter School</v>
          </cell>
          <cell r="D258">
            <v>41173.47</v>
          </cell>
        </row>
        <row r="259">
          <cell r="A259">
            <v>10966</v>
          </cell>
          <cell r="B259" t="str">
            <v>078781</v>
          </cell>
          <cell r="C259" t="str">
            <v>Stepping Stones Academy</v>
          </cell>
          <cell r="D259">
            <v>17403.12</v>
          </cell>
        </row>
        <row r="260">
          <cell r="A260">
            <v>79453</v>
          </cell>
          <cell r="B260" t="str">
            <v>078924</v>
          </cell>
          <cell r="C260" t="str">
            <v>Success School</v>
          </cell>
          <cell r="D260">
            <v>140205.09</v>
          </cell>
        </row>
        <row r="261">
          <cell r="A261">
            <v>4361</v>
          </cell>
          <cell r="B261" t="str">
            <v>078761</v>
          </cell>
          <cell r="C261" t="str">
            <v>Tempe Preparatory Academy</v>
          </cell>
          <cell r="D261">
            <v>39343.33</v>
          </cell>
        </row>
        <row r="262">
          <cell r="A262">
            <v>6355</v>
          </cell>
          <cell r="B262" t="str">
            <v>108722</v>
          </cell>
          <cell r="C262" t="str">
            <v>The Charter Foundation, Inc.</v>
          </cell>
          <cell r="D262">
            <v>58469.22</v>
          </cell>
        </row>
        <row r="263">
          <cell r="A263">
            <v>91340</v>
          </cell>
          <cell r="B263" t="str">
            <v>078213</v>
          </cell>
          <cell r="C263" t="str">
            <v>The Farm at Mission Montessori Academy</v>
          </cell>
          <cell r="D263">
            <v>4334.67</v>
          </cell>
        </row>
        <row r="264">
          <cell r="A264">
            <v>395879</v>
          </cell>
          <cell r="B264" t="str">
            <v>078696</v>
          </cell>
          <cell r="C264" t="str">
            <v>The French American School of Arizona</v>
          </cell>
          <cell r="D264">
            <v>3175.62</v>
          </cell>
        </row>
        <row r="265">
          <cell r="A265">
            <v>91250</v>
          </cell>
          <cell r="B265" t="str">
            <v>078206</v>
          </cell>
          <cell r="C265" t="str">
            <v>The Paideia Academies, Inc</v>
          </cell>
          <cell r="D265">
            <v>66458.850000000006</v>
          </cell>
        </row>
        <row r="266">
          <cell r="A266">
            <v>4310</v>
          </cell>
          <cell r="B266" t="str">
            <v>078630</v>
          </cell>
          <cell r="C266" t="str">
            <v>Twenty First Century Charter School, Inc. Bennett Academy</v>
          </cell>
          <cell r="D266">
            <v>21985.559999999998</v>
          </cell>
        </row>
        <row r="267">
          <cell r="A267">
            <v>80992</v>
          </cell>
          <cell r="B267" t="str">
            <v>078984</v>
          </cell>
          <cell r="C267" t="str">
            <v>Veritas Preparatory Academy</v>
          </cell>
          <cell r="D267">
            <v>70337.27</v>
          </cell>
        </row>
        <row r="268">
          <cell r="A268">
            <v>91948</v>
          </cell>
          <cell r="B268" t="str">
            <v>078224</v>
          </cell>
          <cell r="C268" t="str">
            <v>Vista College Preparatory, Inc.</v>
          </cell>
          <cell r="D268">
            <v>113157.22</v>
          </cell>
        </row>
        <row r="269">
          <cell r="C269" t="str">
            <v>FY2021 Results-Based Funding Payment 2 Charter Total</v>
          </cell>
          <cell r="D269">
            <v>7429917.3499999996</v>
          </cell>
        </row>
        <row r="271">
          <cell r="C271" t="str">
            <v>FY2021 Results-Based Funding Payment 2  Total</v>
          </cell>
          <cell r="D271">
            <v>27268414.57</v>
          </cell>
        </row>
      </sheetData>
      <sheetData sheetId="3">
        <row r="1">
          <cell r="A1" t="str">
            <v>Entity ID</v>
          </cell>
          <cell r="B1" t="str">
            <v>CTDS</v>
          </cell>
          <cell r="C1" t="str">
            <v>Name</v>
          </cell>
          <cell r="D1" t="str">
            <v>FY21 RBF Payment 3</v>
          </cell>
        </row>
        <row r="2">
          <cell r="A2">
            <v>4154</v>
          </cell>
          <cell r="B2" t="str">
            <v xml:space="preserve">010208000   </v>
          </cell>
          <cell r="C2" t="str">
            <v>Window Rock Unified District</v>
          </cell>
          <cell r="D2">
            <v>706.29</v>
          </cell>
        </row>
        <row r="3">
          <cell r="A3">
            <v>4158</v>
          </cell>
          <cell r="B3" t="str">
            <v xml:space="preserve">010224000   </v>
          </cell>
          <cell r="C3" t="str">
            <v>Chinle Unified District</v>
          </cell>
          <cell r="D3">
            <v>1379.6799999999998</v>
          </cell>
        </row>
        <row r="4">
          <cell r="A4">
            <v>4162</v>
          </cell>
          <cell r="B4" t="str">
            <v xml:space="preserve">010309000   </v>
          </cell>
          <cell r="C4" t="str">
            <v>Vernon Elementary District</v>
          </cell>
          <cell r="D4">
            <v>132.34</v>
          </cell>
        </row>
        <row r="5">
          <cell r="C5" t="str">
            <v>APACHE</v>
          </cell>
          <cell r="D5">
            <v>2218.31</v>
          </cell>
        </row>
        <row r="7">
          <cell r="A7">
            <v>4170</v>
          </cell>
          <cell r="B7" t="str">
            <v xml:space="preserve">020213000   </v>
          </cell>
          <cell r="C7" t="str">
            <v>Willcox Unified District</v>
          </cell>
          <cell r="D7">
            <v>691.38</v>
          </cell>
        </row>
        <row r="8">
          <cell r="A8">
            <v>4174</v>
          </cell>
          <cell r="B8" t="str">
            <v xml:space="preserve">020227000   </v>
          </cell>
          <cell r="C8" t="str">
            <v>Douglas Unified District</v>
          </cell>
          <cell r="D8">
            <v>1187.1300000000001</v>
          </cell>
        </row>
        <row r="9">
          <cell r="A9">
            <v>4175</v>
          </cell>
          <cell r="B9" t="str">
            <v xml:space="preserve">020268000   </v>
          </cell>
          <cell r="C9" t="str">
            <v>Sierra Vista Unified District</v>
          </cell>
          <cell r="D9">
            <v>1038.02</v>
          </cell>
        </row>
        <row r="10">
          <cell r="A10">
            <v>4181</v>
          </cell>
          <cell r="B10" t="str">
            <v xml:space="preserve">020355000   </v>
          </cell>
          <cell r="C10" t="str">
            <v>McNeal Elementary District</v>
          </cell>
          <cell r="D10">
            <v>55.76</v>
          </cell>
        </row>
        <row r="11">
          <cell r="A11">
            <v>4186</v>
          </cell>
          <cell r="B11" t="str">
            <v xml:space="preserve">020422000   </v>
          </cell>
          <cell r="C11" t="str">
            <v>Pearce Elementary District</v>
          </cell>
          <cell r="D11">
            <v>109.56</v>
          </cell>
        </row>
        <row r="12">
          <cell r="C12" t="str">
            <v>COCHISE</v>
          </cell>
          <cell r="D12">
            <v>3081.8500000000004</v>
          </cell>
        </row>
        <row r="14">
          <cell r="A14">
            <v>4192</v>
          </cell>
          <cell r="B14" t="str">
            <v xml:space="preserve">030201000   </v>
          </cell>
          <cell r="C14" t="str">
            <v>Flagstaff Unified District</v>
          </cell>
          <cell r="D14">
            <v>447.05</v>
          </cell>
        </row>
        <row r="15">
          <cell r="A15">
            <v>4193</v>
          </cell>
          <cell r="B15" t="str">
            <v xml:space="preserve">030202000   </v>
          </cell>
          <cell r="C15" t="str">
            <v>Williams Unified District</v>
          </cell>
          <cell r="D15">
            <v>440.46</v>
          </cell>
        </row>
        <row r="16">
          <cell r="A16">
            <v>4194</v>
          </cell>
          <cell r="B16" t="str">
            <v xml:space="preserve">030204000   </v>
          </cell>
          <cell r="C16" t="str">
            <v>Grand Canyon Unified District</v>
          </cell>
          <cell r="D16">
            <v>207.2</v>
          </cell>
        </row>
        <row r="17">
          <cell r="C17" t="str">
            <v>COCONINO</v>
          </cell>
          <cell r="D17">
            <v>1094.71</v>
          </cell>
        </row>
        <row r="19">
          <cell r="A19">
            <v>4215</v>
          </cell>
          <cell r="B19" t="str">
            <v xml:space="preserve">040333000   </v>
          </cell>
          <cell r="C19" t="str">
            <v>Tonto Basin Elementary District</v>
          </cell>
          <cell r="D19">
            <v>125.27</v>
          </cell>
        </row>
        <row r="20">
          <cell r="C20" t="str">
            <v>GILA</v>
          </cell>
          <cell r="D20">
            <v>125.27</v>
          </cell>
        </row>
        <row r="22">
          <cell r="A22">
            <v>4217</v>
          </cell>
          <cell r="B22" t="str">
            <v xml:space="preserve">050199000   </v>
          </cell>
          <cell r="C22" t="str">
            <v>Graham County Special Services</v>
          </cell>
          <cell r="D22">
            <v>107.02</v>
          </cell>
        </row>
        <row r="23">
          <cell r="A23">
            <v>4218</v>
          </cell>
          <cell r="B23" t="str">
            <v xml:space="preserve">050201000   </v>
          </cell>
          <cell r="C23" t="str">
            <v>Safford Unified District</v>
          </cell>
          <cell r="D23">
            <v>912.03</v>
          </cell>
        </row>
        <row r="24">
          <cell r="A24">
            <v>4222</v>
          </cell>
          <cell r="B24" t="str">
            <v xml:space="preserve">050305000   </v>
          </cell>
          <cell r="C24" t="str">
            <v>Solomon Elementary District</v>
          </cell>
          <cell r="D24">
            <v>338.95</v>
          </cell>
        </row>
        <row r="25">
          <cell r="C25" t="str">
            <v>GRAHAM</v>
          </cell>
          <cell r="D25">
            <v>1358</v>
          </cell>
        </row>
        <row r="27">
          <cell r="A27">
            <v>4235</v>
          </cell>
          <cell r="B27" t="str">
            <v xml:space="preserve">070204000   </v>
          </cell>
          <cell r="C27" t="str">
            <v>Mesa Unified District</v>
          </cell>
          <cell r="D27">
            <v>18082.879999999997</v>
          </cell>
        </row>
        <row r="28">
          <cell r="A28">
            <v>4236</v>
          </cell>
          <cell r="B28" t="str">
            <v xml:space="preserve">070209000   </v>
          </cell>
          <cell r="C28" t="str">
            <v>Wickenburg Unified District</v>
          </cell>
          <cell r="D28">
            <v>563.83000000000004</v>
          </cell>
        </row>
        <row r="29">
          <cell r="A29">
            <v>4237</v>
          </cell>
          <cell r="B29" t="str">
            <v xml:space="preserve">070211000   </v>
          </cell>
          <cell r="C29" t="str">
            <v>Peoria Unified School District</v>
          </cell>
          <cell r="D29">
            <v>5706.73</v>
          </cell>
        </row>
        <row r="30">
          <cell r="A30">
            <v>4239</v>
          </cell>
          <cell r="B30" t="str">
            <v xml:space="preserve">070241000   </v>
          </cell>
          <cell r="C30" t="str">
            <v>Gilbert Unified District</v>
          </cell>
          <cell r="D30">
            <v>7181.9100000000008</v>
          </cell>
        </row>
        <row r="31">
          <cell r="A31">
            <v>4240</v>
          </cell>
          <cell r="B31" t="str">
            <v xml:space="preserve">070248000   </v>
          </cell>
          <cell r="C31" t="str">
            <v>Scottsdale Unified District</v>
          </cell>
          <cell r="D31">
            <v>10126.939999999999</v>
          </cell>
        </row>
        <row r="32">
          <cell r="A32">
            <v>4248</v>
          </cell>
          <cell r="B32" t="str">
            <v xml:space="preserve">070260000   </v>
          </cell>
          <cell r="C32" t="str">
            <v>Higley Unified School District</v>
          </cell>
          <cell r="D32">
            <v>5919.04</v>
          </cell>
        </row>
        <row r="33">
          <cell r="A33">
            <v>4241</v>
          </cell>
          <cell r="B33" t="str">
            <v xml:space="preserve">070269000   </v>
          </cell>
          <cell r="C33" t="str">
            <v>Paradise Valley Unified District</v>
          </cell>
          <cell r="D33">
            <v>11335.790000000003</v>
          </cell>
        </row>
        <row r="34">
          <cell r="A34">
            <v>4242</v>
          </cell>
          <cell r="B34" t="str">
            <v xml:space="preserve">070280000   </v>
          </cell>
          <cell r="C34" t="str">
            <v>Chandler Unified District #80</v>
          </cell>
          <cell r="D34">
            <v>14047.369999999999</v>
          </cell>
        </row>
        <row r="35">
          <cell r="A35">
            <v>4243</v>
          </cell>
          <cell r="B35" t="str">
            <v xml:space="preserve">070289000   </v>
          </cell>
          <cell r="C35" t="str">
            <v>Dysart Unified District</v>
          </cell>
          <cell r="D35">
            <v>4228.3500000000004</v>
          </cell>
        </row>
        <row r="36">
          <cell r="A36">
            <v>4244</v>
          </cell>
          <cell r="B36" t="str">
            <v xml:space="preserve">070293000   </v>
          </cell>
          <cell r="C36" t="str">
            <v>Cave Creek Unified District</v>
          </cell>
          <cell r="D36">
            <v>2302.46</v>
          </cell>
        </row>
        <row r="37">
          <cell r="A37">
            <v>4245</v>
          </cell>
          <cell r="B37" t="str">
            <v xml:space="preserve">070295000   </v>
          </cell>
          <cell r="C37" t="str">
            <v>Queen Creek Unified District</v>
          </cell>
          <cell r="D37">
            <v>2502.4</v>
          </cell>
        </row>
        <row r="38">
          <cell r="A38">
            <v>4246</v>
          </cell>
          <cell r="B38" t="str">
            <v xml:space="preserve">070297000   </v>
          </cell>
          <cell r="C38" t="str">
            <v>Deer Valley Unified District</v>
          </cell>
          <cell r="D38">
            <v>10692.11</v>
          </cell>
        </row>
        <row r="39">
          <cell r="A39">
            <v>4249</v>
          </cell>
          <cell r="B39" t="str">
            <v xml:space="preserve">070363000   </v>
          </cell>
          <cell r="C39" t="str">
            <v>Aguila Elementary District</v>
          </cell>
          <cell r="D39">
            <v>148.26</v>
          </cell>
        </row>
        <row r="40">
          <cell r="A40">
            <v>4250</v>
          </cell>
          <cell r="B40" t="str">
            <v xml:space="preserve">070371000   </v>
          </cell>
          <cell r="C40" t="str">
            <v>Sentinel Elementary District</v>
          </cell>
          <cell r="D40">
            <v>62.77</v>
          </cell>
        </row>
        <row r="41">
          <cell r="A41">
            <v>4253</v>
          </cell>
          <cell r="B41" t="str">
            <v xml:space="preserve">070386000   </v>
          </cell>
          <cell r="C41" t="str">
            <v>Mobile Elementary District</v>
          </cell>
          <cell r="D41">
            <v>47.5</v>
          </cell>
        </row>
        <row r="42">
          <cell r="A42">
            <v>4256</v>
          </cell>
          <cell r="B42" t="str">
            <v xml:space="preserve">070401000   </v>
          </cell>
          <cell r="C42" t="str">
            <v>Phoenix Elementary District</v>
          </cell>
          <cell r="D42">
            <v>815.2</v>
          </cell>
        </row>
        <row r="43">
          <cell r="A43">
            <v>4257</v>
          </cell>
          <cell r="B43" t="str">
            <v xml:space="preserve">070402000   </v>
          </cell>
          <cell r="C43" t="str">
            <v>Riverside Elementary District</v>
          </cell>
          <cell r="D43">
            <v>832.67</v>
          </cell>
        </row>
        <row r="44">
          <cell r="A44">
            <v>4258</v>
          </cell>
          <cell r="B44" t="str">
            <v xml:space="preserve">070403000   </v>
          </cell>
          <cell r="C44" t="str">
            <v>Tempe School District</v>
          </cell>
          <cell r="D44">
            <v>4170.05</v>
          </cell>
        </row>
        <row r="45">
          <cell r="A45">
            <v>4260</v>
          </cell>
          <cell r="B45" t="str">
            <v xml:space="preserve">070406000   </v>
          </cell>
          <cell r="C45" t="str">
            <v>Washington Elementary School District</v>
          </cell>
          <cell r="D45">
            <v>13892.35</v>
          </cell>
        </row>
        <row r="46">
          <cell r="A46">
            <v>4262</v>
          </cell>
          <cell r="B46" t="str">
            <v xml:space="preserve">070408000   </v>
          </cell>
          <cell r="C46" t="str">
            <v>Osborn Elementary District</v>
          </cell>
          <cell r="D46">
            <v>1608.72</v>
          </cell>
        </row>
        <row r="47">
          <cell r="A47">
            <v>4264</v>
          </cell>
          <cell r="B47" t="str">
            <v xml:space="preserve">070417000   </v>
          </cell>
          <cell r="C47" t="str">
            <v>Tolleson Elementary District</v>
          </cell>
          <cell r="D47">
            <v>999.03</v>
          </cell>
        </row>
        <row r="48">
          <cell r="A48">
            <v>4267</v>
          </cell>
          <cell r="B48" t="str">
            <v xml:space="preserve">070428000   </v>
          </cell>
          <cell r="C48" t="str">
            <v>Kyrene Elementary District</v>
          </cell>
          <cell r="D48">
            <v>7360.2000000000007</v>
          </cell>
        </row>
        <row r="49">
          <cell r="A49">
            <v>4269</v>
          </cell>
          <cell r="B49" t="str">
            <v xml:space="preserve">070433000   </v>
          </cell>
          <cell r="C49" t="str">
            <v>Buckeye Elementary District</v>
          </cell>
          <cell r="D49">
            <v>700.46</v>
          </cell>
        </row>
        <row r="50">
          <cell r="A50">
            <v>4270</v>
          </cell>
          <cell r="B50" t="str">
            <v xml:space="preserve">070438000   </v>
          </cell>
          <cell r="C50" t="str">
            <v>Madison Elementary District</v>
          </cell>
          <cell r="D50">
            <v>3338.66</v>
          </cell>
        </row>
        <row r="51">
          <cell r="A51">
            <v>4271</v>
          </cell>
          <cell r="B51" t="str">
            <v xml:space="preserve">070440000   </v>
          </cell>
          <cell r="C51" t="str">
            <v>Glendale Elementary District</v>
          </cell>
          <cell r="D51">
            <v>2812.2599999999998</v>
          </cell>
        </row>
        <row r="52">
          <cell r="A52">
            <v>4272</v>
          </cell>
          <cell r="B52" t="str">
            <v xml:space="preserve">070444000   </v>
          </cell>
          <cell r="C52" t="str">
            <v>Avondale Elementary District</v>
          </cell>
          <cell r="D52">
            <v>1845.04</v>
          </cell>
        </row>
        <row r="53">
          <cell r="A53">
            <v>4273</v>
          </cell>
          <cell r="B53" t="str">
            <v xml:space="preserve">070445000   </v>
          </cell>
          <cell r="C53" t="str">
            <v>Fowler Elementary District</v>
          </cell>
          <cell r="D53">
            <v>1101.46</v>
          </cell>
        </row>
        <row r="54">
          <cell r="A54">
            <v>4275</v>
          </cell>
          <cell r="B54" t="str">
            <v xml:space="preserve">070449000   </v>
          </cell>
          <cell r="C54" t="str">
            <v>Palo Verde Elementary District</v>
          </cell>
          <cell r="D54">
            <v>835.58</v>
          </cell>
        </row>
        <row r="55">
          <cell r="A55">
            <v>4276</v>
          </cell>
          <cell r="B55" t="str">
            <v xml:space="preserve">070459000   </v>
          </cell>
          <cell r="C55" t="str">
            <v>Laveen Elementary District</v>
          </cell>
          <cell r="D55">
            <v>3769.87</v>
          </cell>
        </row>
        <row r="56">
          <cell r="A56">
            <v>4279</v>
          </cell>
          <cell r="B56" t="str">
            <v xml:space="preserve">070466000   </v>
          </cell>
          <cell r="C56" t="str">
            <v>Roosevelt Elementary District</v>
          </cell>
          <cell r="D56">
            <v>485.68</v>
          </cell>
        </row>
        <row r="57">
          <cell r="A57">
            <v>4280</v>
          </cell>
          <cell r="B57" t="str">
            <v xml:space="preserve">070468000   </v>
          </cell>
          <cell r="C57" t="str">
            <v>Alhambra Elementary District</v>
          </cell>
          <cell r="D57">
            <v>2529.5699999999997</v>
          </cell>
        </row>
        <row r="58">
          <cell r="A58">
            <v>4281</v>
          </cell>
          <cell r="B58" t="str">
            <v xml:space="preserve">070479000   </v>
          </cell>
          <cell r="C58" t="str">
            <v>Litchfield Elementary District</v>
          </cell>
          <cell r="D58">
            <v>1058.6099999999999</v>
          </cell>
        </row>
        <row r="59">
          <cell r="A59">
            <v>4282</v>
          </cell>
          <cell r="B59" t="str">
            <v xml:space="preserve">070483000   </v>
          </cell>
          <cell r="C59" t="str">
            <v>Cartwright Elementary District</v>
          </cell>
          <cell r="D59">
            <v>5051.3999999999996</v>
          </cell>
        </row>
        <row r="60">
          <cell r="A60">
            <v>4283</v>
          </cell>
          <cell r="B60" t="str">
            <v xml:space="preserve">070492000   </v>
          </cell>
          <cell r="C60" t="str">
            <v>Pendergast Elementary District</v>
          </cell>
          <cell r="D60">
            <v>5741.58</v>
          </cell>
        </row>
        <row r="61">
          <cell r="A61">
            <v>4284</v>
          </cell>
          <cell r="B61" t="str">
            <v xml:space="preserve">070501000   </v>
          </cell>
          <cell r="C61" t="str">
            <v>Buckeye Union High School District</v>
          </cell>
          <cell r="D61">
            <v>1864.64</v>
          </cell>
        </row>
        <row r="62">
          <cell r="A62">
            <v>4285</v>
          </cell>
          <cell r="B62" t="str">
            <v xml:space="preserve">070505000   </v>
          </cell>
          <cell r="C62" t="str">
            <v>Glendale Union High School District</v>
          </cell>
          <cell r="D62">
            <v>4214.5</v>
          </cell>
        </row>
        <row r="63">
          <cell r="A63">
            <v>4286</v>
          </cell>
          <cell r="B63" t="str">
            <v xml:space="preserve">070510000   </v>
          </cell>
          <cell r="C63" t="str">
            <v>Phoenix Union High School District</v>
          </cell>
          <cell r="D63">
            <v>3885.7799999999997</v>
          </cell>
        </row>
        <row r="64">
          <cell r="A64">
            <v>4288</v>
          </cell>
          <cell r="B64" t="str">
            <v xml:space="preserve">070514000   </v>
          </cell>
          <cell r="C64" t="str">
            <v>Tolleson Union High School District</v>
          </cell>
          <cell r="D64">
            <v>444.39</v>
          </cell>
        </row>
        <row r="65">
          <cell r="C65" t="str">
            <v>MARICOPA</v>
          </cell>
          <cell r="D65">
            <v>162306.03999999998</v>
          </cell>
        </row>
        <row r="67">
          <cell r="A67">
            <v>4368</v>
          </cell>
          <cell r="B67" t="str">
            <v xml:space="preserve">080201000   </v>
          </cell>
          <cell r="C67" t="str">
            <v>Lake Havasu Unified District</v>
          </cell>
          <cell r="D67">
            <v>2572.85</v>
          </cell>
        </row>
        <row r="68">
          <cell r="A68">
            <v>4370</v>
          </cell>
          <cell r="B68" t="str">
            <v xml:space="preserve">080214000   </v>
          </cell>
          <cell r="C68" t="str">
            <v>Colorado City Unified District</v>
          </cell>
          <cell r="D68">
            <v>857.88</v>
          </cell>
        </row>
        <row r="69">
          <cell r="A69">
            <v>79598</v>
          </cell>
          <cell r="B69" t="str">
            <v xml:space="preserve">080220000   </v>
          </cell>
          <cell r="C69" t="str">
            <v>Kingman Unified School District</v>
          </cell>
          <cell r="D69">
            <v>1800.02</v>
          </cell>
        </row>
        <row r="70">
          <cell r="A70">
            <v>4371</v>
          </cell>
          <cell r="B70" t="str">
            <v xml:space="preserve">080303000   </v>
          </cell>
          <cell r="C70" t="str">
            <v>Hackberry School District</v>
          </cell>
          <cell r="D70">
            <v>58.01</v>
          </cell>
        </row>
        <row r="71">
          <cell r="A71">
            <v>4373</v>
          </cell>
          <cell r="B71" t="str">
            <v xml:space="preserve">080306000   </v>
          </cell>
          <cell r="C71" t="str">
            <v>Owens School District No.6</v>
          </cell>
          <cell r="D71">
            <v>32.799999999999997</v>
          </cell>
        </row>
        <row r="72">
          <cell r="A72">
            <v>4377</v>
          </cell>
          <cell r="B72" t="str">
            <v xml:space="preserve">080313000   </v>
          </cell>
          <cell r="C72" t="str">
            <v>Yucca Elementary District</v>
          </cell>
          <cell r="D72">
            <v>57.35</v>
          </cell>
        </row>
        <row r="73">
          <cell r="A73">
            <v>4379</v>
          </cell>
          <cell r="B73" t="str">
            <v xml:space="preserve">080416000   </v>
          </cell>
          <cell r="C73" t="str">
            <v>Mohave Valley Elementary District</v>
          </cell>
          <cell r="D73">
            <v>347.05</v>
          </cell>
        </row>
        <row r="74">
          <cell r="C74" t="str">
            <v>MOHAVE</v>
          </cell>
          <cell r="D74">
            <v>5725.9600000000009</v>
          </cell>
        </row>
        <row r="76">
          <cell r="A76">
            <v>4387</v>
          </cell>
          <cell r="B76" t="str">
            <v xml:space="preserve">090201000   </v>
          </cell>
          <cell r="C76" t="str">
            <v>Winslow Unified District</v>
          </cell>
          <cell r="D76">
            <v>661.63</v>
          </cell>
        </row>
        <row r="77">
          <cell r="A77">
            <v>4391</v>
          </cell>
          <cell r="B77" t="str">
            <v xml:space="preserve">090205000   </v>
          </cell>
          <cell r="C77" t="str">
            <v>Snowflake Unified District</v>
          </cell>
          <cell r="D77">
            <v>424.78</v>
          </cell>
        </row>
        <row r="78">
          <cell r="A78">
            <v>4392</v>
          </cell>
          <cell r="B78" t="str">
            <v xml:space="preserve">090206000   </v>
          </cell>
          <cell r="C78" t="str">
            <v>Heber-Overgaard Unified District</v>
          </cell>
          <cell r="D78">
            <v>132.54</v>
          </cell>
        </row>
        <row r="79">
          <cell r="A79">
            <v>4393</v>
          </cell>
          <cell r="B79" t="str">
            <v xml:space="preserve">090210000   </v>
          </cell>
          <cell r="C79" t="str">
            <v>Show Low Unified District</v>
          </cell>
          <cell r="D79">
            <v>194.62</v>
          </cell>
        </row>
        <row r="80">
          <cell r="C80" t="str">
            <v>NAVAJO</v>
          </cell>
          <cell r="D80">
            <v>1413.5699999999997</v>
          </cell>
        </row>
        <row r="82">
          <cell r="A82">
            <v>4403</v>
          </cell>
          <cell r="B82" t="str">
            <v xml:space="preserve">100201000   </v>
          </cell>
          <cell r="C82" t="str">
            <v>Tucson Unified District</v>
          </cell>
          <cell r="D82">
            <v>9233.49</v>
          </cell>
        </row>
        <row r="83">
          <cell r="A83">
            <v>4404</v>
          </cell>
          <cell r="B83" t="str">
            <v xml:space="preserve">100206000   </v>
          </cell>
          <cell r="C83" t="str">
            <v>Marana Unified District</v>
          </cell>
          <cell r="D83">
            <v>1612.98</v>
          </cell>
        </row>
        <row r="84">
          <cell r="A84">
            <v>4405</v>
          </cell>
          <cell r="B84" t="str">
            <v xml:space="preserve">100208000   </v>
          </cell>
          <cell r="C84" t="str">
            <v>Flowing Wells Unified District</v>
          </cell>
          <cell r="D84">
            <v>1779.0300000000002</v>
          </cell>
        </row>
        <row r="85">
          <cell r="A85">
            <v>4406</v>
          </cell>
          <cell r="B85" t="str">
            <v xml:space="preserve">100210000   </v>
          </cell>
          <cell r="C85" t="str">
            <v>Amphitheater Unified District</v>
          </cell>
          <cell r="D85">
            <v>2130.73</v>
          </cell>
        </row>
        <row r="86">
          <cell r="A86">
            <v>4407</v>
          </cell>
          <cell r="B86" t="str">
            <v xml:space="preserve">100212000   </v>
          </cell>
          <cell r="C86" t="str">
            <v>Sunnyside Unified District</v>
          </cell>
          <cell r="D86">
            <v>4323.1000000000004</v>
          </cell>
        </row>
        <row r="87">
          <cell r="A87">
            <v>4410</v>
          </cell>
          <cell r="B87" t="str">
            <v xml:space="preserve">100216000   </v>
          </cell>
          <cell r="C87" t="str">
            <v>Catalina Foothills Unified District</v>
          </cell>
          <cell r="D87">
            <v>2881.4500000000003</v>
          </cell>
        </row>
        <row r="88">
          <cell r="A88">
            <v>4413</v>
          </cell>
          <cell r="B88" t="str">
            <v xml:space="preserve">100220000   </v>
          </cell>
          <cell r="C88" t="str">
            <v>Vail Unified District</v>
          </cell>
          <cell r="D88">
            <v>8275.31</v>
          </cell>
        </row>
        <row r="89">
          <cell r="C89" t="str">
            <v>PIMA</v>
          </cell>
          <cell r="D89">
            <v>30236.090000000004</v>
          </cell>
        </row>
        <row r="91">
          <cell r="A91">
            <v>4435</v>
          </cell>
          <cell r="B91" t="str">
            <v xml:space="preserve">110100000   </v>
          </cell>
          <cell r="C91" t="str">
            <v>Mary C O'Brien Accommodation District</v>
          </cell>
          <cell r="D91">
            <v>221.7</v>
          </cell>
        </row>
        <row r="92">
          <cell r="A92">
            <v>4441</v>
          </cell>
          <cell r="B92" t="str">
            <v xml:space="preserve">110220000   </v>
          </cell>
          <cell r="C92" t="str">
            <v>Maricopa Unified School District</v>
          </cell>
          <cell r="D92">
            <v>3819.8199999999997</v>
          </cell>
        </row>
        <row r="93">
          <cell r="A93">
            <v>4443</v>
          </cell>
          <cell r="B93" t="str">
            <v xml:space="preserve">110243000   </v>
          </cell>
          <cell r="C93" t="str">
            <v>Apache Junction Unified District</v>
          </cell>
          <cell r="D93">
            <v>1031.4100000000001</v>
          </cell>
        </row>
        <row r="94">
          <cell r="A94">
            <v>4446</v>
          </cell>
          <cell r="B94" t="str">
            <v xml:space="preserve">110404000   </v>
          </cell>
          <cell r="C94" t="str">
            <v>Casa Grande Elementary District</v>
          </cell>
          <cell r="D94">
            <v>1153.29</v>
          </cell>
        </row>
        <row r="95">
          <cell r="C95" t="str">
            <v>PINAL</v>
          </cell>
          <cell r="D95">
            <v>6226.2199999999993</v>
          </cell>
        </row>
        <row r="97">
          <cell r="A97">
            <v>4457</v>
          </cell>
          <cell r="B97" t="str">
            <v xml:space="preserve">120201000   </v>
          </cell>
          <cell r="C97" t="str">
            <v>Nogales Unified District</v>
          </cell>
          <cell r="D97">
            <v>4102.55</v>
          </cell>
        </row>
        <row r="98">
          <cell r="A98">
            <v>4458</v>
          </cell>
          <cell r="B98" t="str">
            <v xml:space="preserve">120235000   </v>
          </cell>
          <cell r="C98" t="str">
            <v>Santa Cruz Valley Unified District</v>
          </cell>
          <cell r="D98">
            <v>1290.8600000000001</v>
          </cell>
        </row>
        <row r="99">
          <cell r="A99">
            <v>4459</v>
          </cell>
          <cell r="B99" t="str">
            <v xml:space="preserve">120328000   </v>
          </cell>
          <cell r="C99" t="str">
            <v>Santa Cruz Elementary District</v>
          </cell>
          <cell r="D99">
            <v>366.4</v>
          </cell>
        </row>
        <row r="100">
          <cell r="A100">
            <v>4462</v>
          </cell>
          <cell r="B100" t="str">
            <v xml:space="preserve">120520000   </v>
          </cell>
          <cell r="C100" t="str">
            <v>Patagonia Union High School District</v>
          </cell>
          <cell r="D100">
            <v>84.71</v>
          </cell>
        </row>
        <row r="101">
          <cell r="C101" t="str">
            <v>SANTA CRUZ</v>
          </cell>
          <cell r="D101">
            <v>5844.5199999999995</v>
          </cell>
        </row>
        <row r="103">
          <cell r="A103">
            <v>4466</v>
          </cell>
          <cell r="B103" t="str">
            <v xml:space="preserve">130201000   </v>
          </cell>
          <cell r="C103" t="str">
            <v>Prescott Unified District</v>
          </cell>
          <cell r="D103">
            <v>518.46</v>
          </cell>
        </row>
        <row r="104">
          <cell r="A104">
            <v>4469</v>
          </cell>
          <cell r="B104" t="str">
            <v xml:space="preserve">130222000   </v>
          </cell>
          <cell r="C104" t="str">
            <v>Humboldt Unified District</v>
          </cell>
          <cell r="D104">
            <v>1189.8699999999999</v>
          </cell>
        </row>
        <row r="105">
          <cell r="A105">
            <v>4471</v>
          </cell>
          <cell r="B105" t="str">
            <v xml:space="preserve">130231000   </v>
          </cell>
          <cell r="C105" t="str">
            <v>Ash Fork Joint Unified District</v>
          </cell>
          <cell r="D105">
            <v>496.33000000000004</v>
          </cell>
        </row>
        <row r="106">
          <cell r="A106">
            <v>4473</v>
          </cell>
          <cell r="B106" t="str">
            <v xml:space="preserve">130243000   </v>
          </cell>
          <cell r="C106" t="str">
            <v>Mayer Unified School District</v>
          </cell>
          <cell r="D106">
            <v>351.03</v>
          </cell>
        </row>
        <row r="107">
          <cell r="A107">
            <v>4474</v>
          </cell>
          <cell r="B107" t="str">
            <v xml:space="preserve">130251000   </v>
          </cell>
          <cell r="C107" t="str">
            <v>Chino Valley Unified District</v>
          </cell>
          <cell r="D107">
            <v>903.34</v>
          </cell>
        </row>
        <row r="108">
          <cell r="A108">
            <v>4479</v>
          </cell>
          <cell r="B108" t="str">
            <v xml:space="preserve">130317000   </v>
          </cell>
          <cell r="C108" t="str">
            <v>Congress Elementary District</v>
          </cell>
          <cell r="D108">
            <v>182.44</v>
          </cell>
        </row>
        <row r="109">
          <cell r="A109">
            <v>4480</v>
          </cell>
          <cell r="B109" t="str">
            <v xml:space="preserve">130323000   </v>
          </cell>
          <cell r="C109" t="str">
            <v>Kirkland Elementary District</v>
          </cell>
          <cell r="D109">
            <v>73.75</v>
          </cell>
        </row>
        <row r="110">
          <cell r="C110" t="str">
            <v>YAVAPAI</v>
          </cell>
          <cell r="D110">
            <v>3715.22</v>
          </cell>
        </row>
        <row r="112">
          <cell r="A112">
            <v>4499</v>
          </cell>
          <cell r="B112" t="str">
            <v xml:space="preserve">140401000   </v>
          </cell>
          <cell r="C112" t="str">
            <v>Yuma Elementary District</v>
          </cell>
          <cell r="D112">
            <v>6483.8399999999992</v>
          </cell>
        </row>
        <row r="113">
          <cell r="A113">
            <v>4500</v>
          </cell>
          <cell r="B113" t="str">
            <v xml:space="preserve">140411000   </v>
          </cell>
          <cell r="C113" t="str">
            <v>Somerton Elementary District</v>
          </cell>
          <cell r="D113">
            <v>2974.69</v>
          </cell>
        </row>
        <row r="114">
          <cell r="A114">
            <v>4501</v>
          </cell>
          <cell r="B114" t="str">
            <v xml:space="preserve">140413000   </v>
          </cell>
          <cell r="C114" t="str">
            <v>Crane Elementary District</v>
          </cell>
          <cell r="D114">
            <v>6861.62</v>
          </cell>
        </row>
        <row r="115">
          <cell r="A115">
            <v>4502</v>
          </cell>
          <cell r="B115" t="str">
            <v xml:space="preserve">140416000   </v>
          </cell>
          <cell r="C115" t="str">
            <v>Hyder Elementary District</v>
          </cell>
          <cell r="D115">
            <v>115.77</v>
          </cell>
        </row>
        <row r="116">
          <cell r="A116">
            <v>4503</v>
          </cell>
          <cell r="B116" t="str">
            <v xml:space="preserve">140417000   </v>
          </cell>
          <cell r="C116" t="str">
            <v>Mohawk Valley Elementary District</v>
          </cell>
          <cell r="D116">
            <v>146.35</v>
          </cell>
        </row>
        <row r="117">
          <cell r="A117">
            <v>4505</v>
          </cell>
          <cell r="B117" t="str">
            <v xml:space="preserve">140432000   </v>
          </cell>
          <cell r="C117" t="str">
            <v>Gadsden Elementary District</v>
          </cell>
          <cell r="D117">
            <v>2646.69</v>
          </cell>
        </row>
        <row r="118">
          <cell r="C118" t="str">
            <v>YUMA</v>
          </cell>
          <cell r="D118">
            <v>19228.959999999995</v>
          </cell>
        </row>
        <row r="120">
          <cell r="A120">
            <v>4510</v>
          </cell>
          <cell r="B120" t="str">
            <v xml:space="preserve">150227000   </v>
          </cell>
          <cell r="C120" t="str">
            <v>Parker Unified School District</v>
          </cell>
          <cell r="D120">
            <v>360.36</v>
          </cell>
        </row>
        <row r="121">
          <cell r="C121" t="str">
            <v>LA PAZ</v>
          </cell>
          <cell r="D121">
            <v>360.36</v>
          </cell>
        </row>
        <row r="124">
          <cell r="C124" t="str">
            <v>FY2021 Results-Based Funding Payment 3 District Total</v>
          </cell>
          <cell r="D124">
            <v>242935.08</v>
          </cell>
        </row>
        <row r="126">
          <cell r="A126">
            <v>90199</v>
          </cell>
          <cell r="B126" t="str">
            <v>108734</v>
          </cell>
          <cell r="C126" t="str">
            <v>Academy Del Sol, Inc.</v>
          </cell>
          <cell r="D126">
            <v>1005.08</v>
          </cell>
        </row>
        <row r="127">
          <cell r="A127">
            <v>90878</v>
          </cell>
          <cell r="B127" t="str">
            <v>078242</v>
          </cell>
          <cell r="C127" t="str">
            <v>Academy of Mathematics and Science South, Inc.</v>
          </cell>
          <cell r="D127">
            <v>597.25</v>
          </cell>
        </row>
        <row r="128">
          <cell r="A128">
            <v>79961</v>
          </cell>
          <cell r="B128" t="str">
            <v>108713</v>
          </cell>
          <cell r="C128" t="str">
            <v>Academy of Mathematics and Science, Inc.</v>
          </cell>
          <cell r="D128">
            <v>1169.3499999999999</v>
          </cell>
        </row>
        <row r="129">
          <cell r="A129">
            <v>79213</v>
          </cell>
          <cell r="B129" t="str">
            <v>078794</v>
          </cell>
          <cell r="C129" t="str">
            <v>Academy with Community Partners  Inc</v>
          </cell>
          <cell r="D129">
            <v>228.92</v>
          </cell>
        </row>
        <row r="130">
          <cell r="A130">
            <v>79437</v>
          </cell>
          <cell r="B130" t="str">
            <v>138760</v>
          </cell>
          <cell r="C130" t="str">
            <v>Acorn Montessori Charter School</v>
          </cell>
          <cell r="D130">
            <v>532.35</v>
          </cell>
        </row>
        <row r="131">
          <cell r="A131">
            <v>79969</v>
          </cell>
          <cell r="B131" t="str">
            <v>078967</v>
          </cell>
          <cell r="C131" t="str">
            <v>All Aboard Charter School</v>
          </cell>
          <cell r="D131">
            <v>173.62</v>
          </cell>
        </row>
        <row r="132">
          <cell r="A132">
            <v>4347</v>
          </cell>
          <cell r="B132" t="str">
            <v>078724</v>
          </cell>
          <cell r="C132" t="str">
            <v>Allen-Cochran Enterprises, Inc.</v>
          </cell>
          <cell r="D132">
            <v>285.63</v>
          </cell>
        </row>
        <row r="133">
          <cell r="A133">
            <v>79215</v>
          </cell>
          <cell r="B133" t="str">
            <v>078989</v>
          </cell>
          <cell r="C133" t="str">
            <v>American Basic Schools LLC</v>
          </cell>
          <cell r="D133">
            <v>1295.5999999999999</v>
          </cell>
        </row>
        <row r="134">
          <cell r="A134">
            <v>4348</v>
          </cell>
          <cell r="B134" t="str">
            <v>078725</v>
          </cell>
          <cell r="C134" t="str">
            <v>American Leadership Academy, Inc.</v>
          </cell>
          <cell r="D134">
            <v>1091.32</v>
          </cell>
        </row>
        <row r="135">
          <cell r="A135">
            <v>90532</v>
          </cell>
          <cell r="B135" t="str">
            <v>078525</v>
          </cell>
          <cell r="C135" t="str">
            <v>Anthem Preparatory Academy</v>
          </cell>
          <cell r="D135">
            <v>802.17</v>
          </cell>
        </row>
        <row r="136">
          <cell r="A136">
            <v>92312</v>
          </cell>
          <cell r="B136" t="str">
            <v>078247</v>
          </cell>
          <cell r="C136" t="str">
            <v>Archway Classical Academy Arete</v>
          </cell>
          <cell r="D136">
            <v>534.69000000000005</v>
          </cell>
        </row>
        <row r="137">
          <cell r="A137">
            <v>90917</v>
          </cell>
          <cell r="B137" t="str">
            <v>078597</v>
          </cell>
          <cell r="C137" t="str">
            <v>Archway Classical Academy Chandler</v>
          </cell>
          <cell r="D137">
            <v>537.55999999999995</v>
          </cell>
        </row>
        <row r="138">
          <cell r="A138">
            <v>92314</v>
          </cell>
          <cell r="B138" t="str">
            <v>078248</v>
          </cell>
          <cell r="C138" t="str">
            <v>Archway Classical Academy Cicero</v>
          </cell>
          <cell r="D138">
            <v>536.5</v>
          </cell>
        </row>
        <row r="139">
          <cell r="A139">
            <v>91878</v>
          </cell>
          <cell r="B139" t="str">
            <v>078406</v>
          </cell>
          <cell r="C139" t="str">
            <v>Archway Classical Academy Glendale</v>
          </cell>
          <cell r="D139">
            <v>564.73</v>
          </cell>
        </row>
        <row r="140">
          <cell r="A140">
            <v>92656</v>
          </cell>
          <cell r="B140" t="str">
            <v>078234</v>
          </cell>
          <cell r="C140" t="str">
            <v>Archway Classical Academy Lincoln</v>
          </cell>
          <cell r="D140">
            <v>706.98</v>
          </cell>
        </row>
        <row r="141">
          <cell r="A141">
            <v>90857</v>
          </cell>
          <cell r="B141" t="str">
            <v>078590</v>
          </cell>
          <cell r="C141" t="str">
            <v>Archway Classical Academy Scottsdale</v>
          </cell>
          <cell r="D141">
            <v>1081.31</v>
          </cell>
        </row>
        <row r="142">
          <cell r="A142">
            <v>92704</v>
          </cell>
          <cell r="B142" t="str">
            <v>078266</v>
          </cell>
          <cell r="C142" t="str">
            <v>Archway Classical Academy Trivium East</v>
          </cell>
          <cell r="D142">
            <v>527.14</v>
          </cell>
        </row>
        <row r="143">
          <cell r="A143">
            <v>90915</v>
          </cell>
          <cell r="B143" t="str">
            <v>078595</v>
          </cell>
          <cell r="C143" t="str">
            <v>Archway Classical Academy Trivium West</v>
          </cell>
          <cell r="D143">
            <v>529.97</v>
          </cell>
        </row>
        <row r="144">
          <cell r="A144">
            <v>90916</v>
          </cell>
          <cell r="B144" t="str">
            <v>078596</v>
          </cell>
          <cell r="C144" t="str">
            <v>Archway Classical Academy Veritas</v>
          </cell>
          <cell r="D144">
            <v>714.62</v>
          </cell>
        </row>
        <row r="145">
          <cell r="A145">
            <v>85816</v>
          </cell>
          <cell r="B145" t="str">
            <v>078993</v>
          </cell>
          <cell r="C145" t="str">
            <v>Arizona Agribusiness &amp; Equine Center, Inc.</v>
          </cell>
          <cell r="D145">
            <v>1007.94</v>
          </cell>
        </row>
        <row r="146">
          <cell r="A146">
            <v>79947</v>
          </cell>
          <cell r="B146" t="str">
            <v>108709</v>
          </cell>
          <cell r="C146" t="str">
            <v>Arizona Community Development Corporation</v>
          </cell>
          <cell r="D146">
            <v>1651.3600000000001</v>
          </cell>
        </row>
        <row r="147">
          <cell r="A147">
            <v>92566</v>
          </cell>
          <cell r="B147" t="str">
            <v>078260</v>
          </cell>
          <cell r="C147" t="str">
            <v>Arizona Language Preparatory</v>
          </cell>
          <cell r="D147">
            <v>72.86</v>
          </cell>
        </row>
        <row r="148">
          <cell r="A148">
            <v>4345</v>
          </cell>
          <cell r="B148" t="str">
            <v>078722</v>
          </cell>
          <cell r="C148" t="str">
            <v>Arizona School For The Arts</v>
          </cell>
          <cell r="D148">
            <v>912.43</v>
          </cell>
        </row>
        <row r="149">
          <cell r="A149">
            <v>92327</v>
          </cell>
          <cell r="B149" t="str">
            <v>078251</v>
          </cell>
          <cell r="C149" t="str">
            <v>ASU Preparatory Academy</v>
          </cell>
          <cell r="D149">
            <v>376.24</v>
          </cell>
        </row>
        <row r="150">
          <cell r="A150">
            <v>91305</v>
          </cell>
          <cell r="B150" t="str">
            <v>078208</v>
          </cell>
          <cell r="C150" t="str">
            <v>ASU Preparatory Academy</v>
          </cell>
          <cell r="D150">
            <v>449.21</v>
          </cell>
        </row>
        <row r="151">
          <cell r="A151">
            <v>91307</v>
          </cell>
          <cell r="B151" t="str">
            <v>078205</v>
          </cell>
          <cell r="C151" t="str">
            <v>ASU Preparatory Academy</v>
          </cell>
          <cell r="D151">
            <v>498.27</v>
          </cell>
        </row>
        <row r="152">
          <cell r="A152">
            <v>4294</v>
          </cell>
          <cell r="B152" t="str">
            <v>078987</v>
          </cell>
          <cell r="C152" t="str">
            <v>Ball Charter Schools (Hearn)</v>
          </cell>
          <cell r="D152">
            <v>657.29</v>
          </cell>
        </row>
        <row r="153">
          <cell r="A153">
            <v>92734</v>
          </cell>
          <cell r="B153" t="str">
            <v>078269</v>
          </cell>
          <cell r="C153" t="str">
            <v>BASIS Charter Schools, Inc.</v>
          </cell>
          <cell r="D153">
            <v>297.79000000000002</v>
          </cell>
        </row>
        <row r="154">
          <cell r="A154">
            <v>783027</v>
          </cell>
          <cell r="B154" t="str">
            <v>078288</v>
          </cell>
          <cell r="C154" t="str">
            <v>BASIS Charter Schools, Inc.</v>
          </cell>
          <cell r="D154">
            <v>454.2</v>
          </cell>
        </row>
        <row r="155">
          <cell r="A155">
            <v>92865</v>
          </cell>
          <cell r="B155" t="str">
            <v>078273</v>
          </cell>
          <cell r="C155" t="str">
            <v>BASIS Charter Schools, Inc.</v>
          </cell>
          <cell r="D155">
            <v>482.66</v>
          </cell>
        </row>
        <row r="156">
          <cell r="A156">
            <v>92349</v>
          </cell>
          <cell r="B156" t="str">
            <v>078231</v>
          </cell>
          <cell r="C156" t="str">
            <v>BASIS Charter Schools, Inc.</v>
          </cell>
          <cell r="D156">
            <v>494.82</v>
          </cell>
        </row>
        <row r="157">
          <cell r="A157">
            <v>549803</v>
          </cell>
          <cell r="B157" t="str">
            <v>078282</v>
          </cell>
          <cell r="C157" t="str">
            <v>BASIS Charter Schools, Inc.</v>
          </cell>
          <cell r="D157">
            <v>601.73</v>
          </cell>
        </row>
        <row r="158">
          <cell r="A158">
            <v>92863</v>
          </cell>
          <cell r="B158" t="str">
            <v>078272</v>
          </cell>
          <cell r="C158" t="str">
            <v>BASIS Charter Schools, Inc.</v>
          </cell>
          <cell r="D158">
            <v>603.26</v>
          </cell>
        </row>
        <row r="159">
          <cell r="A159">
            <v>92997</v>
          </cell>
          <cell r="B159" t="str">
            <v>078236</v>
          </cell>
          <cell r="C159" t="str">
            <v>BASIS Charter Schools, Inc.</v>
          </cell>
          <cell r="D159">
            <v>627.95000000000005</v>
          </cell>
        </row>
        <row r="160">
          <cell r="A160">
            <v>273398</v>
          </cell>
          <cell r="B160" t="str">
            <v>078283</v>
          </cell>
          <cell r="C160" t="str">
            <v>BASIS Charter Schools, Inc.</v>
          </cell>
          <cell r="D160">
            <v>655.97</v>
          </cell>
        </row>
        <row r="161">
          <cell r="A161">
            <v>92736</v>
          </cell>
          <cell r="B161" t="str">
            <v>078268</v>
          </cell>
          <cell r="C161" t="str">
            <v>BASIS Charter Schools, Inc.</v>
          </cell>
          <cell r="D161">
            <v>661.96</v>
          </cell>
        </row>
        <row r="162">
          <cell r="A162">
            <v>90508</v>
          </cell>
          <cell r="B162" t="str">
            <v>078575</v>
          </cell>
          <cell r="C162" t="str">
            <v>BASIS Charter Schools, Inc.</v>
          </cell>
          <cell r="D162">
            <v>675.52</v>
          </cell>
        </row>
        <row r="163">
          <cell r="A163">
            <v>92318</v>
          </cell>
          <cell r="B163" t="str">
            <v>108404</v>
          </cell>
          <cell r="C163" t="str">
            <v>BASIS Charter Schools, Inc.</v>
          </cell>
          <cell r="D163">
            <v>713.46</v>
          </cell>
        </row>
        <row r="164">
          <cell r="A164">
            <v>92320</v>
          </cell>
          <cell r="B164" t="str">
            <v>138786</v>
          </cell>
          <cell r="C164" t="str">
            <v>BASIS Charter Schools, Inc.</v>
          </cell>
          <cell r="D164">
            <v>726.31</v>
          </cell>
        </row>
        <row r="165">
          <cell r="A165">
            <v>6361</v>
          </cell>
          <cell r="B165" t="str">
            <v>108725</v>
          </cell>
          <cell r="C165" t="str">
            <v>BASIS Charter Schools, Inc.</v>
          </cell>
          <cell r="D165">
            <v>794.93</v>
          </cell>
        </row>
        <row r="166">
          <cell r="A166">
            <v>91280</v>
          </cell>
          <cell r="B166" t="str">
            <v>078403</v>
          </cell>
          <cell r="C166" t="str">
            <v>BASIS Charter Schools, Inc.</v>
          </cell>
          <cell r="D166">
            <v>829.6</v>
          </cell>
        </row>
        <row r="167">
          <cell r="A167">
            <v>934316</v>
          </cell>
          <cell r="B167" t="str">
            <v>078418</v>
          </cell>
          <cell r="C167" t="str">
            <v>BASIS Charter Schools, Inc.</v>
          </cell>
          <cell r="D167">
            <v>833.43</v>
          </cell>
        </row>
        <row r="168">
          <cell r="A168">
            <v>91339</v>
          </cell>
          <cell r="B168" t="str">
            <v>078212</v>
          </cell>
          <cell r="C168" t="str">
            <v>BASIS Charter Schools, Inc.</v>
          </cell>
          <cell r="D168">
            <v>843.03</v>
          </cell>
        </row>
        <row r="169">
          <cell r="A169">
            <v>91949</v>
          </cell>
          <cell r="B169" t="str">
            <v>078225</v>
          </cell>
          <cell r="C169" t="str">
            <v>BASIS Charter Schools, Inc.</v>
          </cell>
          <cell r="D169">
            <v>849.72</v>
          </cell>
        </row>
        <row r="170">
          <cell r="A170">
            <v>90862</v>
          </cell>
          <cell r="B170" t="str">
            <v>038707</v>
          </cell>
          <cell r="C170" t="str">
            <v>BASIS Charter Schools, Inc.</v>
          </cell>
          <cell r="D170">
            <v>911.12</v>
          </cell>
        </row>
        <row r="171">
          <cell r="A171">
            <v>91309</v>
          </cell>
          <cell r="B171" t="str">
            <v>108737</v>
          </cell>
          <cell r="C171" t="str">
            <v>BASIS Charter Schools, Inc.</v>
          </cell>
          <cell r="D171">
            <v>996.54</v>
          </cell>
        </row>
        <row r="172">
          <cell r="A172">
            <v>90841</v>
          </cell>
          <cell r="B172" t="str">
            <v>078588</v>
          </cell>
          <cell r="C172" t="str">
            <v>BASIS Charter Schools, Inc.</v>
          </cell>
          <cell r="D172">
            <v>1073.06</v>
          </cell>
        </row>
        <row r="173">
          <cell r="A173">
            <v>81078</v>
          </cell>
          <cell r="B173" t="str">
            <v>078736</v>
          </cell>
          <cell r="C173" t="str">
            <v>BASIS Charter Schools, Inc.</v>
          </cell>
          <cell r="D173">
            <v>1231.6500000000001</v>
          </cell>
        </row>
        <row r="174">
          <cell r="A174">
            <v>90842</v>
          </cell>
          <cell r="B174" t="str">
            <v>078589</v>
          </cell>
          <cell r="C174" t="str">
            <v>BASIS Charter Schools, Inc.</v>
          </cell>
          <cell r="D174">
            <v>1273.33</v>
          </cell>
        </row>
        <row r="175">
          <cell r="A175">
            <v>79983</v>
          </cell>
          <cell r="B175" t="str">
            <v>078972</v>
          </cell>
          <cell r="C175" t="str">
            <v>Bell Canyon Charter School, Inc</v>
          </cell>
          <cell r="D175">
            <v>599.76</v>
          </cell>
        </row>
        <row r="176">
          <cell r="A176">
            <v>10972</v>
          </cell>
          <cell r="B176" t="str">
            <v>078766</v>
          </cell>
          <cell r="C176" t="str">
            <v>Benchmark School, Inc.</v>
          </cell>
          <cell r="D176">
            <v>439.31</v>
          </cell>
        </row>
        <row r="177">
          <cell r="A177">
            <v>4355</v>
          </cell>
          <cell r="B177" t="str">
            <v>078754</v>
          </cell>
          <cell r="C177" t="str">
            <v>Benjamin Franklin Charter School - Queen Creek</v>
          </cell>
          <cell r="D177">
            <v>1029.3</v>
          </cell>
        </row>
        <row r="178">
          <cell r="A178">
            <v>4305</v>
          </cell>
          <cell r="B178" t="str">
            <v>078613</v>
          </cell>
          <cell r="C178" t="str">
            <v>Boys &amp; Girls Clubs of the East Valley dba Mesa Arts Academy</v>
          </cell>
          <cell r="D178">
            <v>240.62</v>
          </cell>
        </row>
        <row r="179">
          <cell r="A179">
            <v>4362</v>
          </cell>
          <cell r="B179" t="str">
            <v>078762</v>
          </cell>
          <cell r="C179" t="str">
            <v>Bright Beginnings School, Inc.</v>
          </cell>
          <cell r="D179">
            <v>243.43</v>
          </cell>
        </row>
        <row r="180">
          <cell r="A180">
            <v>90328</v>
          </cell>
          <cell r="B180" t="str">
            <v>078565</v>
          </cell>
          <cell r="C180" t="str">
            <v>CAFA, Inc. dba Learning Foundation and Performing Arts Alta Mesa</v>
          </cell>
          <cell r="D180">
            <v>163.13999999999999</v>
          </cell>
        </row>
        <row r="181">
          <cell r="A181">
            <v>79971</v>
          </cell>
          <cell r="B181" t="str">
            <v>098749</v>
          </cell>
          <cell r="C181" t="str">
            <v>CAFA, Inc. dba Learning Foundation Performing Arts School</v>
          </cell>
          <cell r="D181">
            <v>292.13</v>
          </cell>
        </row>
        <row r="182">
          <cell r="A182">
            <v>79905</v>
          </cell>
          <cell r="B182" t="str">
            <v>078959</v>
          </cell>
          <cell r="C182" t="str">
            <v>Camelback Education, Inc</v>
          </cell>
          <cell r="D182">
            <v>564.79</v>
          </cell>
        </row>
        <row r="183">
          <cell r="A183">
            <v>89758</v>
          </cell>
          <cell r="B183" t="str">
            <v>078534</v>
          </cell>
          <cell r="C183" t="str">
            <v>Candeo Schools, Inc.</v>
          </cell>
          <cell r="D183">
            <v>630.67999999999995</v>
          </cell>
        </row>
        <row r="184">
          <cell r="A184">
            <v>80001</v>
          </cell>
          <cell r="B184" t="str">
            <v>148761</v>
          </cell>
          <cell r="C184" t="str">
            <v>Carpe Diem Collegiate High School</v>
          </cell>
          <cell r="D184">
            <v>0.68</v>
          </cell>
        </row>
        <row r="185">
          <cell r="A185">
            <v>4191</v>
          </cell>
          <cell r="B185" t="str">
            <v>028750</v>
          </cell>
          <cell r="C185" t="str">
            <v>Center for Academic Success, Inc.</v>
          </cell>
          <cell r="D185">
            <v>1139.49</v>
          </cell>
        </row>
        <row r="186">
          <cell r="A186">
            <v>6362</v>
          </cell>
          <cell r="B186" t="str">
            <v>078772</v>
          </cell>
          <cell r="C186" t="str">
            <v>Challenge School, Inc.</v>
          </cell>
          <cell r="D186">
            <v>465.5</v>
          </cell>
        </row>
        <row r="187">
          <cell r="A187">
            <v>79886</v>
          </cell>
          <cell r="B187" t="str">
            <v>078957</v>
          </cell>
          <cell r="C187" t="str">
            <v>Challenger Basic School, Inc.</v>
          </cell>
          <cell r="D187">
            <v>329.02</v>
          </cell>
        </row>
        <row r="188">
          <cell r="A188">
            <v>88299</v>
          </cell>
          <cell r="B188" t="str">
            <v>078515</v>
          </cell>
          <cell r="C188" t="str">
            <v>Chandler Preparatory Academy</v>
          </cell>
          <cell r="D188">
            <v>792</v>
          </cell>
        </row>
        <row r="189">
          <cell r="A189">
            <v>90138</v>
          </cell>
          <cell r="B189" t="str">
            <v>078549</v>
          </cell>
          <cell r="C189" t="str">
            <v>Choice Academies, Inc.</v>
          </cell>
          <cell r="D189">
            <v>586</v>
          </cell>
        </row>
        <row r="190">
          <cell r="A190">
            <v>92316</v>
          </cell>
          <cell r="B190" t="str">
            <v>078249</v>
          </cell>
          <cell r="C190" t="str">
            <v>Cicero Preparatory Academy</v>
          </cell>
          <cell r="D190">
            <v>527.5</v>
          </cell>
        </row>
        <row r="191">
          <cell r="A191">
            <v>79074</v>
          </cell>
          <cell r="B191" t="str">
            <v>078513</v>
          </cell>
          <cell r="C191" t="str">
            <v>Country Gardens Charter Schools</v>
          </cell>
          <cell r="D191">
            <v>439.1</v>
          </cell>
        </row>
        <row r="192">
          <cell r="A192">
            <v>89917</v>
          </cell>
          <cell r="B192" t="str">
            <v>078544</v>
          </cell>
          <cell r="C192" t="str">
            <v>Daisy Education Corporation dba Paragon Science Academy</v>
          </cell>
          <cell r="D192">
            <v>688.28</v>
          </cell>
        </row>
        <row r="193">
          <cell r="A193">
            <v>88308</v>
          </cell>
          <cell r="B193" t="str">
            <v>108732</v>
          </cell>
          <cell r="C193" t="str">
            <v>Desert Sky Community School, Inc.</v>
          </cell>
          <cell r="D193">
            <v>83.58</v>
          </cell>
        </row>
        <row r="194">
          <cell r="A194">
            <v>6258</v>
          </cell>
          <cell r="B194" t="str">
            <v>048701</v>
          </cell>
          <cell r="C194" t="str">
            <v>Destiny School, Inc.</v>
          </cell>
          <cell r="D194">
            <v>595.44000000000005</v>
          </cell>
        </row>
        <row r="195">
          <cell r="A195">
            <v>91939</v>
          </cell>
          <cell r="B195" t="str">
            <v>078223</v>
          </cell>
          <cell r="C195" t="str">
            <v>EAGLE College Prep Mesa, LLC.</v>
          </cell>
          <cell r="D195">
            <v>198.36</v>
          </cell>
        </row>
        <row r="196">
          <cell r="A196">
            <v>79981</v>
          </cell>
          <cell r="B196" t="str">
            <v>078971</v>
          </cell>
          <cell r="C196" t="str">
            <v>Edkey, Inc. - Arizona Conservatory for Arts and Academics</v>
          </cell>
          <cell r="D196">
            <v>191.35</v>
          </cell>
        </row>
        <row r="197">
          <cell r="A197">
            <v>81045</v>
          </cell>
          <cell r="B197" t="str">
            <v>078742</v>
          </cell>
          <cell r="C197" t="str">
            <v>Edkey, Inc. - Pathfinder Academy</v>
          </cell>
          <cell r="D197">
            <v>515.23</v>
          </cell>
        </row>
        <row r="198">
          <cell r="A198">
            <v>81043</v>
          </cell>
          <cell r="B198" t="str">
            <v>078740</v>
          </cell>
          <cell r="C198" t="str">
            <v>Edkey, Inc. - Redwood Academy</v>
          </cell>
          <cell r="D198">
            <v>235.63</v>
          </cell>
        </row>
        <row r="199">
          <cell r="A199">
            <v>81123</v>
          </cell>
          <cell r="B199" t="str">
            <v>108717</v>
          </cell>
          <cell r="C199" t="str">
            <v>Educational Impact, Inc.</v>
          </cell>
          <cell r="D199">
            <v>142.75</v>
          </cell>
        </row>
        <row r="200">
          <cell r="A200">
            <v>92250</v>
          </cell>
          <cell r="B200" t="str">
            <v>078103</v>
          </cell>
          <cell r="C200" t="str">
            <v>Espiritu Community Development Corp.</v>
          </cell>
          <cell r="D200">
            <v>846.22</v>
          </cell>
        </row>
        <row r="201">
          <cell r="A201">
            <v>92988</v>
          </cell>
          <cell r="B201" t="str">
            <v>078239</v>
          </cell>
          <cell r="C201" t="str">
            <v>Estrella Educational Foundation</v>
          </cell>
          <cell r="D201">
            <v>548.02</v>
          </cell>
        </row>
        <row r="202">
          <cell r="A202">
            <v>78783</v>
          </cell>
          <cell r="B202" t="str">
            <v>078785</v>
          </cell>
          <cell r="C202" t="str">
            <v>Fit Kids, Inc. dba Champion Schools</v>
          </cell>
          <cell r="D202">
            <v>486.09</v>
          </cell>
        </row>
        <row r="203">
          <cell r="A203">
            <v>4495</v>
          </cell>
          <cell r="B203" t="str">
            <v>138751</v>
          </cell>
          <cell r="C203" t="str">
            <v>Franklin Phonetic Primary School, Inc.</v>
          </cell>
          <cell r="D203">
            <v>774.39</v>
          </cell>
        </row>
        <row r="204">
          <cell r="A204">
            <v>89829</v>
          </cell>
          <cell r="B204" t="str">
            <v>078540</v>
          </cell>
          <cell r="C204" t="str">
            <v>Glendale Preparatory Academy</v>
          </cell>
          <cell r="D204">
            <v>647.99</v>
          </cell>
        </row>
        <row r="205">
          <cell r="A205">
            <v>79081</v>
          </cell>
          <cell r="B205" t="str">
            <v>078998</v>
          </cell>
          <cell r="C205" t="str">
            <v>Happy Valley School, Inc.</v>
          </cell>
          <cell r="D205">
            <v>533.86</v>
          </cell>
        </row>
        <row r="206">
          <cell r="A206">
            <v>89951</v>
          </cell>
          <cell r="B206" t="str">
            <v>038755</v>
          </cell>
          <cell r="C206" t="str">
            <v>Haven Montessori Children's House, Inc.</v>
          </cell>
          <cell r="D206">
            <v>68.63</v>
          </cell>
        </row>
        <row r="207">
          <cell r="A207">
            <v>81076</v>
          </cell>
          <cell r="B207" t="str">
            <v>078985</v>
          </cell>
          <cell r="C207" t="str">
            <v>Heritage Elementary School</v>
          </cell>
          <cell r="D207">
            <v>1531.26</v>
          </cell>
        </row>
        <row r="208">
          <cell r="A208">
            <v>4426</v>
          </cell>
          <cell r="B208" t="str">
            <v>108701</v>
          </cell>
          <cell r="C208" t="str">
            <v>Hermosa Montessori Charter School</v>
          </cell>
          <cell r="D208">
            <v>204.31</v>
          </cell>
        </row>
        <row r="209">
          <cell r="A209">
            <v>92982</v>
          </cell>
          <cell r="B209" t="str">
            <v>078244</v>
          </cell>
          <cell r="C209" t="str">
            <v>Highland Prep</v>
          </cell>
          <cell r="D209">
            <v>465.64</v>
          </cell>
        </row>
        <row r="210">
          <cell r="A210">
            <v>92620</v>
          </cell>
          <cell r="B210" t="str">
            <v>078233</v>
          </cell>
          <cell r="C210" t="str">
            <v>Horizon Community Learning Center, Inc.</v>
          </cell>
          <cell r="D210">
            <v>800.73</v>
          </cell>
        </row>
        <row r="211">
          <cell r="A211">
            <v>89784</v>
          </cell>
          <cell r="B211" t="str">
            <v>078535</v>
          </cell>
          <cell r="C211" t="str">
            <v>Imagine Avondale Elementary, Inc.</v>
          </cell>
          <cell r="D211">
            <v>843.65</v>
          </cell>
        </row>
        <row r="212">
          <cell r="A212">
            <v>90162</v>
          </cell>
          <cell r="B212" t="str">
            <v>078553</v>
          </cell>
          <cell r="C212" t="str">
            <v>Imagine Avondale Middle, Inc.</v>
          </cell>
          <cell r="D212">
            <v>279.02</v>
          </cell>
        </row>
        <row r="213">
          <cell r="A213">
            <v>89786</v>
          </cell>
          <cell r="B213" t="str">
            <v>078536</v>
          </cell>
          <cell r="C213" t="str">
            <v>Imagine Coolidge Elementary, Inc.</v>
          </cell>
          <cell r="D213">
            <v>541.47</v>
          </cell>
        </row>
        <row r="214">
          <cell r="A214">
            <v>10878</v>
          </cell>
          <cell r="B214" t="str">
            <v>078779</v>
          </cell>
          <cell r="C214" t="str">
            <v>Keystone Montessori Charter School, Inc.</v>
          </cell>
          <cell r="D214">
            <v>212.62</v>
          </cell>
        </row>
        <row r="215">
          <cell r="A215">
            <v>79420</v>
          </cell>
          <cell r="B215" t="str">
            <v>108784</v>
          </cell>
          <cell r="C215" t="str">
            <v>Khalsa Family Services</v>
          </cell>
          <cell r="D215">
            <v>263.66000000000003</v>
          </cell>
        </row>
        <row r="216">
          <cell r="A216">
            <v>4360</v>
          </cell>
          <cell r="B216" t="str">
            <v>078759</v>
          </cell>
          <cell r="C216" t="str">
            <v>Khalsa Montessori Elementary Schools</v>
          </cell>
          <cell r="D216">
            <v>150.02000000000001</v>
          </cell>
        </row>
        <row r="217">
          <cell r="A217">
            <v>79967</v>
          </cell>
          <cell r="B217" t="str">
            <v>078968</v>
          </cell>
          <cell r="C217" t="str">
            <v>LEAD Charter Schools</v>
          </cell>
          <cell r="D217">
            <v>419.71</v>
          </cell>
        </row>
        <row r="218">
          <cell r="A218">
            <v>91135</v>
          </cell>
          <cell r="B218" t="str">
            <v>078416</v>
          </cell>
          <cell r="C218" t="str">
            <v>Legacy Traditional School - Avondale</v>
          </cell>
          <cell r="D218">
            <v>1396.28</v>
          </cell>
        </row>
        <row r="219">
          <cell r="A219">
            <v>91133</v>
          </cell>
          <cell r="B219" t="str">
            <v>078417</v>
          </cell>
          <cell r="C219" t="str">
            <v>Legacy Traditional School - Chandler</v>
          </cell>
          <cell r="D219">
            <v>1277.44</v>
          </cell>
        </row>
        <row r="220">
          <cell r="A220">
            <v>92047</v>
          </cell>
          <cell r="B220" t="str">
            <v>078229</v>
          </cell>
          <cell r="C220" t="str">
            <v>Legacy Traditional School - Gilbert</v>
          </cell>
          <cell r="D220">
            <v>1154.29</v>
          </cell>
        </row>
        <row r="221">
          <cell r="A221">
            <v>850100</v>
          </cell>
          <cell r="B221" t="str">
            <v>078408</v>
          </cell>
          <cell r="C221" t="str">
            <v>Legacy Traditional School - Glendale</v>
          </cell>
          <cell r="D221">
            <v>1204.83</v>
          </cell>
        </row>
        <row r="222">
          <cell r="A222">
            <v>88360</v>
          </cell>
          <cell r="B222" t="str">
            <v>118719</v>
          </cell>
          <cell r="C222" t="str">
            <v>Legacy Traditional School - Maricopa</v>
          </cell>
          <cell r="D222">
            <v>1382.4</v>
          </cell>
        </row>
        <row r="223">
          <cell r="A223">
            <v>91137</v>
          </cell>
          <cell r="B223" t="str">
            <v>108414</v>
          </cell>
          <cell r="C223" t="str">
            <v>Legacy Traditional School - Northwest Tucson</v>
          </cell>
          <cell r="D223">
            <v>1267.31</v>
          </cell>
        </row>
        <row r="224">
          <cell r="A224">
            <v>850099</v>
          </cell>
          <cell r="B224" t="str">
            <v>078407</v>
          </cell>
          <cell r="C224" t="str">
            <v>Legacy Traditional School - Peoria</v>
          </cell>
          <cell r="D224">
            <v>818.81</v>
          </cell>
        </row>
        <row r="225">
          <cell r="A225">
            <v>92610</v>
          </cell>
          <cell r="B225" t="str">
            <v>118715</v>
          </cell>
          <cell r="C225" t="str">
            <v>Legacy Traditional School - Queen Creek</v>
          </cell>
          <cell r="D225">
            <v>1377.69</v>
          </cell>
        </row>
        <row r="226">
          <cell r="A226">
            <v>92879</v>
          </cell>
          <cell r="B226" t="str">
            <v>078274</v>
          </cell>
          <cell r="C226" t="str">
            <v>Legacy Traditional School - Surprise</v>
          </cell>
          <cell r="D226">
            <v>1933.96</v>
          </cell>
        </row>
        <row r="227">
          <cell r="A227">
            <v>92730</v>
          </cell>
          <cell r="B227" t="str">
            <v>108738</v>
          </cell>
          <cell r="C227" t="str">
            <v>Leman Academy of Excellence, Inc.</v>
          </cell>
          <cell r="D227">
            <v>841.52</v>
          </cell>
        </row>
        <row r="228">
          <cell r="A228">
            <v>10968</v>
          </cell>
          <cell r="B228" t="str">
            <v>078784</v>
          </cell>
          <cell r="C228" t="str">
            <v>Liberty Traditional Charter School</v>
          </cell>
          <cell r="D228">
            <v>429.15</v>
          </cell>
        </row>
        <row r="229">
          <cell r="A229">
            <v>79050</v>
          </cell>
          <cell r="B229" t="str">
            <v>078997</v>
          </cell>
          <cell r="C229" t="str">
            <v>Little Lamb Community School</v>
          </cell>
          <cell r="D229">
            <v>159.31</v>
          </cell>
        </row>
        <row r="230">
          <cell r="A230">
            <v>91935</v>
          </cell>
          <cell r="B230" t="str">
            <v>078219</v>
          </cell>
          <cell r="C230" t="str">
            <v>Madison Highland Prep</v>
          </cell>
          <cell r="D230">
            <v>899.72</v>
          </cell>
        </row>
        <row r="231">
          <cell r="A231">
            <v>90861</v>
          </cell>
          <cell r="B231" t="str">
            <v>078592</v>
          </cell>
          <cell r="C231" t="str">
            <v>Maryvale Preparatory Academy</v>
          </cell>
          <cell r="D231">
            <v>837.9</v>
          </cell>
        </row>
        <row r="232">
          <cell r="A232">
            <v>79499</v>
          </cell>
          <cell r="B232" t="str">
            <v>088759</v>
          </cell>
          <cell r="C232" t="str">
            <v>Masada Charter School, Inc.</v>
          </cell>
          <cell r="D232">
            <v>873.72</v>
          </cell>
        </row>
        <row r="233">
          <cell r="A233">
            <v>89852</v>
          </cell>
          <cell r="B233" t="str">
            <v>108798</v>
          </cell>
          <cell r="C233" t="str">
            <v>Math and Science Success Academy, Inc.</v>
          </cell>
          <cell r="D233">
            <v>1450.69</v>
          </cell>
        </row>
        <row r="234">
          <cell r="A234">
            <v>81174</v>
          </cell>
          <cell r="B234" t="str">
            <v>078743</v>
          </cell>
          <cell r="C234" t="str">
            <v>MCCCD on behalf of Phoenix College Preparatory Academy</v>
          </cell>
          <cell r="D234">
            <v>467.68</v>
          </cell>
        </row>
        <row r="235">
          <cell r="A235">
            <v>4463</v>
          </cell>
          <cell r="B235" t="str">
            <v>128703</v>
          </cell>
          <cell r="C235" t="str">
            <v>Mexicayotl Academy, Inc.</v>
          </cell>
          <cell r="D235">
            <v>333.41</v>
          </cell>
        </row>
        <row r="236">
          <cell r="A236">
            <v>79994</v>
          </cell>
          <cell r="B236" t="str">
            <v>078976</v>
          </cell>
          <cell r="C236" t="str">
            <v>Midtown Primary School</v>
          </cell>
          <cell r="D236">
            <v>109.18</v>
          </cell>
        </row>
        <row r="237">
          <cell r="A237">
            <v>85516</v>
          </cell>
          <cell r="B237" t="str">
            <v>088703</v>
          </cell>
          <cell r="C237" t="str">
            <v>Mohave Accelerated Elementary School, Inc.</v>
          </cell>
          <cell r="D237">
            <v>828.16</v>
          </cell>
        </row>
        <row r="238">
          <cell r="A238">
            <v>79498</v>
          </cell>
          <cell r="B238" t="str">
            <v>088758</v>
          </cell>
          <cell r="C238" t="str">
            <v>Mohave Accelerated Learning Center</v>
          </cell>
          <cell r="D238">
            <v>529.85</v>
          </cell>
        </row>
        <row r="239">
          <cell r="A239">
            <v>80011</v>
          </cell>
          <cell r="B239" t="str">
            <v>078977</v>
          </cell>
          <cell r="C239" t="str">
            <v>Montessori Academy, Inc.</v>
          </cell>
          <cell r="D239">
            <v>151.41999999999999</v>
          </cell>
        </row>
        <row r="240">
          <cell r="A240">
            <v>4359</v>
          </cell>
          <cell r="B240" t="str">
            <v>078758</v>
          </cell>
          <cell r="C240" t="str">
            <v>Montessori Day Public Schools Chartered, Inc.</v>
          </cell>
          <cell r="D240">
            <v>186.12</v>
          </cell>
        </row>
        <row r="241">
          <cell r="A241">
            <v>4363</v>
          </cell>
          <cell r="B241" t="str">
            <v>078763</v>
          </cell>
          <cell r="C241" t="str">
            <v>Montessori Education Centre Charter School</v>
          </cell>
          <cell r="D241">
            <v>440.55</v>
          </cell>
        </row>
        <row r="242">
          <cell r="A242">
            <v>4428</v>
          </cell>
          <cell r="B242" t="str">
            <v>108703</v>
          </cell>
          <cell r="C242" t="str">
            <v>Montessori Schoolhouse of Tucson, Inc.</v>
          </cell>
          <cell r="D242">
            <v>90.64</v>
          </cell>
        </row>
        <row r="243">
          <cell r="A243">
            <v>90192</v>
          </cell>
          <cell r="B243" t="str">
            <v>078556</v>
          </cell>
          <cell r="C243" t="str">
            <v>Morrison Education Group, Inc.</v>
          </cell>
          <cell r="D243">
            <v>990.39</v>
          </cell>
        </row>
        <row r="244">
          <cell r="A244">
            <v>4203</v>
          </cell>
          <cell r="B244" t="str">
            <v>038751</v>
          </cell>
          <cell r="C244" t="str">
            <v>Mountain School, Inc.</v>
          </cell>
          <cell r="D244">
            <v>184.14</v>
          </cell>
        </row>
        <row r="245">
          <cell r="A245">
            <v>78882</v>
          </cell>
          <cell r="B245" t="str">
            <v>078760</v>
          </cell>
          <cell r="C245" t="str">
            <v>New World Educational Center</v>
          </cell>
          <cell r="D245">
            <v>384.21</v>
          </cell>
        </row>
        <row r="246">
          <cell r="A246">
            <v>90879</v>
          </cell>
          <cell r="B246" t="str">
            <v>078584</v>
          </cell>
          <cell r="C246" t="str">
            <v>North Phoenix Preparatory Academy</v>
          </cell>
          <cell r="D246">
            <v>535.64</v>
          </cell>
        </row>
        <row r="247">
          <cell r="A247">
            <v>79024</v>
          </cell>
          <cell r="B247" t="str">
            <v>078792</v>
          </cell>
          <cell r="C247" t="str">
            <v>Pathfinder Charter School Foundation</v>
          </cell>
          <cell r="D247">
            <v>505.18</v>
          </cell>
        </row>
        <row r="248">
          <cell r="A248">
            <v>87334</v>
          </cell>
          <cell r="B248" t="str">
            <v>078504</v>
          </cell>
          <cell r="C248" t="str">
            <v>Pillar Charter School</v>
          </cell>
          <cell r="D248">
            <v>28.85</v>
          </cell>
        </row>
        <row r="249">
          <cell r="A249">
            <v>90140</v>
          </cell>
          <cell r="B249" t="str">
            <v>078550</v>
          </cell>
          <cell r="C249" t="str">
            <v>Pioneer Preparatory School</v>
          </cell>
          <cell r="D249">
            <v>441.7</v>
          </cell>
        </row>
        <row r="250">
          <cell r="A250">
            <v>79455</v>
          </cell>
          <cell r="B250" t="str">
            <v>078925</v>
          </cell>
          <cell r="C250" t="str">
            <v>Pointe Schools</v>
          </cell>
          <cell r="D250">
            <v>88.82</v>
          </cell>
        </row>
        <row r="251">
          <cell r="A251">
            <v>4425</v>
          </cell>
          <cell r="B251" t="str">
            <v>108778</v>
          </cell>
          <cell r="C251" t="str">
            <v>Presidio School</v>
          </cell>
          <cell r="D251">
            <v>726.48</v>
          </cell>
        </row>
        <row r="252">
          <cell r="A252">
            <v>91317</v>
          </cell>
          <cell r="B252" t="str">
            <v>078209</v>
          </cell>
          <cell r="C252" t="str">
            <v>Reid Traditional Schools' Painted Rock Academy Inc.</v>
          </cell>
          <cell r="D252">
            <v>601.71</v>
          </cell>
        </row>
        <row r="253">
          <cell r="A253">
            <v>4306</v>
          </cell>
          <cell r="B253" t="str">
            <v>078749</v>
          </cell>
          <cell r="C253" t="str">
            <v>Reid Traditional Schools' Valley Academy, Inc.</v>
          </cell>
          <cell r="D253">
            <v>755.02</v>
          </cell>
        </row>
        <row r="254">
          <cell r="A254">
            <v>4301</v>
          </cell>
          <cell r="B254" t="str">
            <v>078609</v>
          </cell>
          <cell r="C254" t="str">
            <v>Ridgeline Academy, Inc.</v>
          </cell>
          <cell r="D254">
            <v>940.4</v>
          </cell>
        </row>
        <row r="255">
          <cell r="A255">
            <v>91110</v>
          </cell>
          <cell r="B255" t="str">
            <v>078243</v>
          </cell>
          <cell r="C255" t="str">
            <v>Scottsdale Country Day School</v>
          </cell>
          <cell r="D255">
            <v>153.51</v>
          </cell>
        </row>
        <row r="256">
          <cell r="A256">
            <v>89756</v>
          </cell>
          <cell r="B256" t="str">
            <v>078533</v>
          </cell>
          <cell r="C256" t="str">
            <v>Scottsdale Preparatory Academy</v>
          </cell>
          <cell r="D256">
            <v>933.49</v>
          </cell>
        </row>
        <row r="257">
          <cell r="A257">
            <v>92381</v>
          </cell>
          <cell r="B257" t="str">
            <v>078256</v>
          </cell>
          <cell r="C257" t="str">
            <v>Self Development Academy-Phoenix</v>
          </cell>
          <cell r="D257">
            <v>292.79000000000002</v>
          </cell>
        </row>
        <row r="258">
          <cell r="A258">
            <v>79072</v>
          </cell>
          <cell r="B258" t="str">
            <v>078796</v>
          </cell>
          <cell r="C258" t="str">
            <v>Self Development Charter School</v>
          </cell>
          <cell r="D258">
            <v>507.51</v>
          </cell>
        </row>
        <row r="259">
          <cell r="A259">
            <v>10966</v>
          </cell>
          <cell r="B259" t="str">
            <v>078781</v>
          </cell>
          <cell r="C259" t="str">
            <v>Stepping Stones Academy</v>
          </cell>
          <cell r="D259">
            <v>215.43</v>
          </cell>
        </row>
        <row r="260">
          <cell r="A260">
            <v>79453</v>
          </cell>
          <cell r="B260" t="str">
            <v>078924</v>
          </cell>
          <cell r="C260" t="str">
            <v>Success School</v>
          </cell>
          <cell r="D260">
            <v>1715.37</v>
          </cell>
        </row>
        <row r="261">
          <cell r="A261">
            <v>4361</v>
          </cell>
          <cell r="B261" t="str">
            <v>078761</v>
          </cell>
          <cell r="C261" t="str">
            <v>Tempe Preparatory Academy</v>
          </cell>
          <cell r="D261">
            <v>483.44</v>
          </cell>
        </row>
        <row r="262">
          <cell r="A262">
            <v>6355</v>
          </cell>
          <cell r="B262" t="str">
            <v>108722</v>
          </cell>
          <cell r="C262" t="str">
            <v>The Charter Foundation, Inc.</v>
          </cell>
          <cell r="D262">
            <v>716.01</v>
          </cell>
        </row>
        <row r="263">
          <cell r="A263">
            <v>91340</v>
          </cell>
          <cell r="B263" t="str">
            <v>078213</v>
          </cell>
          <cell r="C263" t="str">
            <v>The Farm at Mission Montessori Academy</v>
          </cell>
          <cell r="D263">
            <v>53.08</v>
          </cell>
        </row>
        <row r="264">
          <cell r="A264">
            <v>395879</v>
          </cell>
          <cell r="B264" t="str">
            <v>078696</v>
          </cell>
          <cell r="C264" t="str">
            <v>The French American School of Arizona</v>
          </cell>
          <cell r="D264">
            <v>40.26</v>
          </cell>
        </row>
        <row r="265">
          <cell r="A265">
            <v>91250</v>
          </cell>
          <cell r="B265" t="str">
            <v>078206</v>
          </cell>
          <cell r="C265" t="str">
            <v>The Paideia Academies, Inc</v>
          </cell>
          <cell r="D265">
            <v>815.29</v>
          </cell>
        </row>
        <row r="266">
          <cell r="A266">
            <v>4310</v>
          </cell>
          <cell r="B266" t="str">
            <v>078630</v>
          </cell>
          <cell r="C266" t="str">
            <v>Twenty First Century Charter School, Inc. Bennett Academy</v>
          </cell>
          <cell r="D266">
            <v>269.41999999999996</v>
          </cell>
        </row>
        <row r="267">
          <cell r="A267">
            <v>80992</v>
          </cell>
          <cell r="B267" t="str">
            <v>078984</v>
          </cell>
          <cell r="C267" t="str">
            <v>Veritas Preparatory Academy</v>
          </cell>
          <cell r="D267">
            <v>866.41</v>
          </cell>
        </row>
        <row r="268">
          <cell r="A268">
            <v>91948</v>
          </cell>
          <cell r="B268" t="str">
            <v>078224</v>
          </cell>
          <cell r="C268" t="str">
            <v>Vista College Preparatory, Inc.</v>
          </cell>
          <cell r="D268">
            <v>1385.67</v>
          </cell>
        </row>
        <row r="269">
          <cell r="C269" t="str">
            <v>FY2021 Results-Based Funding Payment 3 Charter Total</v>
          </cell>
          <cell r="D269">
            <v>90995.039999999964</v>
          </cell>
        </row>
        <row r="271">
          <cell r="C271" t="str">
            <v>FY2021 Results-Based Funding Payment 3  Total</v>
          </cell>
          <cell r="D271">
            <v>333930.11999999994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1"/>
      <sheetName val="SF_State Aid_Master"/>
      <sheetName val="Details"/>
      <sheetName val="District"/>
      <sheetName val="Charter"/>
      <sheetName val="Entity Table"/>
      <sheetName val="Pivot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ID</v>
          </cell>
          <cell r="B1" t="str">
            <v>CreatedDtm</v>
          </cell>
          <cell r="C1" t="str">
            <v>CreatedUser</v>
          </cell>
          <cell r="D1" t="str">
            <v>Name</v>
          </cell>
          <cell r="E1" t="str">
            <v>CTDS</v>
          </cell>
        </row>
        <row r="2">
          <cell r="A2">
            <v>576</v>
          </cell>
          <cell r="B2">
            <v>42887.32067862268</v>
          </cell>
          <cell r="C2" t="str">
            <v>Kristin Merritt</v>
          </cell>
          <cell r="D2" t="str">
            <v>Arizonans For Children Mesa</v>
          </cell>
          <cell r="E2" t="str">
            <v xml:space="preserve">079014125   </v>
          </cell>
        </row>
        <row r="3">
          <cell r="A3">
            <v>1529</v>
          </cell>
          <cell r="B3">
            <v>42837.335195219908</v>
          </cell>
          <cell r="C3" t="str">
            <v>Kristin Merritt</v>
          </cell>
          <cell r="D3" t="str">
            <v>Learning Enrichment After-School Program (LEAP)</v>
          </cell>
          <cell r="E3" t="str">
            <v xml:space="preserve">009201000   </v>
          </cell>
        </row>
        <row r="4">
          <cell r="A4">
            <v>3534</v>
          </cell>
          <cell r="B4">
            <v>43201.66196646991</v>
          </cell>
          <cell r="C4" t="str">
            <v>Kristin Merritt</v>
          </cell>
          <cell r="D4" t="str">
            <v>Southside Bus Route</v>
          </cell>
          <cell r="E4" t="str">
            <v xml:space="preserve">119004007   </v>
          </cell>
        </row>
        <row r="5">
          <cell r="A5">
            <v>4153</v>
          </cell>
          <cell r="B5">
            <v>36116.421385995367</v>
          </cell>
          <cell r="C5" t="str">
            <v>hgyampo</v>
          </cell>
          <cell r="D5" t="str">
            <v>St Johns Unified District</v>
          </cell>
          <cell r="E5" t="str">
            <v xml:space="preserve">010201000   </v>
          </cell>
        </row>
        <row r="6">
          <cell r="A6">
            <v>4154</v>
          </cell>
          <cell r="B6">
            <v>36116.421385995367</v>
          </cell>
          <cell r="C6" t="str">
            <v>hgyampo</v>
          </cell>
          <cell r="D6" t="str">
            <v>Window Rock Unified District</v>
          </cell>
          <cell r="E6" t="str">
            <v xml:space="preserve">010208000   </v>
          </cell>
        </row>
        <row r="7">
          <cell r="A7">
            <v>4155</v>
          </cell>
          <cell r="B7">
            <v>36116.421385995367</v>
          </cell>
          <cell r="C7" t="str">
            <v>hgyampo</v>
          </cell>
          <cell r="D7" t="str">
            <v>Round Valley Unified District</v>
          </cell>
          <cell r="E7" t="str">
            <v xml:space="preserve">010210000   </v>
          </cell>
        </row>
        <row r="8">
          <cell r="A8">
            <v>4156</v>
          </cell>
          <cell r="B8">
            <v>36116.421385995367</v>
          </cell>
          <cell r="C8" t="str">
            <v>hgyampo</v>
          </cell>
          <cell r="D8" t="str">
            <v>Sanders Unified District</v>
          </cell>
          <cell r="E8" t="str">
            <v xml:space="preserve">010218000   </v>
          </cell>
        </row>
        <row r="9">
          <cell r="A9">
            <v>4157</v>
          </cell>
          <cell r="B9">
            <v>36116.421385995367</v>
          </cell>
          <cell r="C9" t="str">
            <v>hgyampo</v>
          </cell>
          <cell r="D9" t="str">
            <v>Ganado Unified School District</v>
          </cell>
          <cell r="E9" t="str">
            <v xml:space="preserve">010220000   </v>
          </cell>
        </row>
        <row r="10">
          <cell r="A10">
            <v>4158</v>
          </cell>
          <cell r="B10">
            <v>36116.421385995367</v>
          </cell>
          <cell r="C10" t="str">
            <v>hgyampo</v>
          </cell>
          <cell r="D10" t="str">
            <v>Chinle Unified District</v>
          </cell>
          <cell r="E10" t="str">
            <v xml:space="preserve">010224000   </v>
          </cell>
        </row>
        <row r="11">
          <cell r="A11">
            <v>4159</v>
          </cell>
          <cell r="B11">
            <v>36116.421385995367</v>
          </cell>
          <cell r="C11" t="str">
            <v>hgyampo</v>
          </cell>
          <cell r="D11" t="str">
            <v>Red Mesa Unified District</v>
          </cell>
          <cell r="E11" t="str">
            <v xml:space="preserve">010227000   </v>
          </cell>
        </row>
        <row r="12">
          <cell r="A12">
            <v>4160</v>
          </cell>
          <cell r="B12">
            <v>36116.421385995367</v>
          </cell>
          <cell r="C12" t="str">
            <v>hgyampo</v>
          </cell>
          <cell r="D12" t="str">
            <v>Concho Elementary District</v>
          </cell>
          <cell r="E12" t="str">
            <v xml:space="preserve">010306000   </v>
          </cell>
        </row>
        <row r="13">
          <cell r="A13">
            <v>4161</v>
          </cell>
          <cell r="B13">
            <v>36116.421385995367</v>
          </cell>
          <cell r="C13" t="str">
            <v>hgyampo</v>
          </cell>
          <cell r="D13" t="str">
            <v>Alpine Elementary District</v>
          </cell>
          <cell r="E13" t="str">
            <v xml:space="preserve">010307000   </v>
          </cell>
        </row>
        <row r="14">
          <cell r="A14">
            <v>4162</v>
          </cell>
          <cell r="B14">
            <v>36116.421385995367</v>
          </cell>
          <cell r="C14" t="str">
            <v>hgyampo</v>
          </cell>
          <cell r="D14" t="str">
            <v>Vernon Elementary District</v>
          </cell>
          <cell r="E14" t="str">
            <v xml:space="preserve">010309000   </v>
          </cell>
        </row>
        <row r="15">
          <cell r="A15">
            <v>4163</v>
          </cell>
          <cell r="B15">
            <v>36116.421385995367</v>
          </cell>
          <cell r="C15" t="str">
            <v>hgyampo</v>
          </cell>
          <cell r="D15" t="str">
            <v>Mcnary Elementary District</v>
          </cell>
          <cell r="E15" t="str">
            <v xml:space="preserve">010323000   </v>
          </cell>
        </row>
        <row r="16">
          <cell r="A16">
            <v>4167</v>
          </cell>
          <cell r="B16">
            <v>36116.421385995367</v>
          </cell>
          <cell r="C16" t="str">
            <v>hgyampo</v>
          </cell>
          <cell r="D16" t="str">
            <v>Fort Huachuca Accommodation District</v>
          </cell>
          <cell r="E16" t="str">
            <v xml:space="preserve">020100000   </v>
          </cell>
        </row>
        <row r="17">
          <cell r="A17">
            <v>4168</v>
          </cell>
          <cell r="B17">
            <v>36116.421385995367</v>
          </cell>
          <cell r="C17" t="str">
            <v>hgyampo</v>
          </cell>
          <cell r="D17" t="str">
            <v>Tombstone Unified District</v>
          </cell>
          <cell r="E17" t="str">
            <v xml:space="preserve">020201000   </v>
          </cell>
        </row>
        <row r="18">
          <cell r="A18">
            <v>4169</v>
          </cell>
          <cell r="B18">
            <v>36116.421385995367</v>
          </cell>
          <cell r="C18" t="str">
            <v>hgyampo</v>
          </cell>
          <cell r="D18" t="str">
            <v>Bisbee Unified District</v>
          </cell>
          <cell r="E18" t="str">
            <v xml:space="preserve">020202000   </v>
          </cell>
        </row>
        <row r="19">
          <cell r="A19">
            <v>4170</v>
          </cell>
          <cell r="B19">
            <v>36116.421385995367</v>
          </cell>
          <cell r="C19" t="str">
            <v>hgyampo</v>
          </cell>
          <cell r="D19" t="str">
            <v>Willcox Unified District</v>
          </cell>
          <cell r="E19" t="str">
            <v xml:space="preserve">020213000   </v>
          </cell>
        </row>
        <row r="20">
          <cell r="A20">
            <v>4171</v>
          </cell>
          <cell r="B20">
            <v>36116.421385995367</v>
          </cell>
          <cell r="C20" t="str">
            <v>hgyampo</v>
          </cell>
          <cell r="D20" t="str">
            <v>Bowie Unified District</v>
          </cell>
          <cell r="E20" t="str">
            <v xml:space="preserve">020214000   </v>
          </cell>
        </row>
        <row r="21">
          <cell r="A21">
            <v>4172</v>
          </cell>
          <cell r="B21">
            <v>36116.421385995367</v>
          </cell>
          <cell r="C21" t="str">
            <v>hgyampo</v>
          </cell>
          <cell r="D21" t="str">
            <v>San Simon Unified District</v>
          </cell>
          <cell r="E21" t="str">
            <v xml:space="preserve">020218000   </v>
          </cell>
        </row>
        <row r="22">
          <cell r="A22">
            <v>4173</v>
          </cell>
          <cell r="B22">
            <v>36116.421385995367</v>
          </cell>
          <cell r="C22" t="str">
            <v>hgyampo</v>
          </cell>
          <cell r="D22" t="str">
            <v>St David Unified District</v>
          </cell>
          <cell r="E22" t="str">
            <v xml:space="preserve">020221000   </v>
          </cell>
        </row>
        <row r="23">
          <cell r="A23">
            <v>4174</v>
          </cell>
          <cell r="B23">
            <v>36116.421385995367</v>
          </cell>
          <cell r="C23" t="str">
            <v>hgyampo</v>
          </cell>
          <cell r="D23" t="str">
            <v>Douglas Unified District</v>
          </cell>
          <cell r="E23" t="str">
            <v xml:space="preserve">020227000   </v>
          </cell>
        </row>
        <row r="24">
          <cell r="A24">
            <v>4175</v>
          </cell>
          <cell r="B24">
            <v>36116.421385995367</v>
          </cell>
          <cell r="C24" t="str">
            <v>hgyampo</v>
          </cell>
          <cell r="D24" t="str">
            <v>Sierra Vista Unified District</v>
          </cell>
          <cell r="E24" t="str">
            <v xml:space="preserve">020268000   </v>
          </cell>
        </row>
        <row r="25">
          <cell r="A25">
            <v>4176</v>
          </cell>
          <cell r="B25">
            <v>36116.421385995367</v>
          </cell>
          <cell r="C25" t="str">
            <v>hgyampo</v>
          </cell>
          <cell r="D25" t="str">
            <v>Naco Elementary District</v>
          </cell>
          <cell r="E25" t="str">
            <v xml:space="preserve">020323000   </v>
          </cell>
        </row>
        <row r="26">
          <cell r="A26">
            <v>4177</v>
          </cell>
          <cell r="B26">
            <v>36116.421385995367</v>
          </cell>
          <cell r="C26" t="str">
            <v>hgyampo</v>
          </cell>
          <cell r="D26" t="str">
            <v>Cochise Elementary District</v>
          </cell>
          <cell r="E26" t="str">
            <v xml:space="preserve">020326000   </v>
          </cell>
        </row>
        <row r="27">
          <cell r="A27">
            <v>4178</v>
          </cell>
          <cell r="B27">
            <v>36116.421385995367</v>
          </cell>
          <cell r="C27" t="str">
            <v>hgyampo</v>
          </cell>
          <cell r="D27" t="str">
            <v>Apache Elementary District</v>
          </cell>
          <cell r="E27" t="str">
            <v xml:space="preserve">020342000   </v>
          </cell>
        </row>
        <row r="28">
          <cell r="A28">
            <v>4179</v>
          </cell>
          <cell r="B28">
            <v>36116.421385995367</v>
          </cell>
          <cell r="C28" t="str">
            <v>hgyampo</v>
          </cell>
          <cell r="D28" t="str">
            <v>Double Adobe Elementary District</v>
          </cell>
          <cell r="E28" t="str">
            <v xml:space="preserve">020345000   </v>
          </cell>
        </row>
        <row r="29">
          <cell r="A29">
            <v>4180</v>
          </cell>
          <cell r="B29">
            <v>36116.421385995367</v>
          </cell>
          <cell r="C29" t="str">
            <v>hgyampo</v>
          </cell>
          <cell r="D29" t="str">
            <v>Palominas Elementary District</v>
          </cell>
          <cell r="E29" t="str">
            <v xml:space="preserve">020349000   </v>
          </cell>
        </row>
        <row r="30">
          <cell r="A30">
            <v>4181</v>
          </cell>
          <cell r="B30">
            <v>36116.421385995367</v>
          </cell>
          <cell r="C30" t="str">
            <v>hgyampo</v>
          </cell>
          <cell r="D30" t="str">
            <v>McNeal Elementary District</v>
          </cell>
          <cell r="E30" t="str">
            <v xml:space="preserve">020355000   </v>
          </cell>
        </row>
        <row r="31">
          <cell r="A31">
            <v>4185</v>
          </cell>
          <cell r="B31">
            <v>36116.421385995367</v>
          </cell>
          <cell r="C31" t="str">
            <v>hgyampo</v>
          </cell>
          <cell r="D31" t="str">
            <v>Elfrida Elementary District</v>
          </cell>
          <cell r="E31" t="str">
            <v xml:space="preserve">020412000   </v>
          </cell>
        </row>
        <row r="32">
          <cell r="A32">
            <v>4186</v>
          </cell>
          <cell r="B32">
            <v>36116.421385995367</v>
          </cell>
          <cell r="C32" t="str">
            <v>hgyampo</v>
          </cell>
          <cell r="D32" t="str">
            <v>Pearce Elementary District</v>
          </cell>
          <cell r="E32" t="str">
            <v xml:space="preserve">020422000   </v>
          </cell>
        </row>
        <row r="33">
          <cell r="A33">
            <v>4187</v>
          </cell>
          <cell r="B33">
            <v>36116.421385995367</v>
          </cell>
          <cell r="C33" t="str">
            <v>hgyampo</v>
          </cell>
          <cell r="D33" t="str">
            <v>Ash Creek Elementary District</v>
          </cell>
          <cell r="E33" t="str">
            <v xml:space="preserve">020453000   </v>
          </cell>
        </row>
        <row r="34">
          <cell r="A34">
            <v>4188</v>
          </cell>
          <cell r="B34">
            <v>36116.421385995367</v>
          </cell>
          <cell r="C34" t="str">
            <v>hgyampo</v>
          </cell>
          <cell r="D34" t="str">
            <v>Pomerene Elementary District</v>
          </cell>
          <cell r="E34" t="str">
            <v xml:space="preserve">020364000   </v>
          </cell>
        </row>
        <row r="35">
          <cell r="A35">
            <v>4190</v>
          </cell>
          <cell r="B35">
            <v>36116.421385995367</v>
          </cell>
          <cell r="C35" t="str">
            <v>hgyampo</v>
          </cell>
          <cell r="D35" t="str">
            <v>Valley Union High School District</v>
          </cell>
          <cell r="E35" t="str">
            <v xml:space="preserve">020522000   </v>
          </cell>
        </row>
        <row r="36">
          <cell r="A36">
            <v>4191</v>
          </cell>
          <cell r="B36">
            <v>36116.421385995367</v>
          </cell>
          <cell r="C36" t="str">
            <v>hgyampo</v>
          </cell>
          <cell r="D36" t="str">
            <v>Center for Academic Success, Inc.</v>
          </cell>
          <cell r="E36" t="str">
            <v xml:space="preserve">028750000   </v>
          </cell>
        </row>
        <row r="37">
          <cell r="A37">
            <v>4192</v>
          </cell>
          <cell r="B37">
            <v>36116.421385995367</v>
          </cell>
          <cell r="C37" t="str">
            <v>hgyampo</v>
          </cell>
          <cell r="D37" t="str">
            <v>Flagstaff Unified District</v>
          </cell>
          <cell r="E37" t="str">
            <v xml:space="preserve">030201000   </v>
          </cell>
        </row>
        <row r="38">
          <cell r="A38">
            <v>4193</v>
          </cell>
          <cell r="B38">
            <v>36116.421385995367</v>
          </cell>
          <cell r="C38" t="str">
            <v>hgyampo</v>
          </cell>
          <cell r="D38" t="str">
            <v>Williams Unified District</v>
          </cell>
          <cell r="E38" t="str">
            <v xml:space="preserve">030202000   </v>
          </cell>
        </row>
        <row r="39">
          <cell r="A39">
            <v>4194</v>
          </cell>
          <cell r="B39">
            <v>36116.421385995367</v>
          </cell>
          <cell r="C39" t="str">
            <v>hgyampo</v>
          </cell>
          <cell r="D39" t="str">
            <v>Grand Canyon Unified District</v>
          </cell>
          <cell r="E39" t="str">
            <v xml:space="preserve">030204000   </v>
          </cell>
        </row>
        <row r="40">
          <cell r="A40">
            <v>4195</v>
          </cell>
          <cell r="B40">
            <v>36116.421385995367</v>
          </cell>
          <cell r="C40" t="str">
            <v>hgyampo</v>
          </cell>
          <cell r="D40" t="str">
            <v>Fredonia-Moccasin Unified District</v>
          </cell>
          <cell r="E40" t="str">
            <v xml:space="preserve">030206000   </v>
          </cell>
        </row>
        <row r="41">
          <cell r="A41">
            <v>4196</v>
          </cell>
          <cell r="B41">
            <v>36116.421385995367</v>
          </cell>
          <cell r="C41" t="str">
            <v>hgyampo</v>
          </cell>
          <cell r="D41" t="str">
            <v>Page Unified District</v>
          </cell>
          <cell r="E41" t="str">
            <v xml:space="preserve">030208000   </v>
          </cell>
        </row>
        <row r="42">
          <cell r="A42">
            <v>4197</v>
          </cell>
          <cell r="B42">
            <v>36116.421385995367</v>
          </cell>
          <cell r="C42" t="str">
            <v>hgyampo</v>
          </cell>
          <cell r="D42" t="str">
            <v>Tuba City Unified School District #15</v>
          </cell>
          <cell r="E42" t="str">
            <v xml:space="preserve">030215000   </v>
          </cell>
        </row>
        <row r="43">
          <cell r="A43">
            <v>4198</v>
          </cell>
          <cell r="B43">
            <v>36116.421385995367</v>
          </cell>
          <cell r="C43" t="str">
            <v>hgyampo</v>
          </cell>
          <cell r="D43" t="str">
            <v>Chevelon Butte School District</v>
          </cell>
          <cell r="E43" t="str">
            <v xml:space="preserve">030305000   </v>
          </cell>
        </row>
        <row r="44">
          <cell r="A44">
            <v>4199</v>
          </cell>
          <cell r="B44">
            <v>36116.421385995367</v>
          </cell>
          <cell r="C44" t="str">
            <v>hgyampo</v>
          </cell>
          <cell r="D44" t="str">
            <v>Maine Consolidated School District</v>
          </cell>
          <cell r="E44" t="str">
            <v xml:space="preserve">030310000   </v>
          </cell>
        </row>
        <row r="45">
          <cell r="A45">
            <v>4201</v>
          </cell>
          <cell r="B45">
            <v>36116.421385995367</v>
          </cell>
          <cell r="C45" t="str">
            <v>hgyampo</v>
          </cell>
          <cell r="D45" t="str">
            <v>Pine Forest Education Association, Inc.</v>
          </cell>
          <cell r="E45" t="str">
            <v xml:space="preserve">038706000   </v>
          </cell>
        </row>
        <row r="46">
          <cell r="A46">
            <v>4202</v>
          </cell>
          <cell r="B46">
            <v>36116.421385995367</v>
          </cell>
          <cell r="C46" t="str">
            <v>hgyampo</v>
          </cell>
          <cell r="D46" t="str">
            <v>Flagstaff Arts And Leadership Academy</v>
          </cell>
          <cell r="E46" t="str">
            <v xml:space="preserve">038750000   </v>
          </cell>
        </row>
        <row r="47">
          <cell r="A47">
            <v>4203</v>
          </cell>
          <cell r="B47">
            <v>36116.421385995367</v>
          </cell>
          <cell r="C47" t="str">
            <v>hgyampo</v>
          </cell>
          <cell r="D47" t="str">
            <v>Mountain School, Inc.</v>
          </cell>
          <cell r="E47" t="str">
            <v xml:space="preserve">038751000   </v>
          </cell>
        </row>
        <row r="48">
          <cell r="A48">
            <v>4204</v>
          </cell>
          <cell r="B48">
            <v>36116.421385995367</v>
          </cell>
          <cell r="C48" t="str">
            <v>hgyampo</v>
          </cell>
          <cell r="D48" t="str">
            <v>Northland Preparatory Academy</v>
          </cell>
          <cell r="E48" t="str">
            <v xml:space="preserve">038701000   </v>
          </cell>
        </row>
        <row r="49">
          <cell r="A49">
            <v>4205</v>
          </cell>
          <cell r="B49">
            <v>36116.421385995367</v>
          </cell>
          <cell r="C49" t="str">
            <v>hgyampo</v>
          </cell>
          <cell r="D49" t="str">
            <v>Flagstaff Montessori, L.L.C.</v>
          </cell>
          <cell r="E49" t="str">
            <v xml:space="preserve">038705000   </v>
          </cell>
        </row>
        <row r="50">
          <cell r="A50">
            <v>4207</v>
          </cell>
          <cell r="B50">
            <v>36116.421385995367</v>
          </cell>
          <cell r="C50" t="str">
            <v>hgyampo</v>
          </cell>
          <cell r="D50" t="str">
            <v>Flagstaff Junior Academy</v>
          </cell>
          <cell r="E50" t="str">
            <v xml:space="preserve">038752000   </v>
          </cell>
        </row>
        <row r="51">
          <cell r="A51">
            <v>4208</v>
          </cell>
          <cell r="B51">
            <v>36116.421385995367</v>
          </cell>
          <cell r="C51" t="str">
            <v>hgyampo</v>
          </cell>
          <cell r="D51" t="str">
            <v>Globe Unified District</v>
          </cell>
          <cell r="E51" t="str">
            <v xml:space="preserve">040201000   </v>
          </cell>
        </row>
        <row r="52">
          <cell r="A52">
            <v>4209</v>
          </cell>
          <cell r="B52">
            <v>36116.421385995367</v>
          </cell>
          <cell r="C52" t="str">
            <v>hgyampo</v>
          </cell>
          <cell r="D52" t="str">
            <v>Payson Unified District</v>
          </cell>
          <cell r="E52" t="str">
            <v xml:space="preserve">040210000   </v>
          </cell>
        </row>
        <row r="53">
          <cell r="A53">
            <v>4210</v>
          </cell>
          <cell r="B53">
            <v>36116.421385995367</v>
          </cell>
          <cell r="C53" t="str">
            <v>hgyampo</v>
          </cell>
          <cell r="D53" t="str">
            <v>San Carlos Unified District</v>
          </cell>
          <cell r="E53" t="str">
            <v xml:space="preserve">040220000   </v>
          </cell>
        </row>
        <row r="54">
          <cell r="A54">
            <v>4211</v>
          </cell>
          <cell r="B54">
            <v>36116.421385995367</v>
          </cell>
          <cell r="C54" t="str">
            <v>hgyampo</v>
          </cell>
          <cell r="D54" t="str">
            <v>Miami Unified District</v>
          </cell>
          <cell r="E54" t="str">
            <v xml:space="preserve">040240000   </v>
          </cell>
        </row>
        <row r="55">
          <cell r="A55">
            <v>4212</v>
          </cell>
          <cell r="B55">
            <v>36116.421385995367</v>
          </cell>
          <cell r="C55" t="str">
            <v>hgyampo</v>
          </cell>
          <cell r="D55" t="str">
            <v>Hayden-Winkelman Unified District</v>
          </cell>
          <cell r="E55" t="str">
            <v xml:space="preserve">040241000   </v>
          </cell>
        </row>
        <row r="56">
          <cell r="A56">
            <v>4213</v>
          </cell>
          <cell r="B56">
            <v>36116.421385995367</v>
          </cell>
          <cell r="C56" t="str">
            <v>hgyampo</v>
          </cell>
          <cell r="D56" t="str">
            <v>Young Elementary District</v>
          </cell>
          <cell r="E56" t="str">
            <v xml:space="preserve">040305000   </v>
          </cell>
        </row>
        <row r="57">
          <cell r="A57">
            <v>4214</v>
          </cell>
          <cell r="B57">
            <v>36116.421385995367</v>
          </cell>
          <cell r="C57" t="str">
            <v>hgyampo</v>
          </cell>
          <cell r="D57" t="str">
            <v>Pine Strawberry Elementary District</v>
          </cell>
          <cell r="E57" t="str">
            <v xml:space="preserve">040312000   </v>
          </cell>
        </row>
        <row r="58">
          <cell r="A58">
            <v>4215</v>
          </cell>
          <cell r="B58">
            <v>36116.421385995367</v>
          </cell>
          <cell r="C58" t="str">
            <v>hgyampo</v>
          </cell>
          <cell r="D58" t="str">
            <v>Tonto Basin Elementary District</v>
          </cell>
          <cell r="E58" t="str">
            <v xml:space="preserve">040333000   </v>
          </cell>
        </row>
        <row r="59">
          <cell r="A59">
            <v>4216</v>
          </cell>
          <cell r="B59">
            <v>36116.421385995367</v>
          </cell>
          <cell r="C59" t="str">
            <v>hgyampo</v>
          </cell>
          <cell r="D59" t="str">
            <v>Liberty High School</v>
          </cell>
          <cell r="E59" t="str">
            <v xml:space="preserve">048750000   </v>
          </cell>
        </row>
        <row r="60">
          <cell r="A60">
            <v>4217</v>
          </cell>
          <cell r="B60">
            <v>36116.421385995367</v>
          </cell>
          <cell r="C60" t="str">
            <v>hgyampo</v>
          </cell>
          <cell r="D60" t="str">
            <v>Graham County Special Services</v>
          </cell>
          <cell r="E60" t="str">
            <v xml:space="preserve">050199000   </v>
          </cell>
        </row>
        <row r="61">
          <cell r="A61">
            <v>4218</v>
          </cell>
          <cell r="B61">
            <v>36116.421385995367</v>
          </cell>
          <cell r="C61" t="str">
            <v>hgyampo</v>
          </cell>
          <cell r="D61" t="str">
            <v>Safford Unified District</v>
          </cell>
          <cell r="E61" t="str">
            <v xml:space="preserve">050201000   </v>
          </cell>
        </row>
        <row r="62">
          <cell r="A62">
            <v>4219</v>
          </cell>
          <cell r="B62">
            <v>36116.421385995367</v>
          </cell>
          <cell r="C62" t="str">
            <v>hgyampo</v>
          </cell>
          <cell r="D62" t="str">
            <v>Thatcher Unified District</v>
          </cell>
          <cell r="E62" t="str">
            <v xml:space="preserve">050204000   </v>
          </cell>
        </row>
        <row r="63">
          <cell r="A63">
            <v>4220</v>
          </cell>
          <cell r="B63">
            <v>36116.421385995367</v>
          </cell>
          <cell r="C63" t="str">
            <v>hgyampo</v>
          </cell>
          <cell r="D63" t="str">
            <v>Pima Unified District</v>
          </cell>
          <cell r="E63" t="str">
            <v xml:space="preserve">050206000   </v>
          </cell>
        </row>
        <row r="64">
          <cell r="A64">
            <v>4221</v>
          </cell>
          <cell r="B64">
            <v>36116.421385995367</v>
          </cell>
          <cell r="C64" t="str">
            <v>hgyampo</v>
          </cell>
          <cell r="D64" t="str">
            <v>Fort Thomas Unified District</v>
          </cell>
          <cell r="E64" t="str">
            <v xml:space="preserve">050207000   </v>
          </cell>
        </row>
        <row r="65">
          <cell r="A65">
            <v>4222</v>
          </cell>
          <cell r="B65">
            <v>36116.421385995367</v>
          </cell>
          <cell r="C65" t="str">
            <v>hgyampo</v>
          </cell>
          <cell r="D65" t="str">
            <v>Solomon Elementary District</v>
          </cell>
          <cell r="E65" t="str">
            <v xml:space="preserve">050305000   </v>
          </cell>
        </row>
        <row r="66">
          <cell r="A66">
            <v>4223</v>
          </cell>
          <cell r="B66">
            <v>36116.421385995367</v>
          </cell>
          <cell r="C66" t="str">
            <v>hgyampo</v>
          </cell>
          <cell r="D66" t="str">
            <v>Klondyke Elementary District</v>
          </cell>
          <cell r="E66" t="str">
            <v xml:space="preserve">050309000   </v>
          </cell>
        </row>
        <row r="67">
          <cell r="A67">
            <v>4224</v>
          </cell>
          <cell r="B67">
            <v>36116.421385995367</v>
          </cell>
          <cell r="C67" t="str">
            <v>hgyampo</v>
          </cell>
          <cell r="D67" t="str">
            <v>Bonita Elementary District</v>
          </cell>
          <cell r="E67" t="str">
            <v xml:space="preserve">050316000   </v>
          </cell>
        </row>
        <row r="68">
          <cell r="A68">
            <v>4225</v>
          </cell>
          <cell r="B68">
            <v>36116.421385995367</v>
          </cell>
          <cell r="C68" t="str">
            <v>hgyampo</v>
          </cell>
          <cell r="D68" t="str">
            <v>Triumphant Learning Center</v>
          </cell>
          <cell r="E68" t="str">
            <v xml:space="preserve">058702000   </v>
          </cell>
        </row>
        <row r="69">
          <cell r="A69">
            <v>4226</v>
          </cell>
          <cell r="B69">
            <v>36116.421385995367</v>
          </cell>
          <cell r="C69" t="str">
            <v>hgyampo</v>
          </cell>
          <cell r="D69" t="str">
            <v>Greenlee Alternative School District</v>
          </cell>
          <cell r="E69" t="str">
            <v xml:space="preserve">060100000   </v>
          </cell>
        </row>
        <row r="70">
          <cell r="A70">
            <v>4227</v>
          </cell>
          <cell r="B70">
            <v>36116.421385995367</v>
          </cell>
          <cell r="C70" t="str">
            <v>hgyampo</v>
          </cell>
          <cell r="D70" t="str">
            <v>Greenlee County Accommodation District</v>
          </cell>
          <cell r="E70" t="str">
            <v xml:space="preserve">060199000   </v>
          </cell>
        </row>
        <row r="71">
          <cell r="A71">
            <v>4228</v>
          </cell>
          <cell r="B71">
            <v>36116.421385995367</v>
          </cell>
          <cell r="C71" t="str">
            <v>hgyampo</v>
          </cell>
          <cell r="D71" t="str">
            <v>Duncan Unified District</v>
          </cell>
          <cell r="E71" t="str">
            <v xml:space="preserve">060202000   </v>
          </cell>
        </row>
        <row r="72">
          <cell r="A72">
            <v>4229</v>
          </cell>
          <cell r="B72">
            <v>36116.421385995367</v>
          </cell>
          <cell r="C72" t="str">
            <v>hgyampo</v>
          </cell>
          <cell r="D72" t="str">
            <v>Clifton Unified District</v>
          </cell>
          <cell r="E72" t="str">
            <v xml:space="preserve">060203000   </v>
          </cell>
        </row>
        <row r="73">
          <cell r="A73">
            <v>4230</v>
          </cell>
          <cell r="B73">
            <v>36116.421385995367</v>
          </cell>
          <cell r="C73" t="str">
            <v>hgyampo</v>
          </cell>
          <cell r="D73" t="str">
            <v>Morenci Unified District</v>
          </cell>
          <cell r="E73" t="str">
            <v xml:space="preserve">060218000   </v>
          </cell>
        </row>
        <row r="74">
          <cell r="A74">
            <v>4231</v>
          </cell>
          <cell r="B74">
            <v>36116.421385995367</v>
          </cell>
          <cell r="C74" t="str">
            <v>hgyampo</v>
          </cell>
          <cell r="D74" t="str">
            <v>Blue Elementary District</v>
          </cell>
          <cell r="E74" t="str">
            <v xml:space="preserve">060322000   </v>
          </cell>
        </row>
        <row r="75">
          <cell r="A75">
            <v>4232</v>
          </cell>
          <cell r="B75">
            <v>36116.421385995367</v>
          </cell>
          <cell r="C75" t="str">
            <v>hgyampo</v>
          </cell>
          <cell r="D75" t="str">
            <v>Eagle Elementary District</v>
          </cell>
          <cell r="E75" t="str">
            <v xml:space="preserve">060345000   </v>
          </cell>
        </row>
        <row r="76">
          <cell r="A76">
            <v>4233</v>
          </cell>
          <cell r="B76">
            <v>36116.421385995367</v>
          </cell>
          <cell r="C76" t="str">
            <v>hgyampo</v>
          </cell>
          <cell r="D76" t="str">
            <v>Maricopa County Regional Special Services District - Closing on 07/16/20</v>
          </cell>
          <cell r="E76" t="str">
            <v xml:space="preserve">070177000   </v>
          </cell>
        </row>
        <row r="77">
          <cell r="A77">
            <v>4234</v>
          </cell>
          <cell r="B77">
            <v>36116.421385995367</v>
          </cell>
          <cell r="C77" t="str">
            <v>hgyampo</v>
          </cell>
          <cell r="D77" t="str">
            <v>Maricopa County Regional School District</v>
          </cell>
          <cell r="E77" t="str">
            <v xml:space="preserve">070199000   </v>
          </cell>
        </row>
        <row r="78">
          <cell r="A78">
            <v>4235</v>
          </cell>
          <cell r="B78">
            <v>36116.421385995367</v>
          </cell>
          <cell r="C78" t="str">
            <v>hgyampo</v>
          </cell>
          <cell r="D78" t="str">
            <v>Mesa Unified District</v>
          </cell>
          <cell r="E78" t="str">
            <v xml:space="preserve">070204000   </v>
          </cell>
        </row>
        <row r="79">
          <cell r="A79">
            <v>4236</v>
          </cell>
          <cell r="B79">
            <v>36116.421385995367</v>
          </cell>
          <cell r="C79" t="str">
            <v>hgyampo</v>
          </cell>
          <cell r="D79" t="str">
            <v>Wickenburg Unified District</v>
          </cell>
          <cell r="E79" t="str">
            <v xml:space="preserve">070209000   </v>
          </cell>
        </row>
        <row r="80">
          <cell r="A80">
            <v>4237</v>
          </cell>
          <cell r="B80">
            <v>36116.421385995367</v>
          </cell>
          <cell r="C80" t="str">
            <v>hgyampo</v>
          </cell>
          <cell r="D80" t="str">
            <v>Peoria Unified School District</v>
          </cell>
          <cell r="E80" t="str">
            <v xml:space="preserve">070211000   </v>
          </cell>
        </row>
        <row r="81">
          <cell r="A81">
            <v>4238</v>
          </cell>
          <cell r="B81">
            <v>36116.421385995367</v>
          </cell>
          <cell r="C81" t="str">
            <v>hgyampo</v>
          </cell>
          <cell r="D81" t="str">
            <v>Gila Bend Unified District</v>
          </cell>
          <cell r="E81" t="str">
            <v xml:space="preserve">070224000   </v>
          </cell>
        </row>
        <row r="82">
          <cell r="A82">
            <v>4239</v>
          </cell>
          <cell r="B82">
            <v>36116.421385995367</v>
          </cell>
          <cell r="C82" t="str">
            <v>hgyampo</v>
          </cell>
          <cell r="D82" t="str">
            <v>Gilbert Unified District</v>
          </cell>
          <cell r="E82" t="str">
            <v xml:space="preserve">070241000   </v>
          </cell>
        </row>
        <row r="83">
          <cell r="A83">
            <v>4240</v>
          </cell>
          <cell r="B83">
            <v>36116.421385995367</v>
          </cell>
          <cell r="C83" t="str">
            <v>hgyampo</v>
          </cell>
          <cell r="D83" t="str">
            <v>Scottsdale Unified District</v>
          </cell>
          <cell r="E83" t="str">
            <v xml:space="preserve">070248000   </v>
          </cell>
        </row>
        <row r="84">
          <cell r="A84">
            <v>4241</v>
          </cell>
          <cell r="B84">
            <v>36116.421385995367</v>
          </cell>
          <cell r="C84" t="str">
            <v>hgyampo</v>
          </cell>
          <cell r="D84" t="str">
            <v>Paradise Valley Unified District</v>
          </cell>
          <cell r="E84" t="str">
            <v xml:space="preserve">070269000   </v>
          </cell>
        </row>
        <row r="85">
          <cell r="A85">
            <v>4242</v>
          </cell>
          <cell r="B85">
            <v>36116.421385995367</v>
          </cell>
          <cell r="C85" t="str">
            <v>hgyampo</v>
          </cell>
          <cell r="D85" t="str">
            <v>Chandler Unified District #80</v>
          </cell>
          <cell r="E85" t="str">
            <v xml:space="preserve">070280000   </v>
          </cell>
        </row>
        <row r="86">
          <cell r="A86">
            <v>4243</v>
          </cell>
          <cell r="B86">
            <v>36116.421385995367</v>
          </cell>
          <cell r="C86" t="str">
            <v>hgyampo</v>
          </cell>
          <cell r="D86" t="str">
            <v>Dysart Unified District</v>
          </cell>
          <cell r="E86" t="str">
            <v xml:space="preserve">070289000   </v>
          </cell>
        </row>
        <row r="87">
          <cell r="A87">
            <v>4244</v>
          </cell>
          <cell r="B87">
            <v>36116.421385995367</v>
          </cell>
          <cell r="C87" t="str">
            <v>hgyampo</v>
          </cell>
          <cell r="D87" t="str">
            <v>Cave Creek Unified District</v>
          </cell>
          <cell r="E87" t="str">
            <v xml:space="preserve">070293000   </v>
          </cell>
        </row>
        <row r="88">
          <cell r="A88">
            <v>4245</v>
          </cell>
          <cell r="B88">
            <v>36116.421385995367</v>
          </cell>
          <cell r="C88" t="str">
            <v>hgyampo</v>
          </cell>
          <cell r="D88" t="str">
            <v>Queen Creek Unified District</v>
          </cell>
          <cell r="E88" t="str">
            <v xml:space="preserve">070295000   </v>
          </cell>
        </row>
        <row r="89">
          <cell r="A89">
            <v>4246</v>
          </cell>
          <cell r="B89">
            <v>36116.421385995367</v>
          </cell>
          <cell r="C89" t="str">
            <v>hgyampo</v>
          </cell>
          <cell r="D89" t="str">
            <v>Deer Valley Unified District</v>
          </cell>
          <cell r="E89" t="str">
            <v xml:space="preserve">070297000   </v>
          </cell>
        </row>
        <row r="90">
          <cell r="A90">
            <v>4247</v>
          </cell>
          <cell r="B90">
            <v>36116.421385995367</v>
          </cell>
          <cell r="C90" t="str">
            <v>hgyampo</v>
          </cell>
          <cell r="D90" t="str">
            <v>Fountain Hills Unified District</v>
          </cell>
          <cell r="E90" t="str">
            <v xml:space="preserve">070298000   </v>
          </cell>
        </row>
        <row r="91">
          <cell r="A91">
            <v>4248</v>
          </cell>
          <cell r="B91">
            <v>36116.421385995367</v>
          </cell>
          <cell r="C91" t="str">
            <v>hgyampo</v>
          </cell>
          <cell r="D91" t="str">
            <v>Higley Unified School District</v>
          </cell>
          <cell r="E91" t="str">
            <v xml:space="preserve">070260000   </v>
          </cell>
        </row>
        <row r="92">
          <cell r="A92">
            <v>4249</v>
          </cell>
          <cell r="B92">
            <v>36116.421385995367</v>
          </cell>
          <cell r="C92" t="str">
            <v>hgyampo</v>
          </cell>
          <cell r="D92" t="str">
            <v>Aguila Elementary District</v>
          </cell>
          <cell r="E92" t="str">
            <v xml:space="preserve">070363000   </v>
          </cell>
        </row>
        <row r="93">
          <cell r="A93">
            <v>4250</v>
          </cell>
          <cell r="B93">
            <v>36116.421385995367</v>
          </cell>
          <cell r="C93" t="str">
            <v>hgyampo</v>
          </cell>
          <cell r="D93" t="str">
            <v>Sentinel Elementary District</v>
          </cell>
          <cell r="E93" t="str">
            <v xml:space="preserve">070371000   </v>
          </cell>
        </row>
        <row r="94">
          <cell r="A94">
            <v>4251</v>
          </cell>
          <cell r="B94">
            <v>36116.421385995367</v>
          </cell>
          <cell r="C94" t="str">
            <v>hgyampo</v>
          </cell>
          <cell r="D94" t="str">
            <v>Morristown Elementary District</v>
          </cell>
          <cell r="E94" t="str">
            <v xml:space="preserve">070375000   </v>
          </cell>
        </row>
        <row r="95">
          <cell r="A95">
            <v>4252</v>
          </cell>
          <cell r="B95">
            <v>36116.421385995367</v>
          </cell>
          <cell r="C95" t="str">
            <v>hgyampo</v>
          </cell>
          <cell r="D95" t="str">
            <v>Nadaburg Unified School District</v>
          </cell>
          <cell r="E95" t="str">
            <v xml:space="preserve">070281000   </v>
          </cell>
        </row>
        <row r="96">
          <cell r="A96">
            <v>4253</v>
          </cell>
          <cell r="B96">
            <v>36116.421385995367</v>
          </cell>
          <cell r="C96" t="str">
            <v>hgyampo</v>
          </cell>
          <cell r="D96" t="str">
            <v>Mobile Elementary District</v>
          </cell>
          <cell r="E96" t="str">
            <v xml:space="preserve">070386000   </v>
          </cell>
        </row>
        <row r="97">
          <cell r="A97">
            <v>4254</v>
          </cell>
          <cell r="B97">
            <v>36116.421385995367</v>
          </cell>
          <cell r="C97" t="str">
            <v>hgyampo</v>
          </cell>
          <cell r="D97" t="str">
            <v>Saddle Mountain Unified School District</v>
          </cell>
          <cell r="E97" t="str">
            <v xml:space="preserve">070290000   </v>
          </cell>
        </row>
        <row r="98">
          <cell r="A98">
            <v>4255</v>
          </cell>
          <cell r="B98">
            <v>36116.421385995367</v>
          </cell>
          <cell r="C98" t="str">
            <v>hgyampo</v>
          </cell>
          <cell r="D98" t="str">
            <v>Paloma School District</v>
          </cell>
          <cell r="E98" t="str">
            <v xml:space="preserve">070394000   </v>
          </cell>
        </row>
        <row r="99">
          <cell r="A99">
            <v>4256</v>
          </cell>
          <cell r="B99">
            <v>36116.421385995367</v>
          </cell>
          <cell r="C99" t="str">
            <v>hgyampo</v>
          </cell>
          <cell r="D99" t="str">
            <v>Phoenix Elementary District</v>
          </cell>
          <cell r="E99" t="str">
            <v xml:space="preserve">070401000   </v>
          </cell>
        </row>
        <row r="100">
          <cell r="A100">
            <v>4257</v>
          </cell>
          <cell r="B100">
            <v>36116.421385995367</v>
          </cell>
          <cell r="C100" t="str">
            <v>hgyampo</v>
          </cell>
          <cell r="D100" t="str">
            <v>Riverside Elementary District</v>
          </cell>
          <cell r="E100" t="str">
            <v xml:space="preserve">070402000   </v>
          </cell>
        </row>
        <row r="101">
          <cell r="A101">
            <v>4258</v>
          </cell>
          <cell r="B101">
            <v>36116.421385995367</v>
          </cell>
          <cell r="C101" t="str">
            <v>hgyampo</v>
          </cell>
          <cell r="D101" t="str">
            <v>Tempe School District</v>
          </cell>
          <cell r="E101" t="str">
            <v xml:space="preserve">070403000   </v>
          </cell>
        </row>
        <row r="102">
          <cell r="A102">
            <v>4259</v>
          </cell>
          <cell r="B102">
            <v>36116.421385995367</v>
          </cell>
          <cell r="C102" t="str">
            <v>hgyampo</v>
          </cell>
          <cell r="D102" t="str">
            <v>Isaac Elementary District</v>
          </cell>
          <cell r="E102" t="str">
            <v xml:space="preserve">070405000   </v>
          </cell>
        </row>
        <row r="103">
          <cell r="A103">
            <v>4260</v>
          </cell>
          <cell r="B103">
            <v>36116.421385995367</v>
          </cell>
          <cell r="C103" t="str">
            <v>hgyampo</v>
          </cell>
          <cell r="D103" t="str">
            <v>Washington Elementary School District</v>
          </cell>
          <cell r="E103" t="str">
            <v xml:space="preserve">070406000   </v>
          </cell>
        </row>
        <row r="104">
          <cell r="A104">
            <v>4261</v>
          </cell>
          <cell r="B104">
            <v>36116.421385995367</v>
          </cell>
          <cell r="C104" t="str">
            <v>hgyampo</v>
          </cell>
          <cell r="D104" t="str">
            <v>Wilson Elementary District</v>
          </cell>
          <cell r="E104" t="str">
            <v xml:space="preserve">070407000   </v>
          </cell>
        </row>
        <row r="105">
          <cell r="A105">
            <v>4262</v>
          </cell>
          <cell r="B105">
            <v>36116.421385995367</v>
          </cell>
          <cell r="C105" t="str">
            <v>hgyampo</v>
          </cell>
          <cell r="D105" t="str">
            <v>Osborn Elementary District</v>
          </cell>
          <cell r="E105" t="str">
            <v xml:space="preserve">070408000   </v>
          </cell>
        </row>
        <row r="106">
          <cell r="A106">
            <v>4263</v>
          </cell>
          <cell r="B106">
            <v>36116.421385995367</v>
          </cell>
          <cell r="C106" t="str">
            <v>hgyampo</v>
          </cell>
          <cell r="D106" t="str">
            <v>Creighton Elementary District</v>
          </cell>
          <cell r="E106" t="str">
            <v xml:space="preserve">070414000   </v>
          </cell>
        </row>
        <row r="107">
          <cell r="A107">
            <v>4264</v>
          </cell>
          <cell r="B107">
            <v>36116.421385995367</v>
          </cell>
          <cell r="C107" t="str">
            <v>hgyampo</v>
          </cell>
          <cell r="D107" t="str">
            <v>Tolleson Elementary District</v>
          </cell>
          <cell r="E107" t="str">
            <v xml:space="preserve">070417000   </v>
          </cell>
        </row>
        <row r="108">
          <cell r="A108">
            <v>4265</v>
          </cell>
          <cell r="B108">
            <v>36116.421385995367</v>
          </cell>
          <cell r="C108" t="str">
            <v>hgyampo</v>
          </cell>
          <cell r="D108" t="str">
            <v>Murphy Elementary District</v>
          </cell>
          <cell r="E108" t="str">
            <v xml:space="preserve">070421000   </v>
          </cell>
        </row>
        <row r="109">
          <cell r="A109">
            <v>4266</v>
          </cell>
          <cell r="B109">
            <v>36116.421385995367</v>
          </cell>
          <cell r="C109" t="str">
            <v>hgyampo</v>
          </cell>
          <cell r="D109" t="str">
            <v>Liberty Elementary District</v>
          </cell>
          <cell r="E109" t="str">
            <v xml:space="preserve">070425000   </v>
          </cell>
        </row>
        <row r="110">
          <cell r="A110">
            <v>4267</v>
          </cell>
          <cell r="B110">
            <v>36116.421385995367</v>
          </cell>
          <cell r="C110" t="str">
            <v>hgyampo</v>
          </cell>
          <cell r="D110" t="str">
            <v>Kyrene Elementary District</v>
          </cell>
          <cell r="E110" t="str">
            <v xml:space="preserve">070428000   </v>
          </cell>
        </row>
        <row r="111">
          <cell r="A111">
            <v>4268</v>
          </cell>
          <cell r="B111">
            <v>36116.421385995367</v>
          </cell>
          <cell r="C111" t="str">
            <v>hgyampo</v>
          </cell>
          <cell r="D111" t="str">
            <v>Balsz Elementary District</v>
          </cell>
          <cell r="E111" t="str">
            <v xml:space="preserve">070431000   </v>
          </cell>
        </row>
        <row r="112">
          <cell r="A112">
            <v>4269</v>
          </cell>
          <cell r="B112">
            <v>36116.421385995367</v>
          </cell>
          <cell r="C112" t="str">
            <v>hgyampo</v>
          </cell>
          <cell r="D112" t="str">
            <v>Buckeye Elementary District</v>
          </cell>
          <cell r="E112" t="str">
            <v xml:space="preserve">070433000   </v>
          </cell>
        </row>
        <row r="113">
          <cell r="A113">
            <v>4270</v>
          </cell>
          <cell r="B113">
            <v>36116.421385995367</v>
          </cell>
          <cell r="C113" t="str">
            <v>hgyampo</v>
          </cell>
          <cell r="D113" t="str">
            <v>Madison Elementary District</v>
          </cell>
          <cell r="E113" t="str">
            <v xml:space="preserve">070438000   </v>
          </cell>
        </row>
        <row r="114">
          <cell r="A114">
            <v>4271</v>
          </cell>
          <cell r="B114">
            <v>36116.421385995367</v>
          </cell>
          <cell r="C114" t="str">
            <v>hgyampo</v>
          </cell>
          <cell r="D114" t="str">
            <v>Glendale Elementary District</v>
          </cell>
          <cell r="E114" t="str">
            <v xml:space="preserve">070440000   </v>
          </cell>
        </row>
        <row r="115">
          <cell r="A115">
            <v>4272</v>
          </cell>
          <cell r="B115">
            <v>36116.421385995367</v>
          </cell>
          <cell r="C115" t="str">
            <v>hgyampo</v>
          </cell>
          <cell r="D115" t="str">
            <v>Avondale Elementary District</v>
          </cell>
          <cell r="E115" t="str">
            <v xml:space="preserve">070444000   </v>
          </cell>
        </row>
        <row r="116">
          <cell r="A116">
            <v>4273</v>
          </cell>
          <cell r="B116">
            <v>36116.421385995367</v>
          </cell>
          <cell r="C116" t="str">
            <v>hgyampo</v>
          </cell>
          <cell r="D116" t="str">
            <v>Fowler Elementary District</v>
          </cell>
          <cell r="E116" t="str">
            <v xml:space="preserve">070445000   </v>
          </cell>
        </row>
        <row r="117">
          <cell r="A117">
            <v>4274</v>
          </cell>
          <cell r="B117">
            <v>36116.421385995367</v>
          </cell>
          <cell r="C117" t="str">
            <v>hgyampo</v>
          </cell>
          <cell r="D117" t="str">
            <v>Arlington Elementary District</v>
          </cell>
          <cell r="E117" t="str">
            <v xml:space="preserve">070447000   </v>
          </cell>
        </row>
        <row r="118">
          <cell r="A118">
            <v>4275</v>
          </cell>
          <cell r="B118">
            <v>36116.421385995367</v>
          </cell>
          <cell r="C118" t="str">
            <v>hgyampo</v>
          </cell>
          <cell r="D118" t="str">
            <v>Palo Verde Elementary District</v>
          </cell>
          <cell r="E118" t="str">
            <v xml:space="preserve">070449000   </v>
          </cell>
        </row>
        <row r="119">
          <cell r="A119">
            <v>4276</v>
          </cell>
          <cell r="B119">
            <v>36116.421385995367</v>
          </cell>
          <cell r="C119" t="str">
            <v>hgyampo</v>
          </cell>
          <cell r="D119" t="str">
            <v>Laveen Elementary District</v>
          </cell>
          <cell r="E119" t="str">
            <v xml:space="preserve">070459000   </v>
          </cell>
        </row>
        <row r="120">
          <cell r="A120">
            <v>4277</v>
          </cell>
          <cell r="B120">
            <v>36116.421385995367</v>
          </cell>
          <cell r="C120" t="str">
            <v>hgyampo</v>
          </cell>
          <cell r="D120" t="str">
            <v>Union Elementary District</v>
          </cell>
          <cell r="E120" t="str">
            <v xml:space="preserve">070462000   </v>
          </cell>
        </row>
        <row r="121">
          <cell r="A121">
            <v>4278</v>
          </cell>
          <cell r="B121">
            <v>36116.421385995367</v>
          </cell>
          <cell r="C121" t="str">
            <v>hgyampo</v>
          </cell>
          <cell r="D121" t="str">
            <v>Littleton Elementary District</v>
          </cell>
          <cell r="E121" t="str">
            <v xml:space="preserve">070465000   </v>
          </cell>
        </row>
        <row r="122">
          <cell r="A122">
            <v>4279</v>
          </cell>
          <cell r="B122">
            <v>36116.421385995367</v>
          </cell>
          <cell r="C122" t="str">
            <v>hgyampo</v>
          </cell>
          <cell r="D122" t="str">
            <v>Roosevelt Elementary District</v>
          </cell>
          <cell r="E122" t="str">
            <v xml:space="preserve">070466000   </v>
          </cell>
        </row>
        <row r="123">
          <cell r="A123">
            <v>4280</v>
          </cell>
          <cell r="B123">
            <v>36116.421385995367</v>
          </cell>
          <cell r="C123" t="str">
            <v>hgyampo</v>
          </cell>
          <cell r="D123" t="str">
            <v>Alhambra Elementary District</v>
          </cell>
          <cell r="E123" t="str">
            <v xml:space="preserve">070468000   </v>
          </cell>
        </row>
        <row r="124">
          <cell r="A124">
            <v>4281</v>
          </cell>
          <cell r="B124">
            <v>36116.421385995367</v>
          </cell>
          <cell r="C124" t="str">
            <v>hgyampo</v>
          </cell>
          <cell r="D124" t="str">
            <v>Litchfield Elementary District</v>
          </cell>
          <cell r="E124" t="str">
            <v xml:space="preserve">070479000   </v>
          </cell>
        </row>
        <row r="125">
          <cell r="A125">
            <v>4282</v>
          </cell>
          <cell r="B125">
            <v>36116.421385995367</v>
          </cell>
          <cell r="C125" t="str">
            <v>hgyampo</v>
          </cell>
          <cell r="D125" t="str">
            <v>Cartwright Elementary District</v>
          </cell>
          <cell r="E125" t="str">
            <v xml:space="preserve">070483000   </v>
          </cell>
        </row>
        <row r="126">
          <cell r="A126">
            <v>4283</v>
          </cell>
          <cell r="B126">
            <v>36116.421385995367</v>
          </cell>
          <cell r="C126" t="str">
            <v>hgyampo</v>
          </cell>
          <cell r="D126" t="str">
            <v>Pendergast Elementary District</v>
          </cell>
          <cell r="E126" t="str">
            <v xml:space="preserve">070492000   </v>
          </cell>
        </row>
        <row r="127">
          <cell r="A127">
            <v>4284</v>
          </cell>
          <cell r="B127">
            <v>36116.421385995367</v>
          </cell>
          <cell r="C127" t="str">
            <v>hgyampo</v>
          </cell>
          <cell r="D127" t="str">
            <v>Buckeye Union High School District</v>
          </cell>
          <cell r="E127" t="str">
            <v xml:space="preserve">070501000   </v>
          </cell>
        </row>
        <row r="128">
          <cell r="A128">
            <v>4285</v>
          </cell>
          <cell r="B128">
            <v>36116.421385995367</v>
          </cell>
          <cell r="C128" t="str">
            <v>hgyampo</v>
          </cell>
          <cell r="D128" t="str">
            <v>Glendale Union High School District</v>
          </cell>
          <cell r="E128" t="str">
            <v xml:space="preserve">070505000   </v>
          </cell>
        </row>
        <row r="129">
          <cell r="A129">
            <v>4286</v>
          </cell>
          <cell r="B129">
            <v>36116.421385995367</v>
          </cell>
          <cell r="C129" t="str">
            <v>hgyampo</v>
          </cell>
          <cell r="D129" t="str">
            <v>Phoenix Union High School District</v>
          </cell>
          <cell r="E129" t="str">
            <v xml:space="preserve">070510000   </v>
          </cell>
        </row>
        <row r="130">
          <cell r="A130">
            <v>4287</v>
          </cell>
          <cell r="B130">
            <v>36116.421385995367</v>
          </cell>
          <cell r="C130" t="str">
            <v>hgyampo</v>
          </cell>
          <cell r="D130" t="str">
            <v>Tempe Union High School District</v>
          </cell>
          <cell r="E130" t="str">
            <v xml:space="preserve">070513000   </v>
          </cell>
        </row>
        <row r="131">
          <cell r="A131">
            <v>4288</v>
          </cell>
          <cell r="B131">
            <v>36116.421385995367</v>
          </cell>
          <cell r="C131" t="str">
            <v>hgyampo</v>
          </cell>
          <cell r="D131" t="str">
            <v>Tolleson Union High School District</v>
          </cell>
          <cell r="E131" t="str">
            <v xml:space="preserve">070514000   </v>
          </cell>
        </row>
        <row r="132">
          <cell r="A132">
            <v>4289</v>
          </cell>
          <cell r="B132">
            <v>36116.421385995367</v>
          </cell>
          <cell r="C132" t="str">
            <v>hgyampo</v>
          </cell>
          <cell r="D132" t="str">
            <v>Agua Fria Union High School District</v>
          </cell>
          <cell r="E132" t="str">
            <v xml:space="preserve">070516000   </v>
          </cell>
        </row>
        <row r="133">
          <cell r="A133">
            <v>4290</v>
          </cell>
          <cell r="B133">
            <v>36306.548988460643</v>
          </cell>
          <cell r="C133" t="str">
            <v>rhamlin</v>
          </cell>
          <cell r="D133" t="str">
            <v>Ombudsman Educational Services</v>
          </cell>
          <cell r="E133" t="str">
            <v xml:space="preserve">072601000   </v>
          </cell>
        </row>
        <row r="134">
          <cell r="A134">
            <v>4291</v>
          </cell>
          <cell r="B134">
            <v>36306.548988460643</v>
          </cell>
          <cell r="C134" t="str">
            <v>rhamlin</v>
          </cell>
          <cell r="D134" t="str">
            <v>MARICOPA SPEC SVCS CONSORTIUM</v>
          </cell>
          <cell r="E134" t="str">
            <v xml:space="preserve">074201000   </v>
          </cell>
        </row>
        <row r="135">
          <cell r="A135">
            <v>4292</v>
          </cell>
          <cell r="B135">
            <v>36306.548988460643</v>
          </cell>
          <cell r="C135" t="str">
            <v>rhamlin</v>
          </cell>
          <cell r="D135" t="str">
            <v>Tempe School District</v>
          </cell>
          <cell r="E135" t="str">
            <v xml:space="preserve">074205000   </v>
          </cell>
        </row>
        <row r="136">
          <cell r="A136">
            <v>4294</v>
          </cell>
          <cell r="B136">
            <v>36116.421385995367</v>
          </cell>
          <cell r="C136" t="str">
            <v>hgyampo</v>
          </cell>
          <cell r="D136" t="str">
            <v>Ball Charter Schools (Hearn)</v>
          </cell>
          <cell r="E136" t="str">
            <v xml:space="preserve">078987000   </v>
          </cell>
        </row>
        <row r="137">
          <cell r="A137">
            <v>4295</v>
          </cell>
          <cell r="B137">
            <v>36116.421385995367</v>
          </cell>
          <cell r="C137" t="str">
            <v>hgyampo</v>
          </cell>
          <cell r="D137" t="str">
            <v>OMEGA SCHOOLS d.b.a. Omega Academy, Inc.</v>
          </cell>
          <cell r="E137" t="str">
            <v xml:space="preserve">078603000   </v>
          </cell>
        </row>
        <row r="138">
          <cell r="A138">
            <v>4296</v>
          </cell>
          <cell r="B138">
            <v>36116.421385995367</v>
          </cell>
          <cell r="C138" t="str">
            <v>hgyampo</v>
          </cell>
          <cell r="D138" t="str">
            <v>Academy Of Excellence, Inc.</v>
          </cell>
          <cell r="E138" t="str">
            <v xml:space="preserve">078604000   </v>
          </cell>
        </row>
        <row r="139">
          <cell r="A139">
            <v>4297</v>
          </cell>
          <cell r="B139">
            <v>36116.421385995367</v>
          </cell>
          <cell r="C139" t="str">
            <v>hgyampo</v>
          </cell>
          <cell r="D139" t="str">
            <v>Accelerated Learning Center, Inc.</v>
          </cell>
          <cell r="E139" t="str">
            <v xml:space="preserve">078979000   </v>
          </cell>
        </row>
        <row r="140">
          <cell r="A140">
            <v>4300</v>
          </cell>
          <cell r="B140">
            <v>36116.421385995367</v>
          </cell>
          <cell r="C140" t="str">
            <v>hgyampo</v>
          </cell>
          <cell r="D140" t="str">
            <v>Florence Crittenton Services of Arizona, Inc.</v>
          </cell>
          <cell r="E140" t="str">
            <v xml:space="preserve">078608000   </v>
          </cell>
        </row>
        <row r="141">
          <cell r="A141">
            <v>4301</v>
          </cell>
          <cell r="B141">
            <v>36116.421385995367</v>
          </cell>
          <cell r="C141" t="str">
            <v>hgyampo</v>
          </cell>
          <cell r="D141" t="str">
            <v>Ridgeline Academy, Inc.</v>
          </cell>
          <cell r="E141" t="str">
            <v xml:space="preserve">078609000   </v>
          </cell>
        </row>
        <row r="142">
          <cell r="A142">
            <v>4303</v>
          </cell>
          <cell r="B142">
            <v>36116.421385995367</v>
          </cell>
          <cell r="C142" t="str">
            <v>hgyampo</v>
          </cell>
          <cell r="D142" t="str">
            <v>Friendly House, Inc.</v>
          </cell>
          <cell r="E142" t="str">
            <v xml:space="preserve">078611000   </v>
          </cell>
        </row>
        <row r="143">
          <cell r="A143">
            <v>4305</v>
          </cell>
          <cell r="B143">
            <v>36116.421385995367</v>
          </cell>
          <cell r="C143" t="str">
            <v>hgyampo</v>
          </cell>
          <cell r="D143" t="str">
            <v>Boys &amp; Girls Clubs of the East Valley dba Mesa Arts Academy</v>
          </cell>
          <cell r="E143" t="str">
            <v xml:space="preserve">078613000   </v>
          </cell>
        </row>
        <row r="144">
          <cell r="A144">
            <v>4306</v>
          </cell>
          <cell r="B144">
            <v>36116.421385995367</v>
          </cell>
          <cell r="C144" t="str">
            <v>hgyampo</v>
          </cell>
          <cell r="D144" t="str">
            <v>Reid Traditional Schools' Valley Academy, Inc.</v>
          </cell>
          <cell r="E144" t="str">
            <v xml:space="preserve">078749000   </v>
          </cell>
        </row>
        <row r="145">
          <cell r="A145">
            <v>4309</v>
          </cell>
          <cell r="B145">
            <v>36116.421385995367</v>
          </cell>
          <cell r="C145" t="str">
            <v>hgyampo</v>
          </cell>
          <cell r="D145" t="str">
            <v>Foothills Academy</v>
          </cell>
          <cell r="E145" t="str">
            <v xml:space="preserve">078628000   </v>
          </cell>
        </row>
        <row r="146">
          <cell r="A146">
            <v>4310</v>
          </cell>
          <cell r="B146">
            <v>36116.421385995367</v>
          </cell>
          <cell r="C146" t="str">
            <v>hgyampo</v>
          </cell>
          <cell r="D146" t="str">
            <v>Twenty First Century Charter School, Inc. Bennett Academy</v>
          </cell>
          <cell r="E146" t="str">
            <v xml:space="preserve">078630000   </v>
          </cell>
        </row>
        <row r="147">
          <cell r="A147">
            <v>4313</v>
          </cell>
          <cell r="B147">
            <v>36116.421385995367</v>
          </cell>
          <cell r="C147" t="str">
            <v>hgyampo</v>
          </cell>
          <cell r="D147" t="str">
            <v>STEP UP Schools, Inc.</v>
          </cell>
          <cell r="E147" t="str">
            <v xml:space="preserve">078634000   </v>
          </cell>
        </row>
        <row r="148">
          <cell r="A148">
            <v>4314</v>
          </cell>
          <cell r="B148">
            <v>36116.421385995367</v>
          </cell>
          <cell r="C148" t="str">
            <v>hgyampo</v>
          </cell>
          <cell r="D148" t="str">
            <v>Maricopa County Community College District dba Gateway Early College High School</v>
          </cell>
          <cell r="E148" t="str">
            <v xml:space="preserve">078647000   </v>
          </cell>
        </row>
        <row r="149">
          <cell r="A149">
            <v>4316</v>
          </cell>
          <cell r="B149">
            <v>36116.421385995367</v>
          </cell>
          <cell r="C149" t="str">
            <v>hgyampo</v>
          </cell>
          <cell r="D149" t="str">
            <v>New School For The Arts</v>
          </cell>
          <cell r="E149" t="str">
            <v xml:space="preserve">078903000   </v>
          </cell>
        </row>
        <row r="150">
          <cell r="A150">
            <v>4318</v>
          </cell>
          <cell r="B150">
            <v>36116.421385995367</v>
          </cell>
          <cell r="C150" t="str">
            <v>hgyampo</v>
          </cell>
          <cell r="D150" t="str">
            <v>Carden Traditional School of Glendale, Inc.</v>
          </cell>
          <cell r="E150" t="str">
            <v xml:space="preserve">078902000   </v>
          </cell>
        </row>
        <row r="151">
          <cell r="A151">
            <v>4320</v>
          </cell>
          <cell r="B151">
            <v>36116.421385995367</v>
          </cell>
          <cell r="C151" t="str">
            <v>hgyampo</v>
          </cell>
          <cell r="D151" t="str">
            <v>Salt River Pima-Maricopa  Community Schools</v>
          </cell>
          <cell r="E151" t="str">
            <v xml:space="preserve">078656000   </v>
          </cell>
        </row>
        <row r="152">
          <cell r="A152">
            <v>4321</v>
          </cell>
          <cell r="B152">
            <v>36116.421385995367</v>
          </cell>
          <cell r="C152" t="str">
            <v>hgyampo</v>
          </cell>
          <cell r="D152" t="str">
            <v>Kachina Country Day School</v>
          </cell>
          <cell r="E152" t="str">
            <v xml:space="preserve">078753000   </v>
          </cell>
        </row>
        <row r="153">
          <cell r="A153">
            <v>4323</v>
          </cell>
          <cell r="B153">
            <v>36116.421385995367</v>
          </cell>
          <cell r="C153" t="str">
            <v>hgyampo</v>
          </cell>
          <cell r="D153" t="str">
            <v>Ombudsman Educational Services, Ltd.,a subsidiary of Educational Services of Ame</v>
          </cell>
          <cell r="E153" t="str">
            <v xml:space="preserve">078767000   </v>
          </cell>
        </row>
        <row r="154">
          <cell r="A154">
            <v>4324</v>
          </cell>
          <cell r="B154">
            <v>36116.421385995367</v>
          </cell>
          <cell r="C154" t="str">
            <v>hgyampo</v>
          </cell>
          <cell r="D154" t="str">
            <v>Global Renaissance Academy of Distinguished Education</v>
          </cell>
          <cell r="E154" t="str">
            <v xml:space="preserve">078663000   </v>
          </cell>
        </row>
        <row r="155">
          <cell r="A155">
            <v>4325</v>
          </cell>
          <cell r="B155">
            <v>36116.421385995367</v>
          </cell>
          <cell r="C155" t="str">
            <v>hgyampo</v>
          </cell>
          <cell r="D155" t="str">
            <v>Acclaim Charter School</v>
          </cell>
          <cell r="E155" t="str">
            <v xml:space="preserve">078701000   </v>
          </cell>
        </row>
        <row r="156">
          <cell r="A156">
            <v>4328</v>
          </cell>
          <cell r="B156">
            <v>36116.421385995367</v>
          </cell>
          <cell r="C156" t="str">
            <v>hgyampo</v>
          </cell>
          <cell r="D156" t="str">
            <v>Hillcrest Academy, Inc.</v>
          </cell>
          <cell r="E156" t="str">
            <v xml:space="preserve">078704000   </v>
          </cell>
        </row>
        <row r="157">
          <cell r="A157">
            <v>4329</v>
          </cell>
          <cell r="B157">
            <v>36116.421385995367</v>
          </cell>
          <cell r="C157" t="str">
            <v>hgyampo</v>
          </cell>
          <cell r="D157" t="str">
            <v>Edkey, Inc. - Sequoia Choice Schools</v>
          </cell>
          <cell r="E157" t="str">
            <v xml:space="preserve">078705000   </v>
          </cell>
        </row>
        <row r="158">
          <cell r="A158">
            <v>4331</v>
          </cell>
          <cell r="B158">
            <v>36116.421385995367</v>
          </cell>
          <cell r="C158" t="str">
            <v>hgyampo</v>
          </cell>
          <cell r="D158" t="str">
            <v>Arizona Agribusiness &amp; Equine Center, Inc.</v>
          </cell>
          <cell r="E158" t="str">
            <v xml:space="preserve">078707000   </v>
          </cell>
        </row>
        <row r="159">
          <cell r="A159">
            <v>4332</v>
          </cell>
          <cell r="B159">
            <v>36116.421385995367</v>
          </cell>
          <cell r="C159" t="str">
            <v>hgyampo</v>
          </cell>
          <cell r="D159" t="str">
            <v>Genesis Program, Inc.</v>
          </cell>
          <cell r="E159" t="str">
            <v xml:space="preserve">078708000   </v>
          </cell>
        </row>
        <row r="160">
          <cell r="A160">
            <v>4334</v>
          </cell>
          <cell r="B160">
            <v>36116.421385995367</v>
          </cell>
          <cell r="C160" t="str">
            <v>hgyampo</v>
          </cell>
          <cell r="D160" t="str">
            <v>International Commerce Secondary Schools, Inc.</v>
          </cell>
          <cell r="E160" t="str">
            <v xml:space="preserve">078710000   </v>
          </cell>
        </row>
        <row r="161">
          <cell r="A161">
            <v>4335</v>
          </cell>
          <cell r="B161">
            <v>36116.421385995367</v>
          </cell>
          <cell r="C161" t="str">
            <v>hgyampo</v>
          </cell>
          <cell r="D161" t="str">
            <v>Espiritu Community Development Corp.</v>
          </cell>
          <cell r="E161" t="str">
            <v xml:space="preserve">078711000   </v>
          </cell>
        </row>
        <row r="162">
          <cell r="A162">
            <v>4336</v>
          </cell>
          <cell r="B162">
            <v>36116.421385995367</v>
          </cell>
          <cell r="C162" t="str">
            <v>hgyampo</v>
          </cell>
          <cell r="D162" t="str">
            <v>Heritage Academy, Inc.</v>
          </cell>
          <cell r="E162" t="str">
            <v xml:space="preserve">078712000   </v>
          </cell>
        </row>
        <row r="163">
          <cell r="A163">
            <v>4337</v>
          </cell>
          <cell r="B163">
            <v>36116.421385995367</v>
          </cell>
          <cell r="C163" t="str">
            <v>hgyampo</v>
          </cell>
          <cell r="D163" t="str">
            <v>Humanities and Sciences Academy of the United States, Inc.</v>
          </cell>
          <cell r="E163" t="str">
            <v xml:space="preserve">078713000   </v>
          </cell>
        </row>
        <row r="164">
          <cell r="A164">
            <v>4338</v>
          </cell>
          <cell r="B164">
            <v>36116.421385995367</v>
          </cell>
          <cell r="C164" t="str">
            <v>hgyampo</v>
          </cell>
          <cell r="D164" t="str">
            <v>Phoenix Advantage Charter School, Inc.</v>
          </cell>
          <cell r="E164" t="str">
            <v xml:space="preserve">078714000   </v>
          </cell>
        </row>
        <row r="165">
          <cell r="A165">
            <v>4339</v>
          </cell>
          <cell r="B165">
            <v>36116.421385995367</v>
          </cell>
          <cell r="C165" t="str">
            <v>hgyampo</v>
          </cell>
          <cell r="D165" t="str">
            <v>Villa Montessori Charter School</v>
          </cell>
          <cell r="E165" t="str">
            <v xml:space="preserve">078715000   </v>
          </cell>
        </row>
        <row r="166">
          <cell r="A166">
            <v>4340</v>
          </cell>
          <cell r="B166">
            <v>36116.421385995367</v>
          </cell>
          <cell r="C166" t="str">
            <v>hgyampo</v>
          </cell>
          <cell r="D166" t="str">
            <v>Phoenix Education Management, LLC,</v>
          </cell>
          <cell r="E166" t="str">
            <v xml:space="preserve">078716000   </v>
          </cell>
        </row>
        <row r="167">
          <cell r="A167">
            <v>4341</v>
          </cell>
          <cell r="B167">
            <v>36116.421385995367</v>
          </cell>
          <cell r="C167" t="str">
            <v>hgyampo</v>
          </cell>
          <cell r="D167" t="str">
            <v>EduPreneurship, Inc.</v>
          </cell>
          <cell r="E167" t="str">
            <v xml:space="preserve">078717000   </v>
          </cell>
        </row>
        <row r="168">
          <cell r="A168">
            <v>4342</v>
          </cell>
          <cell r="B168">
            <v>36116.421385995367</v>
          </cell>
          <cell r="C168" t="str">
            <v>hgyampo</v>
          </cell>
          <cell r="D168" t="str">
            <v>Kaizen Education Foundation dba El Dorado High School</v>
          </cell>
          <cell r="E168" t="str">
            <v xml:space="preserve">078718000   </v>
          </cell>
        </row>
        <row r="169">
          <cell r="A169">
            <v>4345</v>
          </cell>
          <cell r="B169">
            <v>36116.421385995367</v>
          </cell>
          <cell r="C169" t="str">
            <v>hgyampo</v>
          </cell>
          <cell r="D169" t="str">
            <v>Arizona School For The Arts</v>
          </cell>
          <cell r="E169" t="str">
            <v xml:space="preserve">078722000   </v>
          </cell>
        </row>
        <row r="170">
          <cell r="A170">
            <v>4346</v>
          </cell>
          <cell r="B170">
            <v>36116.421385995367</v>
          </cell>
          <cell r="C170" t="str">
            <v>hgyampo</v>
          </cell>
          <cell r="D170" t="str">
            <v>Arizona Call-a-Teen Youth Resources, Inc.</v>
          </cell>
          <cell r="E170" t="str">
            <v xml:space="preserve">078723000   </v>
          </cell>
        </row>
        <row r="171">
          <cell r="A171">
            <v>4347</v>
          </cell>
          <cell r="B171">
            <v>36116.421385995367</v>
          </cell>
          <cell r="C171" t="str">
            <v>hgyampo</v>
          </cell>
          <cell r="D171" t="str">
            <v>Allen-Cochran Enterprises, Inc.</v>
          </cell>
          <cell r="E171" t="str">
            <v xml:space="preserve">078724000   </v>
          </cell>
        </row>
        <row r="172">
          <cell r="A172">
            <v>4348</v>
          </cell>
          <cell r="B172">
            <v>36116.421385995367</v>
          </cell>
          <cell r="C172" t="str">
            <v>hgyampo</v>
          </cell>
          <cell r="D172" t="str">
            <v>American Leadership Academy, Inc.</v>
          </cell>
          <cell r="E172" t="str">
            <v xml:space="preserve">078725000   </v>
          </cell>
        </row>
        <row r="173">
          <cell r="A173">
            <v>4350</v>
          </cell>
          <cell r="B173">
            <v>36116.421385995367</v>
          </cell>
          <cell r="C173" t="str">
            <v>hgyampo</v>
          </cell>
          <cell r="D173" t="str">
            <v>Scottsdale Horizons Charter School</v>
          </cell>
          <cell r="E173" t="str">
            <v xml:space="preserve">078734000   </v>
          </cell>
        </row>
        <row r="174">
          <cell r="A174">
            <v>4351</v>
          </cell>
          <cell r="B174">
            <v>42535.523141168982</v>
          </cell>
          <cell r="C174" t="str">
            <v>Kristin Merritt</v>
          </cell>
          <cell r="D174" t="str">
            <v>Pima Community College - Downtown Campus</v>
          </cell>
          <cell r="E174" t="str">
            <v xml:space="preserve">109001202   </v>
          </cell>
        </row>
        <row r="175">
          <cell r="A175">
            <v>4352</v>
          </cell>
          <cell r="B175">
            <v>36116.421385995367</v>
          </cell>
          <cell r="C175" t="str">
            <v>hgyampo</v>
          </cell>
          <cell r="D175" t="str">
            <v>Intelli-School, Inc.</v>
          </cell>
          <cell r="E175" t="str">
            <v xml:space="preserve">078741000   </v>
          </cell>
        </row>
        <row r="176">
          <cell r="A176">
            <v>4353</v>
          </cell>
          <cell r="B176">
            <v>36116.421385995367</v>
          </cell>
          <cell r="C176" t="str">
            <v>hgyampo</v>
          </cell>
          <cell r="D176" t="str">
            <v>Tertulia</v>
          </cell>
          <cell r="E176" t="str">
            <v xml:space="preserve">078747000   </v>
          </cell>
        </row>
        <row r="177">
          <cell r="A177">
            <v>4355</v>
          </cell>
          <cell r="B177">
            <v>36116.421385995367</v>
          </cell>
          <cell r="C177" t="str">
            <v>hgyampo</v>
          </cell>
          <cell r="D177" t="str">
            <v>Benjamin Franklin Charter School - Queen Creek</v>
          </cell>
          <cell r="E177" t="str">
            <v xml:space="preserve">078754000   </v>
          </cell>
        </row>
        <row r="178">
          <cell r="A178">
            <v>4356</v>
          </cell>
          <cell r="B178">
            <v>36116.421385995367</v>
          </cell>
          <cell r="C178" t="str">
            <v>hgyampo</v>
          </cell>
          <cell r="D178" t="str">
            <v>Fountain Hills Charter School</v>
          </cell>
          <cell r="E178" t="str">
            <v xml:space="preserve">078755000   </v>
          </cell>
        </row>
        <row r="179">
          <cell r="A179">
            <v>4358</v>
          </cell>
          <cell r="B179">
            <v>36116.421385995367</v>
          </cell>
          <cell r="C179" t="str">
            <v>hgyampo</v>
          </cell>
          <cell r="D179" t="str">
            <v>Victory High School, Inc.</v>
          </cell>
          <cell r="E179" t="str">
            <v xml:space="preserve">078757000   </v>
          </cell>
        </row>
        <row r="180">
          <cell r="A180">
            <v>4359</v>
          </cell>
          <cell r="B180">
            <v>36116.421385995367</v>
          </cell>
          <cell r="C180" t="str">
            <v>hgyampo</v>
          </cell>
          <cell r="D180" t="str">
            <v>Montessori Day Public Schools Chartered, Inc.</v>
          </cell>
          <cell r="E180" t="str">
            <v xml:space="preserve">078758000   </v>
          </cell>
        </row>
        <row r="181">
          <cell r="A181">
            <v>4360</v>
          </cell>
          <cell r="B181">
            <v>36116.421385995367</v>
          </cell>
          <cell r="C181" t="str">
            <v>hgyampo</v>
          </cell>
          <cell r="D181" t="str">
            <v>Khalsa Montessori Elementary Schools</v>
          </cell>
          <cell r="E181" t="str">
            <v xml:space="preserve">078759000   </v>
          </cell>
        </row>
        <row r="182">
          <cell r="A182">
            <v>4361</v>
          </cell>
          <cell r="B182">
            <v>36116.421385995367</v>
          </cell>
          <cell r="C182" t="str">
            <v>hgyampo</v>
          </cell>
          <cell r="D182" t="str">
            <v>Tempe Preparatory Academy</v>
          </cell>
          <cell r="E182" t="str">
            <v xml:space="preserve">078761000   </v>
          </cell>
        </row>
        <row r="183">
          <cell r="A183">
            <v>4362</v>
          </cell>
          <cell r="B183">
            <v>36116.421385995367</v>
          </cell>
          <cell r="C183" t="str">
            <v>hgyampo</v>
          </cell>
          <cell r="D183" t="str">
            <v>Bright Beginnings School, Inc.</v>
          </cell>
          <cell r="E183" t="str">
            <v xml:space="preserve">078762000   </v>
          </cell>
        </row>
        <row r="184">
          <cell r="A184">
            <v>4363</v>
          </cell>
          <cell r="B184">
            <v>36116.421385995367</v>
          </cell>
          <cell r="C184" t="str">
            <v>hgyampo</v>
          </cell>
          <cell r="D184" t="str">
            <v>Montessori Education Centre Charter School</v>
          </cell>
          <cell r="E184" t="str">
            <v xml:space="preserve">078763000   </v>
          </cell>
        </row>
        <row r="185">
          <cell r="A185">
            <v>4366</v>
          </cell>
          <cell r="B185">
            <v>36116.421385995367</v>
          </cell>
          <cell r="C185" t="str">
            <v>hgyampo</v>
          </cell>
          <cell r="D185" t="str">
            <v>New Horizon School for the Performing Arts</v>
          </cell>
          <cell r="E185" t="str">
            <v xml:space="preserve">078771000   </v>
          </cell>
        </row>
        <row r="186">
          <cell r="A186">
            <v>4368</v>
          </cell>
          <cell r="B186">
            <v>36116.421385995367</v>
          </cell>
          <cell r="C186" t="str">
            <v>hgyampo</v>
          </cell>
          <cell r="D186" t="str">
            <v>Lake Havasu Unified District</v>
          </cell>
          <cell r="E186" t="str">
            <v xml:space="preserve">080201000   </v>
          </cell>
        </row>
        <row r="187">
          <cell r="A187">
            <v>4369</v>
          </cell>
          <cell r="B187">
            <v>36116.421385995367</v>
          </cell>
          <cell r="C187" t="str">
            <v>hgyampo</v>
          </cell>
          <cell r="D187" t="str">
            <v>Peach Springs Unified District</v>
          </cell>
          <cell r="E187" t="str">
            <v xml:space="preserve">080208000   </v>
          </cell>
        </row>
        <row r="188">
          <cell r="A188">
            <v>4370</v>
          </cell>
          <cell r="B188">
            <v>36116.421385995367</v>
          </cell>
          <cell r="C188" t="str">
            <v>hgyampo</v>
          </cell>
          <cell r="D188" t="str">
            <v>Colorado City Unified District</v>
          </cell>
          <cell r="E188" t="str">
            <v xml:space="preserve">080214000   </v>
          </cell>
        </row>
        <row r="189">
          <cell r="A189">
            <v>4371</v>
          </cell>
          <cell r="B189">
            <v>36116.421385995367</v>
          </cell>
          <cell r="C189" t="str">
            <v>hgyampo</v>
          </cell>
          <cell r="D189" t="str">
            <v>Hackberry School District</v>
          </cell>
          <cell r="E189" t="str">
            <v xml:space="preserve">080303000   </v>
          </cell>
        </row>
        <row r="190">
          <cell r="A190">
            <v>4373</v>
          </cell>
          <cell r="B190">
            <v>36116.421385995367</v>
          </cell>
          <cell r="C190" t="str">
            <v>hgyampo</v>
          </cell>
          <cell r="D190" t="str">
            <v>Owens School District No.6</v>
          </cell>
          <cell r="E190" t="str">
            <v xml:space="preserve">080306000   </v>
          </cell>
        </row>
        <row r="191">
          <cell r="A191">
            <v>4374</v>
          </cell>
          <cell r="B191">
            <v>36116.421385995367</v>
          </cell>
          <cell r="C191" t="str">
            <v>hgyampo</v>
          </cell>
          <cell r="D191" t="str">
            <v>Littlefield Unified District</v>
          </cell>
          <cell r="E191" t="str">
            <v xml:space="preserve">080209000   </v>
          </cell>
        </row>
        <row r="192">
          <cell r="A192">
            <v>4376</v>
          </cell>
          <cell r="B192">
            <v>36116.421385995367</v>
          </cell>
          <cell r="C192" t="str">
            <v>hgyampo</v>
          </cell>
          <cell r="D192" t="str">
            <v>Topock Elementary District</v>
          </cell>
          <cell r="E192" t="str">
            <v xml:space="preserve">080412000   </v>
          </cell>
        </row>
        <row r="193">
          <cell r="A193">
            <v>4377</v>
          </cell>
          <cell r="B193">
            <v>36116.421385995367</v>
          </cell>
          <cell r="C193" t="str">
            <v>hgyampo</v>
          </cell>
          <cell r="D193" t="str">
            <v>Yucca Elementary District</v>
          </cell>
          <cell r="E193" t="str">
            <v xml:space="preserve">080313000   </v>
          </cell>
        </row>
        <row r="194">
          <cell r="A194">
            <v>4378</v>
          </cell>
          <cell r="B194">
            <v>36116.421385995367</v>
          </cell>
          <cell r="C194" t="str">
            <v>hgyampo</v>
          </cell>
          <cell r="D194" t="str">
            <v>Bullhead City School District</v>
          </cell>
          <cell r="E194" t="str">
            <v xml:space="preserve">080415000   </v>
          </cell>
        </row>
        <row r="195">
          <cell r="A195">
            <v>4379</v>
          </cell>
          <cell r="B195">
            <v>36116.421385995367</v>
          </cell>
          <cell r="C195" t="str">
            <v>hgyampo</v>
          </cell>
          <cell r="D195" t="str">
            <v>Mohave Valley Elementary District</v>
          </cell>
          <cell r="E195" t="str">
            <v xml:space="preserve">080416000   </v>
          </cell>
        </row>
        <row r="196">
          <cell r="A196">
            <v>4380</v>
          </cell>
          <cell r="B196">
            <v>36116.421385995367</v>
          </cell>
          <cell r="C196" t="str">
            <v>hgyampo</v>
          </cell>
          <cell r="D196" t="str">
            <v>Valentine Elementary District</v>
          </cell>
          <cell r="E196" t="str">
            <v xml:space="preserve">080322000   </v>
          </cell>
        </row>
        <row r="197">
          <cell r="A197">
            <v>4381</v>
          </cell>
          <cell r="B197">
            <v>36116.421385995367</v>
          </cell>
          <cell r="C197" t="str">
            <v>hgyampo</v>
          </cell>
          <cell r="D197" t="str">
            <v>Colorado River Union High School District</v>
          </cell>
          <cell r="E197" t="str">
            <v xml:space="preserve">080502000   </v>
          </cell>
        </row>
        <row r="198">
          <cell r="A198">
            <v>4383</v>
          </cell>
          <cell r="B198">
            <v>36116.421385995367</v>
          </cell>
          <cell r="C198" t="str">
            <v>hgyampo</v>
          </cell>
          <cell r="D198" t="str">
            <v>Kingman Academy Of Learning</v>
          </cell>
          <cell r="E198" t="str">
            <v xml:space="preserve">088620000   </v>
          </cell>
        </row>
        <row r="199">
          <cell r="A199">
            <v>4384</v>
          </cell>
          <cell r="B199">
            <v>36116.421385995367</v>
          </cell>
          <cell r="C199" t="str">
            <v>hgyampo</v>
          </cell>
          <cell r="D199" t="str">
            <v>Lake Havasu Charter School, Inc.</v>
          </cell>
          <cell r="E199" t="str">
            <v xml:space="preserve">088750000   </v>
          </cell>
        </row>
        <row r="200">
          <cell r="A200">
            <v>4385</v>
          </cell>
          <cell r="B200">
            <v>36116.421385995367</v>
          </cell>
          <cell r="C200" t="str">
            <v>hgyampo</v>
          </cell>
          <cell r="D200" t="str">
            <v>Young Scholars Academy Charter School Corp.</v>
          </cell>
          <cell r="E200" t="str">
            <v xml:space="preserve">088755000   </v>
          </cell>
        </row>
        <row r="201">
          <cell r="A201">
            <v>4386</v>
          </cell>
          <cell r="B201">
            <v>36116.421385995367</v>
          </cell>
          <cell r="C201" t="str">
            <v>hgyampo</v>
          </cell>
          <cell r="D201" t="str">
            <v>Navajo County Accommodation District #99</v>
          </cell>
          <cell r="E201" t="str">
            <v xml:space="preserve">090199000   </v>
          </cell>
        </row>
        <row r="202">
          <cell r="A202">
            <v>4387</v>
          </cell>
          <cell r="B202">
            <v>36116.421385995367</v>
          </cell>
          <cell r="C202" t="str">
            <v>hgyampo</v>
          </cell>
          <cell r="D202" t="str">
            <v>Winslow Unified District</v>
          </cell>
          <cell r="E202" t="str">
            <v xml:space="preserve">090201000   </v>
          </cell>
        </row>
        <row r="203">
          <cell r="A203">
            <v>4388</v>
          </cell>
          <cell r="B203">
            <v>36116.421385995367</v>
          </cell>
          <cell r="C203" t="str">
            <v>hgyampo</v>
          </cell>
          <cell r="D203" t="str">
            <v>Joseph City Unified District</v>
          </cell>
          <cell r="E203" t="str">
            <v xml:space="preserve">090202000   </v>
          </cell>
        </row>
        <row r="204">
          <cell r="A204">
            <v>4389</v>
          </cell>
          <cell r="B204">
            <v>36116.421385995367</v>
          </cell>
          <cell r="C204" t="str">
            <v>hgyampo</v>
          </cell>
          <cell r="D204" t="str">
            <v>Holbrook Unified District</v>
          </cell>
          <cell r="E204" t="str">
            <v xml:space="preserve">090203000   </v>
          </cell>
        </row>
        <row r="205">
          <cell r="A205">
            <v>4390</v>
          </cell>
          <cell r="B205">
            <v>36116.421385995367</v>
          </cell>
          <cell r="C205" t="str">
            <v>hgyampo</v>
          </cell>
          <cell r="D205" t="str">
            <v>Pinon Unified District</v>
          </cell>
          <cell r="E205" t="str">
            <v xml:space="preserve">090204000   </v>
          </cell>
        </row>
        <row r="206">
          <cell r="A206">
            <v>4391</v>
          </cell>
          <cell r="B206">
            <v>36116.421385995367</v>
          </cell>
          <cell r="C206" t="str">
            <v>hgyampo</v>
          </cell>
          <cell r="D206" t="str">
            <v>Snowflake Unified District</v>
          </cell>
          <cell r="E206" t="str">
            <v xml:space="preserve">090205000   </v>
          </cell>
        </row>
        <row r="207">
          <cell r="A207">
            <v>4392</v>
          </cell>
          <cell r="B207">
            <v>36116.421385995367</v>
          </cell>
          <cell r="C207" t="str">
            <v>hgyampo</v>
          </cell>
          <cell r="D207" t="str">
            <v>Heber-Overgaard Unified District</v>
          </cell>
          <cell r="E207" t="str">
            <v xml:space="preserve">090206000   </v>
          </cell>
        </row>
        <row r="208">
          <cell r="A208">
            <v>4393</v>
          </cell>
          <cell r="B208">
            <v>36116.421385995367</v>
          </cell>
          <cell r="C208" t="str">
            <v>hgyampo</v>
          </cell>
          <cell r="D208" t="str">
            <v>Show Low Unified District</v>
          </cell>
          <cell r="E208" t="str">
            <v xml:space="preserve">090210000   </v>
          </cell>
        </row>
        <row r="209">
          <cell r="A209">
            <v>4394</v>
          </cell>
          <cell r="B209">
            <v>36116.421385995367</v>
          </cell>
          <cell r="C209" t="str">
            <v>hgyampo</v>
          </cell>
          <cell r="D209" t="str">
            <v>Whiteriver Unified District</v>
          </cell>
          <cell r="E209" t="str">
            <v xml:space="preserve">090220000   </v>
          </cell>
        </row>
        <row r="210">
          <cell r="A210">
            <v>4395</v>
          </cell>
          <cell r="B210">
            <v>36116.421385995367</v>
          </cell>
          <cell r="C210" t="str">
            <v>hgyampo</v>
          </cell>
          <cell r="D210" t="str">
            <v>Cedar Unified District</v>
          </cell>
          <cell r="E210" t="str">
            <v xml:space="preserve">090225000   </v>
          </cell>
        </row>
        <row r="211">
          <cell r="A211">
            <v>4396</v>
          </cell>
          <cell r="B211">
            <v>36116.421385995367</v>
          </cell>
          <cell r="C211" t="str">
            <v>hgyampo</v>
          </cell>
          <cell r="D211" t="str">
            <v>Kayenta Unified School District #27</v>
          </cell>
          <cell r="E211" t="str">
            <v xml:space="preserve">090227000   </v>
          </cell>
        </row>
        <row r="212">
          <cell r="A212">
            <v>4397</v>
          </cell>
          <cell r="B212">
            <v>36116.421385995367</v>
          </cell>
          <cell r="C212" t="str">
            <v>hgyampo</v>
          </cell>
          <cell r="D212" t="str">
            <v>Blue Ridge Unified School District No. 32</v>
          </cell>
          <cell r="E212" t="str">
            <v xml:space="preserve">090232000   </v>
          </cell>
        </row>
        <row r="213">
          <cell r="A213">
            <v>4398</v>
          </cell>
          <cell r="B213">
            <v>36306.548988460643</v>
          </cell>
          <cell r="C213" t="str">
            <v>rhamlin</v>
          </cell>
          <cell r="D213" t="str">
            <v>GREASEWOOD BOARDING SCHOOL</v>
          </cell>
          <cell r="E213" t="str">
            <v xml:space="preserve">092601000   </v>
          </cell>
        </row>
        <row r="214">
          <cell r="A214">
            <v>4400</v>
          </cell>
          <cell r="B214">
            <v>36116.421385995367</v>
          </cell>
          <cell r="C214" t="str">
            <v>hgyampo</v>
          </cell>
          <cell r="D214" t="str">
            <v>Career Development, Inc.</v>
          </cell>
          <cell r="E214" t="str">
            <v xml:space="preserve">098745000   </v>
          </cell>
        </row>
        <row r="215">
          <cell r="A215">
            <v>4401</v>
          </cell>
          <cell r="B215">
            <v>36116.421385995367</v>
          </cell>
          <cell r="C215" t="str">
            <v>hgyampo</v>
          </cell>
          <cell r="D215" t="str">
            <v>Pima Accommodation District</v>
          </cell>
          <cell r="E215" t="str">
            <v xml:space="preserve">100100000   </v>
          </cell>
        </row>
        <row r="216">
          <cell r="A216">
            <v>4402</v>
          </cell>
          <cell r="B216">
            <v>36116.421385995367</v>
          </cell>
          <cell r="C216" t="str">
            <v>hgyampo</v>
          </cell>
          <cell r="D216" t="str">
            <v>Pima Special Programs</v>
          </cell>
          <cell r="E216" t="str">
            <v xml:space="preserve">109998000   </v>
          </cell>
        </row>
        <row r="217">
          <cell r="A217">
            <v>4403</v>
          </cell>
          <cell r="B217">
            <v>36116.421385995367</v>
          </cell>
          <cell r="C217" t="str">
            <v>hgyampo</v>
          </cell>
          <cell r="D217" t="str">
            <v>Tucson Unified District</v>
          </cell>
          <cell r="E217" t="str">
            <v xml:space="preserve">100201000   </v>
          </cell>
        </row>
        <row r="218">
          <cell r="A218">
            <v>4404</v>
          </cell>
          <cell r="B218">
            <v>36116.421385995367</v>
          </cell>
          <cell r="C218" t="str">
            <v>hgyampo</v>
          </cell>
          <cell r="D218" t="str">
            <v>Marana Unified District</v>
          </cell>
          <cell r="E218" t="str">
            <v xml:space="preserve">100206000   </v>
          </cell>
        </row>
        <row r="219">
          <cell r="A219">
            <v>4405</v>
          </cell>
          <cell r="B219">
            <v>36116.421385995367</v>
          </cell>
          <cell r="C219" t="str">
            <v>hgyampo</v>
          </cell>
          <cell r="D219" t="str">
            <v>Flowing Wells Unified District</v>
          </cell>
          <cell r="E219" t="str">
            <v xml:space="preserve">100208000   </v>
          </cell>
        </row>
        <row r="220">
          <cell r="A220">
            <v>4406</v>
          </cell>
          <cell r="B220">
            <v>36116.421385995367</v>
          </cell>
          <cell r="C220" t="str">
            <v>hgyampo</v>
          </cell>
          <cell r="D220" t="str">
            <v>Amphitheater Unified District</v>
          </cell>
          <cell r="E220" t="str">
            <v xml:space="preserve">100210000   </v>
          </cell>
        </row>
        <row r="221">
          <cell r="A221">
            <v>4407</v>
          </cell>
          <cell r="B221">
            <v>36116.421385995367</v>
          </cell>
          <cell r="C221" t="str">
            <v>hgyampo</v>
          </cell>
          <cell r="D221" t="str">
            <v>Sunnyside Unified District</v>
          </cell>
          <cell r="E221" t="str">
            <v xml:space="preserve">100212000   </v>
          </cell>
        </row>
        <row r="222">
          <cell r="A222">
            <v>4408</v>
          </cell>
          <cell r="B222">
            <v>36116.421385995367</v>
          </cell>
          <cell r="C222" t="str">
            <v>hgyampo</v>
          </cell>
          <cell r="D222" t="str">
            <v>Tanque Verde Unified District</v>
          </cell>
          <cell r="E222" t="str">
            <v xml:space="preserve">100213000   </v>
          </cell>
        </row>
        <row r="223">
          <cell r="A223">
            <v>4409</v>
          </cell>
          <cell r="B223">
            <v>36116.421385995367</v>
          </cell>
          <cell r="C223" t="str">
            <v>hgyampo</v>
          </cell>
          <cell r="D223" t="str">
            <v>Ajo Unified District</v>
          </cell>
          <cell r="E223" t="str">
            <v xml:space="preserve">100215000   </v>
          </cell>
        </row>
        <row r="224">
          <cell r="A224">
            <v>4410</v>
          </cell>
          <cell r="B224">
            <v>36116.421385995367</v>
          </cell>
          <cell r="C224" t="str">
            <v>hgyampo</v>
          </cell>
          <cell r="D224" t="str">
            <v>Catalina Foothills Unified District</v>
          </cell>
          <cell r="E224" t="str">
            <v xml:space="preserve">100216000   </v>
          </cell>
        </row>
        <row r="225">
          <cell r="A225">
            <v>4411</v>
          </cell>
          <cell r="B225">
            <v>36116.421385995367</v>
          </cell>
          <cell r="C225" t="str">
            <v>hgyampo</v>
          </cell>
          <cell r="D225" t="str">
            <v>Sahuarita Unified District</v>
          </cell>
          <cell r="E225" t="str">
            <v xml:space="preserve">100230000   </v>
          </cell>
        </row>
        <row r="226">
          <cell r="A226">
            <v>4412</v>
          </cell>
          <cell r="B226">
            <v>36116.421385995367</v>
          </cell>
          <cell r="C226" t="str">
            <v>hgyampo</v>
          </cell>
          <cell r="D226" t="str">
            <v>Baboquivari Unified School District #40</v>
          </cell>
          <cell r="E226" t="str">
            <v xml:space="preserve">100240000   </v>
          </cell>
        </row>
        <row r="227">
          <cell r="A227">
            <v>4413</v>
          </cell>
          <cell r="B227">
            <v>36116.421385995367</v>
          </cell>
          <cell r="C227" t="str">
            <v>hgyampo</v>
          </cell>
          <cell r="D227" t="str">
            <v>Vail Unified District</v>
          </cell>
          <cell r="E227" t="str">
            <v xml:space="preserve">100220000   </v>
          </cell>
        </row>
        <row r="228">
          <cell r="A228">
            <v>4414</v>
          </cell>
          <cell r="B228">
            <v>36116.421385995367</v>
          </cell>
          <cell r="C228" t="str">
            <v>hgyampo</v>
          </cell>
          <cell r="D228" t="str">
            <v>San Fernando Elementary District</v>
          </cell>
          <cell r="E228" t="str">
            <v xml:space="preserve">100335000   </v>
          </cell>
        </row>
        <row r="229">
          <cell r="A229">
            <v>4415</v>
          </cell>
          <cell r="B229">
            <v>36116.421385995367</v>
          </cell>
          <cell r="C229" t="str">
            <v>hgyampo</v>
          </cell>
          <cell r="D229" t="str">
            <v>Empire Elementary District</v>
          </cell>
          <cell r="E229" t="str">
            <v xml:space="preserve">100337000   </v>
          </cell>
        </row>
        <row r="230">
          <cell r="A230">
            <v>4416</v>
          </cell>
          <cell r="B230">
            <v>36116.421385995367</v>
          </cell>
          <cell r="C230" t="str">
            <v>hgyampo</v>
          </cell>
          <cell r="D230" t="str">
            <v>Continental Elementary District</v>
          </cell>
          <cell r="E230" t="str">
            <v xml:space="preserve">100339000   </v>
          </cell>
        </row>
        <row r="231">
          <cell r="A231">
            <v>4417</v>
          </cell>
          <cell r="B231">
            <v>36116.421385995367</v>
          </cell>
          <cell r="C231" t="str">
            <v>hgyampo</v>
          </cell>
          <cell r="D231" t="str">
            <v>Redington Elementary District</v>
          </cell>
          <cell r="E231" t="str">
            <v xml:space="preserve">100344000   </v>
          </cell>
        </row>
        <row r="232">
          <cell r="A232">
            <v>4418</v>
          </cell>
          <cell r="B232">
            <v>36116.421385995367</v>
          </cell>
          <cell r="C232" t="str">
            <v>hgyampo</v>
          </cell>
          <cell r="D232" t="str">
            <v>Altar Valley Elementary District</v>
          </cell>
          <cell r="E232" t="str">
            <v xml:space="preserve">100351000   </v>
          </cell>
        </row>
        <row r="233">
          <cell r="A233">
            <v>4419</v>
          </cell>
          <cell r="B233">
            <v>36306.548988460643</v>
          </cell>
          <cell r="C233" t="str">
            <v>rhamlin</v>
          </cell>
          <cell r="D233" t="str">
            <v>TUCSON YOUTH DEVELOPMENT (Inactive)</v>
          </cell>
          <cell r="E233" t="str">
            <v xml:space="preserve">102606000   </v>
          </cell>
        </row>
        <row r="234">
          <cell r="A234">
            <v>4420</v>
          </cell>
          <cell r="B234">
            <v>36116.421385995367</v>
          </cell>
          <cell r="C234" t="str">
            <v>hgyampo</v>
          </cell>
          <cell r="D234" t="str">
            <v>Pima County</v>
          </cell>
          <cell r="E234" t="str">
            <v xml:space="preserve">108601000   </v>
          </cell>
        </row>
        <row r="235">
          <cell r="A235">
            <v>4421</v>
          </cell>
          <cell r="B235">
            <v>36116.421385995367</v>
          </cell>
          <cell r="C235" t="str">
            <v>hgyampo</v>
          </cell>
          <cell r="D235" t="str">
            <v>Edge School, Inc., The</v>
          </cell>
          <cell r="E235" t="str">
            <v xml:space="preserve">108653000   </v>
          </cell>
        </row>
        <row r="236">
          <cell r="A236">
            <v>4422</v>
          </cell>
          <cell r="B236">
            <v>36116.421385995367</v>
          </cell>
          <cell r="C236" t="str">
            <v>hgyampo</v>
          </cell>
          <cell r="D236" t="str">
            <v>Tucson Youth Development/ACE Charter High School</v>
          </cell>
          <cell r="E236" t="str">
            <v xml:space="preserve">108660000   </v>
          </cell>
        </row>
        <row r="237">
          <cell r="A237">
            <v>4423</v>
          </cell>
          <cell r="B237">
            <v>36116.421385995367</v>
          </cell>
          <cell r="C237" t="str">
            <v>hgyampo</v>
          </cell>
          <cell r="D237" t="str">
            <v>CPLC Community Schools dba Calli Ollin High School</v>
          </cell>
          <cell r="E237" t="str">
            <v xml:space="preserve">108727000   </v>
          </cell>
        </row>
        <row r="238">
          <cell r="A238">
            <v>4425</v>
          </cell>
          <cell r="B238">
            <v>36116.421385995367</v>
          </cell>
          <cell r="C238" t="str">
            <v>hgyampo</v>
          </cell>
          <cell r="D238" t="str">
            <v>Presidio School</v>
          </cell>
          <cell r="E238" t="str">
            <v xml:space="preserve">108778000   </v>
          </cell>
        </row>
        <row r="239">
          <cell r="A239">
            <v>4426</v>
          </cell>
          <cell r="B239">
            <v>36116.421385995367</v>
          </cell>
          <cell r="C239" t="str">
            <v>hgyampo</v>
          </cell>
          <cell r="D239" t="str">
            <v>Hermosa Montessori Charter School</v>
          </cell>
          <cell r="E239" t="str">
            <v xml:space="preserve">108701000   </v>
          </cell>
        </row>
        <row r="240">
          <cell r="A240">
            <v>4427</v>
          </cell>
          <cell r="B240">
            <v>36116.421385995367</v>
          </cell>
          <cell r="C240" t="str">
            <v>hgyampo</v>
          </cell>
          <cell r="D240" t="str">
            <v>Luz Academy of Tucson, Inc</v>
          </cell>
          <cell r="E240" t="str">
            <v xml:space="preserve">108702000   </v>
          </cell>
        </row>
        <row r="241">
          <cell r="A241">
            <v>4428</v>
          </cell>
          <cell r="B241">
            <v>36116.421385995367</v>
          </cell>
          <cell r="C241" t="str">
            <v>hgyampo</v>
          </cell>
          <cell r="D241" t="str">
            <v>Montessori Schoolhouse of Tucson, Inc.</v>
          </cell>
          <cell r="E241" t="str">
            <v xml:space="preserve">108703000   </v>
          </cell>
        </row>
        <row r="242">
          <cell r="A242">
            <v>4430</v>
          </cell>
          <cell r="B242">
            <v>36116.421385995367</v>
          </cell>
          <cell r="C242" t="str">
            <v>hgyampo</v>
          </cell>
          <cell r="D242" t="str">
            <v>Vision Charter School, Inc.</v>
          </cell>
          <cell r="E242" t="str">
            <v xml:space="preserve">108705000   </v>
          </cell>
        </row>
        <row r="243">
          <cell r="A243">
            <v>4431</v>
          </cell>
          <cell r="B243">
            <v>36116.421385995367</v>
          </cell>
          <cell r="C243" t="str">
            <v>hgyampo</v>
          </cell>
          <cell r="D243" t="str">
            <v>Portable Practical Educational Preparation, Inc. (PPEP, Inc.)</v>
          </cell>
          <cell r="E243" t="str">
            <v xml:space="preserve">108744000   </v>
          </cell>
        </row>
        <row r="244">
          <cell r="A244">
            <v>4435</v>
          </cell>
          <cell r="B244">
            <v>36116.421385995367</v>
          </cell>
          <cell r="C244" t="str">
            <v>hgyampo</v>
          </cell>
          <cell r="D244" t="str">
            <v>Mary C O'Brien Accommodation District</v>
          </cell>
          <cell r="E244" t="str">
            <v xml:space="preserve">110100000   </v>
          </cell>
        </row>
        <row r="245">
          <cell r="A245">
            <v>4437</v>
          </cell>
          <cell r="B245">
            <v>36116.421385995367</v>
          </cell>
          <cell r="C245" t="str">
            <v>hgyampo</v>
          </cell>
          <cell r="D245" t="str">
            <v>Florence Unified School District</v>
          </cell>
          <cell r="E245" t="str">
            <v xml:space="preserve">110201000   </v>
          </cell>
        </row>
        <row r="246">
          <cell r="A246">
            <v>4438</v>
          </cell>
          <cell r="B246">
            <v>36116.421385995367</v>
          </cell>
          <cell r="C246" t="str">
            <v>hgyampo</v>
          </cell>
          <cell r="D246" t="str">
            <v>Ray Unified District</v>
          </cell>
          <cell r="E246" t="str">
            <v xml:space="preserve">110203000   </v>
          </cell>
        </row>
        <row r="247">
          <cell r="A247">
            <v>4439</v>
          </cell>
          <cell r="B247">
            <v>36116.421385995367</v>
          </cell>
          <cell r="C247" t="str">
            <v>hgyampo</v>
          </cell>
          <cell r="D247" t="str">
            <v>Mammoth-San Manuel Unified District</v>
          </cell>
          <cell r="E247" t="str">
            <v xml:space="preserve">110208000   </v>
          </cell>
        </row>
        <row r="248">
          <cell r="A248">
            <v>4440</v>
          </cell>
          <cell r="B248">
            <v>36116.421385995367</v>
          </cell>
          <cell r="C248" t="str">
            <v>hgyampo</v>
          </cell>
          <cell r="D248" t="str">
            <v>Superior Unified School District</v>
          </cell>
          <cell r="E248" t="str">
            <v xml:space="preserve">110215000   </v>
          </cell>
        </row>
        <row r="249">
          <cell r="A249">
            <v>4441</v>
          </cell>
          <cell r="B249">
            <v>36116.421385995367</v>
          </cell>
          <cell r="C249" t="str">
            <v>hgyampo</v>
          </cell>
          <cell r="D249" t="str">
            <v>Maricopa Unified School District</v>
          </cell>
          <cell r="E249" t="str">
            <v xml:space="preserve">110220000   </v>
          </cell>
        </row>
        <row r="250">
          <cell r="A250">
            <v>4442</v>
          </cell>
          <cell r="B250">
            <v>36116.421385995367</v>
          </cell>
          <cell r="C250" t="str">
            <v>hgyampo</v>
          </cell>
          <cell r="D250" t="str">
            <v>Coolidge Unified District</v>
          </cell>
          <cell r="E250" t="str">
            <v xml:space="preserve">110221000   </v>
          </cell>
        </row>
        <row r="251">
          <cell r="A251">
            <v>4443</v>
          </cell>
          <cell r="B251">
            <v>36116.421385995367</v>
          </cell>
          <cell r="C251" t="str">
            <v>hgyampo</v>
          </cell>
          <cell r="D251" t="str">
            <v>Apache Junction Unified District</v>
          </cell>
          <cell r="E251" t="str">
            <v xml:space="preserve">110243000   </v>
          </cell>
        </row>
        <row r="252">
          <cell r="A252">
            <v>4444</v>
          </cell>
          <cell r="B252">
            <v>36116.421385995367</v>
          </cell>
          <cell r="C252" t="str">
            <v>hgyampo</v>
          </cell>
          <cell r="D252" t="str">
            <v>Oracle Elementary District</v>
          </cell>
          <cell r="E252" t="str">
            <v xml:space="preserve">110302000   </v>
          </cell>
        </row>
        <row r="253">
          <cell r="A253">
            <v>4445</v>
          </cell>
          <cell r="B253">
            <v>36116.421385995367</v>
          </cell>
          <cell r="C253" t="str">
            <v>hgyampo</v>
          </cell>
          <cell r="D253" t="str">
            <v>J O Combs Unified School District</v>
          </cell>
          <cell r="E253" t="str">
            <v xml:space="preserve">110244000   </v>
          </cell>
        </row>
        <row r="254">
          <cell r="A254">
            <v>4446</v>
          </cell>
          <cell r="B254">
            <v>36116.421385995367</v>
          </cell>
          <cell r="C254" t="str">
            <v>hgyampo</v>
          </cell>
          <cell r="D254" t="str">
            <v>Casa Grande Elementary District</v>
          </cell>
          <cell r="E254" t="str">
            <v xml:space="preserve">110404000   </v>
          </cell>
        </row>
        <row r="255">
          <cell r="A255">
            <v>4447</v>
          </cell>
          <cell r="B255">
            <v>36116.421385995367</v>
          </cell>
          <cell r="C255" t="str">
            <v>hgyampo</v>
          </cell>
          <cell r="D255" t="str">
            <v>Red Rock Elementary District</v>
          </cell>
          <cell r="E255" t="str">
            <v xml:space="preserve">110405000   </v>
          </cell>
        </row>
        <row r="256">
          <cell r="A256">
            <v>4448</v>
          </cell>
          <cell r="B256">
            <v>36116.421385995367</v>
          </cell>
          <cell r="C256" t="str">
            <v>hgyampo</v>
          </cell>
          <cell r="D256" t="str">
            <v>Eloy Elementary District</v>
          </cell>
          <cell r="E256" t="str">
            <v xml:space="preserve">110411000   </v>
          </cell>
        </row>
        <row r="257">
          <cell r="A257">
            <v>4449</v>
          </cell>
          <cell r="B257">
            <v>36116.421385995367</v>
          </cell>
          <cell r="C257" t="str">
            <v>hgyampo</v>
          </cell>
          <cell r="D257" t="str">
            <v>Sacaton Elementary District</v>
          </cell>
          <cell r="E257" t="str">
            <v xml:space="preserve">110418000   </v>
          </cell>
        </row>
        <row r="258">
          <cell r="A258">
            <v>4450</v>
          </cell>
          <cell r="B258">
            <v>36116.421385995367</v>
          </cell>
          <cell r="C258" t="str">
            <v>hgyampo</v>
          </cell>
          <cell r="D258" t="str">
            <v>Toltec School District</v>
          </cell>
          <cell r="E258" t="str">
            <v xml:space="preserve">110422000   </v>
          </cell>
        </row>
        <row r="259">
          <cell r="A259">
            <v>4451</v>
          </cell>
          <cell r="B259">
            <v>36116.421385995367</v>
          </cell>
          <cell r="C259" t="str">
            <v>hgyampo</v>
          </cell>
          <cell r="D259" t="str">
            <v>Stanfield Elementary District</v>
          </cell>
          <cell r="E259" t="str">
            <v xml:space="preserve">110424000   </v>
          </cell>
        </row>
        <row r="260">
          <cell r="A260">
            <v>4452</v>
          </cell>
          <cell r="B260">
            <v>36116.421385995367</v>
          </cell>
          <cell r="C260" t="str">
            <v>hgyampo</v>
          </cell>
          <cell r="D260" t="str">
            <v>Picacho Elementary District</v>
          </cell>
          <cell r="E260" t="str">
            <v xml:space="preserve">110433000   </v>
          </cell>
        </row>
        <row r="261">
          <cell r="A261">
            <v>4453</v>
          </cell>
          <cell r="B261">
            <v>36116.421385995367</v>
          </cell>
          <cell r="C261" t="str">
            <v>hgyampo</v>
          </cell>
          <cell r="D261" t="str">
            <v>Casa Grande Union High School District</v>
          </cell>
          <cell r="E261" t="str">
            <v xml:space="preserve">110502000   </v>
          </cell>
        </row>
        <row r="262">
          <cell r="A262">
            <v>4454</v>
          </cell>
          <cell r="B262">
            <v>36116.421385995367</v>
          </cell>
          <cell r="C262" t="str">
            <v>hgyampo</v>
          </cell>
          <cell r="D262" t="str">
            <v>Santa Cruz Valley Union High School District</v>
          </cell>
          <cell r="E262" t="str">
            <v xml:space="preserve">110540000   </v>
          </cell>
        </row>
        <row r="263">
          <cell r="A263">
            <v>4455</v>
          </cell>
          <cell r="B263">
            <v>36116.421385995367</v>
          </cell>
          <cell r="C263" t="str">
            <v>hgyampo</v>
          </cell>
          <cell r="D263" t="str">
            <v>Vechij Himdag Alternative School, Inc.</v>
          </cell>
          <cell r="E263" t="str">
            <v xml:space="preserve">118707000   </v>
          </cell>
        </row>
        <row r="264">
          <cell r="A264">
            <v>4457</v>
          </cell>
          <cell r="B264">
            <v>36116.421385995367</v>
          </cell>
          <cell r="C264" t="str">
            <v>hgyampo</v>
          </cell>
          <cell r="D264" t="str">
            <v>Nogales Unified District</v>
          </cell>
          <cell r="E264" t="str">
            <v xml:space="preserve">120201000   </v>
          </cell>
        </row>
        <row r="265">
          <cell r="A265">
            <v>4458</v>
          </cell>
          <cell r="B265">
            <v>36116.421385995367</v>
          </cell>
          <cell r="C265" t="str">
            <v>hgyampo</v>
          </cell>
          <cell r="D265" t="str">
            <v>Santa Cruz Valley Unified District</v>
          </cell>
          <cell r="E265" t="str">
            <v xml:space="preserve">120235000   </v>
          </cell>
        </row>
        <row r="266">
          <cell r="A266">
            <v>4459</v>
          </cell>
          <cell r="B266">
            <v>36116.421385995367</v>
          </cell>
          <cell r="C266" t="str">
            <v>hgyampo</v>
          </cell>
          <cell r="D266" t="str">
            <v>Santa Cruz Elementary District</v>
          </cell>
          <cell r="E266" t="str">
            <v xml:space="preserve">120328000   </v>
          </cell>
        </row>
        <row r="267">
          <cell r="A267">
            <v>4460</v>
          </cell>
          <cell r="B267">
            <v>36116.421385995367</v>
          </cell>
          <cell r="C267" t="str">
            <v>hgyampo</v>
          </cell>
          <cell r="D267" t="str">
            <v>Patagonia Elementary District</v>
          </cell>
          <cell r="E267" t="str">
            <v xml:space="preserve">120406000   </v>
          </cell>
        </row>
        <row r="268">
          <cell r="A268">
            <v>4461</v>
          </cell>
          <cell r="B268">
            <v>36116.421385995367</v>
          </cell>
          <cell r="C268" t="str">
            <v>hgyampo</v>
          </cell>
          <cell r="D268" t="str">
            <v>Sonoita Elementary District</v>
          </cell>
          <cell r="E268" t="str">
            <v xml:space="preserve">120425000   </v>
          </cell>
        </row>
        <row r="269">
          <cell r="A269">
            <v>4462</v>
          </cell>
          <cell r="B269">
            <v>36116.421385995367</v>
          </cell>
          <cell r="C269" t="str">
            <v>hgyampo</v>
          </cell>
          <cell r="D269" t="str">
            <v>Patagonia Union High School District</v>
          </cell>
          <cell r="E269" t="str">
            <v xml:space="preserve">120520000   </v>
          </cell>
        </row>
        <row r="270">
          <cell r="A270">
            <v>4463</v>
          </cell>
          <cell r="B270">
            <v>36116.421385995367</v>
          </cell>
          <cell r="C270" t="str">
            <v>hgyampo</v>
          </cell>
          <cell r="D270" t="str">
            <v>Mexicayotl Academy, Inc.</v>
          </cell>
          <cell r="E270" t="str">
            <v xml:space="preserve">128703000   </v>
          </cell>
        </row>
        <row r="271">
          <cell r="A271">
            <v>4466</v>
          </cell>
          <cell r="B271">
            <v>36116.421385995367</v>
          </cell>
          <cell r="C271" t="str">
            <v>hgyampo</v>
          </cell>
          <cell r="D271" t="str">
            <v>Prescott Unified District</v>
          </cell>
          <cell r="E271" t="str">
            <v xml:space="preserve">130201000   </v>
          </cell>
        </row>
        <row r="272">
          <cell r="A272">
            <v>4467</v>
          </cell>
          <cell r="B272">
            <v>36116.421385995367</v>
          </cell>
          <cell r="C272" t="str">
            <v>hgyampo</v>
          </cell>
          <cell r="D272" t="str">
            <v>Sedona-Oak Creek JUSD #9</v>
          </cell>
          <cell r="E272" t="str">
            <v xml:space="preserve">130209000   </v>
          </cell>
        </row>
        <row r="273">
          <cell r="A273">
            <v>4468</v>
          </cell>
          <cell r="B273">
            <v>36116.421385995367</v>
          </cell>
          <cell r="C273" t="str">
            <v>hgyampo</v>
          </cell>
          <cell r="D273" t="str">
            <v>Bagdad Unified District</v>
          </cell>
          <cell r="E273" t="str">
            <v xml:space="preserve">130220000   </v>
          </cell>
        </row>
        <row r="274">
          <cell r="A274">
            <v>4469</v>
          </cell>
          <cell r="B274">
            <v>36116.421385995367</v>
          </cell>
          <cell r="C274" t="str">
            <v>hgyampo</v>
          </cell>
          <cell r="D274" t="str">
            <v>Humboldt Unified District</v>
          </cell>
          <cell r="E274" t="str">
            <v xml:space="preserve">130222000   </v>
          </cell>
        </row>
        <row r="275">
          <cell r="A275">
            <v>4470</v>
          </cell>
          <cell r="B275">
            <v>36116.421385995367</v>
          </cell>
          <cell r="C275" t="str">
            <v>hgyampo</v>
          </cell>
          <cell r="D275" t="str">
            <v>Camp Verde Unified District</v>
          </cell>
          <cell r="E275" t="str">
            <v xml:space="preserve">130228000   </v>
          </cell>
        </row>
        <row r="276">
          <cell r="A276">
            <v>4471</v>
          </cell>
          <cell r="B276">
            <v>36116.421385995367</v>
          </cell>
          <cell r="C276" t="str">
            <v>hgyampo</v>
          </cell>
          <cell r="D276" t="str">
            <v>Ash Fork Joint Unified District</v>
          </cell>
          <cell r="E276" t="str">
            <v xml:space="preserve">130231000   </v>
          </cell>
        </row>
        <row r="277">
          <cell r="A277">
            <v>4472</v>
          </cell>
          <cell r="B277">
            <v>36116.421385995367</v>
          </cell>
          <cell r="C277" t="str">
            <v>hgyampo</v>
          </cell>
          <cell r="D277" t="str">
            <v>Seligman Unified District</v>
          </cell>
          <cell r="E277" t="str">
            <v xml:space="preserve">130240000   </v>
          </cell>
        </row>
        <row r="278">
          <cell r="A278">
            <v>4473</v>
          </cell>
          <cell r="B278">
            <v>36116.421385995367</v>
          </cell>
          <cell r="C278" t="str">
            <v>hgyampo</v>
          </cell>
          <cell r="D278" t="str">
            <v>Mayer Unified School District</v>
          </cell>
          <cell r="E278" t="str">
            <v xml:space="preserve">130243000   </v>
          </cell>
        </row>
        <row r="279">
          <cell r="A279">
            <v>4474</v>
          </cell>
          <cell r="B279">
            <v>36116.421385995367</v>
          </cell>
          <cell r="C279" t="str">
            <v>hgyampo</v>
          </cell>
          <cell r="D279" t="str">
            <v>Chino Valley Unified District</v>
          </cell>
          <cell r="E279" t="str">
            <v xml:space="preserve">130251000   </v>
          </cell>
        </row>
        <row r="280">
          <cell r="A280">
            <v>4475</v>
          </cell>
          <cell r="B280">
            <v>36116.421385995367</v>
          </cell>
          <cell r="C280" t="str">
            <v>hgyampo</v>
          </cell>
          <cell r="D280" t="str">
            <v>Williamson Valley Elementary School District</v>
          </cell>
          <cell r="E280" t="str">
            <v xml:space="preserve">130302000   </v>
          </cell>
        </row>
        <row r="281">
          <cell r="A281">
            <v>4476</v>
          </cell>
          <cell r="B281">
            <v>36116.421385995367</v>
          </cell>
          <cell r="C281" t="str">
            <v>hgyampo</v>
          </cell>
          <cell r="D281" t="str">
            <v>Walnut Grove Elementary District</v>
          </cell>
          <cell r="E281" t="str">
            <v xml:space="preserve">130307000   </v>
          </cell>
        </row>
        <row r="282">
          <cell r="A282">
            <v>4477</v>
          </cell>
          <cell r="B282">
            <v>36116.421385995367</v>
          </cell>
          <cell r="C282" t="str">
            <v>hgyampo</v>
          </cell>
          <cell r="D282" t="str">
            <v>Champie Elementary District</v>
          </cell>
          <cell r="E282" t="str">
            <v xml:space="preserve">130314000   </v>
          </cell>
        </row>
        <row r="283">
          <cell r="A283">
            <v>4478</v>
          </cell>
          <cell r="B283">
            <v>36116.421385995367</v>
          </cell>
          <cell r="C283" t="str">
            <v>hgyampo</v>
          </cell>
          <cell r="D283" t="str">
            <v>Skull Valley Elementary District</v>
          </cell>
          <cell r="E283" t="str">
            <v xml:space="preserve">130315000   </v>
          </cell>
        </row>
        <row r="284">
          <cell r="A284">
            <v>4479</v>
          </cell>
          <cell r="B284">
            <v>36116.421385995367</v>
          </cell>
          <cell r="C284" t="str">
            <v>hgyampo</v>
          </cell>
          <cell r="D284" t="str">
            <v>Congress Elementary District</v>
          </cell>
          <cell r="E284" t="str">
            <v xml:space="preserve">130317000   </v>
          </cell>
        </row>
        <row r="285">
          <cell r="A285">
            <v>4480</v>
          </cell>
          <cell r="B285">
            <v>36116.421385995367</v>
          </cell>
          <cell r="C285" t="str">
            <v>hgyampo</v>
          </cell>
          <cell r="D285" t="str">
            <v>Kirkland Elementary District</v>
          </cell>
          <cell r="E285" t="str">
            <v xml:space="preserve">130323000   </v>
          </cell>
        </row>
        <row r="286">
          <cell r="A286">
            <v>4481</v>
          </cell>
          <cell r="B286">
            <v>36116.421385995367</v>
          </cell>
          <cell r="C286" t="str">
            <v>hgyampo</v>
          </cell>
          <cell r="D286" t="str">
            <v>Beaver Creek Elementary District</v>
          </cell>
          <cell r="E286" t="str">
            <v xml:space="preserve">130326000   </v>
          </cell>
        </row>
        <row r="287">
          <cell r="A287">
            <v>4482</v>
          </cell>
          <cell r="B287">
            <v>36116.421385995367</v>
          </cell>
          <cell r="C287" t="str">
            <v>hgyampo</v>
          </cell>
          <cell r="D287" t="str">
            <v>Hillside Elementary District</v>
          </cell>
          <cell r="E287" t="str">
            <v xml:space="preserve">130335000   </v>
          </cell>
        </row>
        <row r="288">
          <cell r="A288">
            <v>4483</v>
          </cell>
          <cell r="B288">
            <v>36116.421385995367</v>
          </cell>
          <cell r="C288" t="str">
            <v>hgyampo</v>
          </cell>
          <cell r="D288" t="str">
            <v>Crown King Elementary District</v>
          </cell>
          <cell r="E288" t="str">
            <v xml:space="preserve">130341000   </v>
          </cell>
        </row>
        <row r="289">
          <cell r="A289">
            <v>4484</v>
          </cell>
          <cell r="B289">
            <v>36116.421385995367</v>
          </cell>
          <cell r="C289" t="str">
            <v>hgyampo</v>
          </cell>
          <cell r="D289" t="str">
            <v>Canon Elementary District</v>
          </cell>
          <cell r="E289" t="str">
            <v xml:space="preserve">130350000   </v>
          </cell>
        </row>
        <row r="290">
          <cell r="A290">
            <v>4485</v>
          </cell>
          <cell r="B290">
            <v>36116.421385995367</v>
          </cell>
          <cell r="C290" t="str">
            <v>hgyampo</v>
          </cell>
          <cell r="D290" t="str">
            <v>Yarnell Elementary District</v>
          </cell>
          <cell r="E290" t="str">
            <v xml:space="preserve">130352000   </v>
          </cell>
        </row>
        <row r="291">
          <cell r="A291">
            <v>4486</v>
          </cell>
          <cell r="B291">
            <v>36116.421385995367</v>
          </cell>
          <cell r="C291" t="str">
            <v>hgyampo</v>
          </cell>
          <cell r="D291" t="str">
            <v>Clarkdale-Jerome Elementary District</v>
          </cell>
          <cell r="E291" t="str">
            <v xml:space="preserve">130403000   </v>
          </cell>
        </row>
        <row r="292">
          <cell r="A292">
            <v>4487</v>
          </cell>
          <cell r="B292">
            <v>36116.421385995367</v>
          </cell>
          <cell r="C292" t="str">
            <v>hgyampo</v>
          </cell>
          <cell r="D292" t="str">
            <v>Cottonwood-Oak Creek Elementary District</v>
          </cell>
          <cell r="E292" t="str">
            <v xml:space="preserve">130406000   </v>
          </cell>
        </row>
        <row r="293">
          <cell r="A293">
            <v>4488</v>
          </cell>
          <cell r="B293">
            <v>36116.421385995367</v>
          </cell>
          <cell r="C293" t="str">
            <v>hgyampo</v>
          </cell>
          <cell r="D293" t="str">
            <v>Mingus Union High School District</v>
          </cell>
          <cell r="E293" t="str">
            <v xml:space="preserve">130504000   </v>
          </cell>
        </row>
        <row r="294">
          <cell r="A294">
            <v>4492</v>
          </cell>
          <cell r="B294">
            <v>36116.421385995367</v>
          </cell>
          <cell r="C294" t="str">
            <v>hgyampo</v>
          </cell>
          <cell r="D294" t="str">
            <v>Sedona Charter School, Inc.</v>
          </cell>
          <cell r="E294" t="str">
            <v xml:space="preserve">138708000   </v>
          </cell>
        </row>
        <row r="295">
          <cell r="A295">
            <v>4493</v>
          </cell>
          <cell r="B295">
            <v>36116.421385995367</v>
          </cell>
          <cell r="C295" t="str">
            <v>hgyampo</v>
          </cell>
          <cell r="D295" t="str">
            <v>Mingus Springs Charter School</v>
          </cell>
          <cell r="E295" t="str">
            <v xml:space="preserve">138712000   </v>
          </cell>
        </row>
        <row r="296">
          <cell r="A296">
            <v>4495</v>
          </cell>
          <cell r="B296">
            <v>36116.421385995367</v>
          </cell>
          <cell r="C296" t="str">
            <v>hgyampo</v>
          </cell>
          <cell r="D296" t="str">
            <v>Franklin Phonetic Primary School, Inc.</v>
          </cell>
          <cell r="E296" t="str">
            <v xml:space="preserve">138751000   </v>
          </cell>
        </row>
        <row r="297">
          <cell r="A297">
            <v>4496</v>
          </cell>
          <cell r="B297">
            <v>36116.421385995367</v>
          </cell>
          <cell r="C297" t="str">
            <v>hgyampo</v>
          </cell>
          <cell r="D297" t="str">
            <v>Skyview School, Inc.</v>
          </cell>
          <cell r="E297" t="str">
            <v xml:space="preserve">138752000   </v>
          </cell>
        </row>
        <row r="298">
          <cell r="A298">
            <v>4497</v>
          </cell>
          <cell r="B298">
            <v>36116.421385995367</v>
          </cell>
          <cell r="C298" t="str">
            <v>hgyampo</v>
          </cell>
          <cell r="D298" t="str">
            <v>Chester Newton Charter and Montessori School</v>
          </cell>
          <cell r="E298" t="str">
            <v xml:space="preserve">138753000   </v>
          </cell>
        </row>
        <row r="299">
          <cell r="A299">
            <v>4499</v>
          </cell>
          <cell r="B299">
            <v>36116.421385995367</v>
          </cell>
          <cell r="C299" t="str">
            <v>hgyampo</v>
          </cell>
          <cell r="D299" t="str">
            <v>Yuma Elementary District</v>
          </cell>
          <cell r="E299" t="str">
            <v xml:space="preserve">140401000   </v>
          </cell>
        </row>
        <row r="300">
          <cell r="A300">
            <v>4500</v>
          </cell>
          <cell r="B300">
            <v>36116.421385995367</v>
          </cell>
          <cell r="C300" t="str">
            <v>hgyampo</v>
          </cell>
          <cell r="D300" t="str">
            <v>Somerton Elementary District</v>
          </cell>
          <cell r="E300" t="str">
            <v xml:space="preserve">140411000   </v>
          </cell>
        </row>
        <row r="301">
          <cell r="A301">
            <v>4501</v>
          </cell>
          <cell r="B301">
            <v>36116.421385995367</v>
          </cell>
          <cell r="C301" t="str">
            <v>hgyampo</v>
          </cell>
          <cell r="D301" t="str">
            <v>Crane Elementary District</v>
          </cell>
          <cell r="E301" t="str">
            <v xml:space="preserve">140413000   </v>
          </cell>
        </row>
        <row r="302">
          <cell r="A302">
            <v>4502</v>
          </cell>
          <cell r="B302">
            <v>36116.421385995367</v>
          </cell>
          <cell r="C302" t="str">
            <v>hgyampo</v>
          </cell>
          <cell r="D302" t="str">
            <v>Hyder Elementary District</v>
          </cell>
          <cell r="E302" t="str">
            <v xml:space="preserve">140416000   </v>
          </cell>
        </row>
        <row r="303">
          <cell r="A303">
            <v>4503</v>
          </cell>
          <cell r="B303">
            <v>36116.421385995367</v>
          </cell>
          <cell r="C303" t="str">
            <v>hgyampo</v>
          </cell>
          <cell r="D303" t="str">
            <v>Mohawk Valley Elementary District</v>
          </cell>
          <cell r="E303" t="str">
            <v xml:space="preserve">140417000   </v>
          </cell>
        </row>
        <row r="304">
          <cell r="A304">
            <v>4504</v>
          </cell>
          <cell r="B304">
            <v>36116.421385995367</v>
          </cell>
          <cell r="C304" t="str">
            <v>hgyampo</v>
          </cell>
          <cell r="D304" t="str">
            <v>Wellton Elementary District</v>
          </cell>
          <cell r="E304" t="str">
            <v xml:space="preserve">140424000   </v>
          </cell>
        </row>
        <row r="305">
          <cell r="A305">
            <v>4505</v>
          </cell>
          <cell r="B305">
            <v>36116.421385995367</v>
          </cell>
          <cell r="C305" t="str">
            <v>hgyampo</v>
          </cell>
          <cell r="D305" t="str">
            <v>Gadsden Elementary District</v>
          </cell>
          <cell r="E305" t="str">
            <v xml:space="preserve">140432000   </v>
          </cell>
        </row>
        <row r="306">
          <cell r="A306">
            <v>4506</v>
          </cell>
          <cell r="B306">
            <v>36116.421385995367</v>
          </cell>
          <cell r="C306" t="str">
            <v>hgyampo</v>
          </cell>
          <cell r="D306" t="str">
            <v>Antelope Union High School District</v>
          </cell>
          <cell r="E306" t="str">
            <v xml:space="preserve">140550000   </v>
          </cell>
        </row>
        <row r="307">
          <cell r="A307">
            <v>4507</v>
          </cell>
          <cell r="B307">
            <v>36116.421385995367</v>
          </cell>
          <cell r="C307" t="str">
            <v>hgyampo</v>
          </cell>
          <cell r="D307" t="str">
            <v>Yuma Union High School District</v>
          </cell>
          <cell r="E307" t="str">
            <v xml:space="preserve">140570000   </v>
          </cell>
        </row>
        <row r="308">
          <cell r="A308">
            <v>4508</v>
          </cell>
          <cell r="B308">
            <v>36116.421385995367</v>
          </cell>
          <cell r="C308" t="str">
            <v>hgyampo</v>
          </cell>
          <cell r="D308" t="str">
            <v>Az-Tec High School</v>
          </cell>
          <cell r="E308" t="str">
            <v xml:space="preserve">148757000   </v>
          </cell>
        </row>
        <row r="309">
          <cell r="A309">
            <v>4509</v>
          </cell>
          <cell r="B309">
            <v>36116.421385995367</v>
          </cell>
          <cell r="C309" t="str">
            <v>hgyampo</v>
          </cell>
          <cell r="D309" t="str">
            <v>Yuma Private Industry Council, Inc.</v>
          </cell>
          <cell r="E309" t="str">
            <v xml:space="preserve">148758000   </v>
          </cell>
        </row>
        <row r="310">
          <cell r="A310">
            <v>4510</v>
          </cell>
          <cell r="B310">
            <v>36116.421385995367</v>
          </cell>
          <cell r="C310" t="str">
            <v>hgyampo</v>
          </cell>
          <cell r="D310" t="str">
            <v>Parker Unified School District</v>
          </cell>
          <cell r="E310" t="str">
            <v xml:space="preserve">150227000   </v>
          </cell>
        </row>
        <row r="311">
          <cell r="A311">
            <v>4511</v>
          </cell>
          <cell r="B311">
            <v>36116.421385995367</v>
          </cell>
          <cell r="C311" t="str">
            <v>hgyampo</v>
          </cell>
          <cell r="D311" t="str">
            <v>Quartzsite Elementary District</v>
          </cell>
          <cell r="E311" t="str">
            <v xml:space="preserve">150404000   </v>
          </cell>
        </row>
        <row r="312">
          <cell r="A312">
            <v>4512</v>
          </cell>
          <cell r="B312">
            <v>36116.421385995367</v>
          </cell>
          <cell r="C312" t="str">
            <v>hgyampo</v>
          </cell>
          <cell r="D312" t="str">
            <v>Wenden Elementary District</v>
          </cell>
          <cell r="E312" t="str">
            <v xml:space="preserve">150419000   </v>
          </cell>
        </row>
        <row r="313">
          <cell r="A313">
            <v>4513</v>
          </cell>
          <cell r="B313">
            <v>36116.421385995367</v>
          </cell>
          <cell r="C313" t="str">
            <v>hgyampo</v>
          </cell>
          <cell r="D313" t="str">
            <v>Bouse Elementary District</v>
          </cell>
          <cell r="E313" t="str">
            <v xml:space="preserve">150426000   </v>
          </cell>
        </row>
        <row r="314">
          <cell r="A314">
            <v>4514</v>
          </cell>
          <cell r="B314">
            <v>36116.421385995367</v>
          </cell>
          <cell r="C314" t="str">
            <v>hgyampo</v>
          </cell>
          <cell r="D314" t="str">
            <v>Salome Consolidated Elementary District</v>
          </cell>
          <cell r="E314" t="str">
            <v xml:space="preserve">150430000   </v>
          </cell>
        </row>
        <row r="315">
          <cell r="A315">
            <v>4515</v>
          </cell>
          <cell r="B315">
            <v>36116.421385995367</v>
          </cell>
          <cell r="C315" t="str">
            <v>hgyampo</v>
          </cell>
          <cell r="D315" t="str">
            <v>Bicentennial Union High School District</v>
          </cell>
          <cell r="E315" t="str">
            <v xml:space="preserve">150576000   </v>
          </cell>
        </row>
        <row r="316">
          <cell r="A316">
            <v>4516</v>
          </cell>
          <cell r="B316">
            <v>36306.548988460643</v>
          </cell>
          <cell r="C316" t="str">
            <v>rhamlin</v>
          </cell>
          <cell r="D316" t="str">
            <v>East Valley Institute of Technology</v>
          </cell>
          <cell r="E316" t="str">
            <v xml:space="preserve">070801000   </v>
          </cell>
        </row>
        <row r="317">
          <cell r="A317">
            <v>4517</v>
          </cell>
          <cell r="B317">
            <v>36130.694335532411</v>
          </cell>
          <cell r="C317" t="str">
            <v>hgyampo</v>
          </cell>
          <cell r="D317" t="str">
            <v>Coronado Elementary School</v>
          </cell>
          <cell r="E317" t="str">
            <v xml:space="preserve">010201102   </v>
          </cell>
        </row>
        <row r="318">
          <cell r="A318">
            <v>4710</v>
          </cell>
          <cell r="B318">
            <v>36130.697247337965</v>
          </cell>
          <cell r="C318" t="str">
            <v>hgyampo</v>
          </cell>
          <cell r="D318" t="str">
            <v>St Johns Middle School</v>
          </cell>
          <cell r="E318" t="str">
            <v xml:space="preserve">010201104   </v>
          </cell>
        </row>
        <row r="319">
          <cell r="A319">
            <v>4711</v>
          </cell>
          <cell r="B319">
            <v>36130.697248067132</v>
          </cell>
          <cell r="C319" t="str">
            <v>hgyampo</v>
          </cell>
          <cell r="D319" t="str">
            <v>St Johns High School</v>
          </cell>
          <cell r="E319" t="str">
            <v xml:space="preserve">010201205   </v>
          </cell>
        </row>
        <row r="320">
          <cell r="A320">
            <v>4712</v>
          </cell>
          <cell r="B320">
            <v>36130.697248761571</v>
          </cell>
          <cell r="C320" t="str">
            <v>hgyampo</v>
          </cell>
          <cell r="D320" t="str">
            <v>Window Rock Elementary School - Closed</v>
          </cell>
          <cell r="E320" t="str">
            <v xml:space="preserve">010208105   </v>
          </cell>
        </row>
        <row r="321">
          <cell r="A321">
            <v>4713</v>
          </cell>
          <cell r="B321">
            <v>36130.697249884259</v>
          </cell>
          <cell r="C321" t="str">
            <v>hgyampo</v>
          </cell>
          <cell r="D321" t="str">
            <v>Integrated Preschool</v>
          </cell>
          <cell r="E321" t="str">
            <v xml:space="preserve">010208107   </v>
          </cell>
        </row>
        <row r="322">
          <cell r="A322">
            <v>4714</v>
          </cell>
          <cell r="B322">
            <v>36130.697250231482</v>
          </cell>
          <cell r="C322" t="str">
            <v>hgyampo</v>
          </cell>
          <cell r="D322" t="str">
            <v>Tsehootsooi Intermediate Learning Center</v>
          </cell>
          <cell r="E322" t="str">
            <v xml:space="preserve">010208110   </v>
          </cell>
        </row>
        <row r="323">
          <cell r="A323">
            <v>4715</v>
          </cell>
          <cell r="B323">
            <v>36130.697250960649</v>
          </cell>
          <cell r="C323" t="str">
            <v>hgyampo</v>
          </cell>
          <cell r="D323" t="str">
            <v>Tsehootsooi Primary Learning Center</v>
          </cell>
          <cell r="E323" t="str">
            <v xml:space="preserve">010208112   </v>
          </cell>
        </row>
        <row r="324">
          <cell r="A324">
            <v>4716</v>
          </cell>
          <cell r="B324">
            <v>36130.697251504629</v>
          </cell>
          <cell r="C324" t="str">
            <v>hgyampo</v>
          </cell>
          <cell r="D324" t="str">
            <v>Tsehootsooi Middle School</v>
          </cell>
          <cell r="E324" t="str">
            <v xml:space="preserve">010208115   </v>
          </cell>
        </row>
        <row r="325">
          <cell r="A325">
            <v>4717</v>
          </cell>
          <cell r="B325">
            <v>36130.697252048609</v>
          </cell>
          <cell r="C325" t="str">
            <v>hgyampo</v>
          </cell>
          <cell r="D325" t="str">
            <v>Window Rock High School</v>
          </cell>
          <cell r="E325" t="str">
            <v xml:space="preserve">010208201   </v>
          </cell>
        </row>
        <row r="326">
          <cell r="A326">
            <v>4718</v>
          </cell>
          <cell r="B326">
            <v>36130.697252777776</v>
          </cell>
          <cell r="C326" t="str">
            <v>hgyampo</v>
          </cell>
          <cell r="D326" t="str">
            <v>Round Valley Primary School</v>
          </cell>
          <cell r="E326" t="str">
            <v xml:space="preserve">010210101   </v>
          </cell>
        </row>
        <row r="327">
          <cell r="A327">
            <v>4719</v>
          </cell>
          <cell r="B327">
            <v>36130.697253472223</v>
          </cell>
          <cell r="C327" t="str">
            <v>hgyampo</v>
          </cell>
          <cell r="D327" t="str">
            <v>Round Valley Elementary School</v>
          </cell>
          <cell r="E327" t="str">
            <v xml:space="preserve">010210102   </v>
          </cell>
        </row>
        <row r="328">
          <cell r="A328">
            <v>4720</v>
          </cell>
          <cell r="B328">
            <v>36130.697254050923</v>
          </cell>
          <cell r="C328" t="str">
            <v>hgyampo</v>
          </cell>
          <cell r="D328" t="str">
            <v>Round Valley Middle School</v>
          </cell>
          <cell r="E328" t="str">
            <v xml:space="preserve">010210103   </v>
          </cell>
        </row>
        <row r="329">
          <cell r="A329">
            <v>4721</v>
          </cell>
          <cell r="B329">
            <v>36130.697254548613</v>
          </cell>
          <cell r="C329" t="str">
            <v>hgyampo</v>
          </cell>
          <cell r="D329" t="str">
            <v>Round Valley High School</v>
          </cell>
          <cell r="E329" t="str">
            <v xml:space="preserve">010210210   </v>
          </cell>
        </row>
        <row r="330">
          <cell r="A330">
            <v>4722</v>
          </cell>
          <cell r="B330">
            <v>36130.697255289349</v>
          </cell>
          <cell r="C330" t="str">
            <v>hgyampo</v>
          </cell>
          <cell r="D330" t="str">
            <v>Sanders Elementary School</v>
          </cell>
          <cell r="E330" t="str">
            <v xml:space="preserve">010218001   </v>
          </cell>
        </row>
        <row r="331">
          <cell r="A331">
            <v>4723</v>
          </cell>
          <cell r="B331">
            <v>36130.697256215281</v>
          </cell>
          <cell r="C331" t="str">
            <v>hgyampo</v>
          </cell>
          <cell r="D331" t="str">
            <v>Sanders Middle School</v>
          </cell>
          <cell r="E331" t="str">
            <v xml:space="preserve">010218002   </v>
          </cell>
        </row>
        <row r="332">
          <cell r="A332">
            <v>4724</v>
          </cell>
          <cell r="B332">
            <v>36130.697256747684</v>
          </cell>
          <cell r="C332" t="str">
            <v>hgyampo</v>
          </cell>
          <cell r="D332" t="str">
            <v>Valley High School</v>
          </cell>
          <cell r="E332" t="str">
            <v xml:space="preserve">010218003   </v>
          </cell>
        </row>
        <row r="333">
          <cell r="A333">
            <v>4725</v>
          </cell>
          <cell r="B333">
            <v>36130.697257442131</v>
          </cell>
          <cell r="C333" t="str">
            <v>hgyampo</v>
          </cell>
          <cell r="D333" t="str">
            <v>Ganado Primary School</v>
          </cell>
          <cell r="E333" t="str">
            <v xml:space="preserve">010220101   </v>
          </cell>
        </row>
        <row r="334">
          <cell r="A334">
            <v>4726</v>
          </cell>
          <cell r="B334">
            <v>36130.697257986118</v>
          </cell>
          <cell r="C334" t="str">
            <v>hgyampo</v>
          </cell>
          <cell r="D334" t="str">
            <v>Ganado Intermediate School</v>
          </cell>
          <cell r="E334" t="str">
            <v xml:space="preserve">010220102   </v>
          </cell>
        </row>
        <row r="335">
          <cell r="A335">
            <v>4727</v>
          </cell>
          <cell r="B335">
            <v>36130.697258564818</v>
          </cell>
          <cell r="C335" t="str">
            <v>hgyampo</v>
          </cell>
          <cell r="D335" t="str">
            <v>Ganado Middle School</v>
          </cell>
          <cell r="E335" t="str">
            <v xml:space="preserve">010220103   </v>
          </cell>
        </row>
        <row r="336">
          <cell r="A336">
            <v>4728</v>
          </cell>
          <cell r="B336">
            <v>36130.697259108798</v>
          </cell>
          <cell r="C336" t="str">
            <v>hgyampo</v>
          </cell>
          <cell r="D336" t="str">
            <v>Ganado High School</v>
          </cell>
          <cell r="E336" t="str">
            <v xml:space="preserve">010220204   </v>
          </cell>
        </row>
        <row r="337">
          <cell r="A337">
            <v>4731</v>
          </cell>
          <cell r="B337">
            <v>36130.697262881949</v>
          </cell>
          <cell r="C337" t="str">
            <v>hgyampo</v>
          </cell>
          <cell r="D337" t="str">
            <v>Chinle Junior High School</v>
          </cell>
          <cell r="E337" t="str">
            <v xml:space="preserve">010224145   </v>
          </cell>
        </row>
        <row r="338">
          <cell r="A338">
            <v>4732</v>
          </cell>
          <cell r="B338">
            <v>36130.697263229173</v>
          </cell>
          <cell r="C338" t="str">
            <v>hgyampo</v>
          </cell>
          <cell r="D338" t="str">
            <v>Chinle Elementary School</v>
          </cell>
          <cell r="E338" t="str">
            <v xml:space="preserve">010224150   </v>
          </cell>
        </row>
        <row r="339">
          <cell r="A339">
            <v>4733</v>
          </cell>
          <cell r="B339">
            <v>36130.697263773152</v>
          </cell>
          <cell r="C339" t="str">
            <v>hgyampo</v>
          </cell>
          <cell r="D339" t="str">
            <v>Canyon De Chelly Elementary School</v>
          </cell>
          <cell r="E339" t="str">
            <v xml:space="preserve">010224155   </v>
          </cell>
        </row>
        <row r="340">
          <cell r="A340">
            <v>4734</v>
          </cell>
          <cell r="B340">
            <v>36130.69726450232</v>
          </cell>
          <cell r="C340" t="str">
            <v>hgyampo</v>
          </cell>
          <cell r="D340" t="str">
            <v>Many Farms Elementary School</v>
          </cell>
          <cell r="E340" t="str">
            <v xml:space="preserve">010224160   </v>
          </cell>
        </row>
        <row r="341">
          <cell r="A341">
            <v>4735</v>
          </cell>
          <cell r="B341">
            <v>36130.697265428244</v>
          </cell>
          <cell r="C341" t="str">
            <v>hgyampo</v>
          </cell>
          <cell r="D341" t="str">
            <v>Tsaile Elementary School</v>
          </cell>
          <cell r="E341" t="str">
            <v xml:space="preserve">010224165   </v>
          </cell>
        </row>
        <row r="342">
          <cell r="A342">
            <v>4736</v>
          </cell>
          <cell r="B342">
            <v>36130.69726651621</v>
          </cell>
          <cell r="C342" t="str">
            <v>hgyampo</v>
          </cell>
          <cell r="D342" t="str">
            <v>Mesa View Elementary</v>
          </cell>
          <cell r="E342" t="str">
            <v xml:space="preserve">010224170   </v>
          </cell>
        </row>
        <row r="343">
          <cell r="A343">
            <v>4737</v>
          </cell>
          <cell r="B343">
            <v>36130.697266863426</v>
          </cell>
          <cell r="C343" t="str">
            <v>hgyampo</v>
          </cell>
          <cell r="D343" t="str">
            <v>Chinle High School</v>
          </cell>
          <cell r="E343" t="str">
            <v xml:space="preserve">010224240   </v>
          </cell>
        </row>
        <row r="344">
          <cell r="A344">
            <v>4738</v>
          </cell>
          <cell r="B344">
            <v>36130.697267592594</v>
          </cell>
          <cell r="C344" t="str">
            <v>hgyampo</v>
          </cell>
          <cell r="D344" t="str">
            <v>Red Mesa Elementary School</v>
          </cell>
          <cell r="E344" t="str">
            <v xml:space="preserve">010227101   </v>
          </cell>
        </row>
        <row r="345">
          <cell r="A345">
            <v>4739</v>
          </cell>
          <cell r="B345">
            <v>36130.697268668977</v>
          </cell>
          <cell r="C345" t="str">
            <v>hgyampo</v>
          </cell>
          <cell r="D345" t="str">
            <v>Round Rock Elementary School</v>
          </cell>
          <cell r="E345" t="str">
            <v xml:space="preserve">010227102   </v>
          </cell>
        </row>
        <row r="346">
          <cell r="A346">
            <v>4740</v>
          </cell>
          <cell r="B346">
            <v>36130.697269942131</v>
          </cell>
          <cell r="C346" t="str">
            <v>hgyampo</v>
          </cell>
          <cell r="D346" t="str">
            <v>Red Mesa Junior High School</v>
          </cell>
          <cell r="E346" t="str">
            <v xml:space="preserve">010227103   </v>
          </cell>
        </row>
        <row r="347">
          <cell r="A347">
            <v>4741</v>
          </cell>
          <cell r="B347">
            <v>36130.697270289347</v>
          </cell>
          <cell r="C347" t="str">
            <v>hgyampo</v>
          </cell>
          <cell r="D347" t="str">
            <v>Red Mesa High School</v>
          </cell>
          <cell r="E347" t="str">
            <v xml:space="preserve">010227204   </v>
          </cell>
        </row>
        <row r="348">
          <cell r="A348">
            <v>4742</v>
          </cell>
          <cell r="B348">
            <v>36130.697271030091</v>
          </cell>
          <cell r="C348" t="str">
            <v>hgyampo</v>
          </cell>
          <cell r="D348" t="str">
            <v>Concho Elementary School</v>
          </cell>
          <cell r="E348" t="str">
            <v xml:space="preserve">010306101   </v>
          </cell>
        </row>
        <row r="349">
          <cell r="A349">
            <v>4743</v>
          </cell>
          <cell r="B349">
            <v>36130.697272303238</v>
          </cell>
          <cell r="C349" t="str">
            <v>hgyampo</v>
          </cell>
          <cell r="D349" t="str">
            <v>Alpine Elementary School</v>
          </cell>
          <cell r="E349" t="str">
            <v xml:space="preserve">010307101   </v>
          </cell>
        </row>
        <row r="350">
          <cell r="A350">
            <v>4744</v>
          </cell>
          <cell r="B350">
            <v>36130.697273379628</v>
          </cell>
          <cell r="C350" t="str">
            <v>hgyampo</v>
          </cell>
          <cell r="D350" t="str">
            <v>Vernon Elementary School</v>
          </cell>
          <cell r="E350" t="str">
            <v xml:space="preserve">010309101   </v>
          </cell>
        </row>
        <row r="351">
          <cell r="A351">
            <v>4745</v>
          </cell>
          <cell r="B351">
            <v>36130.697274305552</v>
          </cell>
          <cell r="C351" t="str">
            <v>hgyampo</v>
          </cell>
          <cell r="D351" t="str">
            <v>Mcnary Elementary School</v>
          </cell>
          <cell r="E351" t="str">
            <v xml:space="preserve">010323101   </v>
          </cell>
        </row>
        <row r="352">
          <cell r="A352">
            <v>4747</v>
          </cell>
          <cell r="B352">
            <v>36130.697276817125</v>
          </cell>
          <cell r="C352" t="str">
            <v>hgyampo</v>
          </cell>
          <cell r="D352" t="str">
            <v>Colonel Johnston Elementary School</v>
          </cell>
          <cell r="E352" t="str">
            <v xml:space="preserve">020100102   </v>
          </cell>
        </row>
        <row r="353">
          <cell r="A353">
            <v>4748</v>
          </cell>
          <cell r="B353">
            <v>36130.697277349536</v>
          </cell>
          <cell r="C353" t="str">
            <v>hgyampo</v>
          </cell>
          <cell r="D353" t="str">
            <v>Colonel Smith Middle School</v>
          </cell>
          <cell r="E353" t="str">
            <v xml:space="preserve">020100103   </v>
          </cell>
        </row>
        <row r="354">
          <cell r="A354">
            <v>4749</v>
          </cell>
          <cell r="B354">
            <v>36130.697277893516</v>
          </cell>
          <cell r="C354" t="str">
            <v>hgyampo</v>
          </cell>
          <cell r="D354" t="str">
            <v>Huachuca City School</v>
          </cell>
          <cell r="E354" t="str">
            <v xml:space="preserve">020201101   </v>
          </cell>
        </row>
        <row r="355">
          <cell r="A355">
            <v>4750</v>
          </cell>
          <cell r="B355">
            <v>36130.697278969907</v>
          </cell>
          <cell r="C355" t="str">
            <v>hgyampo</v>
          </cell>
          <cell r="D355" t="str">
            <v>Walter J Meyer School</v>
          </cell>
          <cell r="E355" t="str">
            <v xml:space="preserve">020201102   </v>
          </cell>
        </row>
        <row r="356">
          <cell r="A356">
            <v>4751</v>
          </cell>
          <cell r="B356">
            <v>36130.697280243054</v>
          </cell>
          <cell r="C356" t="str">
            <v>hgyampo</v>
          </cell>
          <cell r="D356" t="str">
            <v>Tombstone High School</v>
          </cell>
          <cell r="E356" t="str">
            <v xml:space="preserve">020201207   </v>
          </cell>
        </row>
        <row r="357">
          <cell r="A357">
            <v>4752</v>
          </cell>
          <cell r="B357">
            <v>36130.697280983797</v>
          </cell>
          <cell r="C357" t="str">
            <v>hgyampo</v>
          </cell>
          <cell r="D357" t="str">
            <v>Greenway Primary School</v>
          </cell>
          <cell r="E357" t="str">
            <v xml:space="preserve">020202103   </v>
          </cell>
        </row>
        <row r="358">
          <cell r="A358">
            <v>4753</v>
          </cell>
          <cell r="B358">
            <v>36130.697281712964</v>
          </cell>
          <cell r="C358" t="str">
            <v>hgyampo</v>
          </cell>
          <cell r="D358" t="str">
            <v>Lowell School</v>
          </cell>
          <cell r="E358" t="str">
            <v xml:space="preserve">020202105   </v>
          </cell>
        </row>
        <row r="359">
          <cell r="A359">
            <v>4754</v>
          </cell>
          <cell r="B359">
            <v>36130.697282407411</v>
          </cell>
          <cell r="C359" t="str">
            <v>hgyampo</v>
          </cell>
          <cell r="D359" t="str">
            <v>Bisbee High School</v>
          </cell>
          <cell r="E359" t="str">
            <v xml:space="preserve">020202201   </v>
          </cell>
        </row>
        <row r="360">
          <cell r="A360">
            <v>4755</v>
          </cell>
          <cell r="B360">
            <v>36130.697283136578</v>
          </cell>
          <cell r="C360" t="str">
            <v>hgyampo</v>
          </cell>
          <cell r="D360" t="str">
            <v>Willcox Elementary School</v>
          </cell>
          <cell r="E360" t="str">
            <v xml:space="preserve">020213101   </v>
          </cell>
        </row>
        <row r="361">
          <cell r="A361">
            <v>4756</v>
          </cell>
          <cell r="B361">
            <v>36130.697284027781</v>
          </cell>
          <cell r="C361" t="str">
            <v>hgyampo</v>
          </cell>
          <cell r="D361" t="str">
            <v>Willcox Middle School</v>
          </cell>
          <cell r="E361" t="str">
            <v xml:space="preserve">020213102   </v>
          </cell>
        </row>
        <row r="362">
          <cell r="A362">
            <v>4757</v>
          </cell>
          <cell r="B362">
            <v>36130.697284606482</v>
          </cell>
          <cell r="C362" t="str">
            <v>hgyampo</v>
          </cell>
          <cell r="D362" t="str">
            <v>Willcox High School</v>
          </cell>
          <cell r="E362" t="str">
            <v xml:space="preserve">020213201   </v>
          </cell>
        </row>
        <row r="363">
          <cell r="A363">
            <v>4758</v>
          </cell>
          <cell r="B363">
            <v>36130.697285300928</v>
          </cell>
          <cell r="C363" t="str">
            <v>hgyampo</v>
          </cell>
          <cell r="D363" t="str">
            <v>Bowie Elementary School</v>
          </cell>
          <cell r="E363" t="str">
            <v xml:space="preserve">020214100   </v>
          </cell>
        </row>
        <row r="364">
          <cell r="A364">
            <v>4759</v>
          </cell>
          <cell r="B364">
            <v>36130.697286377319</v>
          </cell>
          <cell r="C364" t="str">
            <v>hgyampo</v>
          </cell>
          <cell r="D364" t="str">
            <v>Bowie High School</v>
          </cell>
          <cell r="E364" t="str">
            <v xml:space="preserve">020214200   </v>
          </cell>
        </row>
        <row r="365">
          <cell r="A365">
            <v>4760</v>
          </cell>
          <cell r="B365">
            <v>36130.697287118055</v>
          </cell>
          <cell r="C365" t="str">
            <v>hgyampo</v>
          </cell>
          <cell r="D365" t="str">
            <v>San Simon School</v>
          </cell>
          <cell r="E365" t="str">
            <v xml:space="preserve">020218001   </v>
          </cell>
        </row>
        <row r="366">
          <cell r="A366">
            <v>4761</v>
          </cell>
          <cell r="B366">
            <v>36130.697288773146</v>
          </cell>
          <cell r="C366" t="str">
            <v>hgyampo</v>
          </cell>
          <cell r="D366" t="str">
            <v>St David Elementary School</v>
          </cell>
          <cell r="E366" t="str">
            <v xml:space="preserve">020221101   </v>
          </cell>
        </row>
        <row r="367">
          <cell r="A367">
            <v>4762</v>
          </cell>
          <cell r="B367">
            <v>36130.697290011572</v>
          </cell>
          <cell r="C367" t="str">
            <v>hgyampo</v>
          </cell>
          <cell r="D367" t="str">
            <v>St David High School</v>
          </cell>
          <cell r="E367" t="str">
            <v xml:space="preserve">020221202   </v>
          </cell>
        </row>
        <row r="368">
          <cell r="A368">
            <v>4763</v>
          </cell>
          <cell r="B368">
            <v>36130.69729074074</v>
          </cell>
          <cell r="C368" t="str">
            <v>hgyampo</v>
          </cell>
          <cell r="D368" t="str">
            <v>Maryvale School</v>
          </cell>
          <cell r="E368" t="str">
            <v xml:space="preserve">020227011   </v>
          </cell>
        </row>
        <row r="369">
          <cell r="A369">
            <v>4764</v>
          </cell>
          <cell r="B369">
            <v>36130.697291087963</v>
          </cell>
          <cell r="C369" t="str">
            <v>hgyampo</v>
          </cell>
          <cell r="D369" t="str">
            <v>Early Learning Center</v>
          </cell>
          <cell r="E369" t="str">
            <v xml:space="preserve">020227101   </v>
          </cell>
        </row>
        <row r="370">
          <cell r="A370">
            <v>4765</v>
          </cell>
          <cell r="B370">
            <v>36130.697292013887</v>
          </cell>
          <cell r="C370" t="str">
            <v>hgyampo</v>
          </cell>
          <cell r="D370" t="str">
            <v>Clawson School</v>
          </cell>
          <cell r="E370" t="str">
            <v xml:space="preserve">020227102   </v>
          </cell>
        </row>
        <row r="371">
          <cell r="A371">
            <v>4766</v>
          </cell>
          <cell r="B371">
            <v>36130.697292708333</v>
          </cell>
          <cell r="C371" t="str">
            <v>hgyampo</v>
          </cell>
          <cell r="D371" t="str">
            <v>Joe Carlson Elementary School</v>
          </cell>
          <cell r="E371" t="str">
            <v xml:space="preserve">020227104   </v>
          </cell>
        </row>
        <row r="372">
          <cell r="A372">
            <v>4767</v>
          </cell>
          <cell r="B372">
            <v>36130.697293634257</v>
          </cell>
          <cell r="C372" t="str">
            <v>hgyampo</v>
          </cell>
          <cell r="D372" t="str">
            <v>Faras Elementary School</v>
          </cell>
          <cell r="E372" t="str">
            <v xml:space="preserve">020227105   </v>
          </cell>
        </row>
        <row r="373">
          <cell r="A373">
            <v>4768</v>
          </cell>
          <cell r="B373">
            <v>36130.697294560181</v>
          </cell>
          <cell r="C373" t="str">
            <v>hgyampo</v>
          </cell>
          <cell r="D373" t="str">
            <v>Sarah Marley School</v>
          </cell>
          <cell r="E373" t="str">
            <v xml:space="preserve">020227106   </v>
          </cell>
        </row>
        <row r="374">
          <cell r="A374">
            <v>4769</v>
          </cell>
          <cell r="B374">
            <v>36130.697295451384</v>
          </cell>
          <cell r="C374" t="str">
            <v>hgyampo</v>
          </cell>
          <cell r="D374" t="str">
            <v>Stevenson Elementary School</v>
          </cell>
          <cell r="E374" t="str">
            <v xml:space="preserve">020227107   </v>
          </cell>
        </row>
        <row r="375">
          <cell r="A375">
            <v>4770</v>
          </cell>
          <cell r="B375">
            <v>36130.697296331018</v>
          </cell>
          <cell r="C375" t="str">
            <v>hgyampo</v>
          </cell>
          <cell r="D375" t="str">
            <v>Ray Borane Middle School</v>
          </cell>
          <cell r="E375" t="str">
            <v xml:space="preserve">020227108   </v>
          </cell>
        </row>
        <row r="376">
          <cell r="A376">
            <v>4771</v>
          </cell>
          <cell r="B376">
            <v>36130.697296874998</v>
          </cell>
          <cell r="C376" t="str">
            <v>hgyampo</v>
          </cell>
          <cell r="D376" t="str">
            <v>Paul H Huber Jr High School</v>
          </cell>
          <cell r="E376" t="str">
            <v xml:space="preserve">020227109   </v>
          </cell>
        </row>
        <row r="377">
          <cell r="A377">
            <v>4773</v>
          </cell>
          <cell r="B377">
            <v>36130.697299074069</v>
          </cell>
          <cell r="C377" t="str">
            <v>hgyampo</v>
          </cell>
          <cell r="D377" t="str">
            <v>Douglas High School</v>
          </cell>
          <cell r="E377" t="str">
            <v xml:space="preserve">020227210   </v>
          </cell>
        </row>
        <row r="378">
          <cell r="A378">
            <v>4775</v>
          </cell>
          <cell r="B378">
            <v>36130.697300497683</v>
          </cell>
          <cell r="C378" t="str">
            <v>hgyampo</v>
          </cell>
          <cell r="D378" t="str">
            <v>Bella Vista Elementary School</v>
          </cell>
          <cell r="E378" t="str">
            <v xml:space="preserve">020268110   </v>
          </cell>
        </row>
        <row r="379">
          <cell r="A379">
            <v>4776</v>
          </cell>
          <cell r="B379">
            <v>36130.697301388886</v>
          </cell>
          <cell r="C379" t="str">
            <v>hgyampo</v>
          </cell>
          <cell r="D379" t="str">
            <v>Carmichael Elementary School</v>
          </cell>
          <cell r="E379" t="str">
            <v xml:space="preserve">020268115   </v>
          </cell>
        </row>
        <row r="380">
          <cell r="A380">
            <v>4777</v>
          </cell>
          <cell r="B380">
            <v>36130.697302314809</v>
          </cell>
          <cell r="C380" t="str">
            <v>hgyampo</v>
          </cell>
          <cell r="D380" t="str">
            <v>Huachuca Mountain Elementary School</v>
          </cell>
          <cell r="E380" t="str">
            <v xml:space="preserve">020268120   </v>
          </cell>
        </row>
        <row r="381">
          <cell r="A381">
            <v>4778</v>
          </cell>
          <cell r="B381">
            <v>36130.69730324074</v>
          </cell>
          <cell r="C381" t="str">
            <v>hgyampo</v>
          </cell>
          <cell r="D381" t="str">
            <v>Pueblo Del Sol Elementary School</v>
          </cell>
          <cell r="E381" t="str">
            <v xml:space="preserve">020268125   </v>
          </cell>
        </row>
        <row r="382">
          <cell r="A382">
            <v>4779</v>
          </cell>
          <cell r="B382">
            <v>36130.697303935187</v>
          </cell>
          <cell r="C382" t="str">
            <v>hgyampo</v>
          </cell>
          <cell r="D382" t="str">
            <v>Town &amp; Country Elementary School</v>
          </cell>
          <cell r="E382" t="str">
            <v xml:space="preserve">020268130   </v>
          </cell>
        </row>
        <row r="383">
          <cell r="A383">
            <v>4780</v>
          </cell>
          <cell r="B383">
            <v>36130.697304861111</v>
          </cell>
          <cell r="C383" t="str">
            <v>hgyampo</v>
          </cell>
          <cell r="D383" t="str">
            <v>Village Meadows Elementary School</v>
          </cell>
          <cell r="E383" t="str">
            <v xml:space="preserve">020268135   </v>
          </cell>
        </row>
        <row r="384">
          <cell r="A384">
            <v>4781</v>
          </cell>
          <cell r="B384">
            <v>36130.697305752314</v>
          </cell>
          <cell r="C384" t="str">
            <v>hgyampo</v>
          </cell>
          <cell r="D384" t="str">
            <v>Joyce Clark Middle School</v>
          </cell>
          <cell r="E384" t="str">
            <v xml:space="preserve">020268150   </v>
          </cell>
        </row>
        <row r="385">
          <cell r="A385">
            <v>4782</v>
          </cell>
          <cell r="B385">
            <v>36130.697306284725</v>
          </cell>
          <cell r="C385" t="str">
            <v>hgyampo</v>
          </cell>
          <cell r="D385" t="str">
            <v>Apache Middle School - Closed</v>
          </cell>
          <cell r="E385" t="str">
            <v xml:space="preserve">020268155   </v>
          </cell>
        </row>
        <row r="386">
          <cell r="A386">
            <v>4783</v>
          </cell>
          <cell r="B386">
            <v>36130.697306828704</v>
          </cell>
          <cell r="C386" t="str">
            <v>hgyampo</v>
          </cell>
          <cell r="D386" t="str">
            <v>Buena High School</v>
          </cell>
          <cell r="E386" t="str">
            <v xml:space="preserve">020268260   </v>
          </cell>
        </row>
        <row r="387">
          <cell r="A387">
            <v>4784</v>
          </cell>
          <cell r="B387">
            <v>36130.697307557872</v>
          </cell>
          <cell r="C387" t="str">
            <v>hgyampo</v>
          </cell>
          <cell r="D387" t="str">
            <v>Naco Elementary School</v>
          </cell>
          <cell r="E387" t="str">
            <v xml:space="preserve">020323001   </v>
          </cell>
        </row>
        <row r="388">
          <cell r="A388">
            <v>4785</v>
          </cell>
          <cell r="B388">
            <v>36130.697308831019</v>
          </cell>
          <cell r="C388" t="str">
            <v>hgyampo</v>
          </cell>
          <cell r="D388" t="str">
            <v>Cochise Elementary School</v>
          </cell>
          <cell r="E388" t="str">
            <v xml:space="preserve">020326101   </v>
          </cell>
        </row>
        <row r="389">
          <cell r="A389">
            <v>4786</v>
          </cell>
          <cell r="B389">
            <v>36130.697309918978</v>
          </cell>
          <cell r="C389" t="str">
            <v>hgyampo</v>
          </cell>
          <cell r="D389" t="str">
            <v>Apache Elementary School</v>
          </cell>
          <cell r="E389" t="str">
            <v xml:space="preserve">020342101   </v>
          </cell>
        </row>
        <row r="390">
          <cell r="A390">
            <v>4787</v>
          </cell>
          <cell r="B390">
            <v>36130.697310995369</v>
          </cell>
          <cell r="C390" t="str">
            <v>hgyampo</v>
          </cell>
          <cell r="D390" t="str">
            <v>Double Adobe Elementary School</v>
          </cell>
          <cell r="E390" t="str">
            <v xml:space="preserve">020345101   </v>
          </cell>
        </row>
        <row r="391">
          <cell r="A391">
            <v>4788</v>
          </cell>
          <cell r="B391">
            <v>36130.697312071759</v>
          </cell>
          <cell r="C391" t="str">
            <v>hgyampo</v>
          </cell>
          <cell r="D391" t="str">
            <v>Palominas Elementary School</v>
          </cell>
          <cell r="E391" t="str">
            <v xml:space="preserve">020349101   </v>
          </cell>
        </row>
        <row r="392">
          <cell r="A392">
            <v>4789</v>
          </cell>
          <cell r="B392">
            <v>36130.697313344906</v>
          </cell>
          <cell r="C392" t="str">
            <v>hgyampo</v>
          </cell>
          <cell r="D392" t="str">
            <v>Coronado Elementary School</v>
          </cell>
          <cell r="E392" t="str">
            <v xml:space="preserve">020349102   </v>
          </cell>
        </row>
        <row r="393">
          <cell r="A393">
            <v>4790</v>
          </cell>
          <cell r="B393">
            <v>36130.697314814817</v>
          </cell>
          <cell r="C393" t="str">
            <v>hgyampo</v>
          </cell>
          <cell r="D393" t="str">
            <v>Mcneal Elementary School</v>
          </cell>
          <cell r="E393" t="str">
            <v xml:space="preserve">020355001   </v>
          </cell>
        </row>
        <row r="394">
          <cell r="A394">
            <v>4793</v>
          </cell>
          <cell r="B394">
            <v>36130.697316782411</v>
          </cell>
          <cell r="C394" t="str">
            <v>hgyampo</v>
          </cell>
          <cell r="D394" t="str">
            <v>Benson Primary School</v>
          </cell>
          <cell r="E394" t="str">
            <v xml:space="preserve">020209101   </v>
          </cell>
        </row>
        <row r="395">
          <cell r="A395">
            <v>4794</v>
          </cell>
          <cell r="B395">
            <v>36130.697317511578</v>
          </cell>
          <cell r="C395" t="str">
            <v>hgyampo</v>
          </cell>
          <cell r="D395" t="str">
            <v>Benson Middle School</v>
          </cell>
          <cell r="E395" t="str">
            <v xml:space="preserve">020209102   </v>
          </cell>
        </row>
        <row r="396">
          <cell r="A396">
            <v>4795</v>
          </cell>
          <cell r="B396">
            <v>36130.697318206017</v>
          </cell>
          <cell r="C396" t="str">
            <v>hgyampo</v>
          </cell>
          <cell r="D396" t="str">
            <v>Elfrida Elementary School</v>
          </cell>
          <cell r="E396" t="str">
            <v xml:space="preserve">020412101   </v>
          </cell>
        </row>
        <row r="397">
          <cell r="A397">
            <v>4796</v>
          </cell>
          <cell r="B397">
            <v>36130.697319479172</v>
          </cell>
          <cell r="C397" t="str">
            <v>hgyampo</v>
          </cell>
          <cell r="D397" t="str">
            <v>Pearce Elementary School</v>
          </cell>
          <cell r="E397" t="str">
            <v xml:space="preserve">020422001   </v>
          </cell>
        </row>
        <row r="398">
          <cell r="A398">
            <v>4797</v>
          </cell>
          <cell r="B398">
            <v>36130.697320601852</v>
          </cell>
          <cell r="C398" t="str">
            <v>hgyampo</v>
          </cell>
          <cell r="D398" t="str">
            <v>Ash Creek Elementary</v>
          </cell>
          <cell r="E398" t="str">
            <v xml:space="preserve">020453101   </v>
          </cell>
        </row>
        <row r="399">
          <cell r="A399">
            <v>4798</v>
          </cell>
          <cell r="B399">
            <v>36130.697321643522</v>
          </cell>
          <cell r="C399" t="str">
            <v>hgyampo</v>
          </cell>
          <cell r="D399" t="str">
            <v>Pomerene Elementary School</v>
          </cell>
          <cell r="E399" t="str">
            <v xml:space="preserve">020364101   </v>
          </cell>
        </row>
        <row r="400">
          <cell r="A400">
            <v>4799</v>
          </cell>
          <cell r="B400">
            <v>36130.697322916669</v>
          </cell>
          <cell r="C400" t="str">
            <v>hgyampo</v>
          </cell>
          <cell r="D400" t="str">
            <v>Benson High School</v>
          </cell>
          <cell r="E400" t="str">
            <v xml:space="preserve">020209201   </v>
          </cell>
        </row>
        <row r="401">
          <cell r="A401">
            <v>4800</v>
          </cell>
          <cell r="B401">
            <v>36130.697323645836</v>
          </cell>
          <cell r="C401" t="str">
            <v>hgyampo</v>
          </cell>
          <cell r="D401" t="str">
            <v>Valley Union High School</v>
          </cell>
          <cell r="E401" t="str">
            <v xml:space="preserve">020522201   </v>
          </cell>
        </row>
        <row r="402">
          <cell r="A402">
            <v>4801</v>
          </cell>
          <cell r="B402">
            <v>36130.697324189816</v>
          </cell>
          <cell r="C402" t="str">
            <v>hgyampo</v>
          </cell>
          <cell r="D402" t="str">
            <v>Center for Academic Success, The #1</v>
          </cell>
          <cell r="E402" t="str">
            <v xml:space="preserve">028750201   </v>
          </cell>
        </row>
        <row r="403">
          <cell r="A403">
            <v>4802</v>
          </cell>
          <cell r="B403">
            <v>36130.69732511574</v>
          </cell>
          <cell r="C403" t="str">
            <v>hgyampo</v>
          </cell>
          <cell r="D403" t="str">
            <v>Center for Academic Success, The #2</v>
          </cell>
          <cell r="E403" t="str">
            <v xml:space="preserve">028750202   </v>
          </cell>
        </row>
        <row r="404">
          <cell r="A404">
            <v>4803</v>
          </cell>
          <cell r="B404">
            <v>36130.697325659727</v>
          </cell>
          <cell r="C404" t="str">
            <v>hgyampo</v>
          </cell>
          <cell r="D404" t="str">
            <v>Summit High School</v>
          </cell>
          <cell r="E404" t="str">
            <v xml:space="preserve">030201066   </v>
          </cell>
        </row>
        <row r="405">
          <cell r="A405">
            <v>4804</v>
          </cell>
          <cell r="B405">
            <v>36130.697326539346</v>
          </cell>
          <cell r="C405" t="str">
            <v>hgyampo</v>
          </cell>
          <cell r="D405" t="str">
            <v>Manuel DeMiguel Elementary School</v>
          </cell>
          <cell r="E405" t="str">
            <v xml:space="preserve">030201110   </v>
          </cell>
        </row>
        <row r="406">
          <cell r="A406">
            <v>4805</v>
          </cell>
          <cell r="B406">
            <v>36130.697327812501</v>
          </cell>
          <cell r="C406" t="str">
            <v>hgyampo</v>
          </cell>
          <cell r="D406" t="str">
            <v>Sturgeon Cromer Elementary School</v>
          </cell>
          <cell r="E406" t="str">
            <v xml:space="preserve">030201111   </v>
          </cell>
        </row>
        <row r="407">
          <cell r="A407">
            <v>4806</v>
          </cell>
          <cell r="B407">
            <v>36130.697328703704</v>
          </cell>
          <cell r="C407" t="str">
            <v>hgyampo</v>
          </cell>
          <cell r="D407" t="str">
            <v>Lura Kinsey Elementary School</v>
          </cell>
          <cell r="E407" t="str">
            <v xml:space="preserve">030201112   </v>
          </cell>
        </row>
        <row r="408">
          <cell r="A408">
            <v>4807</v>
          </cell>
          <cell r="B408">
            <v>36130.697329780087</v>
          </cell>
          <cell r="C408" t="str">
            <v>hgyampo</v>
          </cell>
          <cell r="D408" t="str">
            <v>Eva Marshall Elementary School</v>
          </cell>
          <cell r="E408" t="str">
            <v xml:space="preserve">030201113   </v>
          </cell>
        </row>
        <row r="409">
          <cell r="A409">
            <v>4808</v>
          </cell>
          <cell r="B409">
            <v>36130.697330706018</v>
          </cell>
          <cell r="C409" t="str">
            <v>hgyampo</v>
          </cell>
          <cell r="D409" t="str">
            <v>W F Killip Elementary School</v>
          </cell>
          <cell r="E409" t="str">
            <v xml:space="preserve">030201114   </v>
          </cell>
        </row>
        <row r="410">
          <cell r="A410">
            <v>4809</v>
          </cell>
          <cell r="B410">
            <v>36130.697331597221</v>
          </cell>
          <cell r="C410" t="str">
            <v>hgyampo</v>
          </cell>
          <cell r="D410" t="str">
            <v>South Beaver Elementary School - Closed</v>
          </cell>
          <cell r="E410" t="str">
            <v xml:space="preserve">030201115   </v>
          </cell>
        </row>
        <row r="411">
          <cell r="A411">
            <v>4811</v>
          </cell>
          <cell r="B411">
            <v>36130.697333599535</v>
          </cell>
          <cell r="C411" t="str">
            <v>hgyampo</v>
          </cell>
          <cell r="D411" t="str">
            <v>Charles W Sechrist Elementary School</v>
          </cell>
          <cell r="E411" t="str">
            <v xml:space="preserve">030201117   </v>
          </cell>
        </row>
        <row r="412">
          <cell r="A412">
            <v>4812</v>
          </cell>
          <cell r="B412">
            <v>36130.697334687495</v>
          </cell>
          <cell r="C412" t="str">
            <v>hgyampo</v>
          </cell>
          <cell r="D412" t="str">
            <v>John Q Thomas Elementary School</v>
          </cell>
          <cell r="E412" t="str">
            <v xml:space="preserve">030201118   </v>
          </cell>
        </row>
        <row r="413">
          <cell r="A413">
            <v>4813</v>
          </cell>
          <cell r="B413">
            <v>36130.697335567129</v>
          </cell>
          <cell r="C413" t="str">
            <v>hgyampo</v>
          </cell>
          <cell r="D413" t="str">
            <v>Neil V Christensen School - Closed</v>
          </cell>
          <cell r="E413" t="str">
            <v xml:space="preserve">030201119   </v>
          </cell>
        </row>
        <row r="414">
          <cell r="A414">
            <v>4814</v>
          </cell>
          <cell r="B414">
            <v>36130.697336493053</v>
          </cell>
          <cell r="C414" t="str">
            <v>hgyampo</v>
          </cell>
          <cell r="D414" t="str">
            <v>Leupp Public School</v>
          </cell>
          <cell r="E414" t="str">
            <v xml:space="preserve">030201120   </v>
          </cell>
        </row>
        <row r="415">
          <cell r="A415">
            <v>4815</v>
          </cell>
          <cell r="B415">
            <v>36130.6973377662</v>
          </cell>
          <cell r="C415" t="str">
            <v>hgyampo</v>
          </cell>
          <cell r="D415" t="str">
            <v>Thomas M Knoles Elementary School</v>
          </cell>
          <cell r="E415" t="str">
            <v xml:space="preserve">030201122   </v>
          </cell>
        </row>
        <row r="416">
          <cell r="A416">
            <v>4816</v>
          </cell>
          <cell r="B416">
            <v>36130.69733865741</v>
          </cell>
          <cell r="C416" t="str">
            <v>hgyampo</v>
          </cell>
          <cell r="D416" t="str">
            <v>Flagstaff Middle School - Closed</v>
          </cell>
          <cell r="E416" t="str">
            <v xml:space="preserve">030201123   </v>
          </cell>
        </row>
        <row r="417">
          <cell r="A417">
            <v>4817</v>
          </cell>
          <cell r="B417">
            <v>36130.697339004633</v>
          </cell>
          <cell r="C417" t="str">
            <v>hgyampo</v>
          </cell>
          <cell r="D417" t="str">
            <v>Mount Elden Middle School</v>
          </cell>
          <cell r="E417" t="str">
            <v xml:space="preserve">030201124   </v>
          </cell>
        </row>
        <row r="418">
          <cell r="A418">
            <v>4818</v>
          </cell>
          <cell r="B418">
            <v>36130.697339930557</v>
          </cell>
          <cell r="C418" t="str">
            <v>hgyampo</v>
          </cell>
          <cell r="D418" t="str">
            <v>Renaissance Magnet Middle School - Closed</v>
          </cell>
          <cell r="E418" t="str">
            <v xml:space="preserve">030201125   </v>
          </cell>
        </row>
        <row r="419">
          <cell r="A419">
            <v>4819</v>
          </cell>
          <cell r="B419">
            <v>36130.69734027778</v>
          </cell>
          <cell r="C419" t="str">
            <v>hgyampo</v>
          </cell>
          <cell r="D419" t="str">
            <v>Flagstaff High School</v>
          </cell>
          <cell r="E419" t="str">
            <v xml:space="preserve">030201281   </v>
          </cell>
        </row>
        <row r="420">
          <cell r="A420">
            <v>4820</v>
          </cell>
          <cell r="B420">
            <v>36130.697341006948</v>
          </cell>
          <cell r="C420" t="str">
            <v>hgyampo</v>
          </cell>
          <cell r="D420" t="str">
            <v>Coconino High School</v>
          </cell>
          <cell r="E420" t="str">
            <v xml:space="preserve">030201282   </v>
          </cell>
        </row>
        <row r="421">
          <cell r="A421">
            <v>4821</v>
          </cell>
          <cell r="B421">
            <v>36130.697341747684</v>
          </cell>
          <cell r="C421" t="str">
            <v>hgyampo</v>
          </cell>
          <cell r="D421" t="str">
            <v>Sinagua High School - Closed</v>
          </cell>
          <cell r="E421" t="str">
            <v xml:space="preserve">030201283   </v>
          </cell>
        </row>
        <row r="422">
          <cell r="A422">
            <v>4822</v>
          </cell>
          <cell r="B422">
            <v>36306.548988460643</v>
          </cell>
          <cell r="C422" t="str">
            <v>rhamlin</v>
          </cell>
          <cell r="D422" t="str">
            <v>Williams Elementary/Middle School</v>
          </cell>
          <cell r="E422" t="str">
            <v xml:space="preserve">030202102   </v>
          </cell>
        </row>
        <row r="423">
          <cell r="A423">
            <v>4823</v>
          </cell>
          <cell r="B423">
            <v>36130.697343749998</v>
          </cell>
          <cell r="C423" t="str">
            <v>hgyampo</v>
          </cell>
          <cell r="D423" t="str">
            <v>Williams High School</v>
          </cell>
          <cell r="E423" t="str">
            <v xml:space="preserve">030202201   </v>
          </cell>
        </row>
        <row r="424">
          <cell r="A424">
            <v>4824</v>
          </cell>
          <cell r="B424">
            <v>36130.697344444445</v>
          </cell>
          <cell r="C424" t="str">
            <v>hgyampo</v>
          </cell>
          <cell r="D424" t="str">
            <v>Grand Canyon Elementary</v>
          </cell>
          <cell r="E424" t="str">
            <v xml:space="preserve">030204001   </v>
          </cell>
        </row>
        <row r="425">
          <cell r="A425">
            <v>4825</v>
          </cell>
          <cell r="B425">
            <v>36130.697345520835</v>
          </cell>
          <cell r="C425" t="str">
            <v>hgyampo</v>
          </cell>
          <cell r="D425" t="str">
            <v>Grand Canyon High School</v>
          </cell>
          <cell r="E425" t="str">
            <v xml:space="preserve">030204002   </v>
          </cell>
        </row>
        <row r="426">
          <cell r="A426">
            <v>4826</v>
          </cell>
          <cell r="B426">
            <v>36130.697346064815</v>
          </cell>
          <cell r="C426" t="str">
            <v>hgyampo</v>
          </cell>
          <cell r="D426" t="str">
            <v>Fredonia Elementary School</v>
          </cell>
          <cell r="E426" t="str">
            <v xml:space="preserve">030206101   </v>
          </cell>
        </row>
        <row r="427">
          <cell r="A427">
            <v>4827</v>
          </cell>
          <cell r="B427">
            <v>36130.697347337962</v>
          </cell>
          <cell r="C427" t="str">
            <v>hgyampo</v>
          </cell>
          <cell r="D427" t="str">
            <v>Moccasin Elementary School</v>
          </cell>
          <cell r="E427" t="str">
            <v xml:space="preserve">030206102   </v>
          </cell>
        </row>
        <row r="428">
          <cell r="A428">
            <v>4828</v>
          </cell>
          <cell r="B428">
            <v>36130.697347881942</v>
          </cell>
          <cell r="C428" t="str">
            <v>hgyampo</v>
          </cell>
          <cell r="D428" t="str">
            <v>Fredonia High School</v>
          </cell>
          <cell r="E428" t="str">
            <v xml:space="preserve">030206203   </v>
          </cell>
        </row>
        <row r="429">
          <cell r="A429">
            <v>4829</v>
          </cell>
          <cell r="B429">
            <v>36130.697348611109</v>
          </cell>
          <cell r="C429" t="str">
            <v>hgyampo</v>
          </cell>
          <cell r="D429" t="str">
            <v>Desert View Elementary Intermediate</v>
          </cell>
          <cell r="E429" t="str">
            <v xml:space="preserve">030208101   </v>
          </cell>
        </row>
        <row r="430">
          <cell r="A430">
            <v>4830</v>
          </cell>
          <cell r="B430">
            <v>36130.69734953704</v>
          </cell>
          <cell r="C430" t="str">
            <v>hgyampo</v>
          </cell>
          <cell r="D430" t="str">
            <v>Lake View Elementary Primary</v>
          </cell>
          <cell r="E430" t="str">
            <v xml:space="preserve">030208102   </v>
          </cell>
        </row>
        <row r="431">
          <cell r="A431">
            <v>4831</v>
          </cell>
          <cell r="B431">
            <v>36130.697350428243</v>
          </cell>
          <cell r="C431" t="str">
            <v>hgyampo</v>
          </cell>
          <cell r="D431" t="str">
            <v>Page Middle School</v>
          </cell>
          <cell r="E431" t="str">
            <v xml:space="preserve">030208106   </v>
          </cell>
        </row>
        <row r="432">
          <cell r="A432">
            <v>4832</v>
          </cell>
          <cell r="B432">
            <v>36130.697350960654</v>
          </cell>
          <cell r="C432" t="str">
            <v>hgyampo</v>
          </cell>
          <cell r="D432" t="str">
            <v>Page High School</v>
          </cell>
          <cell r="E432" t="str">
            <v xml:space="preserve">030208209   </v>
          </cell>
        </row>
        <row r="433">
          <cell r="A433">
            <v>4833</v>
          </cell>
          <cell r="B433">
            <v>36130.69735170139</v>
          </cell>
          <cell r="C433" t="str">
            <v>hgyampo</v>
          </cell>
          <cell r="D433" t="str">
            <v>Tuba City Elementary School</v>
          </cell>
          <cell r="E433" t="str">
            <v xml:space="preserve">030215110   </v>
          </cell>
        </row>
        <row r="434">
          <cell r="A434">
            <v>4834</v>
          </cell>
          <cell r="B434">
            <v>36130.697352430558</v>
          </cell>
          <cell r="C434" t="str">
            <v>hgyampo</v>
          </cell>
          <cell r="D434" t="str">
            <v>Dzil Libei Elementary School</v>
          </cell>
          <cell r="E434" t="str">
            <v xml:space="preserve">030215111   </v>
          </cell>
        </row>
        <row r="435">
          <cell r="A435">
            <v>4835</v>
          </cell>
          <cell r="B435">
            <v>36130.697353472227</v>
          </cell>
          <cell r="C435" t="str">
            <v>hgyampo</v>
          </cell>
          <cell r="D435" t="str">
            <v>Tsinaabaas Habitiin Elementary School</v>
          </cell>
          <cell r="E435" t="str">
            <v xml:space="preserve">030215112   </v>
          </cell>
        </row>
        <row r="436">
          <cell r="A436">
            <v>4836</v>
          </cell>
          <cell r="B436">
            <v>36130.697354594908</v>
          </cell>
          <cell r="C436" t="str">
            <v>hgyampo</v>
          </cell>
          <cell r="D436" t="str">
            <v>Eagles Nest Intermediate School</v>
          </cell>
          <cell r="E436" t="str">
            <v xml:space="preserve">030215120   </v>
          </cell>
        </row>
        <row r="437">
          <cell r="A437">
            <v>4837</v>
          </cell>
          <cell r="B437">
            <v>36130.697355127319</v>
          </cell>
          <cell r="C437" t="str">
            <v>hgyampo</v>
          </cell>
          <cell r="D437" t="str">
            <v>Tuba City Junior High School</v>
          </cell>
          <cell r="E437" t="str">
            <v xml:space="preserve">030215130   </v>
          </cell>
        </row>
        <row r="438">
          <cell r="A438">
            <v>4838</v>
          </cell>
          <cell r="B438">
            <v>36130.697355671298</v>
          </cell>
          <cell r="C438" t="str">
            <v>hgyampo</v>
          </cell>
          <cell r="D438" t="str">
            <v>Tuba City High School</v>
          </cell>
          <cell r="E438" t="str">
            <v xml:space="preserve">030215240   </v>
          </cell>
        </row>
        <row r="439">
          <cell r="A439">
            <v>4839</v>
          </cell>
          <cell r="B439">
            <v>36130.697356944445</v>
          </cell>
          <cell r="C439" t="str">
            <v>hgyampo</v>
          </cell>
          <cell r="D439" t="str">
            <v>Maine Consolidated School</v>
          </cell>
          <cell r="E439" t="str">
            <v xml:space="preserve">030310101   </v>
          </cell>
        </row>
        <row r="440">
          <cell r="A440">
            <v>4840</v>
          </cell>
          <cell r="B440">
            <v>36130.697358020836</v>
          </cell>
          <cell r="C440" t="str">
            <v>hgyampo</v>
          </cell>
          <cell r="D440" t="str">
            <v>Greyhills Academy High School</v>
          </cell>
          <cell r="E440" t="str">
            <v xml:space="preserve">033904003   </v>
          </cell>
        </row>
        <row r="441">
          <cell r="A441">
            <v>4841</v>
          </cell>
          <cell r="B441">
            <v>36130.697358564816</v>
          </cell>
          <cell r="C441" t="str">
            <v>hgyampo</v>
          </cell>
          <cell r="D441" t="str">
            <v>Pine Forest School</v>
          </cell>
          <cell r="E441" t="str">
            <v xml:space="preserve">038706101   </v>
          </cell>
        </row>
        <row r="442">
          <cell r="A442">
            <v>4842</v>
          </cell>
          <cell r="B442">
            <v>36130.697359641206</v>
          </cell>
          <cell r="C442" t="str">
            <v>hgyampo</v>
          </cell>
          <cell r="D442" t="str">
            <v>Flagstaff Arts And Leadership Academy</v>
          </cell>
          <cell r="E442" t="str">
            <v xml:space="preserve">038750201   </v>
          </cell>
        </row>
        <row r="443">
          <cell r="A443">
            <v>4843</v>
          </cell>
          <cell r="B443">
            <v>36130.697360185186</v>
          </cell>
          <cell r="C443" t="str">
            <v>hgyampo</v>
          </cell>
          <cell r="D443" t="str">
            <v>Mountain School</v>
          </cell>
          <cell r="E443" t="str">
            <v xml:space="preserve">038751001   </v>
          </cell>
        </row>
        <row r="444">
          <cell r="A444">
            <v>4845</v>
          </cell>
          <cell r="B444">
            <v>36130.697361805556</v>
          </cell>
          <cell r="C444" t="str">
            <v>hgyampo</v>
          </cell>
          <cell r="D444" t="str">
            <v>Northland Preparatory Academy</v>
          </cell>
          <cell r="E444" t="str">
            <v xml:space="preserve">038701001   </v>
          </cell>
        </row>
        <row r="445">
          <cell r="A445">
            <v>4849</v>
          </cell>
          <cell r="B445">
            <v>36130.697364155094</v>
          </cell>
          <cell r="C445" t="str">
            <v>hgyampo</v>
          </cell>
          <cell r="D445" t="str">
            <v>Montessori Charter School of Flagstaff - Campus</v>
          </cell>
          <cell r="E445" t="str">
            <v xml:space="preserve">038705104   </v>
          </cell>
        </row>
        <row r="446">
          <cell r="A446">
            <v>4851</v>
          </cell>
          <cell r="B446">
            <v>36130.697365775464</v>
          </cell>
          <cell r="C446" t="str">
            <v>hgyampo</v>
          </cell>
          <cell r="D446" t="str">
            <v>Flagstaff Junior Academy</v>
          </cell>
          <cell r="E446" t="str">
            <v xml:space="preserve">038752101   </v>
          </cell>
        </row>
        <row r="447">
          <cell r="A447">
            <v>4854</v>
          </cell>
          <cell r="B447">
            <v>36130.697367789347</v>
          </cell>
          <cell r="C447" t="str">
            <v>hgyampo</v>
          </cell>
          <cell r="D447" t="str">
            <v>Copper Rim Elementary School</v>
          </cell>
          <cell r="E447" t="str">
            <v xml:space="preserve">040201003   </v>
          </cell>
        </row>
        <row r="448">
          <cell r="A448">
            <v>4855</v>
          </cell>
          <cell r="B448">
            <v>36130.697368668982</v>
          </cell>
          <cell r="C448" t="str">
            <v>hgyampo</v>
          </cell>
          <cell r="D448" t="str">
            <v>Globe High School</v>
          </cell>
          <cell r="E448" t="str">
            <v xml:space="preserve">040201004   </v>
          </cell>
        </row>
        <row r="449">
          <cell r="A449">
            <v>4856</v>
          </cell>
          <cell r="B449">
            <v>36130.697369409718</v>
          </cell>
          <cell r="C449" t="str">
            <v>hgyampo</v>
          </cell>
          <cell r="D449" t="str">
            <v>Rim Country Middle School</v>
          </cell>
          <cell r="E449" t="str">
            <v xml:space="preserve">040210102   </v>
          </cell>
        </row>
        <row r="450">
          <cell r="A450">
            <v>4857</v>
          </cell>
          <cell r="B450">
            <v>36130.697369791662</v>
          </cell>
          <cell r="C450" t="str">
            <v>hgyampo</v>
          </cell>
          <cell r="D450" t="str">
            <v>Julia Randall Elementary School</v>
          </cell>
          <cell r="E450" t="str">
            <v xml:space="preserve">040210103   </v>
          </cell>
        </row>
        <row r="451">
          <cell r="A451">
            <v>4858</v>
          </cell>
          <cell r="B451">
            <v>36130.697370833332</v>
          </cell>
          <cell r="C451" t="str">
            <v>hgyampo</v>
          </cell>
          <cell r="D451" t="str">
            <v>Payson Elementary School</v>
          </cell>
          <cell r="E451" t="str">
            <v xml:space="preserve">040210104   </v>
          </cell>
        </row>
        <row r="452">
          <cell r="A452">
            <v>4859</v>
          </cell>
          <cell r="B452">
            <v>36130.697371759255</v>
          </cell>
          <cell r="C452" t="str">
            <v>hgyampo</v>
          </cell>
          <cell r="D452" t="str">
            <v>Frontier Elementary School - Closed</v>
          </cell>
          <cell r="E452" t="str">
            <v xml:space="preserve">040210105   </v>
          </cell>
        </row>
        <row r="453">
          <cell r="A453">
            <v>4860</v>
          </cell>
          <cell r="B453">
            <v>36130.697372488423</v>
          </cell>
          <cell r="C453" t="str">
            <v>hgyampo</v>
          </cell>
          <cell r="D453" t="str">
            <v>Payson High School</v>
          </cell>
          <cell r="E453" t="str">
            <v xml:space="preserve">040210201   </v>
          </cell>
        </row>
        <row r="454">
          <cell r="A454">
            <v>4861</v>
          </cell>
          <cell r="B454">
            <v>36306.548988460643</v>
          </cell>
          <cell r="C454" t="str">
            <v>rhamlin</v>
          </cell>
          <cell r="D454" t="str">
            <v>Payson Center for Success</v>
          </cell>
          <cell r="E454" t="str">
            <v xml:space="preserve">040210700   </v>
          </cell>
        </row>
        <row r="455">
          <cell r="A455">
            <v>4862</v>
          </cell>
          <cell r="B455">
            <v>36130.697373923613</v>
          </cell>
          <cell r="C455" t="str">
            <v>hgyampo</v>
          </cell>
          <cell r="D455" t="str">
            <v>Rice School</v>
          </cell>
          <cell r="E455" t="str">
            <v xml:space="preserve">040220101   </v>
          </cell>
        </row>
        <row r="456">
          <cell r="A456">
            <v>4863</v>
          </cell>
          <cell r="B456">
            <v>36130.697375000003</v>
          </cell>
          <cell r="C456" t="str">
            <v>hgyampo</v>
          </cell>
          <cell r="D456" t="str">
            <v>San Carlos High School</v>
          </cell>
          <cell r="E456" t="str">
            <v xml:space="preserve">040220103   </v>
          </cell>
        </row>
        <row r="457">
          <cell r="A457">
            <v>4864</v>
          </cell>
          <cell r="B457">
            <v>36130.697375578704</v>
          </cell>
          <cell r="C457" t="str">
            <v>hgyampo</v>
          </cell>
          <cell r="D457" t="str">
            <v>San Carlos High School</v>
          </cell>
          <cell r="E457" t="str">
            <v xml:space="preserve">040220202   </v>
          </cell>
        </row>
        <row r="458">
          <cell r="A458">
            <v>4867</v>
          </cell>
          <cell r="B458">
            <v>36130.697378275465</v>
          </cell>
          <cell r="C458" t="str">
            <v>hgyampo</v>
          </cell>
          <cell r="D458" t="str">
            <v>Las Lomas Elementary School</v>
          </cell>
          <cell r="E458" t="str">
            <v xml:space="preserve">040240103   </v>
          </cell>
        </row>
        <row r="459">
          <cell r="A459">
            <v>4868</v>
          </cell>
          <cell r="B459">
            <v>36130.697379166668</v>
          </cell>
          <cell r="C459" t="str">
            <v>hgyampo</v>
          </cell>
          <cell r="D459" t="str">
            <v>Lee Kornegay Intermediate School</v>
          </cell>
          <cell r="E459" t="str">
            <v xml:space="preserve">040240105   </v>
          </cell>
        </row>
        <row r="460">
          <cell r="A460">
            <v>4869</v>
          </cell>
          <cell r="B460">
            <v>36130.697379710648</v>
          </cell>
          <cell r="C460" t="str">
            <v>hgyampo</v>
          </cell>
          <cell r="D460" t="str">
            <v>Miami Junior Senior High School</v>
          </cell>
          <cell r="E460" t="str">
            <v xml:space="preserve">040240206   </v>
          </cell>
        </row>
        <row r="461">
          <cell r="A461">
            <v>4870</v>
          </cell>
          <cell r="B461">
            <v>36130.697380439815</v>
          </cell>
          <cell r="C461" t="str">
            <v>hgyampo</v>
          </cell>
          <cell r="D461" t="str">
            <v>Leonor Hambly K-8</v>
          </cell>
          <cell r="E461" t="str">
            <v xml:space="preserve">040241001   </v>
          </cell>
        </row>
        <row r="462">
          <cell r="A462">
            <v>4871</v>
          </cell>
          <cell r="B462">
            <v>36130.697381365739</v>
          </cell>
          <cell r="C462" t="str">
            <v>hgyampo</v>
          </cell>
          <cell r="D462" t="str">
            <v>Winkelman Intermediate School</v>
          </cell>
          <cell r="E462" t="str">
            <v xml:space="preserve">040241002   </v>
          </cell>
        </row>
        <row r="463">
          <cell r="A463">
            <v>4872</v>
          </cell>
          <cell r="B463">
            <v>36130.697381863429</v>
          </cell>
          <cell r="C463" t="str">
            <v>hgyampo</v>
          </cell>
          <cell r="D463" t="str">
            <v>Leonor Hambly Middle School</v>
          </cell>
          <cell r="E463" t="str">
            <v xml:space="preserve">040241003   </v>
          </cell>
        </row>
        <row r="464">
          <cell r="A464">
            <v>4873</v>
          </cell>
          <cell r="B464">
            <v>36130.697382407408</v>
          </cell>
          <cell r="C464" t="str">
            <v>hgyampo</v>
          </cell>
          <cell r="D464" t="str">
            <v>Hayden High School</v>
          </cell>
          <cell r="E464" t="str">
            <v xml:space="preserve">040241004   </v>
          </cell>
        </row>
        <row r="465">
          <cell r="A465">
            <v>4874</v>
          </cell>
          <cell r="B465">
            <v>36130.697383333332</v>
          </cell>
          <cell r="C465" t="str">
            <v>hgyampo</v>
          </cell>
          <cell r="D465" t="str">
            <v>Young Elementary School</v>
          </cell>
          <cell r="E465" t="str">
            <v xml:space="preserve">040305001   </v>
          </cell>
        </row>
        <row r="466">
          <cell r="A466">
            <v>4875</v>
          </cell>
          <cell r="B466">
            <v>36130.697384606479</v>
          </cell>
          <cell r="C466" t="str">
            <v>hgyampo</v>
          </cell>
          <cell r="D466" t="str">
            <v>Young High School</v>
          </cell>
          <cell r="E466" t="str">
            <v xml:space="preserve">040305002   </v>
          </cell>
        </row>
        <row r="467">
          <cell r="A467">
            <v>4876</v>
          </cell>
          <cell r="B467">
            <v>36130.697385150459</v>
          </cell>
          <cell r="C467" t="str">
            <v>hgyampo</v>
          </cell>
          <cell r="D467" t="str">
            <v>Pine Strawberry Elementary School</v>
          </cell>
          <cell r="E467" t="str">
            <v xml:space="preserve">040312001   </v>
          </cell>
        </row>
        <row r="468">
          <cell r="A468">
            <v>4877</v>
          </cell>
          <cell r="B468">
            <v>36130.697386423606</v>
          </cell>
          <cell r="C468" t="str">
            <v>hgyampo</v>
          </cell>
          <cell r="D468" t="str">
            <v>Tonto Basin Elementary</v>
          </cell>
          <cell r="E468" t="str">
            <v xml:space="preserve">040333101   </v>
          </cell>
        </row>
        <row r="469">
          <cell r="A469">
            <v>4878</v>
          </cell>
          <cell r="B469">
            <v>36130.697387499997</v>
          </cell>
          <cell r="C469" t="str">
            <v>hgyampo</v>
          </cell>
          <cell r="D469" t="str">
            <v>Liberty High School</v>
          </cell>
          <cell r="E469" t="str">
            <v xml:space="preserve">048750201   </v>
          </cell>
        </row>
        <row r="470">
          <cell r="A470">
            <v>4879</v>
          </cell>
          <cell r="B470">
            <v>36130.697388194443</v>
          </cell>
          <cell r="C470" t="str">
            <v>hgyampo</v>
          </cell>
          <cell r="D470" t="str">
            <v>Dan Hinton Accommodation School</v>
          </cell>
          <cell r="E470" t="str">
            <v xml:space="preserve">050199001   </v>
          </cell>
        </row>
        <row r="471">
          <cell r="A471">
            <v>4881</v>
          </cell>
          <cell r="B471">
            <v>36130.697388923611</v>
          </cell>
          <cell r="C471" t="str">
            <v>hgyampo</v>
          </cell>
          <cell r="D471" t="str">
            <v>Dorothy Stinson School</v>
          </cell>
          <cell r="E471" t="str">
            <v xml:space="preserve">050201100   </v>
          </cell>
        </row>
        <row r="472">
          <cell r="A472">
            <v>4882</v>
          </cell>
          <cell r="B472">
            <v>36130.697389664347</v>
          </cell>
          <cell r="C472" t="str">
            <v>hgyampo</v>
          </cell>
          <cell r="D472" t="str">
            <v>Lafe Nelson School</v>
          </cell>
          <cell r="E472" t="str">
            <v xml:space="preserve">050201101   </v>
          </cell>
        </row>
        <row r="473">
          <cell r="A473">
            <v>4883</v>
          </cell>
          <cell r="B473">
            <v>36130.697390196758</v>
          </cell>
          <cell r="C473" t="str">
            <v>hgyampo</v>
          </cell>
          <cell r="D473" t="str">
            <v>Safford Middle School</v>
          </cell>
          <cell r="E473" t="str">
            <v xml:space="preserve">050201102   </v>
          </cell>
        </row>
        <row r="474">
          <cell r="A474">
            <v>4884</v>
          </cell>
          <cell r="B474">
            <v>36130.697390937494</v>
          </cell>
          <cell r="C474" t="str">
            <v>hgyampo</v>
          </cell>
          <cell r="D474" t="str">
            <v>Safford High School</v>
          </cell>
          <cell r="E474" t="str">
            <v xml:space="preserve">050201200   </v>
          </cell>
        </row>
        <row r="475">
          <cell r="A475">
            <v>4885</v>
          </cell>
          <cell r="B475">
            <v>36130.697391666661</v>
          </cell>
          <cell r="C475" t="str">
            <v>hgyampo</v>
          </cell>
          <cell r="D475" t="str">
            <v>Mt Graham High School</v>
          </cell>
          <cell r="E475" t="str">
            <v xml:space="preserve">050201201   </v>
          </cell>
        </row>
        <row r="476">
          <cell r="A476">
            <v>4886</v>
          </cell>
          <cell r="B476">
            <v>36130.697392557864</v>
          </cell>
          <cell r="C476" t="str">
            <v>hgyampo</v>
          </cell>
          <cell r="D476" t="str">
            <v>Jack Daley Primary School</v>
          </cell>
          <cell r="E476" t="str">
            <v xml:space="preserve">050204100   </v>
          </cell>
        </row>
        <row r="477">
          <cell r="A477">
            <v>4887</v>
          </cell>
          <cell r="B477">
            <v>36130.697393287031</v>
          </cell>
          <cell r="C477" t="str">
            <v>hgyampo</v>
          </cell>
          <cell r="D477" t="str">
            <v>Thatcher Elementary School</v>
          </cell>
          <cell r="E477" t="str">
            <v xml:space="preserve">050204101   </v>
          </cell>
        </row>
        <row r="478">
          <cell r="A478">
            <v>4888</v>
          </cell>
          <cell r="B478">
            <v>36130.697393831018</v>
          </cell>
          <cell r="C478" t="str">
            <v>hgyampo</v>
          </cell>
          <cell r="D478" t="str">
            <v>Thatcher Middle School</v>
          </cell>
          <cell r="E478" t="str">
            <v xml:space="preserve">050204102   </v>
          </cell>
        </row>
        <row r="479">
          <cell r="A479">
            <v>4889</v>
          </cell>
          <cell r="B479">
            <v>36130.697394363422</v>
          </cell>
          <cell r="C479" t="str">
            <v>hgyampo</v>
          </cell>
          <cell r="D479" t="str">
            <v>Thatcher High School</v>
          </cell>
          <cell r="E479" t="str">
            <v xml:space="preserve">050204200   </v>
          </cell>
        </row>
        <row r="480">
          <cell r="A480">
            <v>4890</v>
          </cell>
          <cell r="B480">
            <v>36130.697394907402</v>
          </cell>
          <cell r="C480" t="str">
            <v>hgyampo</v>
          </cell>
          <cell r="D480" t="str">
            <v>Pima Elementary School</v>
          </cell>
          <cell r="E480" t="str">
            <v xml:space="preserve">050206101   </v>
          </cell>
        </row>
        <row r="481">
          <cell r="A481">
            <v>4891</v>
          </cell>
          <cell r="B481">
            <v>36130.697395833333</v>
          </cell>
          <cell r="C481" t="str">
            <v>hgyampo</v>
          </cell>
          <cell r="D481" t="str">
            <v>Pima High School</v>
          </cell>
          <cell r="E481" t="str">
            <v xml:space="preserve">050206202   </v>
          </cell>
        </row>
        <row r="482">
          <cell r="A482">
            <v>4892</v>
          </cell>
          <cell r="B482">
            <v>36130.697396875003</v>
          </cell>
          <cell r="C482" t="str">
            <v>hgyampo</v>
          </cell>
          <cell r="D482" t="str">
            <v>Fort Thomas Elementary School</v>
          </cell>
          <cell r="E482" t="str">
            <v xml:space="preserve">050207101   </v>
          </cell>
        </row>
        <row r="483">
          <cell r="A483">
            <v>4893</v>
          </cell>
          <cell r="B483">
            <v>36130.69739814815</v>
          </cell>
          <cell r="C483" t="str">
            <v>hgyampo</v>
          </cell>
          <cell r="D483" t="str">
            <v>Fort Thomas High School</v>
          </cell>
          <cell r="E483" t="str">
            <v xml:space="preserve">050207202   </v>
          </cell>
        </row>
        <row r="484">
          <cell r="A484">
            <v>4894</v>
          </cell>
          <cell r="B484">
            <v>36130.697399074073</v>
          </cell>
          <cell r="C484" t="str">
            <v>hgyampo</v>
          </cell>
          <cell r="D484" t="str">
            <v>Solomon Elementary School</v>
          </cell>
          <cell r="E484" t="str">
            <v xml:space="preserve">050305101   </v>
          </cell>
        </row>
        <row r="485">
          <cell r="A485">
            <v>4896</v>
          </cell>
          <cell r="B485">
            <v>36130.697400694444</v>
          </cell>
          <cell r="C485" t="str">
            <v>hgyampo</v>
          </cell>
          <cell r="D485" t="str">
            <v>Bonita Elementary School</v>
          </cell>
          <cell r="E485" t="str">
            <v xml:space="preserve">050316101   </v>
          </cell>
        </row>
        <row r="486">
          <cell r="A486">
            <v>4897</v>
          </cell>
          <cell r="B486">
            <v>36130.697401770834</v>
          </cell>
          <cell r="C486" t="str">
            <v>hgyampo</v>
          </cell>
          <cell r="D486" t="str">
            <v>Triumphant Learning Center</v>
          </cell>
          <cell r="E486" t="str">
            <v xml:space="preserve">058702101   </v>
          </cell>
        </row>
        <row r="487">
          <cell r="A487">
            <v>4898</v>
          </cell>
          <cell r="B487">
            <v>36130.697402858794</v>
          </cell>
          <cell r="C487" t="str">
            <v>hgyampo</v>
          </cell>
          <cell r="D487" t="str">
            <v>Discovery Plus Academy</v>
          </cell>
          <cell r="E487" t="str">
            <v xml:space="preserve">058703001   </v>
          </cell>
        </row>
        <row r="488">
          <cell r="A488">
            <v>4901</v>
          </cell>
          <cell r="B488">
            <v>36130.697406284722</v>
          </cell>
          <cell r="C488" t="str">
            <v>hgyampo</v>
          </cell>
          <cell r="D488" t="str">
            <v>Duncan Primary</v>
          </cell>
          <cell r="E488" t="str">
            <v xml:space="preserve">060202101   </v>
          </cell>
        </row>
        <row r="489">
          <cell r="A489">
            <v>4902</v>
          </cell>
          <cell r="B489">
            <v>36130.697406828702</v>
          </cell>
          <cell r="C489" t="str">
            <v>hgyampo</v>
          </cell>
          <cell r="D489" t="str">
            <v>Duncan Elementary</v>
          </cell>
          <cell r="E489" t="str">
            <v xml:space="preserve">060202102   </v>
          </cell>
        </row>
        <row r="490">
          <cell r="A490">
            <v>4903</v>
          </cell>
          <cell r="B490">
            <v>36130.697407905092</v>
          </cell>
          <cell r="C490" t="str">
            <v>hgyampo</v>
          </cell>
          <cell r="D490" t="str">
            <v>Duncan High School</v>
          </cell>
          <cell r="E490" t="str">
            <v xml:space="preserve">060202203   </v>
          </cell>
        </row>
        <row r="491">
          <cell r="A491">
            <v>4904</v>
          </cell>
          <cell r="B491">
            <v>36130.697408645836</v>
          </cell>
          <cell r="C491" t="str">
            <v>hgyampo</v>
          </cell>
          <cell r="D491" t="str">
            <v>Laugharn Elementary School</v>
          </cell>
          <cell r="E491" t="str">
            <v xml:space="preserve">060203101   </v>
          </cell>
        </row>
        <row r="492">
          <cell r="A492">
            <v>4905</v>
          </cell>
          <cell r="B492">
            <v>36130.697409722226</v>
          </cell>
          <cell r="C492" t="str">
            <v>hgyampo</v>
          </cell>
          <cell r="D492" t="str">
            <v>Clifton High School</v>
          </cell>
          <cell r="E492" t="str">
            <v xml:space="preserve">060203202   </v>
          </cell>
        </row>
        <row r="493">
          <cell r="A493">
            <v>4906</v>
          </cell>
          <cell r="B493">
            <v>36130.697410451394</v>
          </cell>
          <cell r="C493" t="str">
            <v>hgyampo</v>
          </cell>
          <cell r="D493" t="str">
            <v>Morenci High School</v>
          </cell>
          <cell r="E493" t="str">
            <v xml:space="preserve">060218002   </v>
          </cell>
        </row>
        <row r="494">
          <cell r="A494">
            <v>4907</v>
          </cell>
          <cell r="B494">
            <v>36130.697411539353</v>
          </cell>
          <cell r="C494" t="str">
            <v>hgyampo</v>
          </cell>
          <cell r="D494" t="str">
            <v>Metcalf Elementary School</v>
          </cell>
          <cell r="E494" t="str">
            <v xml:space="preserve">060218101   </v>
          </cell>
        </row>
        <row r="495">
          <cell r="A495">
            <v>4908</v>
          </cell>
          <cell r="B495">
            <v>38644.397598032403</v>
          </cell>
          <cell r="C495" t="str">
            <v>ADE_NET\dmcdane</v>
          </cell>
          <cell r="D495" t="str">
            <v>Blue Elementary School</v>
          </cell>
          <cell r="E495" t="str">
            <v xml:space="preserve">060322001   </v>
          </cell>
        </row>
        <row r="496">
          <cell r="A496">
            <v>4913</v>
          </cell>
          <cell r="B496">
            <v>36130.697420023149</v>
          </cell>
          <cell r="C496" t="str">
            <v>hgyampo</v>
          </cell>
          <cell r="D496" t="str">
            <v>Adams Elementary School</v>
          </cell>
          <cell r="E496" t="str">
            <v xml:space="preserve">070204101   </v>
          </cell>
        </row>
        <row r="497">
          <cell r="A497">
            <v>4914</v>
          </cell>
          <cell r="B497">
            <v>36130.697420949073</v>
          </cell>
          <cell r="C497" t="str">
            <v>hgyampo</v>
          </cell>
          <cell r="D497" t="str">
            <v>Alma Elementary School</v>
          </cell>
          <cell r="E497" t="str">
            <v xml:space="preserve">070204102   </v>
          </cell>
        </row>
        <row r="498">
          <cell r="A498">
            <v>4915</v>
          </cell>
          <cell r="B498">
            <v>36130.697422025463</v>
          </cell>
          <cell r="C498" t="str">
            <v>hgyampo</v>
          </cell>
          <cell r="D498" t="str">
            <v>Edison Elementary School</v>
          </cell>
          <cell r="E498" t="str">
            <v xml:space="preserve">070204103   </v>
          </cell>
        </row>
        <row r="499">
          <cell r="A499">
            <v>4916</v>
          </cell>
          <cell r="B499">
            <v>36130.697423113423</v>
          </cell>
          <cell r="C499" t="str">
            <v>hgyampo</v>
          </cell>
          <cell r="D499" t="str">
            <v>Emerson Elementary School</v>
          </cell>
          <cell r="E499" t="str">
            <v xml:space="preserve">070204104   </v>
          </cell>
        </row>
        <row r="500">
          <cell r="A500">
            <v>4917</v>
          </cell>
          <cell r="B500">
            <v>36130.69742438657</v>
          </cell>
          <cell r="C500" t="str">
            <v>hgyampo</v>
          </cell>
          <cell r="D500" t="str">
            <v>Franklin East Elementary School</v>
          </cell>
          <cell r="E500" t="str">
            <v xml:space="preserve">070204105   </v>
          </cell>
        </row>
        <row r="501">
          <cell r="A501">
            <v>4918</v>
          </cell>
          <cell r="B501">
            <v>36130.697425266204</v>
          </cell>
          <cell r="C501" t="str">
            <v>hgyampo</v>
          </cell>
          <cell r="D501" t="str">
            <v>Michael T. Hughes Elementary School</v>
          </cell>
          <cell r="E501" t="str">
            <v xml:space="preserve">070204106   </v>
          </cell>
        </row>
        <row r="502">
          <cell r="A502">
            <v>4919</v>
          </cell>
          <cell r="B502">
            <v>36130.697426192128</v>
          </cell>
          <cell r="C502" t="str">
            <v>hgyampo</v>
          </cell>
          <cell r="D502" t="str">
            <v>Holmes Elementary School</v>
          </cell>
          <cell r="E502" t="str">
            <v xml:space="preserve">070204107   </v>
          </cell>
        </row>
        <row r="503">
          <cell r="A503">
            <v>4920</v>
          </cell>
          <cell r="B503">
            <v>36130.697427280087</v>
          </cell>
          <cell r="C503" t="str">
            <v>hgyampo</v>
          </cell>
          <cell r="D503" t="str">
            <v>Irving Elementary School</v>
          </cell>
          <cell r="E503" t="str">
            <v xml:space="preserve">070204108   </v>
          </cell>
        </row>
        <row r="504">
          <cell r="A504">
            <v>4921</v>
          </cell>
          <cell r="B504">
            <v>36130.697428356478</v>
          </cell>
          <cell r="C504" t="str">
            <v>hgyampo</v>
          </cell>
          <cell r="D504" t="str">
            <v>Jefferson Elementary School</v>
          </cell>
          <cell r="E504" t="str">
            <v xml:space="preserve">070204109   </v>
          </cell>
        </row>
        <row r="505">
          <cell r="A505">
            <v>4922</v>
          </cell>
          <cell r="B505">
            <v>36130.697429282402</v>
          </cell>
          <cell r="C505" t="str">
            <v>hgyampo</v>
          </cell>
          <cell r="D505" t="str">
            <v>Lehi Elementary School</v>
          </cell>
          <cell r="E505" t="str">
            <v xml:space="preserve">070204110   </v>
          </cell>
        </row>
        <row r="506">
          <cell r="A506">
            <v>4923</v>
          </cell>
          <cell r="B506">
            <v>36130.697430358792</v>
          </cell>
          <cell r="C506" t="str">
            <v>hgyampo</v>
          </cell>
          <cell r="D506" t="str">
            <v>Lincoln Elementary School</v>
          </cell>
          <cell r="E506" t="str">
            <v xml:space="preserve">070204111   </v>
          </cell>
        </row>
        <row r="507">
          <cell r="A507">
            <v>4924</v>
          </cell>
          <cell r="B507">
            <v>36130.697431446759</v>
          </cell>
          <cell r="C507" t="str">
            <v>hgyampo</v>
          </cell>
          <cell r="D507" t="str">
            <v>Longfellow Elementary School</v>
          </cell>
          <cell r="E507" t="str">
            <v xml:space="preserve">070204112   </v>
          </cell>
        </row>
        <row r="508">
          <cell r="A508">
            <v>4925</v>
          </cell>
          <cell r="B508">
            <v>36130.697432523149</v>
          </cell>
          <cell r="C508" t="str">
            <v>hgyampo</v>
          </cell>
          <cell r="D508" t="str">
            <v>Lowell Elementary School</v>
          </cell>
          <cell r="E508" t="str">
            <v xml:space="preserve">070204113   </v>
          </cell>
        </row>
        <row r="509">
          <cell r="A509">
            <v>4926</v>
          </cell>
          <cell r="B509">
            <v>36130.697433449073</v>
          </cell>
          <cell r="C509" t="str">
            <v>hgyampo</v>
          </cell>
          <cell r="D509" t="str">
            <v>Franklin West Elementary</v>
          </cell>
          <cell r="E509" t="str">
            <v xml:space="preserve">070204114   </v>
          </cell>
        </row>
        <row r="510">
          <cell r="A510">
            <v>4927</v>
          </cell>
          <cell r="B510">
            <v>36130.697434687499</v>
          </cell>
          <cell r="C510" t="str">
            <v>hgyampo</v>
          </cell>
          <cell r="D510" t="str">
            <v>Webster Elementary School</v>
          </cell>
          <cell r="E510" t="str">
            <v xml:space="preserve">070204115   </v>
          </cell>
        </row>
        <row r="511">
          <cell r="A511">
            <v>4928</v>
          </cell>
          <cell r="B511">
            <v>36130.69743576389</v>
          </cell>
          <cell r="C511" t="str">
            <v>hgyampo</v>
          </cell>
          <cell r="D511" t="str">
            <v>Whittier Elementary School</v>
          </cell>
          <cell r="E511" t="str">
            <v xml:space="preserve">070204116   </v>
          </cell>
        </row>
        <row r="512">
          <cell r="A512">
            <v>4929</v>
          </cell>
          <cell r="B512">
            <v>36130.697437233794</v>
          </cell>
          <cell r="C512" t="str">
            <v>hgyampo</v>
          </cell>
          <cell r="D512" t="str">
            <v>Whitman Elementary School</v>
          </cell>
          <cell r="E512" t="str">
            <v xml:space="preserve">070204117   </v>
          </cell>
        </row>
        <row r="513">
          <cell r="A513">
            <v>4930</v>
          </cell>
          <cell r="B513">
            <v>36130.697438310184</v>
          </cell>
          <cell r="C513" t="str">
            <v>hgyampo</v>
          </cell>
          <cell r="D513" t="str">
            <v>Taft Elementary School</v>
          </cell>
          <cell r="E513" t="str">
            <v xml:space="preserve">070204118   </v>
          </cell>
        </row>
        <row r="514">
          <cell r="A514">
            <v>4931</v>
          </cell>
          <cell r="B514">
            <v>36130.697439386575</v>
          </cell>
          <cell r="C514" t="str">
            <v>hgyampo</v>
          </cell>
          <cell r="D514" t="str">
            <v>Hale Elementary School</v>
          </cell>
          <cell r="E514" t="str">
            <v xml:space="preserve">070204119   </v>
          </cell>
        </row>
        <row r="515">
          <cell r="A515">
            <v>4932</v>
          </cell>
          <cell r="B515">
            <v>36130.697440277778</v>
          </cell>
          <cell r="C515" t="str">
            <v>hgyampo</v>
          </cell>
          <cell r="D515" t="str">
            <v>Eisenhower Center for Innovation</v>
          </cell>
          <cell r="E515" t="str">
            <v xml:space="preserve">070204120   </v>
          </cell>
        </row>
        <row r="516">
          <cell r="A516">
            <v>4933</v>
          </cell>
          <cell r="B516">
            <v>36130.697441400465</v>
          </cell>
          <cell r="C516" t="str">
            <v>hgyampo</v>
          </cell>
          <cell r="D516" t="str">
            <v>Roosevelt Elementary School</v>
          </cell>
          <cell r="E516" t="str">
            <v xml:space="preserve">070204121   </v>
          </cell>
        </row>
        <row r="517">
          <cell r="A517">
            <v>4934</v>
          </cell>
          <cell r="B517">
            <v>36130.697442476856</v>
          </cell>
          <cell r="C517" t="str">
            <v>hgyampo</v>
          </cell>
          <cell r="D517" t="str">
            <v>Lindbergh Elementary School</v>
          </cell>
          <cell r="E517" t="str">
            <v xml:space="preserve">070204122   </v>
          </cell>
        </row>
        <row r="518">
          <cell r="A518">
            <v>4935</v>
          </cell>
          <cell r="B518">
            <v>36130.697443553247</v>
          </cell>
          <cell r="C518" t="str">
            <v>hgyampo</v>
          </cell>
          <cell r="D518" t="str">
            <v>Redbird Elementary School</v>
          </cell>
          <cell r="E518" t="str">
            <v xml:space="preserve">070204123   </v>
          </cell>
        </row>
        <row r="519">
          <cell r="A519">
            <v>4936</v>
          </cell>
          <cell r="B519">
            <v>36130.697444641206</v>
          </cell>
          <cell r="C519" t="str">
            <v>hgyampo</v>
          </cell>
          <cell r="D519" t="str">
            <v>Salk Elementary School</v>
          </cell>
          <cell r="E519" t="str">
            <v xml:space="preserve">070204124   </v>
          </cell>
        </row>
        <row r="520">
          <cell r="A520">
            <v>4937</v>
          </cell>
          <cell r="B520">
            <v>36130.697445520833</v>
          </cell>
          <cell r="C520" t="str">
            <v>hgyampo</v>
          </cell>
          <cell r="D520" t="str">
            <v>Field Elementary School</v>
          </cell>
          <cell r="E520" t="str">
            <v xml:space="preserve">070204125   </v>
          </cell>
        </row>
        <row r="521">
          <cell r="A521">
            <v>4938</v>
          </cell>
          <cell r="B521">
            <v>36130.69744664352</v>
          </cell>
          <cell r="C521" t="str">
            <v>hgyampo</v>
          </cell>
          <cell r="D521" t="str">
            <v>Washington Elementary School</v>
          </cell>
          <cell r="E521" t="str">
            <v xml:space="preserve">070204126   </v>
          </cell>
        </row>
        <row r="522">
          <cell r="A522">
            <v>4939</v>
          </cell>
          <cell r="B522">
            <v>36130.697447719911</v>
          </cell>
          <cell r="C522" t="str">
            <v>hgyampo</v>
          </cell>
          <cell r="D522" t="str">
            <v>Stevenson Elementary School</v>
          </cell>
          <cell r="E522" t="str">
            <v xml:space="preserve">070204127   </v>
          </cell>
        </row>
        <row r="523">
          <cell r="A523">
            <v>4940</v>
          </cell>
          <cell r="B523">
            <v>36130.697448611114</v>
          </cell>
          <cell r="C523" t="str">
            <v>hgyampo</v>
          </cell>
          <cell r="D523" t="str">
            <v>Keller Elementary School</v>
          </cell>
          <cell r="E523" t="str">
            <v xml:space="preserve">070204128   </v>
          </cell>
        </row>
        <row r="524">
          <cell r="A524">
            <v>4941</v>
          </cell>
          <cell r="B524">
            <v>36130.697449687505</v>
          </cell>
          <cell r="C524" t="str">
            <v>hgyampo</v>
          </cell>
          <cell r="D524" t="str">
            <v>MacArthur Elementary School</v>
          </cell>
          <cell r="E524" t="str">
            <v xml:space="preserve">070204129   </v>
          </cell>
        </row>
        <row r="525">
          <cell r="A525">
            <v>4942</v>
          </cell>
          <cell r="B525">
            <v>36130.697450960652</v>
          </cell>
          <cell r="C525" t="str">
            <v>hgyampo</v>
          </cell>
          <cell r="D525" t="str">
            <v>Jordan Elementary School</v>
          </cell>
          <cell r="E525" t="str">
            <v xml:space="preserve">070204130   </v>
          </cell>
        </row>
        <row r="526">
          <cell r="A526">
            <v>4943</v>
          </cell>
          <cell r="B526">
            <v>36130.697452048611</v>
          </cell>
          <cell r="C526" t="str">
            <v>hgyampo</v>
          </cell>
          <cell r="D526" t="str">
            <v>Pomeroy Elementary School</v>
          </cell>
          <cell r="E526" t="str">
            <v xml:space="preserve">070204131   </v>
          </cell>
        </row>
        <row r="527">
          <cell r="A527">
            <v>4944</v>
          </cell>
          <cell r="B527">
            <v>36130.697453125002</v>
          </cell>
          <cell r="C527" t="str">
            <v>hgyampo</v>
          </cell>
          <cell r="D527" t="str">
            <v>Highland Elementary School</v>
          </cell>
          <cell r="E527" t="str">
            <v xml:space="preserve">070204132   </v>
          </cell>
        </row>
        <row r="528">
          <cell r="A528">
            <v>4945</v>
          </cell>
          <cell r="B528">
            <v>36130.697454201385</v>
          </cell>
          <cell r="C528" t="str">
            <v>hgyampo</v>
          </cell>
          <cell r="D528" t="str">
            <v>Crismon Elementary School</v>
          </cell>
          <cell r="E528" t="str">
            <v xml:space="preserve">070204133   </v>
          </cell>
        </row>
        <row r="529">
          <cell r="A529">
            <v>4946</v>
          </cell>
          <cell r="B529">
            <v>36130.697455324073</v>
          </cell>
          <cell r="C529" t="str">
            <v>hgyampo</v>
          </cell>
          <cell r="D529" t="str">
            <v>Robson Elementary School</v>
          </cell>
          <cell r="E529" t="str">
            <v xml:space="preserve">070204134   </v>
          </cell>
        </row>
        <row r="530">
          <cell r="A530">
            <v>4947</v>
          </cell>
          <cell r="B530">
            <v>36130.697456400463</v>
          </cell>
          <cell r="C530" t="str">
            <v>hgyampo</v>
          </cell>
          <cell r="D530" t="str">
            <v>Sirrine Elementary School</v>
          </cell>
          <cell r="E530" t="str">
            <v xml:space="preserve">070204135   </v>
          </cell>
        </row>
        <row r="531">
          <cell r="A531">
            <v>4948</v>
          </cell>
          <cell r="B531">
            <v>36130.697457291666</v>
          </cell>
          <cell r="C531" t="str">
            <v>hgyampo</v>
          </cell>
          <cell r="D531" t="str">
            <v>Johnson Elementary School</v>
          </cell>
          <cell r="E531" t="str">
            <v xml:space="preserve">070204136   </v>
          </cell>
        </row>
        <row r="532">
          <cell r="A532">
            <v>4949</v>
          </cell>
          <cell r="B532">
            <v>36130.697458564813</v>
          </cell>
          <cell r="C532" t="str">
            <v>hgyampo</v>
          </cell>
          <cell r="D532" t="str">
            <v>O'Connor Elementary School</v>
          </cell>
          <cell r="E532" t="str">
            <v xml:space="preserve">070204137   </v>
          </cell>
        </row>
        <row r="533">
          <cell r="A533">
            <v>4950</v>
          </cell>
          <cell r="B533">
            <v>36130.697459490737</v>
          </cell>
          <cell r="C533" t="str">
            <v>hgyampo</v>
          </cell>
          <cell r="D533" t="str">
            <v>Frost Elementary School</v>
          </cell>
          <cell r="E533" t="str">
            <v xml:space="preserve">070204138   </v>
          </cell>
        </row>
        <row r="534">
          <cell r="A534">
            <v>4951</v>
          </cell>
          <cell r="B534">
            <v>36130.697460532407</v>
          </cell>
          <cell r="C534" t="str">
            <v>hgyampo</v>
          </cell>
          <cell r="D534" t="str">
            <v>Mendoza Elementary School</v>
          </cell>
          <cell r="E534" t="str">
            <v xml:space="preserve">070204139   </v>
          </cell>
        </row>
        <row r="535">
          <cell r="A535">
            <v>4952</v>
          </cell>
          <cell r="B535">
            <v>36130.697461655094</v>
          </cell>
          <cell r="C535" t="str">
            <v>hgyampo</v>
          </cell>
          <cell r="D535" t="str">
            <v>Ishikawa Elementary School</v>
          </cell>
          <cell r="E535" t="str">
            <v xml:space="preserve">070204140   </v>
          </cell>
        </row>
        <row r="536">
          <cell r="A536">
            <v>4953</v>
          </cell>
          <cell r="B536">
            <v>36130.697462731478</v>
          </cell>
          <cell r="C536" t="str">
            <v>hgyampo</v>
          </cell>
          <cell r="D536" t="str">
            <v>Madison Elementary School</v>
          </cell>
          <cell r="E536" t="str">
            <v xml:space="preserve">070204141   </v>
          </cell>
        </row>
        <row r="537">
          <cell r="A537">
            <v>4954</v>
          </cell>
          <cell r="B537">
            <v>36130.697463807868</v>
          </cell>
          <cell r="C537" t="str">
            <v>hgyampo</v>
          </cell>
          <cell r="D537" t="str">
            <v>Sousa Elementary School</v>
          </cell>
          <cell r="E537" t="str">
            <v xml:space="preserve">070204142   </v>
          </cell>
        </row>
        <row r="538">
          <cell r="A538">
            <v>4955</v>
          </cell>
          <cell r="B538">
            <v>36130.697465081015</v>
          </cell>
          <cell r="C538" t="str">
            <v>hgyampo</v>
          </cell>
          <cell r="D538" t="str">
            <v>Hermosa Vista Elementary School</v>
          </cell>
          <cell r="E538" t="str">
            <v xml:space="preserve">070204143   </v>
          </cell>
        </row>
        <row r="539">
          <cell r="A539">
            <v>4956</v>
          </cell>
          <cell r="B539">
            <v>36130.697466168982</v>
          </cell>
          <cell r="C539" t="str">
            <v>hgyampo</v>
          </cell>
          <cell r="D539" t="str">
            <v>Falcon Hill Elementary School</v>
          </cell>
          <cell r="E539" t="str">
            <v xml:space="preserve">070204144   </v>
          </cell>
        </row>
        <row r="540">
          <cell r="A540">
            <v>4957</v>
          </cell>
          <cell r="B540">
            <v>36130.697467245373</v>
          </cell>
          <cell r="C540" t="str">
            <v>hgyampo</v>
          </cell>
          <cell r="D540" t="str">
            <v>Porter Elementary School</v>
          </cell>
          <cell r="E540" t="str">
            <v xml:space="preserve">070204145   </v>
          </cell>
        </row>
        <row r="541">
          <cell r="A541">
            <v>4958</v>
          </cell>
          <cell r="B541">
            <v>36130.697468321763</v>
          </cell>
          <cell r="C541" t="str">
            <v>hgyampo</v>
          </cell>
          <cell r="D541" t="str">
            <v>Kerr Elementary School</v>
          </cell>
          <cell r="E541" t="str">
            <v xml:space="preserve">070204146   </v>
          </cell>
        </row>
        <row r="542">
          <cell r="A542">
            <v>4959</v>
          </cell>
          <cell r="B542">
            <v>36130.697469409723</v>
          </cell>
          <cell r="C542" t="str">
            <v>hgyampo</v>
          </cell>
          <cell r="D542" t="str">
            <v>Entz Elementary School</v>
          </cell>
          <cell r="E542" t="str">
            <v xml:space="preserve">070204147   </v>
          </cell>
        </row>
        <row r="543">
          <cell r="A543">
            <v>4960</v>
          </cell>
          <cell r="B543">
            <v>36130.697470486113</v>
          </cell>
          <cell r="C543" t="str">
            <v>hgyampo</v>
          </cell>
          <cell r="D543" t="str">
            <v>Red Mountain Ranch Elementary</v>
          </cell>
          <cell r="E543" t="str">
            <v xml:space="preserve">070204148   </v>
          </cell>
        </row>
        <row r="544">
          <cell r="A544">
            <v>4961</v>
          </cell>
          <cell r="B544">
            <v>36130.697471562504</v>
          </cell>
          <cell r="C544" t="str">
            <v>hgyampo</v>
          </cell>
          <cell r="D544" t="str">
            <v>Bush Elementary</v>
          </cell>
          <cell r="E544" t="str">
            <v xml:space="preserve">070204149   </v>
          </cell>
        </row>
        <row r="545">
          <cell r="A545">
            <v>4962</v>
          </cell>
          <cell r="B545">
            <v>36130.697472685184</v>
          </cell>
          <cell r="C545" t="str">
            <v>hgyampo</v>
          </cell>
          <cell r="D545" t="str">
            <v>Las Sendas Elementary School</v>
          </cell>
          <cell r="E545" t="str">
            <v xml:space="preserve">070204150   </v>
          </cell>
        </row>
        <row r="546">
          <cell r="A546">
            <v>4963</v>
          </cell>
          <cell r="B546">
            <v>36130.697474305554</v>
          </cell>
          <cell r="C546" t="str">
            <v>hgyampo</v>
          </cell>
          <cell r="D546" t="str">
            <v>Franklin Northeast School - Closed</v>
          </cell>
          <cell r="E546" t="str">
            <v xml:space="preserve">070204152   </v>
          </cell>
        </row>
        <row r="547">
          <cell r="A547">
            <v>4964</v>
          </cell>
          <cell r="B547">
            <v>36130.697475578701</v>
          </cell>
          <cell r="C547" t="str">
            <v>hgyampo</v>
          </cell>
          <cell r="D547" t="str">
            <v>Power Learning Center</v>
          </cell>
          <cell r="E547" t="str">
            <v xml:space="preserve">070204181   </v>
          </cell>
        </row>
        <row r="548">
          <cell r="A548">
            <v>4965</v>
          </cell>
          <cell r="B548">
            <v>36130.697476273148</v>
          </cell>
          <cell r="C548" t="str">
            <v>hgyampo</v>
          </cell>
          <cell r="D548" t="str">
            <v>S H A R P</v>
          </cell>
          <cell r="E548" t="str">
            <v xml:space="preserve">070204183   </v>
          </cell>
        </row>
        <row r="549">
          <cell r="A549">
            <v>4966</v>
          </cell>
          <cell r="B549">
            <v>36130.697478275462</v>
          </cell>
          <cell r="C549" t="str">
            <v>hgyampo</v>
          </cell>
          <cell r="D549" t="str">
            <v>Riverview High School</v>
          </cell>
          <cell r="E549" t="str">
            <v xml:space="preserve">070204184   </v>
          </cell>
        </row>
        <row r="550">
          <cell r="A550">
            <v>4967</v>
          </cell>
          <cell r="B550">
            <v>36130.697478819442</v>
          </cell>
          <cell r="C550" t="str">
            <v>hgyampo</v>
          </cell>
          <cell r="D550" t="str">
            <v>Eagleridge Enrichment Program</v>
          </cell>
          <cell r="E550" t="str">
            <v xml:space="preserve">070204195   </v>
          </cell>
        </row>
        <row r="551">
          <cell r="A551">
            <v>4968</v>
          </cell>
          <cell r="B551">
            <v>36130.697480636569</v>
          </cell>
          <cell r="C551" t="str">
            <v>hgyampo</v>
          </cell>
          <cell r="D551" t="str">
            <v>Mesa Junior High School</v>
          </cell>
          <cell r="E551" t="str">
            <v xml:space="preserve">070204251   </v>
          </cell>
        </row>
        <row r="552">
          <cell r="A552">
            <v>4969</v>
          </cell>
          <cell r="B552">
            <v>36130.697482256939</v>
          </cell>
          <cell r="C552" t="str">
            <v>hgyampo</v>
          </cell>
          <cell r="D552" t="str">
            <v>Carson Junior  High School</v>
          </cell>
          <cell r="E552" t="str">
            <v xml:space="preserve">070204252   </v>
          </cell>
        </row>
        <row r="553">
          <cell r="A553">
            <v>4970</v>
          </cell>
          <cell r="B553">
            <v>36130.697484062497</v>
          </cell>
          <cell r="C553" t="str">
            <v>hgyampo</v>
          </cell>
          <cell r="D553" t="str">
            <v>Kino Junior High School</v>
          </cell>
          <cell r="E553" t="str">
            <v xml:space="preserve">070204253   </v>
          </cell>
        </row>
        <row r="554">
          <cell r="A554">
            <v>4971</v>
          </cell>
          <cell r="B554">
            <v>36130.697485682867</v>
          </cell>
          <cell r="C554" t="str">
            <v>hgyampo</v>
          </cell>
          <cell r="D554" t="str">
            <v>Fremont Junior High School</v>
          </cell>
          <cell r="E554" t="str">
            <v xml:space="preserve">070204254   </v>
          </cell>
        </row>
        <row r="555">
          <cell r="A555">
            <v>4972</v>
          </cell>
          <cell r="B555">
            <v>36130.69748657407</v>
          </cell>
          <cell r="C555" t="str">
            <v>hgyampo</v>
          </cell>
          <cell r="D555" t="str">
            <v>Powell Junior High School</v>
          </cell>
          <cell r="E555" t="str">
            <v xml:space="preserve">070204255   </v>
          </cell>
        </row>
        <row r="556">
          <cell r="A556">
            <v>4973</v>
          </cell>
          <cell r="B556">
            <v>36130.697487303238</v>
          </cell>
          <cell r="C556" t="str">
            <v>hgyampo</v>
          </cell>
          <cell r="D556" t="str">
            <v>Poston Junior High School</v>
          </cell>
          <cell r="E556" t="str">
            <v xml:space="preserve">070204256   </v>
          </cell>
        </row>
        <row r="557">
          <cell r="A557">
            <v>4974</v>
          </cell>
          <cell r="B557">
            <v>36130.697488229162</v>
          </cell>
          <cell r="C557" t="str">
            <v>hgyampo</v>
          </cell>
          <cell r="D557" t="str">
            <v>Rhodes Junior High School</v>
          </cell>
          <cell r="E557" t="str">
            <v xml:space="preserve">070204257   </v>
          </cell>
        </row>
        <row r="558">
          <cell r="A558">
            <v>4975</v>
          </cell>
          <cell r="B558">
            <v>36130.697488923608</v>
          </cell>
          <cell r="C558" t="str">
            <v>hgyampo</v>
          </cell>
          <cell r="D558" t="str">
            <v>Taylor Junior High School</v>
          </cell>
          <cell r="E558" t="str">
            <v xml:space="preserve">070204258   </v>
          </cell>
        </row>
        <row r="559">
          <cell r="A559">
            <v>4976</v>
          </cell>
          <cell r="B559">
            <v>36130.697489664351</v>
          </cell>
          <cell r="C559" t="str">
            <v>hgyampo</v>
          </cell>
          <cell r="D559" t="str">
            <v>Hendrix Junior High School</v>
          </cell>
          <cell r="E559" t="str">
            <v xml:space="preserve">070204259   </v>
          </cell>
        </row>
        <row r="560">
          <cell r="A560">
            <v>4977</v>
          </cell>
          <cell r="B560">
            <v>36130.697490393519</v>
          </cell>
          <cell r="C560" t="str">
            <v>hgyampo</v>
          </cell>
          <cell r="D560" t="str">
            <v>Shepherd Junior High School</v>
          </cell>
          <cell r="E560" t="str">
            <v xml:space="preserve">070204260   </v>
          </cell>
        </row>
        <row r="561">
          <cell r="A561">
            <v>4978</v>
          </cell>
          <cell r="B561">
            <v>36130.697490937499</v>
          </cell>
          <cell r="C561" t="str">
            <v>hgyampo</v>
          </cell>
          <cell r="D561" t="str">
            <v>Brimhall Junior High School</v>
          </cell>
          <cell r="E561" t="str">
            <v xml:space="preserve">070204261   </v>
          </cell>
        </row>
        <row r="562">
          <cell r="A562">
            <v>4979</v>
          </cell>
          <cell r="B562">
            <v>36130.697491666666</v>
          </cell>
          <cell r="C562" t="str">
            <v>hgyampo</v>
          </cell>
          <cell r="D562" t="str">
            <v>Stapley Junior High School</v>
          </cell>
          <cell r="E562" t="str">
            <v xml:space="preserve">070204262   </v>
          </cell>
        </row>
        <row r="563">
          <cell r="A563">
            <v>4980</v>
          </cell>
          <cell r="B563">
            <v>36130.697492361112</v>
          </cell>
          <cell r="C563" t="str">
            <v>hgyampo</v>
          </cell>
          <cell r="D563" t="str">
            <v>Mesa High School</v>
          </cell>
          <cell r="E563" t="str">
            <v xml:space="preserve">070204271   </v>
          </cell>
        </row>
        <row r="564">
          <cell r="A564">
            <v>4981</v>
          </cell>
          <cell r="B564">
            <v>36130.69749309028</v>
          </cell>
          <cell r="C564" t="str">
            <v>hgyampo</v>
          </cell>
          <cell r="D564" t="str">
            <v>Westwood High School</v>
          </cell>
          <cell r="E564" t="str">
            <v xml:space="preserve">070204272   </v>
          </cell>
        </row>
        <row r="565">
          <cell r="A565">
            <v>4982</v>
          </cell>
          <cell r="B565">
            <v>36130.697493634259</v>
          </cell>
          <cell r="C565" t="str">
            <v>hgyampo</v>
          </cell>
          <cell r="D565" t="str">
            <v>Mountain View High School</v>
          </cell>
          <cell r="E565" t="str">
            <v xml:space="preserve">070204273   </v>
          </cell>
        </row>
        <row r="566">
          <cell r="A566">
            <v>4983</v>
          </cell>
          <cell r="B566">
            <v>36130.697494363427</v>
          </cell>
          <cell r="C566" t="str">
            <v>hgyampo</v>
          </cell>
          <cell r="D566" t="str">
            <v>Dobson High School</v>
          </cell>
          <cell r="E566" t="str">
            <v xml:space="preserve">070204274   </v>
          </cell>
        </row>
        <row r="567">
          <cell r="A567">
            <v>4984</v>
          </cell>
          <cell r="B567">
            <v>36130.697494907407</v>
          </cell>
          <cell r="C567" t="str">
            <v>hgyampo</v>
          </cell>
          <cell r="D567" t="str">
            <v>Red Mountain High School</v>
          </cell>
          <cell r="E567" t="str">
            <v xml:space="preserve">070204275   </v>
          </cell>
        </row>
        <row r="568">
          <cell r="A568">
            <v>4986</v>
          </cell>
          <cell r="B568">
            <v>36130.697496527777</v>
          </cell>
          <cell r="C568" t="str">
            <v>hgyampo</v>
          </cell>
          <cell r="D568" t="str">
            <v>Vulture Peak Middle School</v>
          </cell>
          <cell r="E568" t="str">
            <v xml:space="preserve">070209103   </v>
          </cell>
        </row>
        <row r="569">
          <cell r="A569">
            <v>4987</v>
          </cell>
          <cell r="B569">
            <v>36130.697497453701</v>
          </cell>
          <cell r="C569" t="str">
            <v>hgyampo</v>
          </cell>
          <cell r="D569" t="str">
            <v>Wickenburg High School</v>
          </cell>
          <cell r="E569" t="str">
            <v xml:space="preserve">070209201   </v>
          </cell>
        </row>
        <row r="570">
          <cell r="A570">
            <v>4988</v>
          </cell>
          <cell r="B570">
            <v>36130.697498148147</v>
          </cell>
          <cell r="C570" t="str">
            <v>hgyampo</v>
          </cell>
          <cell r="D570" t="str">
            <v>Wickenburg Alternative High School</v>
          </cell>
          <cell r="E570" t="str">
            <v xml:space="preserve">070209202   </v>
          </cell>
        </row>
        <row r="571">
          <cell r="A571">
            <v>4989</v>
          </cell>
          <cell r="B571">
            <v>36130.697498877315</v>
          </cell>
          <cell r="C571" t="str">
            <v>hgyampo</v>
          </cell>
          <cell r="D571" t="str">
            <v>Peoria Elementary School</v>
          </cell>
          <cell r="E571" t="str">
            <v xml:space="preserve">070211101   </v>
          </cell>
        </row>
        <row r="572">
          <cell r="A572">
            <v>4990</v>
          </cell>
          <cell r="B572">
            <v>36130.697500150462</v>
          </cell>
          <cell r="C572" t="str">
            <v>hgyampo</v>
          </cell>
          <cell r="D572" t="str">
            <v>Ira A Murphy</v>
          </cell>
          <cell r="E572" t="str">
            <v xml:space="preserve">070211102   </v>
          </cell>
        </row>
        <row r="573">
          <cell r="A573">
            <v>4991</v>
          </cell>
          <cell r="B573">
            <v>36130.697501770832</v>
          </cell>
          <cell r="C573" t="str">
            <v>hgyampo</v>
          </cell>
          <cell r="D573" t="str">
            <v>Kachina Elementary School</v>
          </cell>
          <cell r="E573" t="str">
            <v xml:space="preserve">070211103   </v>
          </cell>
        </row>
        <row r="574">
          <cell r="A574">
            <v>4992</v>
          </cell>
          <cell r="B574">
            <v>36130.697503043986</v>
          </cell>
          <cell r="C574" t="str">
            <v>hgyampo</v>
          </cell>
          <cell r="D574" t="str">
            <v>Heritage School</v>
          </cell>
          <cell r="E574" t="str">
            <v xml:space="preserve">070211104   </v>
          </cell>
        </row>
        <row r="575">
          <cell r="A575">
            <v>4993</v>
          </cell>
          <cell r="B575">
            <v>36130.697504317133</v>
          </cell>
          <cell r="C575" t="str">
            <v>hgyampo</v>
          </cell>
          <cell r="D575" t="str">
            <v>Pioneer Elementary School</v>
          </cell>
          <cell r="E575" t="str">
            <v xml:space="preserve">070211105   </v>
          </cell>
        </row>
        <row r="576">
          <cell r="A576">
            <v>4994</v>
          </cell>
          <cell r="B576">
            <v>36130.69750559028</v>
          </cell>
          <cell r="C576" t="str">
            <v>hgyampo</v>
          </cell>
          <cell r="D576" t="str">
            <v>Alta Loma School</v>
          </cell>
          <cell r="E576" t="str">
            <v xml:space="preserve">070211106   </v>
          </cell>
        </row>
        <row r="577">
          <cell r="A577">
            <v>4995</v>
          </cell>
          <cell r="B577">
            <v>36130.697506828707</v>
          </cell>
          <cell r="C577" t="str">
            <v>hgyampo</v>
          </cell>
          <cell r="D577" t="str">
            <v>Desert Palms Elementary School</v>
          </cell>
          <cell r="E577" t="str">
            <v xml:space="preserve">070211107   </v>
          </cell>
        </row>
        <row r="578">
          <cell r="A578">
            <v>4996</v>
          </cell>
          <cell r="B578">
            <v>36130.697508101854</v>
          </cell>
          <cell r="C578" t="str">
            <v>hgyampo</v>
          </cell>
          <cell r="D578" t="str">
            <v>Foothills Elementary School</v>
          </cell>
          <cell r="E578" t="str">
            <v xml:space="preserve">070211108   </v>
          </cell>
        </row>
        <row r="579">
          <cell r="A579">
            <v>4997</v>
          </cell>
          <cell r="B579">
            <v>36130.697509375001</v>
          </cell>
          <cell r="C579" t="str">
            <v>hgyampo</v>
          </cell>
          <cell r="D579" t="str">
            <v>Copperwood School</v>
          </cell>
          <cell r="E579" t="str">
            <v xml:space="preserve">070211109   </v>
          </cell>
        </row>
        <row r="580">
          <cell r="A580">
            <v>4998</v>
          </cell>
          <cell r="B580">
            <v>36130.697510648148</v>
          </cell>
          <cell r="C580" t="str">
            <v>hgyampo</v>
          </cell>
          <cell r="D580" t="str">
            <v>Sundance Elementary School</v>
          </cell>
          <cell r="E580" t="str">
            <v xml:space="preserve">070211110   </v>
          </cell>
        </row>
        <row r="581">
          <cell r="A581">
            <v>4999</v>
          </cell>
          <cell r="B581">
            <v>36130.697511921295</v>
          </cell>
          <cell r="C581" t="str">
            <v>hgyampo</v>
          </cell>
          <cell r="D581" t="str">
            <v>Cotton Boll School</v>
          </cell>
          <cell r="E581" t="str">
            <v xml:space="preserve">070211111   </v>
          </cell>
        </row>
        <row r="582">
          <cell r="A582">
            <v>5000</v>
          </cell>
          <cell r="B582">
            <v>36130.697513344901</v>
          </cell>
          <cell r="C582" t="str">
            <v>hgyampo</v>
          </cell>
          <cell r="D582" t="str">
            <v>Oakwood Elementary School</v>
          </cell>
          <cell r="E582" t="str">
            <v xml:space="preserve">070211112   </v>
          </cell>
        </row>
        <row r="583">
          <cell r="A583">
            <v>5001</v>
          </cell>
          <cell r="B583">
            <v>36130.697514814812</v>
          </cell>
          <cell r="C583" t="str">
            <v>hgyampo</v>
          </cell>
          <cell r="D583" t="str">
            <v>Desert Valley Elementary School</v>
          </cell>
          <cell r="E583" t="str">
            <v xml:space="preserve">070211113   </v>
          </cell>
        </row>
        <row r="584">
          <cell r="A584">
            <v>5002</v>
          </cell>
          <cell r="B584">
            <v>36130.697516087959</v>
          </cell>
          <cell r="C584" t="str">
            <v>hgyampo</v>
          </cell>
          <cell r="D584" t="str">
            <v>Sahuaro Ranch Elementary School</v>
          </cell>
          <cell r="E584" t="str">
            <v xml:space="preserve">070211114   </v>
          </cell>
        </row>
        <row r="585">
          <cell r="A585">
            <v>5003</v>
          </cell>
          <cell r="B585">
            <v>36130.697517361106</v>
          </cell>
          <cell r="C585" t="str">
            <v>hgyampo</v>
          </cell>
          <cell r="D585" t="str">
            <v>Oasis Elementary School</v>
          </cell>
          <cell r="E585" t="str">
            <v xml:space="preserve">070211115   </v>
          </cell>
        </row>
        <row r="586">
          <cell r="A586">
            <v>5004</v>
          </cell>
          <cell r="B586">
            <v>36130.697518599532</v>
          </cell>
          <cell r="C586" t="str">
            <v>hgyampo</v>
          </cell>
          <cell r="D586" t="str">
            <v>Sun Valley Elementary School</v>
          </cell>
          <cell r="E586" t="str">
            <v xml:space="preserve">070211116   </v>
          </cell>
        </row>
        <row r="587">
          <cell r="A587">
            <v>5005</v>
          </cell>
          <cell r="B587">
            <v>36130.69751987268</v>
          </cell>
          <cell r="C587" t="str">
            <v>hgyampo</v>
          </cell>
          <cell r="D587" t="str">
            <v>Sky View Elementary School</v>
          </cell>
          <cell r="E587" t="str">
            <v xml:space="preserve">070211117   </v>
          </cell>
        </row>
        <row r="588">
          <cell r="A588">
            <v>5006</v>
          </cell>
          <cell r="B588">
            <v>36130.697521145834</v>
          </cell>
          <cell r="C588" t="str">
            <v>hgyampo</v>
          </cell>
          <cell r="D588" t="str">
            <v>Apache Elementary School</v>
          </cell>
          <cell r="E588" t="str">
            <v xml:space="preserve">070211118   </v>
          </cell>
        </row>
        <row r="589">
          <cell r="A589">
            <v>5007</v>
          </cell>
          <cell r="B589">
            <v>36130.697522418981</v>
          </cell>
          <cell r="C589" t="str">
            <v>hgyampo</v>
          </cell>
          <cell r="D589" t="str">
            <v>Canyon Elementary School</v>
          </cell>
          <cell r="E589" t="str">
            <v xml:space="preserve">070211119   </v>
          </cell>
        </row>
        <row r="590">
          <cell r="A590">
            <v>5008</v>
          </cell>
          <cell r="B590">
            <v>36130.697523645831</v>
          </cell>
          <cell r="C590" t="str">
            <v>hgyampo</v>
          </cell>
          <cell r="D590" t="str">
            <v>Marshall Ranch Elementary School</v>
          </cell>
          <cell r="E590" t="str">
            <v xml:space="preserve">070211120   </v>
          </cell>
        </row>
        <row r="591">
          <cell r="A591">
            <v>5009</v>
          </cell>
          <cell r="B591">
            <v>36130.697524918978</v>
          </cell>
          <cell r="C591" t="str">
            <v>hgyampo</v>
          </cell>
          <cell r="D591" t="str">
            <v>Santa Fe Elementary School</v>
          </cell>
          <cell r="E591" t="str">
            <v xml:space="preserve">070211121   </v>
          </cell>
        </row>
        <row r="592">
          <cell r="A592">
            <v>5010</v>
          </cell>
          <cell r="B592">
            <v>36130.697526388889</v>
          </cell>
          <cell r="C592" t="str">
            <v>hgyampo</v>
          </cell>
          <cell r="D592" t="str">
            <v>Paseo Verde Elementary School</v>
          </cell>
          <cell r="E592" t="str">
            <v xml:space="preserve">070211122   </v>
          </cell>
        </row>
        <row r="593">
          <cell r="A593">
            <v>5011</v>
          </cell>
          <cell r="B593">
            <v>36130.69752746528</v>
          </cell>
          <cell r="C593" t="str">
            <v>hgyampo</v>
          </cell>
          <cell r="D593" t="str">
            <v>Desert Harbor Elementary School</v>
          </cell>
          <cell r="E593" t="str">
            <v xml:space="preserve">070211123   </v>
          </cell>
        </row>
        <row r="594">
          <cell r="A594">
            <v>5012</v>
          </cell>
          <cell r="B594">
            <v>36130.697528738427</v>
          </cell>
          <cell r="C594" t="str">
            <v>hgyampo</v>
          </cell>
          <cell r="D594" t="str">
            <v>Cheyenne Elementary School</v>
          </cell>
          <cell r="E594" t="str">
            <v xml:space="preserve">070211124   </v>
          </cell>
        </row>
        <row r="595">
          <cell r="A595">
            <v>5013</v>
          </cell>
          <cell r="B595">
            <v>36130.697529976853</v>
          </cell>
          <cell r="C595" t="str">
            <v>hgyampo</v>
          </cell>
          <cell r="D595" t="str">
            <v>Peoria High School</v>
          </cell>
          <cell r="E595" t="str">
            <v xml:space="preserve">070211260   </v>
          </cell>
        </row>
        <row r="596">
          <cell r="A596">
            <v>5014</v>
          </cell>
          <cell r="B596">
            <v>36130.69753070602</v>
          </cell>
          <cell r="C596" t="str">
            <v>hgyampo</v>
          </cell>
          <cell r="D596" t="str">
            <v>Cactus High School</v>
          </cell>
          <cell r="E596" t="str">
            <v xml:space="preserve">070211261   </v>
          </cell>
        </row>
        <row r="597">
          <cell r="A597">
            <v>5015</v>
          </cell>
          <cell r="B597">
            <v>36130.697531631944</v>
          </cell>
          <cell r="C597" t="str">
            <v>hgyampo</v>
          </cell>
          <cell r="D597" t="str">
            <v>Ironwood High School</v>
          </cell>
          <cell r="E597" t="str">
            <v xml:space="preserve">070211262   </v>
          </cell>
        </row>
        <row r="598">
          <cell r="A598">
            <v>5016</v>
          </cell>
          <cell r="B598">
            <v>36130.697532326391</v>
          </cell>
          <cell r="C598" t="str">
            <v>hgyampo</v>
          </cell>
          <cell r="D598" t="str">
            <v>Centennial High School</v>
          </cell>
          <cell r="E598" t="str">
            <v xml:space="preserve">070211263   </v>
          </cell>
        </row>
        <row r="599">
          <cell r="A599">
            <v>5017</v>
          </cell>
          <cell r="B599">
            <v>36130.697533449071</v>
          </cell>
          <cell r="C599" t="str">
            <v>hgyampo</v>
          </cell>
          <cell r="D599" t="str">
            <v>Sunrise Mountain High School</v>
          </cell>
          <cell r="E599" t="str">
            <v xml:space="preserve">070211264   </v>
          </cell>
        </row>
        <row r="600">
          <cell r="A600">
            <v>5018</v>
          </cell>
          <cell r="B600">
            <v>36130.697533993058</v>
          </cell>
          <cell r="C600" t="str">
            <v>hgyampo</v>
          </cell>
          <cell r="D600" t="str">
            <v>Gila Bend Elementary</v>
          </cell>
          <cell r="E600" t="str">
            <v xml:space="preserve">070224001   </v>
          </cell>
        </row>
        <row r="601">
          <cell r="A601">
            <v>5019</v>
          </cell>
          <cell r="B601">
            <v>36130.697535219908</v>
          </cell>
          <cell r="C601" t="str">
            <v>hgyampo</v>
          </cell>
          <cell r="D601" t="str">
            <v>Gila Bend High School</v>
          </cell>
          <cell r="E601" t="str">
            <v xml:space="preserve">070224002   </v>
          </cell>
        </row>
        <row r="602">
          <cell r="A602">
            <v>5020</v>
          </cell>
          <cell r="B602">
            <v>36130.697535960651</v>
          </cell>
          <cell r="C602" t="str">
            <v>hgyampo</v>
          </cell>
          <cell r="D602" t="str">
            <v>Gilbert Junior High School</v>
          </cell>
          <cell r="E602" t="str">
            <v xml:space="preserve">070241120   </v>
          </cell>
        </row>
        <row r="603">
          <cell r="A603">
            <v>5021</v>
          </cell>
          <cell r="B603">
            <v>36130.697536493055</v>
          </cell>
          <cell r="C603" t="str">
            <v>hgyampo</v>
          </cell>
          <cell r="D603" t="str">
            <v>Mesquite Jr High School</v>
          </cell>
          <cell r="E603" t="str">
            <v xml:space="preserve">070241121   </v>
          </cell>
        </row>
        <row r="604">
          <cell r="A604">
            <v>5022</v>
          </cell>
          <cell r="B604">
            <v>36130.697537233798</v>
          </cell>
          <cell r="C604" t="str">
            <v>hgyampo</v>
          </cell>
          <cell r="D604" t="str">
            <v>Greenfield Junior High School</v>
          </cell>
          <cell r="E604" t="str">
            <v xml:space="preserve">070241122   </v>
          </cell>
        </row>
        <row r="605">
          <cell r="A605">
            <v>5023</v>
          </cell>
          <cell r="B605">
            <v>36130.697537766209</v>
          </cell>
          <cell r="C605" t="str">
            <v>hgyampo</v>
          </cell>
          <cell r="D605" t="str">
            <v>Gilbert Elementary School</v>
          </cell>
          <cell r="E605" t="str">
            <v xml:space="preserve">070241140   </v>
          </cell>
        </row>
        <row r="606">
          <cell r="A606">
            <v>5024</v>
          </cell>
          <cell r="B606">
            <v>36130.697538854169</v>
          </cell>
          <cell r="C606" t="str">
            <v>hgyampo</v>
          </cell>
          <cell r="D606" t="str">
            <v>Greenfield Elementary School</v>
          </cell>
          <cell r="E606" t="str">
            <v xml:space="preserve">070241141   </v>
          </cell>
        </row>
        <row r="607">
          <cell r="A607">
            <v>5025</v>
          </cell>
          <cell r="B607">
            <v>36130.697539930559</v>
          </cell>
          <cell r="C607" t="str">
            <v>hgyampo</v>
          </cell>
          <cell r="D607" t="str">
            <v>Patterson Elementary School</v>
          </cell>
          <cell r="E607" t="str">
            <v xml:space="preserve">070241142   </v>
          </cell>
        </row>
        <row r="608">
          <cell r="A608">
            <v>5026</v>
          </cell>
          <cell r="B608">
            <v>36130.69754100695</v>
          </cell>
          <cell r="C608" t="str">
            <v>hgyampo</v>
          </cell>
          <cell r="D608" t="str">
            <v>Neely Traditional Academy</v>
          </cell>
          <cell r="E608" t="str">
            <v xml:space="preserve">070241143   </v>
          </cell>
        </row>
        <row r="609">
          <cell r="A609">
            <v>5027</v>
          </cell>
          <cell r="B609">
            <v>36130.697542280097</v>
          </cell>
          <cell r="C609" t="str">
            <v>hgyampo</v>
          </cell>
          <cell r="D609" t="str">
            <v>Pioneer Elementary School</v>
          </cell>
          <cell r="E609" t="str">
            <v xml:space="preserve">070241144   </v>
          </cell>
        </row>
        <row r="610">
          <cell r="A610">
            <v>5028</v>
          </cell>
          <cell r="B610">
            <v>36130.697543402777</v>
          </cell>
          <cell r="C610" t="str">
            <v>hgyampo</v>
          </cell>
          <cell r="D610" t="str">
            <v>Islands Elementary School</v>
          </cell>
          <cell r="E610" t="str">
            <v xml:space="preserve">070241145   </v>
          </cell>
        </row>
        <row r="611">
          <cell r="A611">
            <v>5029</v>
          </cell>
          <cell r="B611">
            <v>36130.697544444447</v>
          </cell>
          <cell r="C611" t="str">
            <v>hgyampo</v>
          </cell>
          <cell r="D611" t="str">
            <v>Houston Elementary School</v>
          </cell>
          <cell r="E611" t="str">
            <v xml:space="preserve">070241146   </v>
          </cell>
        </row>
        <row r="612">
          <cell r="A612">
            <v>5030</v>
          </cell>
          <cell r="B612">
            <v>36130.697545567135</v>
          </cell>
          <cell r="C612" t="str">
            <v>hgyampo</v>
          </cell>
          <cell r="D612" t="str">
            <v>Burk Elementary School</v>
          </cell>
          <cell r="E612" t="str">
            <v xml:space="preserve">070241147   </v>
          </cell>
        </row>
        <row r="613">
          <cell r="A613">
            <v>5031</v>
          </cell>
          <cell r="B613">
            <v>36130.697546643518</v>
          </cell>
          <cell r="C613" t="str">
            <v>hgyampo</v>
          </cell>
          <cell r="D613" t="str">
            <v>Val Vista Lakes Elementary School</v>
          </cell>
          <cell r="E613" t="str">
            <v xml:space="preserve">070241148   </v>
          </cell>
        </row>
        <row r="614">
          <cell r="A614">
            <v>5032</v>
          </cell>
          <cell r="B614">
            <v>36130.697547719908</v>
          </cell>
          <cell r="C614" t="str">
            <v>hgyampo</v>
          </cell>
          <cell r="D614" t="str">
            <v>Mesquite Elementary School</v>
          </cell>
          <cell r="E614" t="str">
            <v xml:space="preserve">070241149   </v>
          </cell>
        </row>
        <row r="615">
          <cell r="A615">
            <v>5033</v>
          </cell>
          <cell r="B615">
            <v>36130.697548807868</v>
          </cell>
          <cell r="C615" t="str">
            <v>hgyampo</v>
          </cell>
          <cell r="D615" t="str">
            <v>Harris Elementary School</v>
          </cell>
          <cell r="E615" t="str">
            <v xml:space="preserve">070241150   </v>
          </cell>
        </row>
        <row r="616">
          <cell r="A616">
            <v>5034</v>
          </cell>
          <cell r="B616">
            <v>36130.697549884258</v>
          </cell>
          <cell r="C616" t="str">
            <v>hgyampo</v>
          </cell>
          <cell r="D616" t="str">
            <v>Playa del Rey Elementary School</v>
          </cell>
          <cell r="E616" t="str">
            <v xml:space="preserve">070241151   </v>
          </cell>
        </row>
        <row r="617">
          <cell r="A617">
            <v>5035</v>
          </cell>
          <cell r="B617">
            <v>36130.697550960649</v>
          </cell>
          <cell r="C617" t="str">
            <v>hgyampo</v>
          </cell>
          <cell r="D617" t="str">
            <v>Towne Meadows Elementary School</v>
          </cell>
          <cell r="E617" t="str">
            <v xml:space="preserve">070241152   </v>
          </cell>
        </row>
        <row r="618">
          <cell r="A618">
            <v>5036</v>
          </cell>
          <cell r="B618">
            <v>36130.697551886573</v>
          </cell>
          <cell r="C618" t="str">
            <v>hgyampo</v>
          </cell>
          <cell r="D618" t="str">
            <v>Sonoma Ranch Elementary School</v>
          </cell>
          <cell r="E618" t="str">
            <v xml:space="preserve">070241154   </v>
          </cell>
        </row>
        <row r="619">
          <cell r="A619">
            <v>5037</v>
          </cell>
          <cell r="B619">
            <v>36130.697552974532</v>
          </cell>
          <cell r="C619" t="str">
            <v>hgyampo</v>
          </cell>
          <cell r="D619" t="str">
            <v>Superstition Springs Elementary</v>
          </cell>
          <cell r="E619" t="str">
            <v xml:space="preserve">070241155   </v>
          </cell>
        </row>
        <row r="620">
          <cell r="A620">
            <v>5038</v>
          </cell>
          <cell r="B620">
            <v>36130.697554050923</v>
          </cell>
          <cell r="C620" t="str">
            <v>hgyampo</v>
          </cell>
          <cell r="D620" t="str">
            <v>Finley Farms Elementary</v>
          </cell>
          <cell r="E620" t="str">
            <v xml:space="preserve">070241156   </v>
          </cell>
        </row>
        <row r="621">
          <cell r="A621">
            <v>5039</v>
          </cell>
          <cell r="B621">
            <v>36130.69755532407</v>
          </cell>
          <cell r="C621" t="str">
            <v>hgyampo</v>
          </cell>
          <cell r="D621" t="str">
            <v>Gilbert High School</v>
          </cell>
          <cell r="E621" t="str">
            <v xml:space="preserve">070241210   </v>
          </cell>
        </row>
        <row r="622">
          <cell r="A622">
            <v>5040</v>
          </cell>
          <cell r="B622">
            <v>36130.697556215273</v>
          </cell>
          <cell r="C622" t="str">
            <v>hgyampo</v>
          </cell>
          <cell r="D622" t="str">
            <v>Highland High School</v>
          </cell>
          <cell r="E622" t="str">
            <v xml:space="preserve">070241211   </v>
          </cell>
        </row>
        <row r="623">
          <cell r="A623">
            <v>5041</v>
          </cell>
          <cell r="B623">
            <v>36130.69755694444</v>
          </cell>
          <cell r="C623" t="str">
            <v>hgyampo</v>
          </cell>
          <cell r="D623" t="str">
            <v>Canyon Valley High School - Closed</v>
          </cell>
          <cell r="E623" t="str">
            <v xml:space="preserve">070241230   </v>
          </cell>
        </row>
        <row r="624">
          <cell r="A624">
            <v>5043</v>
          </cell>
          <cell r="B624">
            <v>36130.697558564818</v>
          </cell>
          <cell r="C624" t="str">
            <v>hgyampo</v>
          </cell>
          <cell r="D624" t="str">
            <v>Cochise Elementary School</v>
          </cell>
          <cell r="E624" t="str">
            <v xml:space="preserve">070248102   </v>
          </cell>
        </row>
        <row r="625">
          <cell r="A625">
            <v>5044</v>
          </cell>
          <cell r="B625">
            <v>36130.697559641201</v>
          </cell>
          <cell r="C625" t="str">
            <v>hgyampo</v>
          </cell>
          <cell r="D625" t="str">
            <v>Tavan Elementary School</v>
          </cell>
          <cell r="E625" t="str">
            <v xml:space="preserve">070248103   </v>
          </cell>
        </row>
        <row r="626">
          <cell r="A626">
            <v>5045</v>
          </cell>
          <cell r="B626">
            <v>36130.697560567132</v>
          </cell>
          <cell r="C626" t="str">
            <v>hgyampo</v>
          </cell>
          <cell r="D626" t="str">
            <v>Kiva Elementary School</v>
          </cell>
          <cell r="E626" t="str">
            <v xml:space="preserve">070248107   </v>
          </cell>
        </row>
        <row r="627">
          <cell r="A627">
            <v>5046</v>
          </cell>
          <cell r="B627">
            <v>36130.697561655092</v>
          </cell>
          <cell r="C627" t="str">
            <v>hgyampo</v>
          </cell>
          <cell r="D627" t="str">
            <v>Echo Canyon K-8</v>
          </cell>
          <cell r="E627" t="str">
            <v xml:space="preserve">070248108   </v>
          </cell>
        </row>
        <row r="628">
          <cell r="A628">
            <v>5047</v>
          </cell>
          <cell r="B628">
            <v>36130.697562928239</v>
          </cell>
          <cell r="C628" t="str">
            <v>hgyampo</v>
          </cell>
          <cell r="D628" t="str">
            <v>Tonalea K-8</v>
          </cell>
          <cell r="E628" t="str">
            <v xml:space="preserve">070248109   </v>
          </cell>
        </row>
        <row r="629">
          <cell r="A629">
            <v>5048</v>
          </cell>
          <cell r="B629">
            <v>36130.697563807873</v>
          </cell>
          <cell r="C629" t="str">
            <v>hgyampo</v>
          </cell>
          <cell r="D629" t="str">
            <v>Pima Elementary School</v>
          </cell>
          <cell r="E629" t="str">
            <v xml:space="preserve">070248110   </v>
          </cell>
        </row>
        <row r="630">
          <cell r="A630">
            <v>5049</v>
          </cell>
          <cell r="B630">
            <v>36130.697564895832</v>
          </cell>
          <cell r="C630" t="str">
            <v>hgyampo</v>
          </cell>
          <cell r="D630" t="str">
            <v>Hopi Elementary School</v>
          </cell>
          <cell r="E630" t="str">
            <v xml:space="preserve">070248112   </v>
          </cell>
        </row>
        <row r="631">
          <cell r="A631">
            <v>5050</v>
          </cell>
          <cell r="B631">
            <v>36130.697565972223</v>
          </cell>
          <cell r="C631" t="str">
            <v>hgyampo</v>
          </cell>
          <cell r="D631" t="str">
            <v>Navajo Elementary School</v>
          </cell>
          <cell r="E631" t="str">
            <v xml:space="preserve">070248113   </v>
          </cell>
        </row>
        <row r="632">
          <cell r="A632">
            <v>5051</v>
          </cell>
          <cell r="B632">
            <v>36130.697566898147</v>
          </cell>
          <cell r="C632" t="str">
            <v>hgyampo</v>
          </cell>
          <cell r="D632" t="str">
            <v>Hohokam Elementary School</v>
          </cell>
          <cell r="E632" t="str">
            <v xml:space="preserve">070248114   </v>
          </cell>
        </row>
        <row r="633">
          <cell r="A633">
            <v>5052</v>
          </cell>
          <cell r="B633">
            <v>36130.697567974537</v>
          </cell>
          <cell r="C633" t="str">
            <v>hgyampo</v>
          </cell>
          <cell r="D633" t="str">
            <v>Yavapai Elementary School</v>
          </cell>
          <cell r="E633" t="str">
            <v xml:space="preserve">070248115   </v>
          </cell>
        </row>
        <row r="634">
          <cell r="A634">
            <v>5053</v>
          </cell>
          <cell r="B634">
            <v>36130.697569247684</v>
          </cell>
          <cell r="C634" t="str">
            <v>hgyampo</v>
          </cell>
          <cell r="D634" t="str">
            <v>Pueblo Elementary School</v>
          </cell>
          <cell r="E634" t="str">
            <v xml:space="preserve">070248120   </v>
          </cell>
        </row>
        <row r="635">
          <cell r="A635">
            <v>5054</v>
          </cell>
          <cell r="B635">
            <v>36130.697570335644</v>
          </cell>
          <cell r="C635" t="str">
            <v>hgyampo</v>
          </cell>
          <cell r="D635" t="str">
            <v>Cherokee Elementary School</v>
          </cell>
          <cell r="E635" t="str">
            <v xml:space="preserve">070248121   </v>
          </cell>
        </row>
        <row r="636">
          <cell r="A636">
            <v>5055</v>
          </cell>
          <cell r="B636">
            <v>36130.697571412034</v>
          </cell>
          <cell r="C636" t="str">
            <v>hgyampo</v>
          </cell>
          <cell r="D636" t="str">
            <v>Laguna Elementary School</v>
          </cell>
          <cell r="E636" t="str">
            <v xml:space="preserve">070248123   </v>
          </cell>
        </row>
        <row r="637">
          <cell r="A637">
            <v>5056</v>
          </cell>
          <cell r="B637">
            <v>36130.697572337958</v>
          </cell>
          <cell r="C637" t="str">
            <v>hgyampo</v>
          </cell>
          <cell r="D637" t="str">
            <v>Sequoya Elementary School</v>
          </cell>
          <cell r="E637" t="str">
            <v xml:space="preserve">070248124   </v>
          </cell>
        </row>
        <row r="638">
          <cell r="A638">
            <v>5057</v>
          </cell>
          <cell r="B638">
            <v>36130.697573229161</v>
          </cell>
          <cell r="C638" t="str">
            <v>hgyampo</v>
          </cell>
          <cell r="D638" t="str">
            <v>Redfield Elementary School</v>
          </cell>
          <cell r="E638" t="str">
            <v xml:space="preserve">070248125   </v>
          </cell>
        </row>
        <row r="639">
          <cell r="A639">
            <v>5058</v>
          </cell>
          <cell r="B639">
            <v>36130.697574305552</v>
          </cell>
          <cell r="C639" t="str">
            <v>hgyampo</v>
          </cell>
          <cell r="D639" t="str">
            <v>Aztec Elementary School</v>
          </cell>
          <cell r="E639" t="str">
            <v xml:space="preserve">070248126   </v>
          </cell>
        </row>
        <row r="640">
          <cell r="A640">
            <v>5059</v>
          </cell>
          <cell r="B640">
            <v>36130.697575381942</v>
          </cell>
          <cell r="C640" t="str">
            <v>hgyampo</v>
          </cell>
          <cell r="D640" t="str">
            <v>Cheyenne Traditional School</v>
          </cell>
          <cell r="E640" t="str">
            <v xml:space="preserve">070248127   </v>
          </cell>
        </row>
        <row r="641">
          <cell r="A641">
            <v>5060</v>
          </cell>
          <cell r="B641">
            <v>36130.697576273145</v>
          </cell>
          <cell r="C641" t="str">
            <v>hgyampo</v>
          </cell>
          <cell r="D641" t="str">
            <v>Supai Middle School</v>
          </cell>
          <cell r="E641" t="str">
            <v xml:space="preserve">070248161   </v>
          </cell>
        </row>
        <row r="642">
          <cell r="A642">
            <v>5061</v>
          </cell>
          <cell r="B642">
            <v>36130.697576851846</v>
          </cell>
          <cell r="C642" t="str">
            <v>hgyampo</v>
          </cell>
          <cell r="D642" t="str">
            <v>Desert Canyon Middle School</v>
          </cell>
          <cell r="E642" t="str">
            <v xml:space="preserve">070248164   </v>
          </cell>
        </row>
        <row r="643">
          <cell r="A643">
            <v>5062</v>
          </cell>
          <cell r="B643">
            <v>36130.697578472216</v>
          </cell>
          <cell r="C643" t="str">
            <v>hgyampo</v>
          </cell>
          <cell r="D643" t="str">
            <v>Ingleside Middle School</v>
          </cell>
          <cell r="E643" t="str">
            <v xml:space="preserve">070248165   </v>
          </cell>
        </row>
        <row r="644">
          <cell r="A644">
            <v>5063</v>
          </cell>
          <cell r="B644">
            <v>36130.697579016203</v>
          </cell>
          <cell r="C644" t="str">
            <v>hgyampo</v>
          </cell>
          <cell r="D644" t="str">
            <v>Mountainside Middle School</v>
          </cell>
          <cell r="E644" t="str">
            <v xml:space="preserve">070248166   </v>
          </cell>
        </row>
        <row r="645">
          <cell r="A645">
            <v>5064</v>
          </cell>
          <cell r="B645">
            <v>36130.697579745363</v>
          </cell>
          <cell r="C645" t="str">
            <v>hgyampo</v>
          </cell>
          <cell r="D645" t="str">
            <v>Mohave Middle School</v>
          </cell>
          <cell r="E645" t="str">
            <v xml:space="preserve">070248167   </v>
          </cell>
        </row>
        <row r="646">
          <cell r="A646">
            <v>5065</v>
          </cell>
          <cell r="B646">
            <v>36130.69758028935</v>
          </cell>
          <cell r="C646" t="str">
            <v>hgyampo</v>
          </cell>
          <cell r="D646" t="str">
            <v>Cocopah Middle School</v>
          </cell>
          <cell r="E646" t="str">
            <v xml:space="preserve">070248169   </v>
          </cell>
        </row>
        <row r="647">
          <cell r="A647">
            <v>5066</v>
          </cell>
          <cell r="B647">
            <v>36130.697581018518</v>
          </cell>
          <cell r="C647" t="str">
            <v>hgyampo</v>
          </cell>
          <cell r="D647" t="str">
            <v>Arcadia High School</v>
          </cell>
          <cell r="E647" t="str">
            <v xml:space="preserve">070248292   </v>
          </cell>
        </row>
        <row r="648">
          <cell r="A648">
            <v>5067</v>
          </cell>
          <cell r="B648">
            <v>36130.697581712964</v>
          </cell>
          <cell r="C648" t="str">
            <v>hgyampo</v>
          </cell>
          <cell r="D648" t="str">
            <v>Coronado High School</v>
          </cell>
          <cell r="E648" t="str">
            <v xml:space="preserve">070248293   </v>
          </cell>
        </row>
        <row r="649">
          <cell r="A649">
            <v>5068</v>
          </cell>
          <cell r="B649">
            <v>36130.697582638888</v>
          </cell>
          <cell r="C649" t="str">
            <v>hgyampo</v>
          </cell>
          <cell r="D649" t="str">
            <v>Saguaro High School</v>
          </cell>
          <cell r="E649" t="str">
            <v xml:space="preserve">070248294   </v>
          </cell>
        </row>
        <row r="650">
          <cell r="A650">
            <v>5069</v>
          </cell>
          <cell r="B650">
            <v>36130.697583333334</v>
          </cell>
          <cell r="C650" t="str">
            <v>hgyampo</v>
          </cell>
          <cell r="D650" t="str">
            <v>Chaparral High School</v>
          </cell>
          <cell r="E650" t="str">
            <v xml:space="preserve">070248295   </v>
          </cell>
        </row>
        <row r="651">
          <cell r="A651">
            <v>5070</v>
          </cell>
          <cell r="B651">
            <v>36130.697584062502</v>
          </cell>
          <cell r="C651" t="str">
            <v>hgyampo</v>
          </cell>
          <cell r="D651" t="str">
            <v>Desert Mountain High School</v>
          </cell>
          <cell r="E651" t="str">
            <v xml:space="preserve">070248296   </v>
          </cell>
        </row>
        <row r="652">
          <cell r="A652">
            <v>5071</v>
          </cell>
          <cell r="B652">
            <v>36130.697584803238</v>
          </cell>
          <cell r="C652" t="str">
            <v>hgyampo</v>
          </cell>
          <cell r="D652" t="str">
            <v>Roadrunner School</v>
          </cell>
          <cell r="E652" t="str">
            <v xml:space="preserve">070269055   </v>
          </cell>
        </row>
        <row r="653">
          <cell r="A653">
            <v>5072</v>
          </cell>
          <cell r="B653">
            <v>41661.45965355324</v>
          </cell>
          <cell r="C653" t="str">
            <v>ADE_NET\jbucy</v>
          </cell>
          <cell r="D653" t="str">
            <v>Star Tech Professional Center</v>
          </cell>
          <cell r="E653" t="str">
            <v xml:space="preserve">070269067   </v>
          </cell>
        </row>
        <row r="654">
          <cell r="A654">
            <v>5073</v>
          </cell>
          <cell r="B654">
            <v>36130.697587499999</v>
          </cell>
          <cell r="C654" t="str">
            <v>hgyampo</v>
          </cell>
          <cell r="D654" t="str">
            <v>Arrowhead Elementary School</v>
          </cell>
          <cell r="E654" t="str">
            <v xml:space="preserve">070269110   </v>
          </cell>
        </row>
        <row r="655">
          <cell r="A655">
            <v>5074</v>
          </cell>
          <cell r="B655">
            <v>36130.697588773146</v>
          </cell>
          <cell r="C655" t="str">
            <v>hgyampo</v>
          </cell>
          <cell r="D655" t="str">
            <v>Campo Bello Elementary School</v>
          </cell>
          <cell r="E655" t="str">
            <v xml:space="preserve">070269115   </v>
          </cell>
        </row>
        <row r="656">
          <cell r="A656">
            <v>5076</v>
          </cell>
          <cell r="B656">
            <v>36130.69759074074</v>
          </cell>
          <cell r="C656" t="str">
            <v>hgyampo</v>
          </cell>
          <cell r="D656" t="str">
            <v>Foothills Elementary School</v>
          </cell>
          <cell r="E656" t="str">
            <v xml:space="preserve">070269121   </v>
          </cell>
        </row>
        <row r="657">
          <cell r="A657">
            <v>5077</v>
          </cell>
          <cell r="B657">
            <v>36130.697592743054</v>
          </cell>
          <cell r="C657" t="str">
            <v>hgyampo</v>
          </cell>
          <cell r="D657" t="str">
            <v>North Ranch Elementary School</v>
          </cell>
          <cell r="E657" t="str">
            <v xml:space="preserve">070269122   </v>
          </cell>
        </row>
        <row r="658">
          <cell r="A658">
            <v>5078</v>
          </cell>
          <cell r="B658">
            <v>36130.697594016208</v>
          </cell>
          <cell r="C658" t="str">
            <v>hgyampo</v>
          </cell>
          <cell r="D658" t="str">
            <v>Eagle Ridge Elementary School</v>
          </cell>
          <cell r="E658" t="str">
            <v xml:space="preserve">070269123   </v>
          </cell>
        </row>
        <row r="659">
          <cell r="A659">
            <v>5079</v>
          </cell>
          <cell r="B659">
            <v>36130.697595104168</v>
          </cell>
          <cell r="C659" t="str">
            <v>hgyampo</v>
          </cell>
          <cell r="D659" t="str">
            <v>Hidden Hills Elementary School</v>
          </cell>
          <cell r="E659" t="str">
            <v xml:space="preserve">070269124   </v>
          </cell>
        </row>
        <row r="660">
          <cell r="A660">
            <v>5080</v>
          </cell>
          <cell r="B660">
            <v>36130.697596180558</v>
          </cell>
          <cell r="C660" t="str">
            <v>hgyampo</v>
          </cell>
          <cell r="D660" t="str">
            <v>Desert Cove Elementary School</v>
          </cell>
          <cell r="E660" t="str">
            <v xml:space="preserve">070269125   </v>
          </cell>
        </row>
        <row r="661">
          <cell r="A661">
            <v>5081</v>
          </cell>
          <cell r="B661">
            <v>36130.697597256949</v>
          </cell>
          <cell r="C661" t="str">
            <v>hgyampo</v>
          </cell>
          <cell r="D661" t="str">
            <v>Quail Run Elementary School</v>
          </cell>
          <cell r="E661" t="str">
            <v xml:space="preserve">070269126   </v>
          </cell>
        </row>
        <row r="662">
          <cell r="A662">
            <v>5082</v>
          </cell>
          <cell r="B662">
            <v>36130.697598379629</v>
          </cell>
          <cell r="C662" t="str">
            <v>hgyampo</v>
          </cell>
          <cell r="D662" t="str">
            <v>Cactus View Elementary School</v>
          </cell>
          <cell r="E662" t="str">
            <v xml:space="preserve">070269127   </v>
          </cell>
        </row>
        <row r="663">
          <cell r="A663">
            <v>5083</v>
          </cell>
          <cell r="B663">
            <v>36130.697599421299</v>
          </cell>
          <cell r="C663" t="str">
            <v>hgyampo</v>
          </cell>
          <cell r="D663" t="str">
            <v>Copper Canyon Elementary School</v>
          </cell>
          <cell r="E663" t="str">
            <v xml:space="preserve">070269128   </v>
          </cell>
        </row>
        <row r="664">
          <cell r="A664">
            <v>5084</v>
          </cell>
          <cell r="B664">
            <v>36130.697600694446</v>
          </cell>
          <cell r="C664" t="str">
            <v>hgyampo</v>
          </cell>
          <cell r="D664" t="str">
            <v>Sonoran Sky Elementary School</v>
          </cell>
          <cell r="E664" t="str">
            <v xml:space="preserve">070269129   </v>
          </cell>
        </row>
        <row r="665">
          <cell r="A665">
            <v>5085</v>
          </cell>
          <cell r="B665">
            <v>36130.69760162037</v>
          </cell>
          <cell r="C665" t="str">
            <v>hgyampo</v>
          </cell>
          <cell r="D665" t="str">
            <v>Desert Shadows Elementary School</v>
          </cell>
          <cell r="E665" t="str">
            <v xml:space="preserve">070269130   </v>
          </cell>
        </row>
        <row r="666">
          <cell r="A666">
            <v>5086</v>
          </cell>
          <cell r="B666">
            <v>36130.697602893517</v>
          </cell>
          <cell r="C666" t="str">
            <v>hgyampo</v>
          </cell>
          <cell r="D666" t="str">
            <v>Indian Bend Elementary School</v>
          </cell>
          <cell r="E666" t="str">
            <v xml:space="preserve">070269135   </v>
          </cell>
        </row>
        <row r="667">
          <cell r="A667">
            <v>5087</v>
          </cell>
          <cell r="B667">
            <v>36130.697603969908</v>
          </cell>
          <cell r="C667" t="str">
            <v>hgyampo</v>
          </cell>
          <cell r="D667" t="str">
            <v>Desert Trails Elementary School</v>
          </cell>
          <cell r="E667" t="str">
            <v xml:space="preserve">070269138   </v>
          </cell>
        </row>
        <row r="668">
          <cell r="A668">
            <v>5088</v>
          </cell>
          <cell r="B668">
            <v>36130.697605057867</v>
          </cell>
          <cell r="C668" t="str">
            <v>hgyampo</v>
          </cell>
          <cell r="D668" t="str">
            <v>Whispering Wind Academy</v>
          </cell>
          <cell r="E668" t="str">
            <v xml:space="preserve">070269139   </v>
          </cell>
        </row>
        <row r="669">
          <cell r="A669">
            <v>5089</v>
          </cell>
          <cell r="B669">
            <v>36130.697606134258</v>
          </cell>
          <cell r="C669" t="str">
            <v>hgyampo</v>
          </cell>
          <cell r="D669" t="str">
            <v>Larkspur Elementary School</v>
          </cell>
          <cell r="E669" t="str">
            <v xml:space="preserve">070269140   </v>
          </cell>
        </row>
        <row r="670">
          <cell r="A670">
            <v>5090</v>
          </cell>
          <cell r="B670">
            <v>36130.697607060181</v>
          </cell>
          <cell r="C670" t="str">
            <v>hgyampo</v>
          </cell>
          <cell r="D670" t="str">
            <v>Liberty Elementary School</v>
          </cell>
          <cell r="E670" t="str">
            <v xml:space="preserve">070269143   </v>
          </cell>
        </row>
        <row r="671">
          <cell r="A671">
            <v>5091</v>
          </cell>
          <cell r="B671">
            <v>36130.697608101851</v>
          </cell>
          <cell r="C671" t="str">
            <v>hgyampo</v>
          </cell>
          <cell r="D671" t="str">
            <v>Boulder Creek Elementary School</v>
          </cell>
          <cell r="E671" t="str">
            <v xml:space="preserve">070269144   </v>
          </cell>
        </row>
        <row r="672">
          <cell r="A672">
            <v>5092</v>
          </cell>
          <cell r="B672">
            <v>36130.697609374998</v>
          </cell>
          <cell r="C672" t="str">
            <v>hgyampo</v>
          </cell>
          <cell r="D672" t="str">
            <v>Mercury Mine Elementary School</v>
          </cell>
          <cell r="E672" t="str">
            <v xml:space="preserve">070269145   </v>
          </cell>
        </row>
        <row r="673">
          <cell r="A673">
            <v>5093</v>
          </cell>
          <cell r="B673">
            <v>36130.697610451389</v>
          </cell>
          <cell r="C673" t="str">
            <v>hgyampo</v>
          </cell>
          <cell r="D673" t="str">
            <v>Echo Mountain Primary School</v>
          </cell>
          <cell r="E673" t="str">
            <v xml:space="preserve">070269146   </v>
          </cell>
        </row>
        <row r="674">
          <cell r="A674">
            <v>5094</v>
          </cell>
          <cell r="B674">
            <v>36130.697611574069</v>
          </cell>
          <cell r="C674" t="str">
            <v>hgyampo</v>
          </cell>
          <cell r="D674" t="str">
            <v>Palomino Primary School</v>
          </cell>
          <cell r="E674" t="str">
            <v xml:space="preserve">070269150   </v>
          </cell>
        </row>
        <row r="675">
          <cell r="A675">
            <v>5095</v>
          </cell>
          <cell r="B675">
            <v>36130.69761265046</v>
          </cell>
          <cell r="C675" t="str">
            <v>hgyampo</v>
          </cell>
          <cell r="D675" t="str">
            <v>Sandpiper Elementary School</v>
          </cell>
          <cell r="E675" t="str">
            <v xml:space="preserve">070269156   </v>
          </cell>
        </row>
        <row r="676">
          <cell r="A676">
            <v>5096</v>
          </cell>
          <cell r="B676">
            <v>36130.697613888886</v>
          </cell>
          <cell r="C676" t="str">
            <v>hgyampo</v>
          </cell>
          <cell r="D676" t="str">
            <v>Aire Libre Elementary School</v>
          </cell>
          <cell r="E676" t="str">
            <v xml:space="preserve">070269157   </v>
          </cell>
        </row>
        <row r="677">
          <cell r="A677">
            <v>5097</v>
          </cell>
          <cell r="B677">
            <v>36130.697615011573</v>
          </cell>
          <cell r="C677" t="str">
            <v>hgyampo</v>
          </cell>
          <cell r="D677" t="str">
            <v>Village Vista Elementary School</v>
          </cell>
          <cell r="E677" t="str">
            <v xml:space="preserve">070269158   </v>
          </cell>
        </row>
        <row r="678">
          <cell r="A678">
            <v>5098</v>
          </cell>
          <cell r="B678">
            <v>36130.697616087964</v>
          </cell>
          <cell r="C678" t="str">
            <v>hgyampo</v>
          </cell>
          <cell r="D678" t="str">
            <v>Desert Springs Preparatory Elementary School</v>
          </cell>
          <cell r="E678" t="str">
            <v xml:space="preserve">070269159   </v>
          </cell>
        </row>
        <row r="679">
          <cell r="A679">
            <v>5099</v>
          </cell>
          <cell r="B679">
            <v>36130.697617164355</v>
          </cell>
          <cell r="C679" t="str">
            <v>hgyampo</v>
          </cell>
          <cell r="D679" t="str">
            <v>Desert Shadows Middle School</v>
          </cell>
          <cell r="E679" t="str">
            <v xml:space="preserve">070269170   </v>
          </cell>
        </row>
        <row r="680">
          <cell r="A680">
            <v>5100</v>
          </cell>
          <cell r="B680">
            <v>36130.697617708334</v>
          </cell>
          <cell r="C680" t="str">
            <v>hgyampo</v>
          </cell>
          <cell r="D680" t="str">
            <v>Vista Verde Middle School</v>
          </cell>
          <cell r="E680" t="str">
            <v xml:space="preserve">070269171   </v>
          </cell>
        </row>
        <row r="681">
          <cell r="A681">
            <v>5101</v>
          </cell>
          <cell r="B681">
            <v>36130.697618437502</v>
          </cell>
          <cell r="C681" t="str">
            <v>hgyampo</v>
          </cell>
          <cell r="D681" t="str">
            <v>Greenway Middle School</v>
          </cell>
          <cell r="E681" t="str">
            <v xml:space="preserve">070269175   </v>
          </cell>
        </row>
        <row r="682">
          <cell r="A682">
            <v>5102</v>
          </cell>
          <cell r="B682">
            <v>36130.697618981481</v>
          </cell>
          <cell r="C682" t="str">
            <v>hgyampo</v>
          </cell>
          <cell r="D682" t="str">
            <v>Explorer Middle School</v>
          </cell>
          <cell r="E682" t="str">
            <v xml:space="preserve">070269177   </v>
          </cell>
        </row>
        <row r="683">
          <cell r="A683">
            <v>5103</v>
          </cell>
          <cell r="B683">
            <v>36130.697619525461</v>
          </cell>
          <cell r="C683" t="str">
            <v>hgyampo</v>
          </cell>
          <cell r="D683" t="str">
            <v>Sunrise Middle School</v>
          </cell>
          <cell r="E683" t="str">
            <v xml:space="preserve">070269178   </v>
          </cell>
        </row>
        <row r="684">
          <cell r="A684">
            <v>5104</v>
          </cell>
          <cell r="B684">
            <v>36130.697620057872</v>
          </cell>
          <cell r="C684" t="str">
            <v>hgyampo</v>
          </cell>
          <cell r="D684" t="str">
            <v>Shea Middle School</v>
          </cell>
          <cell r="E684" t="str">
            <v xml:space="preserve">070269180   </v>
          </cell>
        </row>
        <row r="685">
          <cell r="A685">
            <v>5105</v>
          </cell>
          <cell r="B685">
            <v>36130.697620601852</v>
          </cell>
          <cell r="C685" t="str">
            <v>hgyampo</v>
          </cell>
          <cell r="D685" t="str">
            <v>Paradise Valley High School</v>
          </cell>
          <cell r="E685" t="str">
            <v xml:space="preserve">070269290   </v>
          </cell>
        </row>
        <row r="686">
          <cell r="A686">
            <v>5106</v>
          </cell>
          <cell r="B686">
            <v>36130.697621527775</v>
          </cell>
          <cell r="C686" t="str">
            <v>hgyampo</v>
          </cell>
          <cell r="D686" t="str">
            <v>Horizon High School</v>
          </cell>
          <cell r="E686" t="str">
            <v xml:space="preserve">070269293   </v>
          </cell>
        </row>
        <row r="687">
          <cell r="A687">
            <v>5107</v>
          </cell>
          <cell r="B687">
            <v>36130.697622222222</v>
          </cell>
          <cell r="C687" t="str">
            <v>hgyampo</v>
          </cell>
          <cell r="D687" t="str">
            <v>North Canyon High School</v>
          </cell>
          <cell r="E687" t="str">
            <v xml:space="preserve">070269294   </v>
          </cell>
        </row>
        <row r="688">
          <cell r="A688">
            <v>5108</v>
          </cell>
          <cell r="B688">
            <v>36130.697623148146</v>
          </cell>
          <cell r="C688" t="str">
            <v>hgyampo</v>
          </cell>
          <cell r="D688" t="str">
            <v>Shadow Mountain High School</v>
          </cell>
          <cell r="E688" t="str">
            <v xml:space="preserve">070269295   </v>
          </cell>
        </row>
        <row r="689">
          <cell r="A689">
            <v>5109</v>
          </cell>
          <cell r="B689">
            <v>36130.697623842592</v>
          </cell>
          <cell r="C689" t="str">
            <v>hgyampo</v>
          </cell>
          <cell r="D689" t="str">
            <v>Polaris High School</v>
          </cell>
          <cell r="E689" t="str">
            <v xml:space="preserve">070269296   </v>
          </cell>
        </row>
        <row r="690">
          <cell r="A690">
            <v>5110</v>
          </cell>
          <cell r="B690">
            <v>36130.697624768516</v>
          </cell>
          <cell r="C690" t="str">
            <v>hgyampo</v>
          </cell>
          <cell r="D690" t="str">
            <v>Willis Junior High School</v>
          </cell>
          <cell r="E690" t="str">
            <v xml:space="preserve">070280104   </v>
          </cell>
        </row>
        <row r="691">
          <cell r="A691">
            <v>5111</v>
          </cell>
          <cell r="B691">
            <v>36130.697625462963</v>
          </cell>
          <cell r="C691" t="str">
            <v>hgyampo</v>
          </cell>
          <cell r="D691" t="str">
            <v>San Marcos Elementary School</v>
          </cell>
          <cell r="E691" t="str">
            <v xml:space="preserve">070280105   </v>
          </cell>
        </row>
        <row r="692">
          <cell r="A692">
            <v>5112</v>
          </cell>
          <cell r="B692">
            <v>36130.697626388886</v>
          </cell>
          <cell r="C692" t="str">
            <v>hgyampo</v>
          </cell>
          <cell r="D692" t="str">
            <v>Erie Elementary School</v>
          </cell>
          <cell r="E692" t="str">
            <v xml:space="preserve">070280106   </v>
          </cell>
        </row>
        <row r="693">
          <cell r="A693">
            <v>5113</v>
          </cell>
          <cell r="B693">
            <v>36130.697627465277</v>
          </cell>
          <cell r="C693" t="str">
            <v>hgyampo</v>
          </cell>
          <cell r="D693" t="str">
            <v>Galveston Elementary School</v>
          </cell>
          <cell r="E693" t="str">
            <v xml:space="preserve">070280107   </v>
          </cell>
        </row>
        <row r="694">
          <cell r="A694">
            <v>5114</v>
          </cell>
          <cell r="B694">
            <v>36130.697628553244</v>
          </cell>
          <cell r="C694" t="str">
            <v>hgyampo</v>
          </cell>
          <cell r="D694" t="str">
            <v>Hartford Sylvia Encinas Elementary</v>
          </cell>
          <cell r="E694" t="str">
            <v xml:space="preserve">070280108   </v>
          </cell>
        </row>
        <row r="695">
          <cell r="A695">
            <v>5115</v>
          </cell>
          <cell r="B695">
            <v>36130.697629826391</v>
          </cell>
          <cell r="C695" t="str">
            <v>hgyampo</v>
          </cell>
          <cell r="D695" t="str">
            <v>Knox Gifted Academy</v>
          </cell>
          <cell r="E695" t="str">
            <v xml:space="preserve">070280109   </v>
          </cell>
        </row>
        <row r="696">
          <cell r="A696">
            <v>5116</v>
          </cell>
          <cell r="B696">
            <v>36130.697631099538</v>
          </cell>
          <cell r="C696" t="str">
            <v>hgyampo</v>
          </cell>
          <cell r="D696" t="str">
            <v>Frye Elementary School</v>
          </cell>
          <cell r="E696" t="str">
            <v xml:space="preserve">070280111   </v>
          </cell>
        </row>
        <row r="697">
          <cell r="A697">
            <v>5117</v>
          </cell>
          <cell r="B697">
            <v>36130.697632175928</v>
          </cell>
          <cell r="C697" t="str">
            <v>hgyampo</v>
          </cell>
          <cell r="D697" t="str">
            <v>Anna Marie Jacobson  Elementary School</v>
          </cell>
          <cell r="E697" t="str">
            <v xml:space="preserve">070280112   </v>
          </cell>
        </row>
        <row r="698">
          <cell r="A698">
            <v>5118</v>
          </cell>
          <cell r="B698">
            <v>36130.697633101852</v>
          </cell>
          <cell r="C698" t="str">
            <v>hgyampo</v>
          </cell>
          <cell r="D698" t="str">
            <v>Sanborn Elementary School</v>
          </cell>
          <cell r="E698" t="str">
            <v xml:space="preserve">070280113   </v>
          </cell>
        </row>
        <row r="699">
          <cell r="A699">
            <v>5119</v>
          </cell>
          <cell r="B699">
            <v>36130.697634143522</v>
          </cell>
          <cell r="C699" t="str">
            <v>hgyampo</v>
          </cell>
          <cell r="D699" t="str">
            <v>Chandler Traditional Academy - Goodman</v>
          </cell>
          <cell r="E699" t="str">
            <v xml:space="preserve">070280114   </v>
          </cell>
        </row>
        <row r="700">
          <cell r="A700">
            <v>5120</v>
          </cell>
          <cell r="B700">
            <v>36130.69763526621</v>
          </cell>
          <cell r="C700" t="str">
            <v>hgyampo</v>
          </cell>
          <cell r="D700" t="str">
            <v>Weinberg Gifted Academy</v>
          </cell>
          <cell r="E700" t="str">
            <v xml:space="preserve">070280115   </v>
          </cell>
        </row>
        <row r="701">
          <cell r="A701">
            <v>5121</v>
          </cell>
          <cell r="B701">
            <v>36130.69763649306</v>
          </cell>
          <cell r="C701" t="str">
            <v>hgyampo</v>
          </cell>
          <cell r="D701" t="str">
            <v>John M Andersen Elementary School</v>
          </cell>
          <cell r="E701" t="str">
            <v xml:space="preserve">070280116   </v>
          </cell>
        </row>
        <row r="702">
          <cell r="A702">
            <v>5122</v>
          </cell>
          <cell r="B702">
            <v>36130.69763761574</v>
          </cell>
          <cell r="C702" t="str">
            <v>hgyampo</v>
          </cell>
          <cell r="D702" t="str">
            <v>Chandler Traditional Academy-Humphrey</v>
          </cell>
          <cell r="E702" t="str">
            <v xml:space="preserve">070280117   </v>
          </cell>
        </row>
        <row r="703">
          <cell r="A703">
            <v>5123</v>
          </cell>
          <cell r="B703">
            <v>36130.697638692131</v>
          </cell>
          <cell r="C703" t="str">
            <v>hgyampo</v>
          </cell>
          <cell r="D703" t="str">
            <v>John M Andersen Jr High School</v>
          </cell>
          <cell r="E703" t="str">
            <v xml:space="preserve">070280118   </v>
          </cell>
        </row>
        <row r="704">
          <cell r="A704">
            <v>5124</v>
          </cell>
          <cell r="B704">
            <v>36130.69763938657</v>
          </cell>
          <cell r="C704" t="str">
            <v>hgyampo</v>
          </cell>
          <cell r="D704" t="str">
            <v>Shumway Leadership Academy</v>
          </cell>
          <cell r="E704" t="str">
            <v xml:space="preserve">070280119   </v>
          </cell>
        </row>
        <row r="705">
          <cell r="A705">
            <v>5125</v>
          </cell>
          <cell r="B705">
            <v>36130.697640509257</v>
          </cell>
          <cell r="C705" t="str">
            <v>hgyampo</v>
          </cell>
          <cell r="D705" t="str">
            <v>Bogle Junior High School</v>
          </cell>
          <cell r="E705" t="str">
            <v xml:space="preserve">070280120   </v>
          </cell>
        </row>
        <row r="706">
          <cell r="A706">
            <v>5126</v>
          </cell>
          <cell r="B706">
            <v>36130.697641053237</v>
          </cell>
          <cell r="C706" t="str">
            <v>hgyampo</v>
          </cell>
          <cell r="D706" t="str">
            <v>Dr Howard K Conley Elementary School</v>
          </cell>
          <cell r="E706" t="str">
            <v xml:space="preserve">070280122   </v>
          </cell>
        </row>
        <row r="707">
          <cell r="A707">
            <v>5127</v>
          </cell>
          <cell r="B707">
            <v>36130.697642129628</v>
          </cell>
          <cell r="C707" t="str">
            <v>hgyampo</v>
          </cell>
          <cell r="D707" t="str">
            <v>Chandler High School</v>
          </cell>
          <cell r="E707" t="str">
            <v xml:space="preserve">070280202   </v>
          </cell>
        </row>
        <row r="708">
          <cell r="A708">
            <v>5128</v>
          </cell>
          <cell r="B708">
            <v>36130.697642824074</v>
          </cell>
          <cell r="C708" t="str">
            <v>hgyampo</v>
          </cell>
          <cell r="D708" t="str">
            <v>Dysart Elementary School</v>
          </cell>
          <cell r="E708" t="str">
            <v xml:space="preserve">070289101   </v>
          </cell>
        </row>
        <row r="709">
          <cell r="A709">
            <v>5129</v>
          </cell>
          <cell r="B709">
            <v>36130.697643402775</v>
          </cell>
          <cell r="C709" t="str">
            <v>hgyampo</v>
          </cell>
          <cell r="D709" t="str">
            <v>El Mirage School</v>
          </cell>
          <cell r="E709" t="str">
            <v xml:space="preserve">070289102   </v>
          </cell>
        </row>
        <row r="710">
          <cell r="A710">
            <v>5130</v>
          </cell>
          <cell r="B710">
            <v>36130.697644479165</v>
          </cell>
          <cell r="C710" t="str">
            <v>hgyampo</v>
          </cell>
          <cell r="D710" t="str">
            <v>Luke Elementary School</v>
          </cell>
          <cell r="E710" t="str">
            <v xml:space="preserve">070289103   </v>
          </cell>
        </row>
        <row r="711">
          <cell r="A711">
            <v>5131</v>
          </cell>
          <cell r="B711">
            <v>36130.697645914348</v>
          </cell>
          <cell r="C711" t="str">
            <v>hgyampo</v>
          </cell>
          <cell r="D711" t="str">
            <v>Surprise Elementary School</v>
          </cell>
          <cell r="E711" t="str">
            <v xml:space="preserve">070289104   </v>
          </cell>
        </row>
        <row r="712">
          <cell r="A712">
            <v>5132</v>
          </cell>
          <cell r="B712">
            <v>36130.697646990739</v>
          </cell>
          <cell r="C712" t="str">
            <v>hgyampo</v>
          </cell>
          <cell r="D712" t="str">
            <v>Kingswood Elementary School</v>
          </cell>
          <cell r="E712" t="str">
            <v xml:space="preserve">070289106   </v>
          </cell>
        </row>
        <row r="713">
          <cell r="A713">
            <v>5133</v>
          </cell>
          <cell r="B713">
            <v>36130.697648263886</v>
          </cell>
          <cell r="C713" t="str">
            <v>hgyampo</v>
          </cell>
          <cell r="D713" t="str">
            <v>Dysart High School</v>
          </cell>
          <cell r="E713" t="str">
            <v xml:space="preserve">070289205   </v>
          </cell>
        </row>
        <row r="714">
          <cell r="A714">
            <v>5134</v>
          </cell>
          <cell r="B714">
            <v>36130.697648993053</v>
          </cell>
          <cell r="C714" t="str">
            <v>hgyampo</v>
          </cell>
          <cell r="D714" t="str">
            <v>Black Mountain Elementary School</v>
          </cell>
          <cell r="E714" t="str">
            <v xml:space="preserve">070293102   </v>
          </cell>
        </row>
        <row r="715">
          <cell r="A715">
            <v>5135</v>
          </cell>
          <cell r="B715">
            <v>36130.697650613423</v>
          </cell>
          <cell r="C715" t="str">
            <v>hgyampo</v>
          </cell>
          <cell r="D715" t="str">
            <v>Desert Arroyo Middle School</v>
          </cell>
          <cell r="E715" t="str">
            <v xml:space="preserve">070293103   </v>
          </cell>
        </row>
        <row r="716">
          <cell r="A716">
            <v>5136</v>
          </cell>
          <cell r="B716">
            <v>36130.697651354167</v>
          </cell>
          <cell r="C716" t="str">
            <v>hgyampo</v>
          </cell>
          <cell r="D716" t="str">
            <v>Desert Sun Academy</v>
          </cell>
          <cell r="E716" t="str">
            <v xml:space="preserve">070293106   </v>
          </cell>
        </row>
        <row r="717">
          <cell r="A717">
            <v>5137</v>
          </cell>
          <cell r="B717">
            <v>36130.697652233794</v>
          </cell>
          <cell r="C717" t="str">
            <v>hgyampo</v>
          </cell>
          <cell r="D717" t="str">
            <v>Cactus Shadows High School</v>
          </cell>
          <cell r="E717" t="str">
            <v xml:space="preserve">070293204   </v>
          </cell>
        </row>
        <row r="718">
          <cell r="A718">
            <v>5138</v>
          </cell>
          <cell r="B718">
            <v>36130.697653159725</v>
          </cell>
          <cell r="C718" t="str">
            <v>hgyampo</v>
          </cell>
          <cell r="D718" t="str">
            <v>Queen Creek Elementary School</v>
          </cell>
          <cell r="E718" t="str">
            <v xml:space="preserve">070295101   </v>
          </cell>
        </row>
        <row r="719">
          <cell r="A719">
            <v>5139</v>
          </cell>
          <cell r="B719">
            <v>36130.697654050928</v>
          </cell>
          <cell r="C719" t="str">
            <v>hgyampo</v>
          </cell>
          <cell r="D719" t="str">
            <v>Desert Mountain Elementary</v>
          </cell>
          <cell r="E719" t="str">
            <v xml:space="preserve">070295102   </v>
          </cell>
        </row>
        <row r="720">
          <cell r="A720">
            <v>5140</v>
          </cell>
          <cell r="B720">
            <v>36130.697655127318</v>
          </cell>
          <cell r="C720" t="str">
            <v>hgyampo</v>
          </cell>
          <cell r="D720" t="str">
            <v>Queen Creek Junior High School</v>
          </cell>
          <cell r="E720" t="str">
            <v xml:space="preserve">070295106   </v>
          </cell>
        </row>
        <row r="721">
          <cell r="A721">
            <v>5141</v>
          </cell>
          <cell r="B721">
            <v>36130.697655868054</v>
          </cell>
          <cell r="C721" t="str">
            <v>hgyampo</v>
          </cell>
          <cell r="D721" t="str">
            <v>Queen Creek High School</v>
          </cell>
          <cell r="E721" t="str">
            <v xml:space="preserve">070295201   </v>
          </cell>
        </row>
        <row r="722">
          <cell r="A722">
            <v>5142</v>
          </cell>
          <cell r="B722">
            <v>36130.697656597222</v>
          </cell>
          <cell r="C722" t="str">
            <v>hgyampo</v>
          </cell>
          <cell r="D722" t="str">
            <v>Deer Valley Middle School</v>
          </cell>
          <cell r="E722" t="str">
            <v xml:space="preserve">070297111   </v>
          </cell>
        </row>
        <row r="723">
          <cell r="A723">
            <v>5143</v>
          </cell>
          <cell r="B723">
            <v>36130.697657141201</v>
          </cell>
          <cell r="C723" t="str">
            <v>hgyampo</v>
          </cell>
          <cell r="D723" t="str">
            <v>Village Meadows Elementary School</v>
          </cell>
          <cell r="E723" t="str">
            <v xml:space="preserve">070297112   </v>
          </cell>
        </row>
        <row r="724">
          <cell r="A724">
            <v>5144</v>
          </cell>
          <cell r="B724">
            <v>36130.697658414356</v>
          </cell>
          <cell r="C724" t="str">
            <v>hgyampo</v>
          </cell>
          <cell r="D724" t="str">
            <v>New River Elementary School</v>
          </cell>
          <cell r="E724" t="str">
            <v xml:space="preserve">070297113   </v>
          </cell>
        </row>
        <row r="725">
          <cell r="A725">
            <v>5145</v>
          </cell>
          <cell r="B725">
            <v>36130.697659143516</v>
          </cell>
          <cell r="C725" t="str">
            <v>hgyampo</v>
          </cell>
          <cell r="D725" t="str">
            <v>Park Meadows Elementary School</v>
          </cell>
          <cell r="E725" t="str">
            <v xml:space="preserve">070297114   </v>
          </cell>
        </row>
        <row r="726">
          <cell r="A726">
            <v>5146</v>
          </cell>
          <cell r="B726">
            <v>36130.697660185186</v>
          </cell>
          <cell r="C726" t="str">
            <v>hgyampo</v>
          </cell>
          <cell r="D726" t="str">
            <v>Constitution Elementary School</v>
          </cell>
          <cell r="E726" t="str">
            <v xml:space="preserve">070297115   </v>
          </cell>
        </row>
        <row r="727">
          <cell r="A727">
            <v>5147</v>
          </cell>
          <cell r="B727">
            <v>36130.697661458333</v>
          </cell>
          <cell r="C727" t="str">
            <v>hgyampo</v>
          </cell>
          <cell r="D727" t="str">
            <v>Sunrise Elementary School</v>
          </cell>
          <cell r="E727" t="str">
            <v xml:space="preserve">070297117   </v>
          </cell>
        </row>
        <row r="728">
          <cell r="A728">
            <v>5148</v>
          </cell>
          <cell r="B728">
            <v>36130.697662534723</v>
          </cell>
          <cell r="C728" t="str">
            <v>hgyampo</v>
          </cell>
          <cell r="D728" t="str">
            <v>Desert Winds Elementary School</v>
          </cell>
          <cell r="E728" t="str">
            <v xml:space="preserve">070297118   </v>
          </cell>
        </row>
        <row r="729">
          <cell r="A729">
            <v>5149</v>
          </cell>
          <cell r="B729">
            <v>36130.697663657411</v>
          </cell>
          <cell r="C729" t="str">
            <v>hgyampo</v>
          </cell>
          <cell r="D729" t="str">
            <v>Mirage Elementary School</v>
          </cell>
          <cell r="E729" t="str">
            <v xml:space="preserve">070297120   </v>
          </cell>
        </row>
        <row r="730">
          <cell r="A730">
            <v>5150</v>
          </cell>
          <cell r="B730">
            <v>36130.697664733802</v>
          </cell>
          <cell r="C730" t="str">
            <v>hgyampo</v>
          </cell>
          <cell r="D730" t="str">
            <v>Desert Sky Middle School</v>
          </cell>
          <cell r="E730" t="str">
            <v xml:space="preserve">070297121   </v>
          </cell>
        </row>
        <row r="731">
          <cell r="A731">
            <v>5151</v>
          </cell>
          <cell r="B731">
            <v>36130.697665428241</v>
          </cell>
          <cell r="C731" t="str">
            <v>hgyampo</v>
          </cell>
          <cell r="D731" t="str">
            <v>Bellair Elementary School</v>
          </cell>
          <cell r="E731" t="str">
            <v xml:space="preserve">070297122   </v>
          </cell>
        </row>
        <row r="732">
          <cell r="A732">
            <v>5152</v>
          </cell>
          <cell r="B732">
            <v>36130.697666354172</v>
          </cell>
          <cell r="C732" t="str">
            <v>hgyampo</v>
          </cell>
          <cell r="D732" t="str">
            <v>Greenbrier Elementary School</v>
          </cell>
          <cell r="E732" t="str">
            <v xml:space="preserve">070297123   </v>
          </cell>
        </row>
        <row r="733">
          <cell r="A733">
            <v>5153</v>
          </cell>
          <cell r="B733">
            <v>36130.697667442131</v>
          </cell>
          <cell r="C733" t="str">
            <v>hgyampo</v>
          </cell>
          <cell r="D733" t="str">
            <v>Mountain Shadows Elementary School</v>
          </cell>
          <cell r="E733" t="str">
            <v xml:space="preserve">070297125   </v>
          </cell>
        </row>
        <row r="734">
          <cell r="A734">
            <v>5154</v>
          </cell>
          <cell r="B734">
            <v>36130.697668518522</v>
          </cell>
          <cell r="C734" t="str">
            <v>hgyampo</v>
          </cell>
          <cell r="D734" t="str">
            <v>Arrowhead Elementary School</v>
          </cell>
          <cell r="E734" t="str">
            <v xml:space="preserve">070297127   </v>
          </cell>
        </row>
        <row r="735">
          <cell r="A735">
            <v>5155</v>
          </cell>
          <cell r="B735">
            <v>36130.697669594912</v>
          </cell>
          <cell r="C735" t="str">
            <v>hgyampo</v>
          </cell>
          <cell r="D735" t="str">
            <v>Hillcrest Middle School</v>
          </cell>
          <cell r="E735" t="str">
            <v xml:space="preserve">070297128   </v>
          </cell>
        </row>
        <row r="736">
          <cell r="A736">
            <v>5156</v>
          </cell>
          <cell r="B736">
            <v>36130.697670138892</v>
          </cell>
          <cell r="C736" t="str">
            <v>hgyampo</v>
          </cell>
          <cell r="D736" t="str">
            <v>Desert Sage Elementary School</v>
          </cell>
          <cell r="E736" t="str">
            <v xml:space="preserve">070297129   </v>
          </cell>
        </row>
        <row r="737">
          <cell r="A737">
            <v>5157</v>
          </cell>
          <cell r="B737">
            <v>36130.697671412039</v>
          </cell>
          <cell r="C737" t="str">
            <v>hgyampo</v>
          </cell>
          <cell r="D737" t="str">
            <v>Esperanza Elementary School</v>
          </cell>
          <cell r="E737" t="str">
            <v xml:space="preserve">070297130   </v>
          </cell>
        </row>
        <row r="738">
          <cell r="A738">
            <v>5158</v>
          </cell>
          <cell r="B738">
            <v>36130.69767248843</v>
          </cell>
          <cell r="C738" t="str">
            <v>hgyampo</v>
          </cell>
          <cell r="D738" t="str">
            <v>Las Brisas Elementary School</v>
          </cell>
          <cell r="E738" t="str">
            <v xml:space="preserve">070297131   </v>
          </cell>
        </row>
        <row r="739">
          <cell r="A739">
            <v>5159</v>
          </cell>
          <cell r="B739">
            <v>36130.697673414354</v>
          </cell>
          <cell r="C739" t="str">
            <v>hgyampo</v>
          </cell>
          <cell r="D739" t="str">
            <v>Desert Mountain School</v>
          </cell>
          <cell r="E739" t="str">
            <v xml:space="preserve">070297132   </v>
          </cell>
        </row>
        <row r="740">
          <cell r="A740">
            <v>5160</v>
          </cell>
          <cell r="B740">
            <v>36130.697674305557</v>
          </cell>
          <cell r="C740" t="str">
            <v>hgyampo</v>
          </cell>
          <cell r="D740" t="str">
            <v>Copper Creek Elementary School</v>
          </cell>
          <cell r="E740" t="str">
            <v xml:space="preserve">070297134   </v>
          </cell>
        </row>
        <row r="741">
          <cell r="A741">
            <v>5161</v>
          </cell>
          <cell r="B741">
            <v>36130.697675578704</v>
          </cell>
          <cell r="C741" t="str">
            <v>hgyampo</v>
          </cell>
          <cell r="D741" t="str">
            <v>Deer Valley High School</v>
          </cell>
          <cell r="E741" t="str">
            <v xml:space="preserve">070297219   </v>
          </cell>
        </row>
        <row r="742">
          <cell r="A742">
            <v>5162</v>
          </cell>
          <cell r="B742">
            <v>36130.697676307871</v>
          </cell>
          <cell r="C742" t="str">
            <v>hgyampo</v>
          </cell>
          <cell r="D742" t="str">
            <v>Barry Goldwater High School</v>
          </cell>
          <cell r="E742" t="str">
            <v xml:space="preserve">070297224   </v>
          </cell>
        </row>
        <row r="743">
          <cell r="A743">
            <v>5163</v>
          </cell>
          <cell r="B743">
            <v>36130.69767700231</v>
          </cell>
          <cell r="C743" t="str">
            <v>hgyampo</v>
          </cell>
          <cell r="D743" t="str">
            <v>Mountain Ridge High School</v>
          </cell>
          <cell r="E743" t="str">
            <v xml:space="preserve">070297233   </v>
          </cell>
        </row>
        <row r="744">
          <cell r="A744">
            <v>5164</v>
          </cell>
          <cell r="B744">
            <v>36130.697677743054</v>
          </cell>
          <cell r="C744" t="str">
            <v>hgyampo</v>
          </cell>
          <cell r="D744" t="str">
            <v>Four Peaks Elementary School</v>
          </cell>
          <cell r="E744" t="str">
            <v xml:space="preserve">070298101   </v>
          </cell>
        </row>
        <row r="745">
          <cell r="A745">
            <v>5165</v>
          </cell>
          <cell r="B745">
            <v>36130.697678472221</v>
          </cell>
          <cell r="C745" t="str">
            <v>hgyampo</v>
          </cell>
          <cell r="D745" t="str">
            <v>McDowell Mountain Elementary School</v>
          </cell>
          <cell r="E745" t="str">
            <v xml:space="preserve">070298102   </v>
          </cell>
        </row>
        <row r="746">
          <cell r="A746">
            <v>5166</v>
          </cell>
          <cell r="B746">
            <v>36130.697679398145</v>
          </cell>
          <cell r="C746" t="str">
            <v>hgyampo</v>
          </cell>
          <cell r="D746" t="str">
            <v>Fountain Hills Middle School</v>
          </cell>
          <cell r="E746" t="str">
            <v xml:space="preserve">070298104   </v>
          </cell>
        </row>
        <row r="747">
          <cell r="A747">
            <v>5167</v>
          </cell>
          <cell r="B747">
            <v>36130.697679895835</v>
          </cell>
          <cell r="C747" t="str">
            <v>hgyampo</v>
          </cell>
          <cell r="D747" t="str">
            <v>Fountain Hills High School</v>
          </cell>
          <cell r="E747" t="str">
            <v xml:space="preserve">070298205   </v>
          </cell>
        </row>
        <row r="748">
          <cell r="A748">
            <v>5168</v>
          </cell>
          <cell r="B748">
            <v>36130.697680821759</v>
          </cell>
          <cell r="C748" t="str">
            <v>hgyampo</v>
          </cell>
          <cell r="D748" t="str">
            <v>Higley Traditional Academy</v>
          </cell>
          <cell r="E748" t="str">
            <v xml:space="preserve">070260101   </v>
          </cell>
        </row>
        <row r="749">
          <cell r="A749">
            <v>5169</v>
          </cell>
          <cell r="B749">
            <v>43906.720125231477</v>
          </cell>
          <cell r="C749" t="str">
            <v>Enterprise sync from EOS</v>
          </cell>
          <cell r="D749" t="str">
            <v>Academy with Community Partners - Arizona, Inc.</v>
          </cell>
          <cell r="E749" t="str">
            <v xml:space="preserve">070260730   </v>
          </cell>
        </row>
        <row r="750">
          <cell r="A750">
            <v>5174</v>
          </cell>
          <cell r="B750">
            <v>36306.548988460643</v>
          </cell>
          <cell r="C750" t="str">
            <v>rhamlin</v>
          </cell>
          <cell r="D750" t="str">
            <v>Integrity Education Incorporated</v>
          </cell>
          <cell r="E750" t="str">
            <v xml:space="preserve">078751000   </v>
          </cell>
        </row>
        <row r="751">
          <cell r="A751">
            <v>5178</v>
          </cell>
          <cell r="B751">
            <v>36306.548988460643</v>
          </cell>
          <cell r="C751" t="str">
            <v>rhamlin</v>
          </cell>
          <cell r="D751" t="str">
            <v>Little Singer Community School Board Inc.</v>
          </cell>
          <cell r="E751" t="str">
            <v xml:space="preserve">098748000   </v>
          </cell>
        </row>
        <row r="752">
          <cell r="A752">
            <v>5179</v>
          </cell>
          <cell r="B752">
            <v>36306.548988460643</v>
          </cell>
          <cell r="C752" t="str">
            <v>rhamlin</v>
          </cell>
          <cell r="D752" t="str">
            <v>TAG Elementary, Inc.</v>
          </cell>
          <cell r="E752" t="str">
            <v xml:space="preserve">108780000   </v>
          </cell>
        </row>
        <row r="753">
          <cell r="A753">
            <v>5180</v>
          </cell>
          <cell r="B753">
            <v>36306.548988460643</v>
          </cell>
          <cell r="C753" t="str">
            <v>rhamlin</v>
          </cell>
          <cell r="D753" t="str">
            <v>Paragon Management, Inc.</v>
          </cell>
          <cell r="E753" t="str">
            <v xml:space="preserve">078912000   </v>
          </cell>
        </row>
        <row r="754">
          <cell r="A754">
            <v>5181</v>
          </cell>
          <cell r="B754">
            <v>36306.548988460643</v>
          </cell>
          <cell r="C754" t="str">
            <v>rhamlin</v>
          </cell>
          <cell r="D754" t="str">
            <v>Metropolitan Arts Institute, Inc.</v>
          </cell>
          <cell r="E754" t="str">
            <v xml:space="preserve">078906000   </v>
          </cell>
        </row>
        <row r="755">
          <cell r="A755">
            <v>5186</v>
          </cell>
          <cell r="B755">
            <v>36306.548988460643</v>
          </cell>
          <cell r="C755" t="str">
            <v>rhamlin</v>
          </cell>
          <cell r="D755" t="str">
            <v>Cholla Academy</v>
          </cell>
          <cell r="E755" t="str">
            <v xml:space="preserve">078995000   </v>
          </cell>
        </row>
        <row r="756">
          <cell r="A756">
            <v>5187</v>
          </cell>
          <cell r="B756">
            <v>36130.697702546291</v>
          </cell>
          <cell r="C756" t="str">
            <v>hgyampo</v>
          </cell>
          <cell r="D756" t="str">
            <v>Aguila Elementary School</v>
          </cell>
          <cell r="E756" t="str">
            <v xml:space="preserve">070363101   </v>
          </cell>
        </row>
        <row r="757">
          <cell r="A757">
            <v>5188</v>
          </cell>
          <cell r="B757">
            <v>36130.697704166661</v>
          </cell>
          <cell r="C757" t="str">
            <v>hgyampo</v>
          </cell>
          <cell r="D757" t="str">
            <v>Sentinel Elementary School</v>
          </cell>
          <cell r="E757" t="str">
            <v xml:space="preserve">070371101   </v>
          </cell>
        </row>
        <row r="758">
          <cell r="A758">
            <v>5189</v>
          </cell>
          <cell r="B758">
            <v>36130.697705439808</v>
          </cell>
          <cell r="C758" t="str">
            <v>hgyampo</v>
          </cell>
          <cell r="D758" t="str">
            <v>Morristown Elementary School</v>
          </cell>
          <cell r="E758" t="str">
            <v xml:space="preserve">070375101   </v>
          </cell>
        </row>
        <row r="759">
          <cell r="A759">
            <v>5190</v>
          </cell>
          <cell r="B759">
            <v>36130.697706678235</v>
          </cell>
          <cell r="C759" t="str">
            <v>hgyampo</v>
          </cell>
          <cell r="D759" t="str">
            <v>Nadaburg Elementary School</v>
          </cell>
          <cell r="E759" t="str">
            <v xml:space="preserve">070281101   </v>
          </cell>
        </row>
        <row r="760">
          <cell r="A760">
            <v>5191</v>
          </cell>
          <cell r="B760">
            <v>36130.697707951389</v>
          </cell>
          <cell r="C760" t="str">
            <v>hgyampo</v>
          </cell>
          <cell r="D760" t="str">
            <v>Mobile Elementary School</v>
          </cell>
          <cell r="E760" t="str">
            <v xml:space="preserve">070386101   </v>
          </cell>
        </row>
        <row r="761">
          <cell r="A761">
            <v>5192</v>
          </cell>
          <cell r="B761">
            <v>36130.697709756947</v>
          </cell>
          <cell r="C761" t="str">
            <v>hgyampo</v>
          </cell>
          <cell r="D761" t="str">
            <v>Ruth Fisher Middle School</v>
          </cell>
          <cell r="E761" t="str">
            <v xml:space="preserve">070290101   </v>
          </cell>
        </row>
        <row r="762">
          <cell r="A762">
            <v>5193</v>
          </cell>
          <cell r="B762">
            <v>36130.697711030094</v>
          </cell>
          <cell r="C762" t="str">
            <v>hgyampo</v>
          </cell>
          <cell r="D762" t="str">
            <v>Kiser Elementary School</v>
          </cell>
          <cell r="E762" t="str">
            <v xml:space="preserve">070394001   </v>
          </cell>
        </row>
        <row r="763">
          <cell r="A763">
            <v>5195</v>
          </cell>
          <cell r="B763">
            <v>36130.697713194444</v>
          </cell>
          <cell r="C763" t="str">
            <v>hgyampo</v>
          </cell>
          <cell r="D763" t="str">
            <v>Mary Mcleod Bethune School</v>
          </cell>
          <cell r="E763" t="str">
            <v xml:space="preserve">070401101   </v>
          </cell>
        </row>
        <row r="764">
          <cell r="A764">
            <v>5196</v>
          </cell>
          <cell r="B764">
            <v>36130.697714270835</v>
          </cell>
          <cell r="C764" t="str">
            <v>hgyampo</v>
          </cell>
          <cell r="D764" t="str">
            <v>Capitol Elementary School</v>
          </cell>
          <cell r="E764" t="str">
            <v xml:space="preserve">070401102   </v>
          </cell>
        </row>
        <row r="765">
          <cell r="A765">
            <v>5197</v>
          </cell>
          <cell r="B765">
            <v>36130.697715358794</v>
          </cell>
          <cell r="C765" t="str">
            <v>hgyampo</v>
          </cell>
          <cell r="D765" t="str">
            <v>Paul Dunbar Lawrence School</v>
          </cell>
          <cell r="E765" t="str">
            <v xml:space="preserve">070401104   </v>
          </cell>
        </row>
        <row r="766">
          <cell r="A766">
            <v>5198</v>
          </cell>
          <cell r="B766">
            <v>36130.697716435185</v>
          </cell>
          <cell r="C766" t="str">
            <v>hgyampo</v>
          </cell>
          <cell r="D766" t="str">
            <v>Thomas A Edison School</v>
          </cell>
          <cell r="E766" t="str">
            <v xml:space="preserve">070401105   </v>
          </cell>
        </row>
        <row r="767">
          <cell r="A767">
            <v>5199</v>
          </cell>
          <cell r="B767">
            <v>36130.697717905095</v>
          </cell>
          <cell r="C767" t="str">
            <v>hgyampo</v>
          </cell>
          <cell r="D767" t="str">
            <v>Ralph Waldo Emerson Elementary School</v>
          </cell>
          <cell r="E767" t="str">
            <v xml:space="preserve">070401106   </v>
          </cell>
        </row>
        <row r="768">
          <cell r="A768">
            <v>5200</v>
          </cell>
          <cell r="B768">
            <v>36130.697718784722</v>
          </cell>
          <cell r="C768" t="str">
            <v>hgyampo</v>
          </cell>
          <cell r="D768" t="str">
            <v>Garfield School</v>
          </cell>
          <cell r="E768" t="str">
            <v xml:space="preserve">070401108   </v>
          </cell>
        </row>
        <row r="769">
          <cell r="A769">
            <v>5201</v>
          </cell>
          <cell r="B769">
            <v>36130.69771990741</v>
          </cell>
          <cell r="C769" t="str">
            <v>hgyampo</v>
          </cell>
          <cell r="D769" t="str">
            <v>Magnet Traditional School</v>
          </cell>
          <cell r="E769" t="str">
            <v xml:space="preserve">070401109   </v>
          </cell>
        </row>
        <row r="770">
          <cell r="A770">
            <v>5202</v>
          </cell>
          <cell r="B770">
            <v>36130.697721145836</v>
          </cell>
          <cell r="C770" t="str">
            <v>hgyampo</v>
          </cell>
          <cell r="D770" t="str">
            <v>Phoenix Prep Academy</v>
          </cell>
          <cell r="E770" t="str">
            <v xml:space="preserve">070401110   </v>
          </cell>
        </row>
        <row r="771">
          <cell r="A771">
            <v>5203</v>
          </cell>
          <cell r="B771">
            <v>36130.69772167824</v>
          </cell>
          <cell r="C771" t="str">
            <v>hgyampo</v>
          </cell>
          <cell r="D771" t="str">
            <v>Maie Bartlett Heard School</v>
          </cell>
          <cell r="E771" t="str">
            <v xml:space="preserve">070401112   </v>
          </cell>
        </row>
        <row r="772">
          <cell r="A772">
            <v>5204</v>
          </cell>
          <cell r="B772">
            <v>36130.697722800927</v>
          </cell>
          <cell r="C772" t="str">
            <v>hgyampo</v>
          </cell>
          <cell r="D772" t="str">
            <v>Silvestre S Herrera School</v>
          </cell>
          <cell r="E772" t="str">
            <v xml:space="preserve">070401113   </v>
          </cell>
        </row>
        <row r="773">
          <cell r="A773">
            <v>5205</v>
          </cell>
          <cell r="B773">
            <v>36130.697724224541</v>
          </cell>
          <cell r="C773" t="str">
            <v>hgyampo</v>
          </cell>
          <cell r="D773" t="str">
            <v>Kenilworth Elementary School</v>
          </cell>
          <cell r="E773" t="str">
            <v xml:space="preserve">070401115   </v>
          </cell>
        </row>
        <row r="774">
          <cell r="A774">
            <v>5206</v>
          </cell>
          <cell r="B774">
            <v>36130.697725312501</v>
          </cell>
          <cell r="C774" t="str">
            <v>hgyampo</v>
          </cell>
          <cell r="D774" t="str">
            <v>Lowell Elementary School</v>
          </cell>
          <cell r="E774" t="str">
            <v xml:space="preserve">070401118   </v>
          </cell>
        </row>
        <row r="775">
          <cell r="A775">
            <v>5208</v>
          </cell>
          <cell r="B775">
            <v>36130.697727314815</v>
          </cell>
          <cell r="C775" t="str">
            <v>hgyampo</v>
          </cell>
          <cell r="D775" t="str">
            <v>Augustus H Shaw Jr School</v>
          </cell>
          <cell r="E775" t="str">
            <v xml:space="preserve">070401123   </v>
          </cell>
        </row>
        <row r="776">
          <cell r="A776">
            <v>5209</v>
          </cell>
          <cell r="B776">
            <v>36130.697728391206</v>
          </cell>
          <cell r="C776" t="str">
            <v>hgyampo</v>
          </cell>
          <cell r="D776" t="str">
            <v>Whittier Elementary School</v>
          </cell>
          <cell r="E776" t="str">
            <v xml:space="preserve">070401125   </v>
          </cell>
        </row>
        <row r="777">
          <cell r="A777">
            <v>5210</v>
          </cell>
          <cell r="B777">
            <v>36130.697729629632</v>
          </cell>
          <cell r="C777" t="str">
            <v>hgyampo</v>
          </cell>
          <cell r="D777" t="str">
            <v>Riverside Traditional School</v>
          </cell>
          <cell r="E777" t="str">
            <v xml:space="preserve">070402101   </v>
          </cell>
        </row>
        <row r="778">
          <cell r="A778">
            <v>5211</v>
          </cell>
          <cell r="B778">
            <v>36130.697731099543</v>
          </cell>
          <cell r="C778" t="str">
            <v>hgyampo</v>
          </cell>
          <cell r="D778" t="str">
            <v>Frank Elementary School</v>
          </cell>
          <cell r="E778" t="str">
            <v xml:space="preserve">070403110   </v>
          </cell>
        </row>
        <row r="779">
          <cell r="A779">
            <v>5212</v>
          </cell>
          <cell r="B779">
            <v>36130.697732175926</v>
          </cell>
          <cell r="C779" t="str">
            <v>hgyampo</v>
          </cell>
          <cell r="D779" t="str">
            <v>Carminati School</v>
          </cell>
          <cell r="E779" t="str">
            <v xml:space="preserve">070403111   </v>
          </cell>
        </row>
        <row r="780">
          <cell r="A780">
            <v>5213</v>
          </cell>
          <cell r="B780">
            <v>36130.697733252309</v>
          </cell>
          <cell r="C780" t="str">
            <v>hgyampo</v>
          </cell>
          <cell r="D780" t="str">
            <v>Broadmor Elementary School</v>
          </cell>
          <cell r="E780" t="str">
            <v xml:space="preserve">070403113   </v>
          </cell>
        </row>
        <row r="781">
          <cell r="A781">
            <v>5214</v>
          </cell>
          <cell r="B781">
            <v>36130.69773417824</v>
          </cell>
          <cell r="C781" t="str">
            <v>hgyampo</v>
          </cell>
          <cell r="D781" t="str">
            <v>Flora Thew Elementary School</v>
          </cell>
          <cell r="E781" t="str">
            <v xml:space="preserve">070403114   </v>
          </cell>
        </row>
        <row r="782">
          <cell r="A782">
            <v>5215</v>
          </cell>
          <cell r="B782">
            <v>36130.697735069443</v>
          </cell>
          <cell r="C782" t="str">
            <v>hgyampo</v>
          </cell>
          <cell r="D782" t="str">
            <v>Holdeman Elementary School</v>
          </cell>
          <cell r="E782" t="str">
            <v xml:space="preserve">070403115   </v>
          </cell>
        </row>
        <row r="783">
          <cell r="A783">
            <v>5216</v>
          </cell>
          <cell r="B783">
            <v>36130.697735995367</v>
          </cell>
          <cell r="C783" t="str">
            <v>hgyampo</v>
          </cell>
          <cell r="D783" t="str">
            <v>Laird Elementary School</v>
          </cell>
          <cell r="E783" t="str">
            <v xml:space="preserve">070403117   </v>
          </cell>
        </row>
        <row r="784">
          <cell r="A784">
            <v>5217</v>
          </cell>
          <cell r="B784">
            <v>36130.697737268514</v>
          </cell>
          <cell r="C784" t="str">
            <v>hgyampo</v>
          </cell>
          <cell r="D784" t="str">
            <v>Meyer Montessori</v>
          </cell>
          <cell r="E784" t="str">
            <v xml:space="preserve">070403118   </v>
          </cell>
        </row>
        <row r="785">
          <cell r="A785">
            <v>5218</v>
          </cell>
          <cell r="B785">
            <v>36130.697738159717</v>
          </cell>
          <cell r="C785" t="str">
            <v>hgyampo</v>
          </cell>
          <cell r="D785" t="str">
            <v>Evans Elementary School</v>
          </cell>
          <cell r="E785" t="str">
            <v xml:space="preserve">070403119   </v>
          </cell>
        </row>
        <row r="786">
          <cell r="A786">
            <v>5219</v>
          </cell>
          <cell r="B786">
            <v>36130.697739039351</v>
          </cell>
          <cell r="C786" t="str">
            <v>hgyampo</v>
          </cell>
          <cell r="D786" t="str">
            <v>Hudson Elementary School</v>
          </cell>
          <cell r="E786" t="str">
            <v xml:space="preserve">070403120   </v>
          </cell>
        </row>
        <row r="787">
          <cell r="A787">
            <v>5220</v>
          </cell>
          <cell r="B787">
            <v>36130.697740162032</v>
          </cell>
          <cell r="C787" t="str">
            <v>hgyampo</v>
          </cell>
          <cell r="D787" t="str">
            <v>Scales Technology Academy</v>
          </cell>
          <cell r="E787" t="str">
            <v xml:space="preserve">070403121   </v>
          </cell>
        </row>
        <row r="788">
          <cell r="A788">
            <v>5221</v>
          </cell>
          <cell r="B788">
            <v>36130.697741053242</v>
          </cell>
          <cell r="C788" t="str">
            <v>hgyampo</v>
          </cell>
          <cell r="D788" t="str">
            <v>Curry Elementary School</v>
          </cell>
          <cell r="E788" t="str">
            <v xml:space="preserve">070403122   </v>
          </cell>
        </row>
        <row r="789">
          <cell r="A789">
            <v>5222</v>
          </cell>
          <cell r="B789">
            <v>36130.697741932869</v>
          </cell>
          <cell r="C789" t="str">
            <v>hgyampo</v>
          </cell>
          <cell r="D789" t="str">
            <v>Arredondo Elementary School</v>
          </cell>
          <cell r="E789" t="str">
            <v xml:space="preserve">070403123   </v>
          </cell>
        </row>
        <row r="790">
          <cell r="A790">
            <v>5223</v>
          </cell>
          <cell r="B790">
            <v>36130.697743055556</v>
          </cell>
          <cell r="C790" t="str">
            <v>hgyampo</v>
          </cell>
          <cell r="D790" t="str">
            <v>Bustoz School</v>
          </cell>
          <cell r="E790" t="str">
            <v xml:space="preserve">070403124   </v>
          </cell>
        </row>
        <row r="791">
          <cell r="A791">
            <v>5224</v>
          </cell>
          <cell r="B791">
            <v>36130.697744097226</v>
          </cell>
          <cell r="C791" t="str">
            <v>hgyampo</v>
          </cell>
          <cell r="D791" t="str">
            <v>Nevitt Elementary School</v>
          </cell>
          <cell r="E791" t="str">
            <v xml:space="preserve">070403126   </v>
          </cell>
        </row>
        <row r="792">
          <cell r="A792">
            <v>5225</v>
          </cell>
          <cell r="B792">
            <v>36130.69774502315</v>
          </cell>
          <cell r="C792" t="str">
            <v>hgyampo</v>
          </cell>
          <cell r="D792" t="str">
            <v>Wood School</v>
          </cell>
          <cell r="E792" t="str">
            <v xml:space="preserve">070403127   </v>
          </cell>
        </row>
        <row r="793">
          <cell r="A793">
            <v>5226</v>
          </cell>
          <cell r="B793">
            <v>36130.69774609954</v>
          </cell>
          <cell r="C793" t="str">
            <v>hgyampo</v>
          </cell>
          <cell r="D793" t="str">
            <v>Aguilar School</v>
          </cell>
          <cell r="E793" t="str">
            <v xml:space="preserve">070403128   </v>
          </cell>
        </row>
        <row r="794">
          <cell r="A794">
            <v>5227</v>
          </cell>
          <cell r="B794">
            <v>36130.6977471875</v>
          </cell>
          <cell r="C794" t="str">
            <v>hgyampo</v>
          </cell>
          <cell r="D794" t="str">
            <v>Rover Elementary School</v>
          </cell>
          <cell r="E794" t="str">
            <v xml:space="preserve">070403129   </v>
          </cell>
        </row>
        <row r="795">
          <cell r="A795">
            <v>5228</v>
          </cell>
          <cell r="B795">
            <v>36130.697748113424</v>
          </cell>
          <cell r="C795" t="str">
            <v>hgyampo</v>
          </cell>
          <cell r="D795" t="str">
            <v>Fuller Elementary School</v>
          </cell>
          <cell r="E795" t="str">
            <v xml:space="preserve">070403130   </v>
          </cell>
        </row>
        <row r="796">
          <cell r="A796">
            <v>5229</v>
          </cell>
          <cell r="B796">
            <v>36130.697748993058</v>
          </cell>
          <cell r="C796" t="str">
            <v>hgyampo</v>
          </cell>
          <cell r="D796" t="str">
            <v>Mckemy Middle School</v>
          </cell>
          <cell r="E796" t="str">
            <v xml:space="preserve">070403142   </v>
          </cell>
        </row>
        <row r="797">
          <cell r="A797">
            <v>5230</v>
          </cell>
          <cell r="B797">
            <v>36130.697749733794</v>
          </cell>
          <cell r="C797" t="str">
            <v>hgyampo</v>
          </cell>
          <cell r="D797" t="str">
            <v>Gililland Middle School</v>
          </cell>
          <cell r="E797" t="str">
            <v xml:space="preserve">070403143   </v>
          </cell>
        </row>
        <row r="798">
          <cell r="A798">
            <v>5231</v>
          </cell>
          <cell r="B798">
            <v>36130.697750462961</v>
          </cell>
          <cell r="C798" t="str">
            <v>hgyampo</v>
          </cell>
          <cell r="D798" t="str">
            <v>Connolly Middle School</v>
          </cell>
          <cell r="E798" t="str">
            <v xml:space="preserve">070403144   </v>
          </cell>
        </row>
        <row r="799">
          <cell r="A799">
            <v>5232</v>
          </cell>
          <cell r="B799">
            <v>36130.697751157408</v>
          </cell>
          <cell r="C799" t="str">
            <v>hgyampo</v>
          </cell>
          <cell r="D799" t="str">
            <v>Fees College Preparatory Middle School</v>
          </cell>
          <cell r="E799" t="str">
            <v xml:space="preserve">070403145   </v>
          </cell>
        </row>
        <row r="800">
          <cell r="A800">
            <v>5233</v>
          </cell>
          <cell r="B800">
            <v>36130.697751886575</v>
          </cell>
          <cell r="C800" t="str">
            <v>hgyampo</v>
          </cell>
          <cell r="D800" t="str">
            <v>Getz School</v>
          </cell>
          <cell r="E800" t="str">
            <v xml:space="preserve">070403198   </v>
          </cell>
        </row>
        <row r="801">
          <cell r="A801">
            <v>5234</v>
          </cell>
          <cell r="B801">
            <v>36130.697753506945</v>
          </cell>
          <cell r="C801" t="str">
            <v>hgyampo</v>
          </cell>
          <cell r="D801" t="str">
            <v>Isaac Middle School</v>
          </cell>
          <cell r="E801" t="str">
            <v xml:space="preserve">070405101   </v>
          </cell>
        </row>
        <row r="802">
          <cell r="A802">
            <v>5235</v>
          </cell>
          <cell r="B802">
            <v>36130.697754247689</v>
          </cell>
          <cell r="C802" t="str">
            <v>hgyampo</v>
          </cell>
          <cell r="D802" t="str">
            <v>J B Sutton Elementary School</v>
          </cell>
          <cell r="E802" t="str">
            <v xml:space="preserve">070405102   </v>
          </cell>
        </row>
        <row r="803">
          <cell r="A803">
            <v>5236</v>
          </cell>
          <cell r="B803">
            <v>36130.697755127316</v>
          </cell>
          <cell r="C803" t="str">
            <v>hgyampo</v>
          </cell>
          <cell r="D803" t="str">
            <v>Alta E Butler School</v>
          </cell>
          <cell r="E803" t="str">
            <v xml:space="preserve">070405103   </v>
          </cell>
        </row>
        <row r="804">
          <cell r="A804">
            <v>5237</v>
          </cell>
          <cell r="B804">
            <v>36130.697756250003</v>
          </cell>
          <cell r="C804" t="str">
            <v>hgyampo</v>
          </cell>
          <cell r="D804" t="str">
            <v>P T Coe Elementary School</v>
          </cell>
          <cell r="E804" t="str">
            <v xml:space="preserve">070405104   </v>
          </cell>
        </row>
        <row r="805">
          <cell r="A805">
            <v>5238</v>
          </cell>
          <cell r="B805">
            <v>36130.697757673617</v>
          </cell>
          <cell r="C805" t="str">
            <v>hgyampo</v>
          </cell>
          <cell r="D805" t="str">
            <v>Joseph Zito Elementary School</v>
          </cell>
          <cell r="E805" t="str">
            <v xml:space="preserve">070405105   </v>
          </cell>
        </row>
        <row r="806">
          <cell r="A806">
            <v>5239</v>
          </cell>
          <cell r="B806">
            <v>36130.69775856482</v>
          </cell>
          <cell r="C806" t="str">
            <v>hgyampo</v>
          </cell>
          <cell r="D806" t="str">
            <v>Mitchell Elementary School</v>
          </cell>
          <cell r="E806" t="str">
            <v xml:space="preserve">070405106   </v>
          </cell>
        </row>
        <row r="807">
          <cell r="A807">
            <v>5240</v>
          </cell>
          <cell r="B807">
            <v>36130.6977596875</v>
          </cell>
          <cell r="C807" t="str">
            <v>hgyampo</v>
          </cell>
          <cell r="D807" t="str">
            <v>Esperanza Elementary School</v>
          </cell>
          <cell r="E807" t="str">
            <v xml:space="preserve">070405108   </v>
          </cell>
        </row>
        <row r="808">
          <cell r="A808">
            <v>5241</v>
          </cell>
          <cell r="B808">
            <v>36130.697760763891</v>
          </cell>
          <cell r="C808" t="str">
            <v>hgyampo</v>
          </cell>
          <cell r="D808" t="str">
            <v>Bret Tarver Education Complex</v>
          </cell>
          <cell r="E808" t="str">
            <v xml:space="preserve">070405109   </v>
          </cell>
        </row>
        <row r="809">
          <cell r="A809">
            <v>5243</v>
          </cell>
          <cell r="B809">
            <v>36130.697761840282</v>
          </cell>
          <cell r="C809" t="str">
            <v>hgyampo</v>
          </cell>
          <cell r="D809" t="str">
            <v>Pueblo Del Sol Middle School</v>
          </cell>
          <cell r="E809" t="str">
            <v xml:space="preserve">070405111   </v>
          </cell>
        </row>
        <row r="810">
          <cell r="A810">
            <v>5244</v>
          </cell>
          <cell r="B810">
            <v>36130.697762581025</v>
          </cell>
          <cell r="C810" t="str">
            <v>hgyampo</v>
          </cell>
          <cell r="D810" t="str">
            <v>Acacia Elementary School</v>
          </cell>
          <cell r="E810" t="str">
            <v xml:space="preserve">070406114   </v>
          </cell>
        </row>
        <row r="811">
          <cell r="A811">
            <v>5245</v>
          </cell>
          <cell r="B811">
            <v>36130.697763657408</v>
          </cell>
          <cell r="C811" t="str">
            <v>hgyampo</v>
          </cell>
          <cell r="D811" t="str">
            <v>Alta Vista Elementary School</v>
          </cell>
          <cell r="E811" t="str">
            <v xml:space="preserve">070406116   </v>
          </cell>
        </row>
        <row r="812">
          <cell r="A812">
            <v>5246</v>
          </cell>
          <cell r="B812">
            <v>36130.697764930555</v>
          </cell>
          <cell r="C812" t="str">
            <v>hgyampo</v>
          </cell>
          <cell r="D812" t="str">
            <v>Arroyo Elementary School</v>
          </cell>
          <cell r="E812" t="str">
            <v xml:space="preserve">070406118   </v>
          </cell>
        </row>
        <row r="813">
          <cell r="A813">
            <v>5247</v>
          </cell>
          <cell r="B813">
            <v>36130.697765821766</v>
          </cell>
          <cell r="C813" t="str">
            <v>hgyampo</v>
          </cell>
          <cell r="D813" t="str">
            <v>Cactus Wren Elementary School</v>
          </cell>
          <cell r="E813" t="str">
            <v xml:space="preserve">070406120   </v>
          </cell>
        </row>
        <row r="814">
          <cell r="A814">
            <v>5248</v>
          </cell>
          <cell r="B814">
            <v>36130.697766898149</v>
          </cell>
          <cell r="C814" t="str">
            <v>hgyampo</v>
          </cell>
          <cell r="D814" t="str">
            <v>Chaparral Elementary School</v>
          </cell>
          <cell r="E814" t="str">
            <v xml:space="preserve">070406122   </v>
          </cell>
        </row>
        <row r="815">
          <cell r="A815">
            <v>5249</v>
          </cell>
          <cell r="B815">
            <v>36130.697768368052</v>
          </cell>
          <cell r="C815" t="str">
            <v>hgyampo</v>
          </cell>
          <cell r="D815" t="str">
            <v>Cholla Middle School</v>
          </cell>
          <cell r="E815" t="str">
            <v xml:space="preserve">070406124   </v>
          </cell>
        </row>
        <row r="816">
          <cell r="A816">
            <v>5250</v>
          </cell>
          <cell r="B816">
            <v>36130.697768900463</v>
          </cell>
          <cell r="C816" t="str">
            <v>hgyampo</v>
          </cell>
          <cell r="D816" t="str">
            <v>Desert Foothills Middle School</v>
          </cell>
          <cell r="E816" t="str">
            <v xml:space="preserve">070406126   </v>
          </cell>
        </row>
        <row r="817">
          <cell r="A817">
            <v>5251</v>
          </cell>
          <cell r="B817">
            <v>36130.697769444443</v>
          </cell>
          <cell r="C817" t="str">
            <v>hgyampo</v>
          </cell>
          <cell r="D817" t="str">
            <v>Desert View Elementary School</v>
          </cell>
          <cell r="E817" t="str">
            <v xml:space="preserve">070406128   </v>
          </cell>
        </row>
        <row r="818">
          <cell r="A818">
            <v>5252</v>
          </cell>
          <cell r="B818">
            <v>36130.697770520834</v>
          </cell>
          <cell r="C818" t="str">
            <v>hgyampo</v>
          </cell>
          <cell r="D818" t="str">
            <v>Ironwood Elementary School</v>
          </cell>
          <cell r="E818" t="str">
            <v xml:space="preserve">070406130   </v>
          </cell>
        </row>
        <row r="819">
          <cell r="A819">
            <v>5253</v>
          </cell>
          <cell r="B819">
            <v>36130.697771608793</v>
          </cell>
          <cell r="C819" t="str">
            <v>hgyampo</v>
          </cell>
          <cell r="D819" t="str">
            <v>John Jacobs Elementary School</v>
          </cell>
          <cell r="E819" t="str">
            <v xml:space="preserve">070406131   </v>
          </cell>
        </row>
        <row r="820">
          <cell r="A820">
            <v>5254</v>
          </cell>
          <cell r="B820">
            <v>36130.697772685184</v>
          </cell>
          <cell r="C820" t="str">
            <v>hgyampo</v>
          </cell>
          <cell r="D820" t="str">
            <v>Lakeview Elementary School</v>
          </cell>
          <cell r="E820" t="str">
            <v xml:space="preserve">070406132   </v>
          </cell>
        </row>
        <row r="821">
          <cell r="A821">
            <v>5255</v>
          </cell>
          <cell r="B821">
            <v>36130.697773761574</v>
          </cell>
          <cell r="C821" t="str">
            <v>hgyampo</v>
          </cell>
          <cell r="D821" t="str">
            <v>Lookout Mountain School</v>
          </cell>
          <cell r="E821" t="str">
            <v xml:space="preserve">070406134   </v>
          </cell>
        </row>
        <row r="822">
          <cell r="A822">
            <v>5256</v>
          </cell>
          <cell r="B822">
            <v>36130.697774884255</v>
          </cell>
          <cell r="C822" t="str">
            <v>hgyampo</v>
          </cell>
          <cell r="D822" t="str">
            <v>Manzanita Elementary School</v>
          </cell>
          <cell r="E822" t="str">
            <v xml:space="preserve">070406136   </v>
          </cell>
        </row>
        <row r="823">
          <cell r="A823">
            <v>5257</v>
          </cell>
          <cell r="B823">
            <v>36130.697776307868</v>
          </cell>
          <cell r="C823" t="str">
            <v>hgyampo</v>
          </cell>
          <cell r="D823" t="str">
            <v>Maryland Elementary School</v>
          </cell>
          <cell r="E823" t="str">
            <v xml:space="preserve">070406138   </v>
          </cell>
        </row>
        <row r="824">
          <cell r="A824">
            <v>5258</v>
          </cell>
          <cell r="B824">
            <v>36130.697777199071</v>
          </cell>
          <cell r="C824" t="str">
            <v>hgyampo</v>
          </cell>
          <cell r="D824" t="str">
            <v>Moon Mountain School</v>
          </cell>
          <cell r="E824" t="str">
            <v xml:space="preserve">070406140   </v>
          </cell>
        </row>
        <row r="825">
          <cell r="A825">
            <v>5259</v>
          </cell>
          <cell r="B825">
            <v>36130.697778472226</v>
          </cell>
          <cell r="C825" t="str">
            <v>hgyampo</v>
          </cell>
          <cell r="D825" t="str">
            <v>Mountain Sky Middle School</v>
          </cell>
          <cell r="E825" t="str">
            <v xml:space="preserve">070406141   </v>
          </cell>
        </row>
        <row r="826">
          <cell r="A826">
            <v>5260</v>
          </cell>
          <cell r="B826">
            <v>36130.697779016205</v>
          </cell>
          <cell r="C826" t="str">
            <v>hgyampo</v>
          </cell>
          <cell r="D826" t="str">
            <v>Mountain View Elementary School</v>
          </cell>
          <cell r="E826" t="str">
            <v xml:space="preserve">070406142   </v>
          </cell>
        </row>
        <row r="827">
          <cell r="A827">
            <v>5261</v>
          </cell>
          <cell r="B827">
            <v>36130.697780092596</v>
          </cell>
          <cell r="C827" t="str">
            <v>hgyampo</v>
          </cell>
          <cell r="D827" t="str">
            <v>Ocotillo School</v>
          </cell>
          <cell r="E827" t="str">
            <v xml:space="preserve">070406144   </v>
          </cell>
        </row>
        <row r="828">
          <cell r="A828">
            <v>5262</v>
          </cell>
          <cell r="B828">
            <v>36130.697781168979</v>
          </cell>
          <cell r="C828" t="str">
            <v>hgyampo</v>
          </cell>
          <cell r="D828" t="str">
            <v>Orangewood School</v>
          </cell>
          <cell r="E828" t="str">
            <v xml:space="preserve">070406146   </v>
          </cell>
        </row>
        <row r="829">
          <cell r="A829">
            <v>5263</v>
          </cell>
          <cell r="B829">
            <v>36130.697782291667</v>
          </cell>
          <cell r="C829" t="str">
            <v>hgyampo</v>
          </cell>
          <cell r="D829" t="str">
            <v>Palo Verde Middle School</v>
          </cell>
          <cell r="E829" t="str">
            <v xml:space="preserve">070406148   </v>
          </cell>
        </row>
        <row r="830">
          <cell r="A830">
            <v>5264</v>
          </cell>
          <cell r="B830">
            <v>36130.697782835647</v>
          </cell>
          <cell r="C830" t="str">
            <v>hgyampo</v>
          </cell>
          <cell r="D830" t="str">
            <v>Richard E Miller School</v>
          </cell>
          <cell r="E830" t="str">
            <v xml:space="preserve">070406150   </v>
          </cell>
        </row>
        <row r="831">
          <cell r="A831">
            <v>5265</v>
          </cell>
          <cell r="B831">
            <v>36130.697783912037</v>
          </cell>
          <cell r="C831" t="str">
            <v>hgyampo</v>
          </cell>
          <cell r="D831" t="str">
            <v>Roadrunner Elementary School</v>
          </cell>
          <cell r="E831" t="str">
            <v xml:space="preserve">070406152   </v>
          </cell>
        </row>
        <row r="832">
          <cell r="A832">
            <v>5266</v>
          </cell>
          <cell r="B832">
            <v>36130.697784988428</v>
          </cell>
          <cell r="C832" t="str">
            <v>hgyampo</v>
          </cell>
          <cell r="D832" t="str">
            <v>Royal Palm Middle School</v>
          </cell>
          <cell r="E832" t="str">
            <v xml:space="preserve">070406154   </v>
          </cell>
        </row>
        <row r="833">
          <cell r="A833">
            <v>5267</v>
          </cell>
          <cell r="B833">
            <v>36130.697785532408</v>
          </cell>
          <cell r="C833" t="str">
            <v>hgyampo</v>
          </cell>
          <cell r="D833" t="str">
            <v>Sahuaro School</v>
          </cell>
          <cell r="E833" t="str">
            <v xml:space="preserve">070406156   </v>
          </cell>
        </row>
        <row r="834">
          <cell r="A834">
            <v>5268</v>
          </cell>
          <cell r="B834">
            <v>36130.697786608798</v>
          </cell>
          <cell r="C834" t="str">
            <v>hgyampo</v>
          </cell>
          <cell r="D834" t="str">
            <v>Shaw Butte School</v>
          </cell>
          <cell r="E834" t="str">
            <v xml:space="preserve">070406160   </v>
          </cell>
        </row>
        <row r="835">
          <cell r="A835">
            <v>5269</v>
          </cell>
          <cell r="B835">
            <v>36130.697787696758</v>
          </cell>
          <cell r="C835" t="str">
            <v>hgyampo</v>
          </cell>
          <cell r="D835" t="str">
            <v>Sunburst School</v>
          </cell>
          <cell r="E835" t="str">
            <v xml:space="preserve">070406162   </v>
          </cell>
        </row>
        <row r="836">
          <cell r="A836">
            <v>5270</v>
          </cell>
          <cell r="B836">
            <v>36130.697788773148</v>
          </cell>
          <cell r="C836" t="str">
            <v>hgyampo</v>
          </cell>
          <cell r="D836" t="str">
            <v>Sweetwater School</v>
          </cell>
          <cell r="E836" t="str">
            <v xml:space="preserve">070406163   </v>
          </cell>
        </row>
        <row r="837">
          <cell r="A837">
            <v>5271</v>
          </cell>
          <cell r="B837">
            <v>36130.697790046295</v>
          </cell>
          <cell r="C837" t="str">
            <v>hgyampo</v>
          </cell>
          <cell r="D837" t="str">
            <v>Sunnyslope Elementary School</v>
          </cell>
          <cell r="E837" t="str">
            <v xml:space="preserve">070406164   </v>
          </cell>
        </row>
        <row r="838">
          <cell r="A838">
            <v>5272</v>
          </cell>
          <cell r="B838">
            <v>36130.697791319442</v>
          </cell>
          <cell r="C838" t="str">
            <v>hgyampo</v>
          </cell>
          <cell r="D838" t="str">
            <v>Sunset School</v>
          </cell>
          <cell r="E838" t="str">
            <v xml:space="preserve">070406165   </v>
          </cell>
        </row>
        <row r="839">
          <cell r="A839">
            <v>5273</v>
          </cell>
          <cell r="B839">
            <v>36130.697792395833</v>
          </cell>
          <cell r="C839" t="str">
            <v>hgyampo</v>
          </cell>
          <cell r="D839" t="str">
            <v>Tumbleweed Elementary School</v>
          </cell>
          <cell r="E839" t="str">
            <v xml:space="preserve">070406166   </v>
          </cell>
        </row>
        <row r="840">
          <cell r="A840">
            <v>5274</v>
          </cell>
          <cell r="B840">
            <v>36130.697793483792</v>
          </cell>
          <cell r="C840" t="str">
            <v>hgyampo</v>
          </cell>
          <cell r="D840" t="str">
            <v>Abraham Lincoln Traditional School</v>
          </cell>
          <cell r="E840" t="str">
            <v xml:space="preserve">070406167   </v>
          </cell>
        </row>
        <row r="841">
          <cell r="A841">
            <v>5275</v>
          </cell>
          <cell r="B841">
            <v>36130.697794560183</v>
          </cell>
          <cell r="C841" t="str">
            <v>hgyampo</v>
          </cell>
          <cell r="D841" t="str">
            <v>Washington Elementary School</v>
          </cell>
          <cell r="E841" t="str">
            <v xml:space="preserve">070406168   </v>
          </cell>
        </row>
        <row r="842">
          <cell r="A842">
            <v>5276</v>
          </cell>
          <cell r="B842">
            <v>36130.697795636574</v>
          </cell>
          <cell r="C842" t="str">
            <v>hgyampo</v>
          </cell>
          <cell r="D842" t="str">
            <v>Wilson Elementary School</v>
          </cell>
          <cell r="E842" t="str">
            <v xml:space="preserve">070407101   </v>
          </cell>
        </row>
        <row r="843">
          <cell r="A843">
            <v>5277</v>
          </cell>
          <cell r="B843">
            <v>36130.69779637731</v>
          </cell>
          <cell r="C843" t="str">
            <v>hgyampo</v>
          </cell>
          <cell r="D843" t="str">
            <v>Wilson Primary School</v>
          </cell>
          <cell r="E843" t="str">
            <v xml:space="preserve">070407102   </v>
          </cell>
        </row>
        <row r="844">
          <cell r="A844">
            <v>5278</v>
          </cell>
          <cell r="B844">
            <v>36130.697797303241</v>
          </cell>
          <cell r="C844" t="str">
            <v>hgyampo</v>
          </cell>
          <cell r="D844" t="str">
            <v>Clarendon School</v>
          </cell>
          <cell r="E844" t="str">
            <v xml:space="preserve">070408102   </v>
          </cell>
        </row>
        <row r="845">
          <cell r="A845">
            <v>5279</v>
          </cell>
          <cell r="B845">
            <v>36130.697797835644</v>
          </cell>
          <cell r="C845" t="str">
            <v>hgyampo</v>
          </cell>
          <cell r="D845" t="str">
            <v>Encanto School</v>
          </cell>
          <cell r="E845" t="str">
            <v xml:space="preserve">070408103   </v>
          </cell>
        </row>
        <row r="846">
          <cell r="A846">
            <v>5280</v>
          </cell>
          <cell r="B846">
            <v>36130.697798726847</v>
          </cell>
          <cell r="C846" t="str">
            <v>hgyampo</v>
          </cell>
          <cell r="D846" t="str">
            <v>Osborn Middle School</v>
          </cell>
          <cell r="E846" t="str">
            <v xml:space="preserve">070408104   </v>
          </cell>
        </row>
        <row r="847">
          <cell r="A847">
            <v>5281</v>
          </cell>
          <cell r="B847">
            <v>36130.697799456015</v>
          </cell>
          <cell r="C847" t="str">
            <v>hgyampo</v>
          </cell>
          <cell r="D847" t="str">
            <v>Solano School</v>
          </cell>
          <cell r="E847" t="str">
            <v xml:space="preserve">070408106   </v>
          </cell>
        </row>
        <row r="848">
          <cell r="A848">
            <v>5282</v>
          </cell>
          <cell r="B848">
            <v>36130.697800347218</v>
          </cell>
          <cell r="C848" t="str">
            <v>hgyampo</v>
          </cell>
          <cell r="D848" t="str">
            <v>Longview Elementary School</v>
          </cell>
          <cell r="E848" t="str">
            <v xml:space="preserve">070408107   </v>
          </cell>
        </row>
        <row r="849">
          <cell r="A849">
            <v>5283</v>
          </cell>
          <cell r="B849">
            <v>36130.697801423608</v>
          </cell>
          <cell r="C849" t="str">
            <v>hgyampo</v>
          </cell>
          <cell r="D849" t="str">
            <v>The Creighton Academy</v>
          </cell>
          <cell r="E849" t="str">
            <v xml:space="preserve">070414110   </v>
          </cell>
        </row>
        <row r="850">
          <cell r="A850">
            <v>5284</v>
          </cell>
          <cell r="B850">
            <v>36130.697802696755</v>
          </cell>
          <cell r="C850" t="str">
            <v>hgyampo</v>
          </cell>
          <cell r="D850" t="str">
            <v>Larry C Kennedy School</v>
          </cell>
          <cell r="E850" t="str">
            <v xml:space="preserve">070414130   </v>
          </cell>
        </row>
        <row r="851">
          <cell r="A851">
            <v>5285</v>
          </cell>
          <cell r="B851">
            <v>36130.69780396991</v>
          </cell>
          <cell r="C851" t="str">
            <v>hgyampo</v>
          </cell>
          <cell r="D851" t="str">
            <v>Loma Linda Elementary School</v>
          </cell>
          <cell r="E851" t="str">
            <v xml:space="preserve">070414140   </v>
          </cell>
        </row>
        <row r="852">
          <cell r="A852">
            <v>5286</v>
          </cell>
          <cell r="B852">
            <v>36130.69780559028</v>
          </cell>
          <cell r="C852" t="str">
            <v>hgyampo</v>
          </cell>
          <cell r="D852" t="str">
            <v>William T Machan Elementary School</v>
          </cell>
          <cell r="E852" t="str">
            <v xml:space="preserve">070414150   </v>
          </cell>
        </row>
        <row r="853">
          <cell r="A853">
            <v>5287</v>
          </cell>
          <cell r="B853">
            <v>36130.697806516204</v>
          </cell>
          <cell r="C853" t="str">
            <v>hgyampo</v>
          </cell>
          <cell r="D853" t="str">
            <v>Monte Vista Elementary School</v>
          </cell>
          <cell r="E853" t="str">
            <v xml:space="preserve">070414160   </v>
          </cell>
        </row>
        <row r="854">
          <cell r="A854">
            <v>5288</v>
          </cell>
          <cell r="B854">
            <v>36130.697807407407</v>
          </cell>
          <cell r="C854" t="str">
            <v>hgyampo</v>
          </cell>
          <cell r="D854" t="str">
            <v>Papago School</v>
          </cell>
          <cell r="E854" t="str">
            <v xml:space="preserve">070414170   </v>
          </cell>
        </row>
        <row r="855">
          <cell r="A855">
            <v>5289</v>
          </cell>
          <cell r="B855">
            <v>36130.697808680554</v>
          </cell>
          <cell r="C855" t="str">
            <v>hgyampo</v>
          </cell>
          <cell r="D855" t="str">
            <v>Biltmore Preparatory Academy</v>
          </cell>
          <cell r="E855" t="str">
            <v xml:space="preserve">070414180   </v>
          </cell>
        </row>
        <row r="856">
          <cell r="A856">
            <v>5290</v>
          </cell>
          <cell r="B856">
            <v>36130.697809953701</v>
          </cell>
          <cell r="C856" t="str">
            <v>hgyampo</v>
          </cell>
          <cell r="D856" t="str">
            <v>Arthur M Hamilton School</v>
          </cell>
          <cell r="E856" t="str">
            <v xml:space="preserve">070421101   </v>
          </cell>
        </row>
        <row r="857">
          <cell r="A857">
            <v>5291</v>
          </cell>
          <cell r="B857">
            <v>36130.697811226848</v>
          </cell>
          <cell r="C857" t="str">
            <v>hgyampo</v>
          </cell>
          <cell r="D857" t="str">
            <v>Jack L Kuban Elementary School</v>
          </cell>
          <cell r="E857" t="str">
            <v xml:space="preserve">070421102   </v>
          </cell>
        </row>
        <row r="858">
          <cell r="A858">
            <v>5292</v>
          </cell>
          <cell r="B858">
            <v>36130.697812500002</v>
          </cell>
          <cell r="C858" t="str">
            <v>hgyampo</v>
          </cell>
          <cell r="D858" t="str">
            <v>William R Sullivan Elementary School</v>
          </cell>
          <cell r="E858" t="str">
            <v xml:space="preserve">070421103   </v>
          </cell>
        </row>
        <row r="859">
          <cell r="A859">
            <v>5293</v>
          </cell>
          <cell r="B859">
            <v>36130.697813738429</v>
          </cell>
          <cell r="C859" t="str">
            <v>hgyampo</v>
          </cell>
          <cell r="D859" t="str">
            <v>Alfred F Garcia School</v>
          </cell>
          <cell r="E859" t="str">
            <v xml:space="preserve">070421104   </v>
          </cell>
        </row>
        <row r="860">
          <cell r="A860">
            <v>5294</v>
          </cell>
          <cell r="B860">
            <v>36130.697815011576</v>
          </cell>
          <cell r="C860" t="str">
            <v>hgyampo</v>
          </cell>
          <cell r="D860" t="str">
            <v>Liberty Elementary School</v>
          </cell>
          <cell r="E860" t="str">
            <v xml:space="preserve">070425101   </v>
          </cell>
        </row>
        <row r="861">
          <cell r="A861">
            <v>5295</v>
          </cell>
          <cell r="B861">
            <v>36130.697816284723</v>
          </cell>
          <cell r="C861" t="str">
            <v>hgyampo</v>
          </cell>
          <cell r="D861" t="str">
            <v>Estrella Mountain Elementary School</v>
          </cell>
          <cell r="E861" t="str">
            <v xml:space="preserve">070425102   </v>
          </cell>
        </row>
        <row r="862">
          <cell r="A862">
            <v>5296</v>
          </cell>
          <cell r="B862">
            <v>36130.69781755787</v>
          </cell>
          <cell r="C862" t="str">
            <v>hgyampo</v>
          </cell>
          <cell r="D862" t="str">
            <v>Kyrene Aprende Middle School</v>
          </cell>
          <cell r="E862" t="str">
            <v xml:space="preserve">070428136   </v>
          </cell>
        </row>
        <row r="863">
          <cell r="A863">
            <v>5297</v>
          </cell>
          <cell r="B863">
            <v>36130.697818437504</v>
          </cell>
          <cell r="C863" t="str">
            <v>hgyampo</v>
          </cell>
          <cell r="D863" t="str">
            <v>Kyrene Altadena Middle School</v>
          </cell>
          <cell r="E863" t="str">
            <v xml:space="preserve">070428137   </v>
          </cell>
        </row>
        <row r="864">
          <cell r="A864">
            <v>5298</v>
          </cell>
          <cell r="B864">
            <v>36130.69781917824</v>
          </cell>
          <cell r="C864" t="str">
            <v>hgyampo</v>
          </cell>
          <cell r="D864" t="str">
            <v>Kyrene Akimel A-Al Middle School</v>
          </cell>
          <cell r="E864" t="str">
            <v xml:space="preserve">070428138   </v>
          </cell>
        </row>
        <row r="865">
          <cell r="A865">
            <v>5299</v>
          </cell>
          <cell r="B865">
            <v>36130.697819907407</v>
          </cell>
          <cell r="C865" t="str">
            <v>hgyampo</v>
          </cell>
          <cell r="D865" t="str">
            <v>Kyrene Centennial Middle School</v>
          </cell>
          <cell r="E865" t="str">
            <v xml:space="preserve">070428139   </v>
          </cell>
        </row>
        <row r="866">
          <cell r="A866">
            <v>5300</v>
          </cell>
          <cell r="B866">
            <v>36130.697820601854</v>
          </cell>
          <cell r="C866" t="str">
            <v>hgyampo</v>
          </cell>
          <cell r="D866" t="str">
            <v>Kyrene del Pueblo Middle School</v>
          </cell>
          <cell r="E866" t="str">
            <v xml:space="preserve">070428140   </v>
          </cell>
        </row>
        <row r="867">
          <cell r="A867">
            <v>5301</v>
          </cell>
          <cell r="B867">
            <v>36130.697821331021</v>
          </cell>
          <cell r="C867" t="str">
            <v>hgyampo</v>
          </cell>
          <cell r="D867" t="str">
            <v>Kyrene Middle School</v>
          </cell>
          <cell r="E867" t="str">
            <v xml:space="preserve">070428141   </v>
          </cell>
        </row>
        <row r="868">
          <cell r="A868">
            <v>5302</v>
          </cell>
          <cell r="B868">
            <v>36130.697822071765</v>
          </cell>
          <cell r="C868" t="str">
            <v>hgyampo</v>
          </cell>
          <cell r="D868" t="str">
            <v>C I Waggoner School</v>
          </cell>
          <cell r="E868" t="str">
            <v xml:space="preserve">070428142   </v>
          </cell>
        </row>
        <row r="869">
          <cell r="A869">
            <v>5303</v>
          </cell>
          <cell r="B869">
            <v>36130.697822951392</v>
          </cell>
          <cell r="C869" t="str">
            <v>hgyampo</v>
          </cell>
          <cell r="D869" t="str">
            <v>Kyrene del Norte School</v>
          </cell>
          <cell r="E869" t="str">
            <v xml:space="preserve">070428143   </v>
          </cell>
        </row>
        <row r="870">
          <cell r="A870">
            <v>5304</v>
          </cell>
          <cell r="B870">
            <v>36130.697823877315</v>
          </cell>
          <cell r="C870" t="str">
            <v>hgyampo</v>
          </cell>
          <cell r="D870" t="str">
            <v>Kyrene de las Lomas School</v>
          </cell>
          <cell r="E870" t="str">
            <v xml:space="preserve">070428144   </v>
          </cell>
        </row>
        <row r="871">
          <cell r="A871">
            <v>5305</v>
          </cell>
          <cell r="B871">
            <v>36130.697824965275</v>
          </cell>
          <cell r="C871" t="str">
            <v>hgyampo</v>
          </cell>
          <cell r="D871" t="str">
            <v>Kyrene de los Ninos School</v>
          </cell>
          <cell r="E871" t="str">
            <v xml:space="preserve">070428145   </v>
          </cell>
        </row>
        <row r="872">
          <cell r="A872">
            <v>5306</v>
          </cell>
          <cell r="B872">
            <v>36130.697825844902</v>
          </cell>
          <cell r="C872" t="str">
            <v>hgyampo</v>
          </cell>
          <cell r="D872" t="str">
            <v>Kyrene del Cielo School</v>
          </cell>
          <cell r="E872" t="str">
            <v xml:space="preserve">070428146   </v>
          </cell>
        </row>
        <row r="873">
          <cell r="A873">
            <v>5307</v>
          </cell>
          <cell r="B873">
            <v>36130.697827314812</v>
          </cell>
          <cell r="C873" t="str">
            <v>hgyampo</v>
          </cell>
          <cell r="D873" t="str">
            <v>Kyrene de la Paloma School</v>
          </cell>
          <cell r="E873" t="str">
            <v xml:space="preserve">070428147   </v>
          </cell>
        </row>
        <row r="874">
          <cell r="A874">
            <v>5308</v>
          </cell>
          <cell r="B874">
            <v>36130.697828206015</v>
          </cell>
          <cell r="C874" t="str">
            <v>hgyampo</v>
          </cell>
          <cell r="D874" t="str">
            <v>Kyrene de la Colina School</v>
          </cell>
          <cell r="E874" t="str">
            <v xml:space="preserve">070428148   </v>
          </cell>
        </row>
        <row r="875">
          <cell r="A875">
            <v>5309</v>
          </cell>
          <cell r="B875">
            <v>36130.697829131939</v>
          </cell>
          <cell r="C875" t="str">
            <v>hgyampo</v>
          </cell>
          <cell r="D875" t="str">
            <v>Kyrene Traditional Academy</v>
          </cell>
          <cell r="E875" t="str">
            <v xml:space="preserve">070428149   </v>
          </cell>
        </row>
        <row r="876">
          <cell r="A876">
            <v>5310</v>
          </cell>
          <cell r="B876">
            <v>36130.69783020833</v>
          </cell>
          <cell r="C876" t="str">
            <v>hgyampo</v>
          </cell>
          <cell r="D876" t="str">
            <v>Kyrene de la Mariposa School</v>
          </cell>
          <cell r="E876" t="str">
            <v xml:space="preserve">070428150   </v>
          </cell>
        </row>
        <row r="877">
          <cell r="A877">
            <v>5311</v>
          </cell>
          <cell r="B877">
            <v>36130.697831099533</v>
          </cell>
          <cell r="C877" t="str">
            <v>hgyampo</v>
          </cell>
          <cell r="D877" t="str">
            <v>Kyrene De Los Lagos School</v>
          </cell>
          <cell r="E877" t="str">
            <v xml:space="preserve">070428151   </v>
          </cell>
        </row>
        <row r="878">
          <cell r="A878">
            <v>5312</v>
          </cell>
          <cell r="B878">
            <v>36130.697832175923</v>
          </cell>
          <cell r="C878" t="str">
            <v>hgyampo</v>
          </cell>
          <cell r="D878" t="str">
            <v>Kyrene Monte Vista School</v>
          </cell>
          <cell r="E878" t="str">
            <v xml:space="preserve">070428152   </v>
          </cell>
        </row>
        <row r="879">
          <cell r="A879">
            <v>5313</v>
          </cell>
          <cell r="B879">
            <v>36130.697833101847</v>
          </cell>
          <cell r="C879" t="str">
            <v>hgyampo</v>
          </cell>
          <cell r="D879" t="str">
            <v>Kyrene de la Sierra School</v>
          </cell>
          <cell r="E879" t="str">
            <v xml:space="preserve">070428153   </v>
          </cell>
        </row>
        <row r="880">
          <cell r="A880">
            <v>5314</v>
          </cell>
          <cell r="B880">
            <v>36130.697834374994</v>
          </cell>
          <cell r="C880" t="str">
            <v>hgyampo</v>
          </cell>
          <cell r="D880" t="str">
            <v>Kyrene de la Mirada School</v>
          </cell>
          <cell r="E880" t="str">
            <v xml:space="preserve">070428154   </v>
          </cell>
        </row>
        <row r="881">
          <cell r="A881">
            <v>5315</v>
          </cell>
          <cell r="B881">
            <v>36130.697835266204</v>
          </cell>
          <cell r="C881" t="str">
            <v>hgyampo</v>
          </cell>
          <cell r="D881" t="str">
            <v>Kyrene de la Esperanza School</v>
          </cell>
          <cell r="E881" t="str">
            <v xml:space="preserve">070428155   </v>
          </cell>
        </row>
        <row r="882">
          <cell r="A882">
            <v>5316</v>
          </cell>
          <cell r="B882">
            <v>36130.697836145831</v>
          </cell>
          <cell r="C882" t="str">
            <v>hgyampo</v>
          </cell>
          <cell r="D882" t="str">
            <v>Kyrene de las Brisas School</v>
          </cell>
          <cell r="E882" t="str">
            <v xml:space="preserve">070428156   </v>
          </cell>
        </row>
        <row r="883">
          <cell r="A883">
            <v>5317</v>
          </cell>
          <cell r="B883">
            <v>36130.697837268519</v>
          </cell>
          <cell r="C883" t="str">
            <v>hgyampo</v>
          </cell>
          <cell r="D883" t="str">
            <v>Kyrene de los Cerritos School</v>
          </cell>
          <cell r="E883" t="str">
            <v xml:space="preserve">070428157   </v>
          </cell>
        </row>
        <row r="884">
          <cell r="A884">
            <v>5318</v>
          </cell>
          <cell r="B884">
            <v>36130.697838159722</v>
          </cell>
          <cell r="C884" t="str">
            <v>hgyampo</v>
          </cell>
          <cell r="D884" t="str">
            <v>Kyrene de las Manitas School</v>
          </cell>
          <cell r="E884" t="str">
            <v xml:space="preserve">070428159   </v>
          </cell>
        </row>
        <row r="885">
          <cell r="A885">
            <v>5319</v>
          </cell>
          <cell r="B885">
            <v>36130.697839236112</v>
          </cell>
          <cell r="C885" t="str">
            <v>hgyampo</v>
          </cell>
          <cell r="D885" t="str">
            <v>Pat Tillman Middle School</v>
          </cell>
          <cell r="E885" t="str">
            <v xml:space="preserve">070431101   </v>
          </cell>
        </row>
        <row r="886">
          <cell r="A886">
            <v>5320</v>
          </cell>
          <cell r="B886">
            <v>36130.69784050926</v>
          </cell>
          <cell r="C886" t="str">
            <v>hgyampo</v>
          </cell>
          <cell r="D886" t="str">
            <v>David Crockett Elementary School</v>
          </cell>
          <cell r="E886" t="str">
            <v xml:space="preserve">070431102   </v>
          </cell>
        </row>
        <row r="887">
          <cell r="A887">
            <v>5321</v>
          </cell>
          <cell r="B887">
            <v>36130.697841782407</v>
          </cell>
          <cell r="C887" t="str">
            <v>hgyampo</v>
          </cell>
          <cell r="D887" t="str">
            <v>Griffith Elementary School</v>
          </cell>
          <cell r="E887" t="str">
            <v xml:space="preserve">070431103   </v>
          </cell>
        </row>
        <row r="888">
          <cell r="A888">
            <v>5322</v>
          </cell>
          <cell r="B888">
            <v>36130.697843055554</v>
          </cell>
          <cell r="C888" t="str">
            <v>hgyampo</v>
          </cell>
          <cell r="D888" t="str">
            <v>Orangedale Junior High Prep Academy</v>
          </cell>
          <cell r="E888" t="str">
            <v xml:space="preserve">070431104   </v>
          </cell>
        </row>
        <row r="889">
          <cell r="A889">
            <v>5324</v>
          </cell>
          <cell r="B889">
            <v>36130.697845752315</v>
          </cell>
          <cell r="C889" t="str">
            <v>hgyampo</v>
          </cell>
          <cell r="D889" t="str">
            <v>Madison #1 Elementary School</v>
          </cell>
          <cell r="E889" t="str">
            <v xml:space="preserve">070438110   </v>
          </cell>
        </row>
        <row r="890">
          <cell r="A890">
            <v>5325</v>
          </cell>
          <cell r="B890">
            <v>36130.697846493058</v>
          </cell>
          <cell r="C890" t="str">
            <v>hgyampo</v>
          </cell>
          <cell r="D890" t="str">
            <v>Madison Camelview Elementary</v>
          </cell>
          <cell r="E890" t="str">
            <v xml:space="preserve">070438120   </v>
          </cell>
        </row>
        <row r="891">
          <cell r="A891">
            <v>5326</v>
          </cell>
          <cell r="B891">
            <v>36130.697847569449</v>
          </cell>
          <cell r="C891" t="str">
            <v>hgyampo</v>
          </cell>
          <cell r="D891" t="str">
            <v>Madison Richard Simis School</v>
          </cell>
          <cell r="E891" t="str">
            <v xml:space="preserve">070438130   </v>
          </cell>
        </row>
        <row r="892">
          <cell r="A892">
            <v>5327</v>
          </cell>
          <cell r="B892">
            <v>36130.697848842596</v>
          </cell>
          <cell r="C892" t="str">
            <v>hgyampo</v>
          </cell>
          <cell r="D892" t="str">
            <v>Madison Rose Lane School</v>
          </cell>
          <cell r="E892" t="str">
            <v xml:space="preserve">070438140   </v>
          </cell>
        </row>
        <row r="893">
          <cell r="A893">
            <v>5328</v>
          </cell>
          <cell r="B893">
            <v>36130.697849733799</v>
          </cell>
          <cell r="C893" t="str">
            <v>hgyampo</v>
          </cell>
          <cell r="D893" t="str">
            <v>Madison Park School</v>
          </cell>
          <cell r="E893" t="str">
            <v xml:space="preserve">070438150   </v>
          </cell>
        </row>
        <row r="894">
          <cell r="A894">
            <v>5329</v>
          </cell>
          <cell r="B894">
            <v>36130.697850462966</v>
          </cell>
          <cell r="C894" t="str">
            <v>hgyampo</v>
          </cell>
          <cell r="D894" t="str">
            <v>Madison Meadows School</v>
          </cell>
          <cell r="E894" t="str">
            <v xml:space="preserve">070438160   </v>
          </cell>
        </row>
        <row r="895">
          <cell r="A895">
            <v>5330</v>
          </cell>
          <cell r="B895">
            <v>36130.697851354169</v>
          </cell>
          <cell r="C895" t="str">
            <v>hgyampo</v>
          </cell>
          <cell r="D895" t="str">
            <v>Madison Heights Elementary School</v>
          </cell>
          <cell r="E895" t="str">
            <v xml:space="preserve">070438180   </v>
          </cell>
        </row>
        <row r="896">
          <cell r="A896">
            <v>5332</v>
          </cell>
          <cell r="B896">
            <v>36130.697852812504</v>
          </cell>
          <cell r="C896" t="str">
            <v>hgyampo</v>
          </cell>
          <cell r="D896" t="str">
            <v>Glendale Landmark School</v>
          </cell>
          <cell r="E896" t="str">
            <v xml:space="preserve">070440101   </v>
          </cell>
        </row>
        <row r="897">
          <cell r="A897">
            <v>5333</v>
          </cell>
          <cell r="B897">
            <v>36130.697853356483</v>
          </cell>
          <cell r="C897" t="str">
            <v>hgyampo</v>
          </cell>
          <cell r="D897" t="str">
            <v>Isaac E Imes School</v>
          </cell>
          <cell r="E897" t="str">
            <v xml:space="preserve">070440102   </v>
          </cell>
        </row>
        <row r="898">
          <cell r="A898">
            <v>5334</v>
          </cell>
          <cell r="B898">
            <v>36130.69785462963</v>
          </cell>
          <cell r="C898" t="str">
            <v>hgyampo</v>
          </cell>
          <cell r="D898" t="str">
            <v>Harold W Smith School</v>
          </cell>
          <cell r="E898" t="str">
            <v xml:space="preserve">070440103   </v>
          </cell>
        </row>
        <row r="899">
          <cell r="A899">
            <v>5335</v>
          </cell>
          <cell r="B899">
            <v>36130.697855902778</v>
          </cell>
          <cell r="C899" t="str">
            <v>hgyampo</v>
          </cell>
          <cell r="D899" t="str">
            <v>Melvin E Sine School</v>
          </cell>
          <cell r="E899" t="str">
            <v xml:space="preserve">070440104   </v>
          </cell>
        </row>
        <row r="900">
          <cell r="A900">
            <v>5336</v>
          </cell>
          <cell r="B900">
            <v>36130.697856944447</v>
          </cell>
          <cell r="C900" t="str">
            <v>hgyampo</v>
          </cell>
          <cell r="D900" t="str">
            <v>William C Jack School</v>
          </cell>
          <cell r="E900" t="str">
            <v xml:space="preserve">070440105   </v>
          </cell>
        </row>
        <row r="901">
          <cell r="A901">
            <v>5337</v>
          </cell>
          <cell r="B901">
            <v>36130.697857673615</v>
          </cell>
          <cell r="C901" t="str">
            <v>hgyampo</v>
          </cell>
          <cell r="D901" t="str">
            <v>Don Mensendick School</v>
          </cell>
          <cell r="E901" t="str">
            <v xml:space="preserve">070440106   </v>
          </cell>
        </row>
        <row r="902">
          <cell r="A902">
            <v>5338</v>
          </cell>
          <cell r="B902">
            <v>36130.697858414358</v>
          </cell>
          <cell r="C902" t="str">
            <v>hgyampo</v>
          </cell>
          <cell r="D902" t="str">
            <v>Glenn F Burton School</v>
          </cell>
          <cell r="E902" t="str">
            <v xml:space="preserve">070440107   </v>
          </cell>
        </row>
        <row r="903">
          <cell r="A903">
            <v>5339</v>
          </cell>
          <cell r="B903">
            <v>36130.697859490741</v>
          </cell>
          <cell r="C903" t="str">
            <v>hgyampo</v>
          </cell>
          <cell r="D903" t="str">
            <v>Glendale American School</v>
          </cell>
          <cell r="E903" t="str">
            <v xml:space="preserve">070440108   </v>
          </cell>
        </row>
        <row r="904">
          <cell r="A904">
            <v>5340</v>
          </cell>
          <cell r="B904">
            <v>36130.697860763888</v>
          </cell>
          <cell r="C904" t="str">
            <v>hgyampo</v>
          </cell>
          <cell r="D904" t="str">
            <v>Bicentennial North School</v>
          </cell>
          <cell r="E904" t="str">
            <v xml:space="preserve">070440109   </v>
          </cell>
        </row>
        <row r="905">
          <cell r="A905">
            <v>5341</v>
          </cell>
          <cell r="B905">
            <v>36130.697861493056</v>
          </cell>
          <cell r="C905" t="str">
            <v>hgyampo</v>
          </cell>
          <cell r="D905" t="str">
            <v>Horizon School</v>
          </cell>
          <cell r="E905" t="str">
            <v xml:space="preserve">070440110   </v>
          </cell>
        </row>
        <row r="906">
          <cell r="A906">
            <v>5342</v>
          </cell>
          <cell r="B906">
            <v>36130.697862581015</v>
          </cell>
          <cell r="C906" t="str">
            <v>hgyampo</v>
          </cell>
          <cell r="D906" t="str">
            <v>Challenger Middle School</v>
          </cell>
          <cell r="E906" t="str">
            <v xml:space="preserve">070440111   </v>
          </cell>
        </row>
        <row r="907">
          <cell r="A907">
            <v>5343</v>
          </cell>
          <cell r="B907">
            <v>36130.697863310183</v>
          </cell>
          <cell r="C907" t="str">
            <v>hgyampo</v>
          </cell>
          <cell r="D907" t="str">
            <v>Bicentennial South School</v>
          </cell>
          <cell r="E907" t="str">
            <v xml:space="preserve">070440112   </v>
          </cell>
        </row>
        <row r="908">
          <cell r="A908">
            <v>5344</v>
          </cell>
          <cell r="B908">
            <v>36130.697864004629</v>
          </cell>
          <cell r="C908" t="str">
            <v>hgyampo</v>
          </cell>
          <cell r="D908" t="str">
            <v>Discovery School</v>
          </cell>
          <cell r="E908" t="str">
            <v xml:space="preserve">070440113   </v>
          </cell>
        </row>
        <row r="909">
          <cell r="A909">
            <v>5345</v>
          </cell>
          <cell r="B909">
            <v>36130.697865277776</v>
          </cell>
          <cell r="C909" t="str">
            <v>hgyampo</v>
          </cell>
          <cell r="D909" t="str">
            <v>Desert Garden Elementary School</v>
          </cell>
          <cell r="E909" t="str">
            <v xml:space="preserve">070440114   </v>
          </cell>
        </row>
        <row r="910">
          <cell r="A910">
            <v>5347</v>
          </cell>
          <cell r="B910">
            <v>36130.697866898146</v>
          </cell>
          <cell r="C910" t="str">
            <v>hgyampo</v>
          </cell>
          <cell r="D910" t="str">
            <v>Michael Anderson</v>
          </cell>
          <cell r="E910" t="str">
            <v xml:space="preserve">070444102   </v>
          </cell>
        </row>
        <row r="911">
          <cell r="A911">
            <v>5348</v>
          </cell>
          <cell r="B911">
            <v>36130.697867627314</v>
          </cell>
          <cell r="C911" t="str">
            <v>hgyampo</v>
          </cell>
          <cell r="D911" t="str">
            <v>Eliseo C. Felix School</v>
          </cell>
          <cell r="E911" t="str">
            <v xml:space="preserve">070444103   </v>
          </cell>
        </row>
        <row r="912">
          <cell r="A912">
            <v>5349</v>
          </cell>
          <cell r="B912">
            <v>36130.697868171294</v>
          </cell>
          <cell r="C912" t="str">
            <v>hgyampo</v>
          </cell>
          <cell r="D912" t="str">
            <v>Lattie Coor</v>
          </cell>
          <cell r="E912" t="str">
            <v xml:space="preserve">070444104   </v>
          </cell>
        </row>
        <row r="913">
          <cell r="A913">
            <v>5351</v>
          </cell>
          <cell r="B913">
            <v>36130.697869444441</v>
          </cell>
          <cell r="C913" t="str">
            <v>hgyampo</v>
          </cell>
          <cell r="D913" t="str">
            <v>Fowler Elementary School</v>
          </cell>
          <cell r="E913" t="str">
            <v xml:space="preserve">070445101   </v>
          </cell>
        </row>
        <row r="914">
          <cell r="A914">
            <v>5352</v>
          </cell>
          <cell r="B914">
            <v>36130.697869988428</v>
          </cell>
          <cell r="C914" t="str">
            <v>hgyampo</v>
          </cell>
          <cell r="D914" t="str">
            <v>Sunridge Elementary School</v>
          </cell>
          <cell r="E914" t="str">
            <v xml:space="preserve">070445102   </v>
          </cell>
        </row>
        <row r="915">
          <cell r="A915">
            <v>5353</v>
          </cell>
          <cell r="B915">
            <v>36130.697870868054</v>
          </cell>
          <cell r="C915" t="str">
            <v>hgyampo</v>
          </cell>
          <cell r="D915" t="str">
            <v>Santa Maria Middle School</v>
          </cell>
          <cell r="E915" t="str">
            <v xml:space="preserve">070445103   </v>
          </cell>
        </row>
        <row r="916">
          <cell r="A916">
            <v>5354</v>
          </cell>
          <cell r="B916">
            <v>36130.697871412041</v>
          </cell>
          <cell r="C916" t="str">
            <v>hgyampo</v>
          </cell>
          <cell r="D916" t="str">
            <v>Arlington Elementary School</v>
          </cell>
          <cell r="E916" t="str">
            <v xml:space="preserve">070447101   </v>
          </cell>
        </row>
        <row r="917">
          <cell r="A917">
            <v>5355</v>
          </cell>
          <cell r="B917">
            <v>36130.697872685188</v>
          </cell>
          <cell r="C917" t="str">
            <v>hgyampo</v>
          </cell>
          <cell r="D917" t="str">
            <v>Palo Verde Elementary School</v>
          </cell>
          <cell r="E917" t="str">
            <v xml:space="preserve">070449101   </v>
          </cell>
        </row>
        <row r="918">
          <cell r="A918">
            <v>5356</v>
          </cell>
          <cell r="B918">
            <v>36130.697874155092</v>
          </cell>
          <cell r="C918" t="str">
            <v>hgyampo</v>
          </cell>
          <cell r="D918" t="str">
            <v>Laveen Elementary School</v>
          </cell>
          <cell r="E918" t="str">
            <v xml:space="preserve">070459101   </v>
          </cell>
        </row>
        <row r="919">
          <cell r="A919">
            <v>5357</v>
          </cell>
          <cell r="B919">
            <v>36130.697875428239</v>
          </cell>
          <cell r="C919" t="str">
            <v>hgyampo</v>
          </cell>
          <cell r="D919" t="str">
            <v>Maurice C. Cash Elementary School</v>
          </cell>
          <cell r="E919" t="str">
            <v xml:space="preserve">070459102   </v>
          </cell>
        </row>
        <row r="920">
          <cell r="A920">
            <v>5358</v>
          </cell>
          <cell r="B920">
            <v>36130.697876851853</v>
          </cell>
          <cell r="C920" t="str">
            <v>hgyampo</v>
          </cell>
          <cell r="D920" t="str">
            <v>Vista del Sur Accelerated</v>
          </cell>
          <cell r="E920" t="str">
            <v xml:space="preserve">070459103   </v>
          </cell>
        </row>
        <row r="921">
          <cell r="A921">
            <v>5359</v>
          </cell>
          <cell r="B921">
            <v>36130.697877395833</v>
          </cell>
          <cell r="C921" t="str">
            <v>hgyampo</v>
          </cell>
          <cell r="D921" t="str">
            <v>Union Elementary School</v>
          </cell>
          <cell r="E921" t="str">
            <v xml:space="preserve">070462101   </v>
          </cell>
        </row>
        <row r="922">
          <cell r="A922">
            <v>5360</v>
          </cell>
          <cell r="B922">
            <v>36130.697878854167</v>
          </cell>
          <cell r="C922" t="str">
            <v>hgyampo</v>
          </cell>
          <cell r="D922" t="str">
            <v>Littleton Elementary School</v>
          </cell>
          <cell r="E922" t="str">
            <v xml:space="preserve">070465101   </v>
          </cell>
        </row>
        <row r="923">
          <cell r="A923">
            <v>5361</v>
          </cell>
          <cell r="B923">
            <v>36130.69787974537</v>
          </cell>
          <cell r="C923" t="str">
            <v>hgyampo</v>
          </cell>
          <cell r="D923" t="str">
            <v>Underdown Learning Center</v>
          </cell>
          <cell r="E923" t="str">
            <v xml:space="preserve">070465102   </v>
          </cell>
        </row>
        <row r="924">
          <cell r="A924">
            <v>5363</v>
          </cell>
          <cell r="B924">
            <v>36130.697881215281</v>
          </cell>
          <cell r="C924" t="str">
            <v>hgyampo</v>
          </cell>
          <cell r="D924" t="str">
            <v>Cesar E Chavez Community School</v>
          </cell>
          <cell r="E924" t="str">
            <v xml:space="preserve">070466002   </v>
          </cell>
        </row>
        <row r="925">
          <cell r="A925">
            <v>5364</v>
          </cell>
          <cell r="B925">
            <v>36130.697882442124</v>
          </cell>
          <cell r="C925" t="str">
            <v>hgyampo</v>
          </cell>
          <cell r="D925" t="str">
            <v>Percy L Julian School</v>
          </cell>
          <cell r="E925" t="str">
            <v xml:space="preserve">070466003   </v>
          </cell>
        </row>
        <row r="926">
          <cell r="A926">
            <v>5365</v>
          </cell>
          <cell r="B926">
            <v>36130.697883182867</v>
          </cell>
          <cell r="C926" t="str">
            <v>hgyampo</v>
          </cell>
          <cell r="D926" t="str">
            <v>Sunland Elementary School</v>
          </cell>
          <cell r="E926" t="str">
            <v xml:space="preserve">070466004   </v>
          </cell>
        </row>
        <row r="927">
          <cell r="A927">
            <v>5366</v>
          </cell>
          <cell r="B927">
            <v>36130.697884456014</v>
          </cell>
          <cell r="C927" t="str">
            <v>hgyampo</v>
          </cell>
          <cell r="D927" t="str">
            <v>Sierra Vista Elementary School</v>
          </cell>
          <cell r="E927" t="str">
            <v xml:space="preserve">070466005   </v>
          </cell>
        </row>
        <row r="928">
          <cell r="A928">
            <v>5367</v>
          </cell>
          <cell r="B928">
            <v>36130.697886261572</v>
          </cell>
          <cell r="C928" t="str">
            <v>hgyampo</v>
          </cell>
          <cell r="D928" t="str">
            <v>Valley View School</v>
          </cell>
          <cell r="E928" t="str">
            <v xml:space="preserve">070466006   </v>
          </cell>
        </row>
        <row r="929">
          <cell r="A929">
            <v>5368</v>
          </cell>
          <cell r="B929">
            <v>36130.697887731476</v>
          </cell>
          <cell r="C929" t="str">
            <v>hgyampo</v>
          </cell>
          <cell r="D929" t="str">
            <v>C J Jorgensen School</v>
          </cell>
          <cell r="E929" t="str">
            <v xml:space="preserve">070466007   </v>
          </cell>
        </row>
        <row r="930">
          <cell r="A930">
            <v>5369</v>
          </cell>
          <cell r="B930">
            <v>36130.697888969902</v>
          </cell>
          <cell r="C930" t="str">
            <v>hgyampo</v>
          </cell>
          <cell r="D930" t="str">
            <v>Brooks Academy</v>
          </cell>
          <cell r="E930" t="str">
            <v xml:space="preserve">070466008   </v>
          </cell>
        </row>
        <row r="931">
          <cell r="A931">
            <v>5370</v>
          </cell>
          <cell r="B931">
            <v>36130.697890243049</v>
          </cell>
          <cell r="C931" t="str">
            <v>hgyampo</v>
          </cell>
          <cell r="D931" t="str">
            <v>Irene Lopez School</v>
          </cell>
          <cell r="E931" t="str">
            <v xml:space="preserve">070466009   </v>
          </cell>
        </row>
        <row r="932">
          <cell r="A932">
            <v>5371</v>
          </cell>
          <cell r="B932">
            <v>36130.697891516204</v>
          </cell>
          <cell r="C932" t="str">
            <v>hgyampo</v>
          </cell>
          <cell r="D932" t="str">
            <v>Martin Luther King Early Childhood Center</v>
          </cell>
          <cell r="E932" t="str">
            <v xml:space="preserve">070466011   </v>
          </cell>
        </row>
        <row r="933">
          <cell r="A933">
            <v>5372</v>
          </cell>
          <cell r="B933">
            <v>36130.697892245364</v>
          </cell>
          <cell r="C933" t="str">
            <v>hgyampo</v>
          </cell>
          <cell r="D933" t="str">
            <v>T G Barr School</v>
          </cell>
          <cell r="E933" t="str">
            <v xml:space="preserve">070466012   </v>
          </cell>
        </row>
        <row r="934">
          <cell r="A934">
            <v>5373</v>
          </cell>
          <cell r="B934">
            <v>36130.697893865741</v>
          </cell>
          <cell r="C934" t="str">
            <v>hgyampo</v>
          </cell>
          <cell r="D934" t="str">
            <v>V H Lassen Elementary School</v>
          </cell>
          <cell r="E934" t="str">
            <v xml:space="preserve">070466013   </v>
          </cell>
        </row>
        <row r="935">
          <cell r="A935">
            <v>5374</v>
          </cell>
          <cell r="B935">
            <v>36130.697895138888</v>
          </cell>
          <cell r="C935" t="str">
            <v>hgyampo</v>
          </cell>
          <cell r="D935" t="str">
            <v>John F Kennedy Elementary School</v>
          </cell>
          <cell r="E935" t="str">
            <v xml:space="preserve">070466014   </v>
          </cell>
        </row>
        <row r="936">
          <cell r="A936">
            <v>5375</v>
          </cell>
          <cell r="B936">
            <v>36130.697895833335</v>
          </cell>
          <cell r="C936" t="str">
            <v>hgyampo</v>
          </cell>
          <cell r="D936" t="str">
            <v>Amy L. Houston Academy</v>
          </cell>
          <cell r="E936" t="str">
            <v xml:space="preserve">070466015   </v>
          </cell>
        </row>
        <row r="937">
          <cell r="A937">
            <v>5376</v>
          </cell>
          <cell r="B937">
            <v>36130.697896562502</v>
          </cell>
          <cell r="C937" t="str">
            <v>hgyampo</v>
          </cell>
          <cell r="D937" t="str">
            <v>C O Greenfield School</v>
          </cell>
          <cell r="E937" t="str">
            <v xml:space="preserve">070466016   </v>
          </cell>
        </row>
        <row r="938">
          <cell r="A938">
            <v>5377</v>
          </cell>
          <cell r="B938">
            <v>36130.697897303238</v>
          </cell>
          <cell r="C938" t="str">
            <v>hgyampo</v>
          </cell>
          <cell r="D938" t="str">
            <v>Ignacio Conchos School</v>
          </cell>
          <cell r="E938" t="str">
            <v xml:space="preserve">070466017   </v>
          </cell>
        </row>
        <row r="939">
          <cell r="A939">
            <v>5378</v>
          </cell>
          <cell r="B939">
            <v>36130.697898576385</v>
          </cell>
          <cell r="C939" t="str">
            <v>hgyampo</v>
          </cell>
          <cell r="D939" t="str">
            <v>John R Davis School</v>
          </cell>
          <cell r="E939" t="str">
            <v xml:space="preserve">070466018   </v>
          </cell>
        </row>
        <row r="940">
          <cell r="A940">
            <v>5379</v>
          </cell>
          <cell r="B940">
            <v>36130.697899803243</v>
          </cell>
          <cell r="C940" t="str">
            <v>hgyampo</v>
          </cell>
          <cell r="D940" t="str">
            <v>Maxine O Bush Elementary School</v>
          </cell>
          <cell r="E940" t="str">
            <v xml:space="preserve">070466019   </v>
          </cell>
        </row>
        <row r="941">
          <cell r="A941">
            <v>5380</v>
          </cell>
          <cell r="B941">
            <v>36130.697901273146</v>
          </cell>
          <cell r="C941" t="str">
            <v>hgyampo</v>
          </cell>
          <cell r="D941" t="str">
            <v>Southwest Elementary School</v>
          </cell>
          <cell r="E941" t="str">
            <v xml:space="preserve">070466020   </v>
          </cell>
        </row>
        <row r="942">
          <cell r="A942">
            <v>5381</v>
          </cell>
          <cell r="B942">
            <v>36130.697902546293</v>
          </cell>
          <cell r="C942" t="str">
            <v>hgyampo</v>
          </cell>
          <cell r="D942" t="str">
            <v>Alhambra Traditional School</v>
          </cell>
          <cell r="E942" t="str">
            <v xml:space="preserve">070468101   </v>
          </cell>
        </row>
        <row r="943">
          <cell r="A943">
            <v>5382</v>
          </cell>
          <cell r="B943">
            <v>36130.69790381944</v>
          </cell>
          <cell r="C943" t="str">
            <v>hgyampo</v>
          </cell>
          <cell r="D943" t="str">
            <v>Andalucia Middle School</v>
          </cell>
          <cell r="E943" t="str">
            <v xml:space="preserve">070468102   </v>
          </cell>
        </row>
        <row r="944">
          <cell r="A944">
            <v>5383</v>
          </cell>
          <cell r="B944">
            <v>36130.697904710651</v>
          </cell>
          <cell r="C944" t="str">
            <v>hgyampo</v>
          </cell>
          <cell r="D944" t="str">
            <v>James W. Rice Elementary School</v>
          </cell>
          <cell r="E944" t="str">
            <v xml:space="preserve">070468103   </v>
          </cell>
        </row>
        <row r="945">
          <cell r="A945">
            <v>5384</v>
          </cell>
          <cell r="B945">
            <v>36130.697905439818</v>
          </cell>
          <cell r="C945" t="str">
            <v>hgyampo</v>
          </cell>
          <cell r="D945" t="str">
            <v>Barcelona Elementary School</v>
          </cell>
          <cell r="E945" t="str">
            <v xml:space="preserve">070468104   </v>
          </cell>
        </row>
        <row r="946">
          <cell r="A946">
            <v>5385</v>
          </cell>
          <cell r="B946">
            <v>36130.697906712965</v>
          </cell>
          <cell r="C946" t="str">
            <v>hgyampo</v>
          </cell>
          <cell r="D946" t="str">
            <v>Catalina Ventura School</v>
          </cell>
          <cell r="E946" t="str">
            <v xml:space="preserve">070468106   </v>
          </cell>
        </row>
        <row r="947">
          <cell r="A947">
            <v>5386</v>
          </cell>
          <cell r="B947">
            <v>36130.697908136579</v>
          </cell>
          <cell r="C947" t="str">
            <v>hgyampo</v>
          </cell>
          <cell r="D947" t="str">
            <v>Cordova Elementary School</v>
          </cell>
          <cell r="E947" t="str">
            <v xml:space="preserve">070468107   </v>
          </cell>
        </row>
        <row r="948">
          <cell r="A948">
            <v>5387</v>
          </cell>
          <cell r="B948">
            <v>36130.697909409726</v>
          </cell>
          <cell r="C948" t="str">
            <v>hgyampo</v>
          </cell>
          <cell r="D948" t="str">
            <v>Granada Elementary School-East Campus</v>
          </cell>
          <cell r="E948" t="str">
            <v xml:space="preserve">070468109   </v>
          </cell>
        </row>
        <row r="949">
          <cell r="A949">
            <v>5388</v>
          </cell>
          <cell r="B949">
            <v>36130.697910300929</v>
          </cell>
          <cell r="C949" t="str">
            <v>hgyampo</v>
          </cell>
          <cell r="D949" t="str">
            <v>Granada Elementary School-West Campus</v>
          </cell>
          <cell r="E949" t="str">
            <v xml:space="preserve">070468110   </v>
          </cell>
        </row>
        <row r="950">
          <cell r="A950">
            <v>5389</v>
          </cell>
          <cell r="B950">
            <v>36130.697911030096</v>
          </cell>
          <cell r="C950" t="str">
            <v>hgyampo</v>
          </cell>
          <cell r="D950" t="str">
            <v>Montebello School</v>
          </cell>
          <cell r="E950" t="str">
            <v xml:space="preserve">070468111   </v>
          </cell>
        </row>
        <row r="951">
          <cell r="A951">
            <v>5390</v>
          </cell>
          <cell r="B951">
            <v>36130.697912118056</v>
          </cell>
          <cell r="C951" t="str">
            <v>hgyampo</v>
          </cell>
          <cell r="D951" t="str">
            <v>Sevilla Elementary School-East Campus</v>
          </cell>
          <cell r="E951" t="str">
            <v xml:space="preserve">070468112   </v>
          </cell>
        </row>
        <row r="952">
          <cell r="A952">
            <v>5391</v>
          </cell>
          <cell r="B952">
            <v>36130.697913194446</v>
          </cell>
          <cell r="C952" t="str">
            <v>hgyampo</v>
          </cell>
          <cell r="D952" t="str">
            <v>Choice Learning Academy</v>
          </cell>
          <cell r="E952" t="str">
            <v xml:space="preserve">070468113   </v>
          </cell>
        </row>
        <row r="953">
          <cell r="A953">
            <v>5392</v>
          </cell>
          <cell r="B953">
            <v>36130.697914467593</v>
          </cell>
          <cell r="C953" t="str">
            <v>hgyampo</v>
          </cell>
          <cell r="D953" t="str">
            <v>Westwood Elementary School</v>
          </cell>
          <cell r="E953" t="str">
            <v xml:space="preserve">070468114   </v>
          </cell>
        </row>
        <row r="954">
          <cell r="A954">
            <v>5393</v>
          </cell>
          <cell r="B954">
            <v>36130.697915196761</v>
          </cell>
          <cell r="C954" t="str">
            <v>hgyampo</v>
          </cell>
          <cell r="D954" t="str">
            <v>Litchfield Elementary School</v>
          </cell>
          <cell r="E954" t="str">
            <v xml:space="preserve">070479101   </v>
          </cell>
        </row>
        <row r="955">
          <cell r="A955">
            <v>5394</v>
          </cell>
          <cell r="B955">
            <v>36130.697916469908</v>
          </cell>
          <cell r="C955" t="str">
            <v>hgyampo</v>
          </cell>
          <cell r="D955" t="str">
            <v>Scott L Libby Elementary School</v>
          </cell>
          <cell r="E955" t="str">
            <v xml:space="preserve">070479102   </v>
          </cell>
        </row>
        <row r="956">
          <cell r="A956">
            <v>5395</v>
          </cell>
          <cell r="B956">
            <v>36130.697917557867</v>
          </cell>
          <cell r="C956" t="str">
            <v>hgyampo</v>
          </cell>
          <cell r="D956" t="str">
            <v>Western Sky Middle School</v>
          </cell>
          <cell r="E956" t="str">
            <v xml:space="preserve">070479103   </v>
          </cell>
        </row>
        <row r="957">
          <cell r="A957">
            <v>5396</v>
          </cell>
          <cell r="B957">
            <v>36130.697918090278</v>
          </cell>
          <cell r="C957" t="str">
            <v>hgyampo</v>
          </cell>
          <cell r="D957" t="str">
            <v>Palm Valley Elementary</v>
          </cell>
          <cell r="E957" t="str">
            <v xml:space="preserve">070479104   </v>
          </cell>
        </row>
        <row r="958">
          <cell r="A958">
            <v>5398</v>
          </cell>
          <cell r="B958">
            <v>36130.697919710648</v>
          </cell>
          <cell r="C958" t="str">
            <v>hgyampo</v>
          </cell>
          <cell r="D958" t="str">
            <v>Cartwright School</v>
          </cell>
          <cell r="E958" t="str">
            <v xml:space="preserve">070483101   </v>
          </cell>
        </row>
        <row r="959">
          <cell r="A959">
            <v>5399</v>
          </cell>
          <cell r="B959">
            <v>36130.697920983795</v>
          </cell>
          <cell r="C959" t="str">
            <v>hgyampo</v>
          </cell>
          <cell r="D959" t="str">
            <v>Glenn L. Downs School</v>
          </cell>
          <cell r="E959" t="str">
            <v xml:space="preserve">070483102   </v>
          </cell>
        </row>
        <row r="960">
          <cell r="A960">
            <v>5400</v>
          </cell>
          <cell r="B960">
            <v>36130.697922071755</v>
          </cell>
          <cell r="C960" t="str">
            <v>hgyampo</v>
          </cell>
          <cell r="D960" t="str">
            <v>John F. Long</v>
          </cell>
          <cell r="E960" t="str">
            <v xml:space="preserve">070483103   </v>
          </cell>
        </row>
        <row r="961">
          <cell r="A961">
            <v>5401</v>
          </cell>
          <cell r="B961">
            <v>36130.697923344902</v>
          </cell>
          <cell r="C961" t="str">
            <v>hgyampo</v>
          </cell>
          <cell r="D961" t="str">
            <v>Justine Spitalny School</v>
          </cell>
          <cell r="E961" t="str">
            <v xml:space="preserve">070483104   </v>
          </cell>
        </row>
        <row r="962">
          <cell r="A962">
            <v>5402</v>
          </cell>
          <cell r="B962">
            <v>36130.697924421293</v>
          </cell>
          <cell r="C962" t="str">
            <v>hgyampo</v>
          </cell>
          <cell r="D962" t="str">
            <v>Holiday Park School</v>
          </cell>
          <cell r="E962" t="str">
            <v xml:space="preserve">070483105   </v>
          </cell>
        </row>
        <row r="963">
          <cell r="A963">
            <v>5403</v>
          </cell>
          <cell r="B963">
            <v>36130.697925497683</v>
          </cell>
          <cell r="C963" t="str">
            <v>hgyampo</v>
          </cell>
          <cell r="D963" t="str">
            <v>Sunset School</v>
          </cell>
          <cell r="E963" t="str">
            <v xml:space="preserve">070483106   </v>
          </cell>
        </row>
        <row r="964">
          <cell r="A964">
            <v>5404</v>
          </cell>
          <cell r="B964">
            <v>36130.697926585643</v>
          </cell>
          <cell r="C964" t="str">
            <v>hgyampo</v>
          </cell>
          <cell r="D964" t="str">
            <v>Starlight Park School</v>
          </cell>
          <cell r="E964" t="str">
            <v xml:space="preserve">070483107   </v>
          </cell>
        </row>
        <row r="965">
          <cell r="A965">
            <v>5405</v>
          </cell>
          <cell r="B965">
            <v>36130.697927662033</v>
          </cell>
          <cell r="C965" t="str">
            <v>hgyampo</v>
          </cell>
          <cell r="D965" t="str">
            <v>Charles W. Harris School</v>
          </cell>
          <cell r="E965" t="str">
            <v xml:space="preserve">070483108   </v>
          </cell>
        </row>
        <row r="966">
          <cell r="A966">
            <v>5406</v>
          </cell>
          <cell r="B966">
            <v>36130.697928738424</v>
          </cell>
          <cell r="C966" t="str">
            <v>hgyampo</v>
          </cell>
          <cell r="D966" t="str">
            <v>Desert Sands Middle School</v>
          </cell>
          <cell r="E966" t="str">
            <v xml:space="preserve">070483109   </v>
          </cell>
        </row>
        <row r="967">
          <cell r="A967">
            <v>5407</v>
          </cell>
          <cell r="B967">
            <v>36130.697929282411</v>
          </cell>
          <cell r="C967" t="str">
            <v>hgyampo</v>
          </cell>
          <cell r="D967" t="str">
            <v>Frank Borman School</v>
          </cell>
          <cell r="E967" t="str">
            <v xml:space="preserve">070483110   </v>
          </cell>
        </row>
        <row r="968">
          <cell r="A968">
            <v>5408</v>
          </cell>
          <cell r="B968">
            <v>36130.697930011571</v>
          </cell>
          <cell r="C968" t="str">
            <v>hgyampo</v>
          </cell>
          <cell r="D968" t="str">
            <v>Cartwright Early Childhood Center</v>
          </cell>
          <cell r="E968" t="str">
            <v xml:space="preserve">070483111   </v>
          </cell>
        </row>
        <row r="969">
          <cell r="A969">
            <v>5409</v>
          </cell>
          <cell r="B969">
            <v>36130.697930405091</v>
          </cell>
          <cell r="C969" t="str">
            <v>hgyampo</v>
          </cell>
          <cell r="D969" t="str">
            <v>Heatherbrae School</v>
          </cell>
          <cell r="E969" t="str">
            <v xml:space="preserve">070483112   </v>
          </cell>
        </row>
        <row r="970">
          <cell r="A970">
            <v>5410</v>
          </cell>
          <cell r="B970">
            <v>36130.697931481482</v>
          </cell>
          <cell r="C970" t="str">
            <v>hgyampo</v>
          </cell>
          <cell r="D970" t="str">
            <v>Palm Lane North - Closed</v>
          </cell>
          <cell r="E970" t="str">
            <v xml:space="preserve">070483113   </v>
          </cell>
        </row>
        <row r="971">
          <cell r="A971">
            <v>5411</v>
          </cell>
          <cell r="B971">
            <v>36130.697932025461</v>
          </cell>
          <cell r="C971" t="str">
            <v>hgyampo</v>
          </cell>
          <cell r="D971" t="str">
            <v>Estrella Middle School</v>
          </cell>
          <cell r="E971" t="str">
            <v xml:space="preserve">070483114   </v>
          </cell>
        </row>
        <row r="972">
          <cell r="A972">
            <v>5412</v>
          </cell>
          <cell r="B972">
            <v>36130.697932557872</v>
          </cell>
          <cell r="C972" t="str">
            <v>hgyampo</v>
          </cell>
          <cell r="D972" t="str">
            <v>Palm Lane</v>
          </cell>
          <cell r="E972" t="str">
            <v xml:space="preserve">070483115   </v>
          </cell>
        </row>
        <row r="973">
          <cell r="A973">
            <v>5413</v>
          </cell>
          <cell r="B973">
            <v>36130.697933645832</v>
          </cell>
          <cell r="C973" t="str">
            <v>hgyampo</v>
          </cell>
          <cell r="D973" t="str">
            <v>Peralta School</v>
          </cell>
          <cell r="E973" t="str">
            <v xml:space="preserve">070483116   </v>
          </cell>
        </row>
        <row r="974">
          <cell r="A974">
            <v>5414</v>
          </cell>
          <cell r="B974">
            <v>36130.697935069446</v>
          </cell>
          <cell r="C974" t="str">
            <v>hgyampo</v>
          </cell>
          <cell r="D974" t="str">
            <v>Byron A. Barry School</v>
          </cell>
          <cell r="E974" t="str">
            <v xml:space="preserve">070483117   </v>
          </cell>
        </row>
        <row r="975">
          <cell r="A975">
            <v>5415</v>
          </cell>
          <cell r="B975">
            <v>36130.697935995369</v>
          </cell>
          <cell r="C975" t="str">
            <v>hgyampo</v>
          </cell>
          <cell r="D975" t="str">
            <v>Tomahawk School</v>
          </cell>
          <cell r="E975" t="str">
            <v xml:space="preserve">070483118   </v>
          </cell>
        </row>
        <row r="976">
          <cell r="A976">
            <v>5416</v>
          </cell>
          <cell r="B976">
            <v>36130.69793707176</v>
          </cell>
          <cell r="C976" t="str">
            <v>hgyampo</v>
          </cell>
          <cell r="D976" t="str">
            <v>Flor Del Sol</v>
          </cell>
          <cell r="E976" t="str">
            <v xml:space="preserve">070483119   </v>
          </cell>
        </row>
        <row r="977">
          <cell r="A977">
            <v>5417</v>
          </cell>
          <cell r="B977">
            <v>36130.69793761574</v>
          </cell>
          <cell r="C977" t="str">
            <v>hgyampo</v>
          </cell>
          <cell r="D977" t="str">
            <v>Pendergast Elementary School</v>
          </cell>
          <cell r="E977" t="str">
            <v xml:space="preserve">070492012   </v>
          </cell>
        </row>
        <row r="978">
          <cell r="A978">
            <v>5418</v>
          </cell>
          <cell r="B978">
            <v>36130.69793923611</v>
          </cell>
          <cell r="C978" t="str">
            <v>hgyampo</v>
          </cell>
          <cell r="D978" t="str">
            <v>Desert Horizon Elementary School</v>
          </cell>
          <cell r="E978" t="str">
            <v xml:space="preserve">070492013   </v>
          </cell>
        </row>
        <row r="979">
          <cell r="A979">
            <v>5419</v>
          </cell>
          <cell r="B979">
            <v>36130.697940509264</v>
          </cell>
          <cell r="C979" t="str">
            <v>hgyampo</v>
          </cell>
          <cell r="D979" t="str">
            <v>Westwind Intermediate School - Closed</v>
          </cell>
          <cell r="E979" t="str">
            <v xml:space="preserve">070492014   </v>
          </cell>
        </row>
        <row r="980">
          <cell r="A980">
            <v>5420</v>
          </cell>
          <cell r="B980">
            <v>36130.697941782411</v>
          </cell>
          <cell r="C980" t="str">
            <v>hgyampo</v>
          </cell>
          <cell r="D980" t="str">
            <v>Villa De Paz Elementary School</v>
          </cell>
          <cell r="E980" t="str">
            <v xml:space="preserve">070492015   </v>
          </cell>
        </row>
        <row r="981">
          <cell r="A981">
            <v>5421</v>
          </cell>
          <cell r="B981">
            <v>36130.697943055558</v>
          </cell>
          <cell r="C981" t="str">
            <v>hgyampo</v>
          </cell>
          <cell r="D981" t="str">
            <v>Garden Lakes Elementary School</v>
          </cell>
          <cell r="E981" t="str">
            <v xml:space="preserve">070492016   </v>
          </cell>
        </row>
        <row r="982">
          <cell r="A982">
            <v>5422</v>
          </cell>
          <cell r="B982">
            <v>36130.697944872685</v>
          </cell>
          <cell r="C982" t="str">
            <v>hgyampo</v>
          </cell>
          <cell r="D982" t="str">
            <v>Desert Mirage Elementary School</v>
          </cell>
          <cell r="E982" t="str">
            <v xml:space="preserve">070492017   </v>
          </cell>
        </row>
        <row r="983">
          <cell r="A983">
            <v>5423</v>
          </cell>
          <cell r="B983">
            <v>36130.697946099543</v>
          </cell>
          <cell r="C983" t="str">
            <v>hgyampo</v>
          </cell>
          <cell r="D983" t="str">
            <v>Copper King Elementary</v>
          </cell>
          <cell r="E983" t="str">
            <v xml:space="preserve">070492018   </v>
          </cell>
        </row>
        <row r="984">
          <cell r="A984">
            <v>5424</v>
          </cell>
          <cell r="B984">
            <v>36130.697947222223</v>
          </cell>
          <cell r="C984" t="str">
            <v>hgyampo</v>
          </cell>
          <cell r="D984" t="str">
            <v>Buckeye Union High School</v>
          </cell>
          <cell r="E984" t="str">
            <v xml:space="preserve">070501201   </v>
          </cell>
        </row>
        <row r="985">
          <cell r="A985">
            <v>5426</v>
          </cell>
          <cell r="B985">
            <v>36130.697948842593</v>
          </cell>
          <cell r="C985" t="str">
            <v>hgyampo</v>
          </cell>
          <cell r="D985" t="str">
            <v>Glendale High School</v>
          </cell>
          <cell r="E985" t="str">
            <v xml:space="preserve">070505201   </v>
          </cell>
        </row>
        <row r="986">
          <cell r="A986">
            <v>5427</v>
          </cell>
          <cell r="B986">
            <v>36130.69794953704</v>
          </cell>
          <cell r="C986" t="str">
            <v>hgyampo</v>
          </cell>
          <cell r="D986" t="str">
            <v>Sunnyslope High School</v>
          </cell>
          <cell r="E986" t="str">
            <v xml:space="preserve">070505202   </v>
          </cell>
        </row>
        <row r="987">
          <cell r="A987">
            <v>5428</v>
          </cell>
          <cell r="B987">
            <v>36130.697950266207</v>
          </cell>
          <cell r="C987" t="str">
            <v>hgyampo</v>
          </cell>
          <cell r="D987" t="str">
            <v>Washington High School</v>
          </cell>
          <cell r="E987" t="str">
            <v xml:space="preserve">070505203   </v>
          </cell>
        </row>
        <row r="988">
          <cell r="A988">
            <v>5429</v>
          </cell>
          <cell r="B988">
            <v>36130.697951388887</v>
          </cell>
          <cell r="C988" t="str">
            <v>hgyampo</v>
          </cell>
          <cell r="D988" t="str">
            <v>Cortez High School</v>
          </cell>
          <cell r="E988" t="str">
            <v xml:space="preserve">070505204   </v>
          </cell>
        </row>
        <row r="989">
          <cell r="A989">
            <v>5430</v>
          </cell>
          <cell r="B989">
            <v>36130.697952430557</v>
          </cell>
          <cell r="C989" t="str">
            <v>hgyampo</v>
          </cell>
          <cell r="D989" t="str">
            <v>Moon Valley High School</v>
          </cell>
          <cell r="E989" t="str">
            <v xml:space="preserve">070505205   </v>
          </cell>
        </row>
        <row r="990">
          <cell r="A990">
            <v>5431</v>
          </cell>
          <cell r="B990">
            <v>36130.697953159717</v>
          </cell>
          <cell r="C990" t="str">
            <v>hgyampo</v>
          </cell>
          <cell r="D990" t="str">
            <v>Apollo High School</v>
          </cell>
          <cell r="E990" t="str">
            <v xml:space="preserve">070505206   </v>
          </cell>
        </row>
        <row r="991">
          <cell r="A991">
            <v>5432</v>
          </cell>
          <cell r="B991">
            <v>36130.697954085648</v>
          </cell>
          <cell r="C991" t="str">
            <v>hgyampo</v>
          </cell>
          <cell r="D991" t="str">
            <v>Thunderbird High School</v>
          </cell>
          <cell r="E991" t="str">
            <v xml:space="preserve">070505207   </v>
          </cell>
        </row>
        <row r="992">
          <cell r="A992">
            <v>5433</v>
          </cell>
          <cell r="B992">
            <v>36130.697954976851</v>
          </cell>
          <cell r="C992" t="str">
            <v>hgyampo</v>
          </cell>
          <cell r="D992" t="str">
            <v>Greenway High School</v>
          </cell>
          <cell r="E992" t="str">
            <v xml:space="preserve">070505208   </v>
          </cell>
        </row>
        <row r="993">
          <cell r="A993">
            <v>5434</v>
          </cell>
          <cell r="B993">
            <v>36130.697955706019</v>
          </cell>
          <cell r="C993" t="str">
            <v>hgyampo</v>
          </cell>
          <cell r="D993" t="str">
            <v>Independence High School</v>
          </cell>
          <cell r="E993" t="str">
            <v xml:space="preserve">070505209   </v>
          </cell>
        </row>
        <row r="994">
          <cell r="A994">
            <v>5435</v>
          </cell>
          <cell r="B994">
            <v>36130.697956446755</v>
          </cell>
          <cell r="C994" t="str">
            <v>hgyampo</v>
          </cell>
          <cell r="D994" t="str">
            <v>Glendale Union High School District Online Learning Academy</v>
          </cell>
          <cell r="E994" t="str">
            <v xml:space="preserve">070505210   </v>
          </cell>
        </row>
        <row r="995">
          <cell r="A995">
            <v>5436</v>
          </cell>
          <cell r="B995">
            <v>36130.697956979166</v>
          </cell>
          <cell r="C995" t="str">
            <v>hgyampo</v>
          </cell>
          <cell r="D995" t="str">
            <v>Alhambra High School</v>
          </cell>
          <cell r="E995" t="str">
            <v xml:space="preserve">070510210   </v>
          </cell>
        </row>
        <row r="996">
          <cell r="A996">
            <v>5437</v>
          </cell>
          <cell r="B996">
            <v>36130.697957870369</v>
          </cell>
          <cell r="C996" t="str">
            <v>hgyampo</v>
          </cell>
          <cell r="D996" t="str">
            <v>Trevor Browne High School</v>
          </cell>
          <cell r="E996" t="str">
            <v xml:space="preserve">070510220   </v>
          </cell>
        </row>
        <row r="997">
          <cell r="A997">
            <v>5438</v>
          </cell>
          <cell r="B997">
            <v>36130.697958599536</v>
          </cell>
          <cell r="C997" t="str">
            <v>hgyampo</v>
          </cell>
          <cell r="D997" t="str">
            <v>Camelback High School</v>
          </cell>
          <cell r="E997" t="str">
            <v xml:space="preserve">070510225   </v>
          </cell>
        </row>
        <row r="998">
          <cell r="A998">
            <v>5439</v>
          </cell>
          <cell r="B998">
            <v>36130.697959340279</v>
          </cell>
          <cell r="C998" t="str">
            <v>hgyampo</v>
          </cell>
          <cell r="D998" t="str">
            <v>Central High School</v>
          </cell>
          <cell r="E998" t="str">
            <v xml:space="preserve">070510230   </v>
          </cell>
        </row>
        <row r="999">
          <cell r="A999">
            <v>5440</v>
          </cell>
          <cell r="B999">
            <v>36130.697960219906</v>
          </cell>
          <cell r="C999" t="str">
            <v>hgyampo</v>
          </cell>
          <cell r="D999" t="str">
            <v>Carl Hayden High School</v>
          </cell>
          <cell r="E999" t="str">
            <v xml:space="preserve">070510245   </v>
          </cell>
        </row>
        <row r="1000">
          <cell r="A1000">
            <v>5441</v>
          </cell>
          <cell r="B1000">
            <v>36130.69796096065</v>
          </cell>
          <cell r="C1000" t="str">
            <v>hgyampo</v>
          </cell>
          <cell r="D1000" t="str">
            <v>Maryvale High School</v>
          </cell>
          <cell r="E1000" t="str">
            <v xml:space="preserve">070510250   </v>
          </cell>
        </row>
        <row r="1001">
          <cell r="A1001">
            <v>5442</v>
          </cell>
          <cell r="B1001">
            <v>36130.697961840277</v>
          </cell>
          <cell r="C1001" t="str">
            <v>hgyampo</v>
          </cell>
          <cell r="D1001" t="str">
            <v>North High School</v>
          </cell>
          <cell r="E1001" t="str">
            <v xml:space="preserve">070510255   </v>
          </cell>
        </row>
        <row r="1002">
          <cell r="A1002">
            <v>5443</v>
          </cell>
          <cell r="B1002">
            <v>36130.69796258102</v>
          </cell>
          <cell r="C1002" t="str">
            <v>hgyampo</v>
          </cell>
          <cell r="D1002" t="str">
            <v>South Mountain High School</v>
          </cell>
          <cell r="E1002" t="str">
            <v xml:space="preserve">070510260   </v>
          </cell>
        </row>
        <row r="1003">
          <cell r="A1003">
            <v>5444</v>
          </cell>
          <cell r="B1003">
            <v>36130.697963310187</v>
          </cell>
          <cell r="C1003" t="str">
            <v>hgyampo</v>
          </cell>
          <cell r="D1003" t="str">
            <v>Tempe High School</v>
          </cell>
          <cell r="E1003" t="str">
            <v xml:space="preserve">070513091   </v>
          </cell>
        </row>
        <row r="1004">
          <cell r="A1004">
            <v>5445</v>
          </cell>
          <cell r="B1004">
            <v>36130.69796420139</v>
          </cell>
          <cell r="C1004" t="str">
            <v>hgyampo</v>
          </cell>
          <cell r="D1004" t="str">
            <v>Mcclintock High School</v>
          </cell>
          <cell r="E1004" t="str">
            <v xml:space="preserve">070513092   </v>
          </cell>
        </row>
        <row r="1005">
          <cell r="A1005">
            <v>5446</v>
          </cell>
          <cell r="B1005">
            <v>36130.697964930558</v>
          </cell>
          <cell r="C1005" t="str">
            <v>hgyampo</v>
          </cell>
          <cell r="D1005" t="str">
            <v>Marcos De Niza High School</v>
          </cell>
          <cell r="E1005" t="str">
            <v xml:space="preserve">070513093   </v>
          </cell>
        </row>
        <row r="1006">
          <cell r="A1006">
            <v>5447</v>
          </cell>
          <cell r="B1006">
            <v>36130.697965659725</v>
          </cell>
          <cell r="C1006" t="str">
            <v>hgyampo</v>
          </cell>
          <cell r="D1006" t="str">
            <v>Corona Del Sol High School</v>
          </cell>
          <cell r="E1006" t="str">
            <v xml:space="preserve">070513094   </v>
          </cell>
        </row>
        <row r="1007">
          <cell r="A1007">
            <v>5448</v>
          </cell>
          <cell r="B1007">
            <v>36130.697966550928</v>
          </cell>
          <cell r="C1007" t="str">
            <v>hgyampo</v>
          </cell>
          <cell r="D1007" t="str">
            <v>Mountain Pointe High School</v>
          </cell>
          <cell r="E1007" t="str">
            <v xml:space="preserve">070513095   </v>
          </cell>
        </row>
        <row r="1008">
          <cell r="A1008">
            <v>5449</v>
          </cell>
          <cell r="B1008">
            <v>36130.697967280095</v>
          </cell>
          <cell r="C1008" t="str">
            <v>hgyampo</v>
          </cell>
          <cell r="D1008" t="str">
            <v>Desert Vista High School</v>
          </cell>
          <cell r="E1008" t="str">
            <v xml:space="preserve">070513096   </v>
          </cell>
        </row>
        <row r="1009">
          <cell r="A1009">
            <v>5450</v>
          </cell>
          <cell r="B1009">
            <v>36130.697968020831</v>
          </cell>
          <cell r="C1009" t="str">
            <v>hgyampo</v>
          </cell>
          <cell r="D1009" t="str">
            <v>Compadre High School</v>
          </cell>
          <cell r="E1009" t="str">
            <v xml:space="preserve">070513097   </v>
          </cell>
        </row>
        <row r="1010">
          <cell r="A1010">
            <v>5452</v>
          </cell>
          <cell r="B1010">
            <v>36130.697969444445</v>
          </cell>
          <cell r="C1010" t="str">
            <v>hgyampo</v>
          </cell>
          <cell r="D1010" t="str">
            <v>Tolleson Union High School</v>
          </cell>
          <cell r="E1010" t="str">
            <v xml:space="preserve">070514201   </v>
          </cell>
        </row>
        <row r="1011">
          <cell r="A1011">
            <v>5453</v>
          </cell>
          <cell r="B1011">
            <v>36130.697970370369</v>
          </cell>
          <cell r="C1011" t="str">
            <v>hgyampo</v>
          </cell>
          <cell r="D1011" t="str">
            <v>Westview High School</v>
          </cell>
          <cell r="E1011" t="str">
            <v xml:space="preserve">070514202   </v>
          </cell>
        </row>
        <row r="1012">
          <cell r="A1012">
            <v>5454</v>
          </cell>
          <cell r="B1012">
            <v>36130.697971064816</v>
          </cell>
          <cell r="C1012" t="str">
            <v>hgyampo</v>
          </cell>
          <cell r="D1012" t="str">
            <v>Agua Fria High School</v>
          </cell>
          <cell r="E1012" t="str">
            <v xml:space="preserve">070516201   </v>
          </cell>
        </row>
        <row r="1013">
          <cell r="A1013">
            <v>5455</v>
          </cell>
          <cell r="B1013">
            <v>43906.720133252318</v>
          </cell>
          <cell r="C1013" t="str">
            <v>Enterprise sync from EOS</v>
          </cell>
          <cell r="D1013" t="str">
            <v>LS Benchmark</v>
          </cell>
          <cell r="E1013" t="str">
            <v xml:space="preserve">078910006   </v>
          </cell>
        </row>
        <row r="1014">
          <cell r="A1014">
            <v>5456</v>
          </cell>
          <cell r="B1014">
            <v>43906.720138229168</v>
          </cell>
          <cell r="C1014" t="str">
            <v>Enterprise sync from EOS</v>
          </cell>
          <cell r="D1014" t="str">
            <v>Life School College Preparatory - Downtown</v>
          </cell>
          <cell r="E1014" t="str">
            <v xml:space="preserve">078910009   </v>
          </cell>
        </row>
        <row r="1015">
          <cell r="A1015">
            <v>5460</v>
          </cell>
          <cell r="B1015">
            <v>36130.697977048607</v>
          </cell>
          <cell r="C1015" t="str">
            <v>hgyampo</v>
          </cell>
          <cell r="D1015" t="str">
            <v>Brighton Academy-Closed</v>
          </cell>
          <cell r="E1015" t="str">
            <v xml:space="preserve">078603001   </v>
          </cell>
        </row>
        <row r="1016">
          <cell r="A1016">
            <v>5461</v>
          </cell>
          <cell r="B1016">
            <v>36130.697978668977</v>
          </cell>
          <cell r="C1016" t="str">
            <v>hgyampo</v>
          </cell>
          <cell r="D1016" t="str">
            <v>Academy Of Excellence</v>
          </cell>
          <cell r="E1016" t="str">
            <v xml:space="preserve">078604101   </v>
          </cell>
        </row>
        <row r="1017">
          <cell r="A1017">
            <v>5462</v>
          </cell>
          <cell r="B1017">
            <v>36130.697979942124</v>
          </cell>
          <cell r="C1017" t="str">
            <v>hgyampo</v>
          </cell>
          <cell r="D1017" t="str">
            <v>Accelerated Learning Center</v>
          </cell>
          <cell r="E1017" t="str">
            <v xml:space="preserve">078979201   </v>
          </cell>
        </row>
        <row r="1018">
          <cell r="A1018">
            <v>5463</v>
          </cell>
          <cell r="B1018">
            <v>36130.697980671292</v>
          </cell>
          <cell r="C1018" t="str">
            <v>hgyampo</v>
          </cell>
          <cell r="D1018" t="str">
            <v>Pinnacle High School - Tempe</v>
          </cell>
          <cell r="E1018" t="str">
            <v xml:space="preserve">078726001   </v>
          </cell>
        </row>
        <row r="1019">
          <cell r="A1019">
            <v>5464</v>
          </cell>
          <cell r="B1019">
            <v>36130.697981562495</v>
          </cell>
          <cell r="C1019" t="str">
            <v>hgyampo</v>
          </cell>
          <cell r="D1019" t="str">
            <v>Pinnacle High School - Mesa-CLOSED</v>
          </cell>
          <cell r="E1019" t="str">
            <v xml:space="preserve">078720002   </v>
          </cell>
        </row>
        <row r="1020">
          <cell r="A1020">
            <v>5466</v>
          </cell>
          <cell r="B1020">
            <v>36130.697983368053</v>
          </cell>
          <cell r="C1020" t="str">
            <v>hgyampo</v>
          </cell>
          <cell r="D1020" t="str">
            <v>Girls Leadership Academy of Arizona</v>
          </cell>
          <cell r="E1020" t="str">
            <v xml:space="preserve">078608001   </v>
          </cell>
        </row>
        <row r="1021">
          <cell r="A1021">
            <v>5467</v>
          </cell>
          <cell r="B1021">
            <v>36130.697984456012</v>
          </cell>
          <cell r="C1021" t="str">
            <v>hgyampo</v>
          </cell>
          <cell r="D1021" t="str">
            <v>Ridgeline Academy, Inc.</v>
          </cell>
          <cell r="E1021" t="str">
            <v xml:space="preserve">078609101   </v>
          </cell>
        </row>
        <row r="1022">
          <cell r="A1022">
            <v>5470</v>
          </cell>
          <cell r="B1022">
            <v>36130.69798827546</v>
          </cell>
          <cell r="C1022" t="str">
            <v>hgyampo</v>
          </cell>
          <cell r="D1022" t="str">
            <v>Mesa Arts Academy</v>
          </cell>
          <cell r="E1022" t="str">
            <v xml:space="preserve">078613101   </v>
          </cell>
        </row>
        <row r="1023">
          <cell r="A1023">
            <v>5471</v>
          </cell>
          <cell r="B1023">
            <v>36130.697989502311</v>
          </cell>
          <cell r="C1023" t="str">
            <v>hgyampo</v>
          </cell>
          <cell r="D1023" t="str">
            <v>Reid Traditional Schools' Valley Academy</v>
          </cell>
          <cell r="E1023" t="str">
            <v xml:space="preserve">078749001   </v>
          </cell>
        </row>
        <row r="1024">
          <cell r="A1024">
            <v>5474</v>
          </cell>
          <cell r="B1024">
            <v>36130.697992395835</v>
          </cell>
          <cell r="C1024" t="str">
            <v>hgyampo</v>
          </cell>
          <cell r="D1024" t="str">
            <v>Foothills Academy</v>
          </cell>
          <cell r="E1024" t="str">
            <v xml:space="preserve">078628001   </v>
          </cell>
        </row>
        <row r="1025">
          <cell r="A1025">
            <v>5475</v>
          </cell>
          <cell r="B1025">
            <v>36130.697993518515</v>
          </cell>
          <cell r="C1025" t="str">
            <v>hgyampo</v>
          </cell>
          <cell r="D1025" t="str">
            <v>Bennett Academy</v>
          </cell>
          <cell r="E1025" t="str">
            <v xml:space="preserve">078630001   </v>
          </cell>
        </row>
        <row r="1026">
          <cell r="A1026">
            <v>5479</v>
          </cell>
          <cell r="B1026">
            <v>36130.69799695602</v>
          </cell>
          <cell r="C1026" t="str">
            <v>hgyampo</v>
          </cell>
          <cell r="D1026" t="str">
            <v>EDUPRIZE SCHOOL Gilbert</v>
          </cell>
          <cell r="E1026" t="str">
            <v xml:space="preserve">078687102   </v>
          </cell>
        </row>
        <row r="1027">
          <cell r="A1027">
            <v>5480</v>
          </cell>
          <cell r="B1027">
            <v>36130.69799818287</v>
          </cell>
          <cell r="C1027" t="str">
            <v>hgyampo</v>
          </cell>
          <cell r="D1027" t="str">
            <v>Gateway Early College High School</v>
          </cell>
          <cell r="E1027" t="str">
            <v xml:space="preserve">078647201   </v>
          </cell>
        </row>
        <row r="1028">
          <cell r="A1028">
            <v>5482</v>
          </cell>
          <cell r="B1028">
            <v>36130.698000000004</v>
          </cell>
          <cell r="C1028" t="str">
            <v>hgyampo</v>
          </cell>
          <cell r="D1028" t="str">
            <v>New School for the Arts</v>
          </cell>
          <cell r="E1028" t="str">
            <v xml:space="preserve">078903201   </v>
          </cell>
        </row>
        <row r="1029">
          <cell r="A1029">
            <v>5489</v>
          </cell>
          <cell r="B1029">
            <v>36130.698007604165</v>
          </cell>
          <cell r="C1029" t="str">
            <v>hgyampo</v>
          </cell>
          <cell r="D1029" t="str">
            <v>Salt River High School</v>
          </cell>
          <cell r="E1029" t="str">
            <v xml:space="preserve">078656001   </v>
          </cell>
        </row>
        <row r="1030">
          <cell r="A1030">
            <v>5490</v>
          </cell>
          <cell r="B1030">
            <v>36130.698008530097</v>
          </cell>
          <cell r="C1030" t="str">
            <v>hgyampo</v>
          </cell>
          <cell r="D1030" t="str">
            <v>Kachina Country Day School #1-CLOSED</v>
          </cell>
          <cell r="E1030" t="str">
            <v xml:space="preserve">078753001   </v>
          </cell>
        </row>
        <row r="1031">
          <cell r="A1031">
            <v>5493</v>
          </cell>
          <cell r="B1031">
            <v>36130.698011956018</v>
          </cell>
          <cell r="C1031" t="str">
            <v>hgyampo</v>
          </cell>
          <cell r="D1031" t="str">
            <v>Ombudsman - Charter East</v>
          </cell>
          <cell r="E1031" t="str">
            <v xml:space="preserve">078767009   </v>
          </cell>
        </row>
        <row r="1032">
          <cell r="A1032">
            <v>5494</v>
          </cell>
          <cell r="B1032">
            <v>36130.698012847221</v>
          </cell>
          <cell r="C1032" t="str">
            <v>hgyampo</v>
          </cell>
          <cell r="D1032" t="str">
            <v>Grand Canyon College Preparatory Charter School</v>
          </cell>
          <cell r="E1032" t="str">
            <v xml:space="preserve">078663007   </v>
          </cell>
        </row>
        <row r="1033">
          <cell r="A1033">
            <v>5495</v>
          </cell>
          <cell r="B1033">
            <v>36130.698014849535</v>
          </cell>
          <cell r="C1033" t="str">
            <v>hgyampo</v>
          </cell>
          <cell r="D1033" t="str">
            <v>Copper Canyon Academy</v>
          </cell>
          <cell r="E1033" t="str">
            <v xml:space="preserve">078664001   </v>
          </cell>
        </row>
        <row r="1034">
          <cell r="A1034">
            <v>5496</v>
          </cell>
          <cell r="B1034">
            <v>36130.698016284718</v>
          </cell>
          <cell r="C1034" t="str">
            <v>hgyampo</v>
          </cell>
          <cell r="D1034" t="str">
            <v>ACCLAIM Academy</v>
          </cell>
          <cell r="E1034" t="str">
            <v xml:space="preserve">078701101   </v>
          </cell>
        </row>
        <row r="1035">
          <cell r="A1035">
            <v>5499</v>
          </cell>
          <cell r="B1035">
            <v>36130.698019363423</v>
          </cell>
          <cell r="C1035" t="str">
            <v>hgyampo</v>
          </cell>
          <cell r="D1035" t="str">
            <v>Hillcrest Academy</v>
          </cell>
          <cell r="E1035" t="str">
            <v xml:space="preserve">078704101   </v>
          </cell>
        </row>
        <row r="1036">
          <cell r="A1036">
            <v>5500</v>
          </cell>
          <cell r="B1036">
            <v>36130.69802063657</v>
          </cell>
          <cell r="C1036" t="str">
            <v>hgyampo</v>
          </cell>
          <cell r="D1036" t="str">
            <v>Sequoia Choice School Arizona Distance Learning School</v>
          </cell>
          <cell r="E1036" t="str">
            <v xml:space="preserve">078705201   </v>
          </cell>
        </row>
        <row r="1037">
          <cell r="A1037">
            <v>5503</v>
          </cell>
          <cell r="B1037">
            <v>36130.698024074074</v>
          </cell>
          <cell r="C1037" t="str">
            <v>hgyampo</v>
          </cell>
          <cell r="D1037" t="str">
            <v>AAEC - SMCC Campus</v>
          </cell>
          <cell r="E1037" t="str">
            <v xml:space="preserve">078993201   </v>
          </cell>
        </row>
        <row r="1038">
          <cell r="A1038">
            <v>5504</v>
          </cell>
          <cell r="B1038">
            <v>36130.698024768521</v>
          </cell>
          <cell r="C1038" t="str">
            <v>hgyampo</v>
          </cell>
          <cell r="D1038" t="str">
            <v>Genesis Academy</v>
          </cell>
          <cell r="E1038" t="str">
            <v xml:space="preserve">078708201   </v>
          </cell>
        </row>
        <row r="1039">
          <cell r="A1039">
            <v>5506</v>
          </cell>
          <cell r="B1039">
            <v>36130.698027314815</v>
          </cell>
          <cell r="C1039" t="str">
            <v>hgyampo</v>
          </cell>
          <cell r="D1039" t="str">
            <v>Humanities and Sciences High School - Phoenix</v>
          </cell>
          <cell r="E1039" t="str">
            <v xml:space="preserve">078710001   </v>
          </cell>
        </row>
        <row r="1040">
          <cell r="A1040">
            <v>5507</v>
          </cell>
          <cell r="B1040">
            <v>36130.698028043982</v>
          </cell>
          <cell r="C1040" t="str">
            <v>hgyampo</v>
          </cell>
          <cell r="D1040" t="str">
            <v>NFL YET College Prep Academy</v>
          </cell>
          <cell r="E1040" t="str">
            <v xml:space="preserve">078711001   </v>
          </cell>
        </row>
        <row r="1041">
          <cell r="A1041">
            <v>5509</v>
          </cell>
          <cell r="B1041">
            <v>36130.698031284723</v>
          </cell>
          <cell r="C1041" t="str">
            <v>hgyampo</v>
          </cell>
          <cell r="D1041" t="str">
            <v>Heritage Academy</v>
          </cell>
          <cell r="E1041" t="str">
            <v xml:space="preserve">078712001   </v>
          </cell>
        </row>
        <row r="1042">
          <cell r="A1042">
            <v>5512</v>
          </cell>
          <cell r="B1042">
            <v>36130.698034027781</v>
          </cell>
          <cell r="C1042" t="str">
            <v>hgyampo</v>
          </cell>
          <cell r="D1042" t="str">
            <v>Phoenix Advantage Charter School</v>
          </cell>
          <cell r="E1042" t="str">
            <v xml:space="preserve">078714001   </v>
          </cell>
        </row>
        <row r="1043">
          <cell r="A1043">
            <v>5513</v>
          </cell>
          <cell r="B1043">
            <v>36130.698035451394</v>
          </cell>
          <cell r="C1043" t="str">
            <v>hgyampo</v>
          </cell>
          <cell r="D1043" t="str">
            <v>Villa Montessori - Phoenix Campus</v>
          </cell>
          <cell r="E1043" t="str">
            <v xml:space="preserve">078715101   </v>
          </cell>
        </row>
        <row r="1044">
          <cell r="A1044">
            <v>5515</v>
          </cell>
          <cell r="B1044">
            <v>36130.698037615744</v>
          </cell>
          <cell r="C1044" t="str">
            <v>hgyampo</v>
          </cell>
          <cell r="D1044" t="str">
            <v>SABIS International</v>
          </cell>
          <cell r="E1044" t="str">
            <v xml:space="preserve">078716001   </v>
          </cell>
        </row>
        <row r="1045">
          <cell r="A1045">
            <v>5518</v>
          </cell>
          <cell r="B1045">
            <v>43906.723800428241</v>
          </cell>
          <cell r="C1045" t="str">
            <v>Enterprise sync from EOS</v>
          </cell>
          <cell r="D1045" t="str">
            <v>Schools That Work #150 - Paradise Lane</v>
          </cell>
          <cell r="E1045" t="str">
            <v xml:space="preserve">090205727   </v>
          </cell>
        </row>
        <row r="1046">
          <cell r="A1046">
            <v>5519</v>
          </cell>
          <cell r="B1046">
            <v>36130.698042858799</v>
          </cell>
          <cell r="C1046" t="str">
            <v>hgyampo</v>
          </cell>
          <cell r="D1046" t="str">
            <v>Arizona School For The Arts</v>
          </cell>
          <cell r="E1046" t="str">
            <v xml:space="preserve">078722001   </v>
          </cell>
        </row>
        <row r="1047">
          <cell r="A1047">
            <v>5520</v>
          </cell>
          <cell r="B1047">
            <v>36130.69804398148</v>
          </cell>
          <cell r="C1047" t="str">
            <v>hgyampo</v>
          </cell>
          <cell r="D1047" t="str">
            <v>City View High School</v>
          </cell>
          <cell r="E1047" t="str">
            <v xml:space="preserve">078723201   </v>
          </cell>
        </row>
        <row r="1048">
          <cell r="A1048">
            <v>5521</v>
          </cell>
          <cell r="B1048">
            <v>36130.698044872683</v>
          </cell>
          <cell r="C1048" t="str">
            <v>hgyampo</v>
          </cell>
          <cell r="D1048" t="str">
            <v>Center for Educational Excellence</v>
          </cell>
          <cell r="E1048" t="str">
            <v xml:space="preserve">078724101   </v>
          </cell>
        </row>
        <row r="1049">
          <cell r="A1049">
            <v>5522</v>
          </cell>
          <cell r="B1049">
            <v>36130.69804614583</v>
          </cell>
          <cell r="C1049" t="str">
            <v>hgyampo</v>
          </cell>
          <cell r="D1049" t="str">
            <v>American Leadership Academy, Gilbert K-6</v>
          </cell>
          <cell r="E1049" t="str">
            <v xml:space="preserve">078725001   </v>
          </cell>
        </row>
        <row r="1050">
          <cell r="A1050">
            <v>5525</v>
          </cell>
          <cell r="B1050">
            <v>36130.698050462961</v>
          </cell>
          <cell r="C1050" t="str">
            <v>hgyampo</v>
          </cell>
          <cell r="D1050" t="str">
            <v>Peoria Horizons Charter School-CLOSED</v>
          </cell>
          <cell r="E1050" t="str">
            <v xml:space="preserve">078734102   </v>
          </cell>
        </row>
        <row r="1051">
          <cell r="A1051">
            <v>5526</v>
          </cell>
          <cell r="B1051">
            <v>36130.698051192128</v>
          </cell>
          <cell r="C1051" t="str">
            <v>hgyampo</v>
          </cell>
          <cell r="D1051" t="str">
            <v>Midtown Primary School</v>
          </cell>
          <cell r="E1051" t="str">
            <v xml:space="preserve">078976101   </v>
          </cell>
        </row>
        <row r="1052">
          <cell r="A1052">
            <v>5530</v>
          </cell>
          <cell r="B1052">
            <v>36130.698054629625</v>
          </cell>
          <cell r="C1052" t="str">
            <v>hgyampo</v>
          </cell>
          <cell r="D1052" t="str">
            <v>Intelli-School - Metro Center</v>
          </cell>
          <cell r="E1052" t="str">
            <v xml:space="preserve">078963201   </v>
          </cell>
        </row>
        <row r="1053">
          <cell r="A1053">
            <v>5532</v>
          </cell>
          <cell r="B1053">
            <v>36130.698056446759</v>
          </cell>
          <cell r="C1053" t="str">
            <v>hgyampo</v>
          </cell>
          <cell r="D1053" t="str">
            <v>Tertulia Pre-College Community Primary Campus-CLOSED</v>
          </cell>
          <cell r="E1053" t="str">
            <v xml:space="preserve">078747001   </v>
          </cell>
        </row>
        <row r="1054">
          <cell r="A1054">
            <v>5533</v>
          </cell>
          <cell r="B1054">
            <v>36130.69805752315</v>
          </cell>
          <cell r="C1054" t="str">
            <v>hgyampo</v>
          </cell>
          <cell r="D1054" t="str">
            <v>Tertulia Pre-College Community Intermediate Campus-CLOSED</v>
          </cell>
          <cell r="E1054" t="str">
            <v xml:space="preserve">078747002   </v>
          </cell>
        </row>
        <row r="1055">
          <cell r="A1055">
            <v>5536</v>
          </cell>
          <cell r="B1055">
            <v>36130.698060613424</v>
          </cell>
          <cell r="C1055" t="str">
            <v>hgyampo</v>
          </cell>
          <cell r="D1055" t="str">
            <v>Benjamin Franklin Charter School - Mesa-CLOSED</v>
          </cell>
          <cell r="E1055" t="str">
            <v xml:space="preserve">078754101   </v>
          </cell>
        </row>
        <row r="1056">
          <cell r="A1056">
            <v>5537</v>
          </cell>
          <cell r="B1056">
            <v>36130.698061840281</v>
          </cell>
          <cell r="C1056" t="str">
            <v>hgyampo</v>
          </cell>
          <cell r="D1056" t="str">
            <v>Benjamin Franklin Charter School - Crismon</v>
          </cell>
          <cell r="E1056" t="str">
            <v xml:space="preserve">078754102   </v>
          </cell>
        </row>
        <row r="1057">
          <cell r="A1057">
            <v>5538</v>
          </cell>
          <cell r="B1057">
            <v>36130.698063310185</v>
          </cell>
          <cell r="C1057" t="str">
            <v>hgyampo</v>
          </cell>
          <cell r="D1057" t="str">
            <v>Benjamin Franklin Charter School - Gilbert</v>
          </cell>
          <cell r="E1057" t="str">
            <v xml:space="preserve">078754103   </v>
          </cell>
        </row>
        <row r="1058">
          <cell r="A1058">
            <v>5539</v>
          </cell>
          <cell r="B1058">
            <v>36130.698064386575</v>
          </cell>
          <cell r="C1058" t="str">
            <v>hgyampo</v>
          </cell>
          <cell r="D1058" t="str">
            <v>Fountain Hills Charter School</v>
          </cell>
          <cell r="E1058" t="str">
            <v xml:space="preserve">078755101   </v>
          </cell>
        </row>
        <row r="1059">
          <cell r="A1059">
            <v>5542</v>
          </cell>
          <cell r="B1059">
            <v>36130.698067476849</v>
          </cell>
          <cell r="C1059" t="str">
            <v>hgyampo</v>
          </cell>
          <cell r="D1059" t="str">
            <v>Montessori Day Public Schools Chartered - Tempe</v>
          </cell>
          <cell r="E1059" t="str">
            <v xml:space="preserve">078758001   </v>
          </cell>
        </row>
        <row r="1060">
          <cell r="A1060">
            <v>5544</v>
          </cell>
          <cell r="B1060">
            <v>36130.698070370367</v>
          </cell>
          <cell r="C1060" t="str">
            <v>hgyampo</v>
          </cell>
          <cell r="D1060" t="str">
            <v>Montessori Day Public Schools Chartered - Mountainside</v>
          </cell>
          <cell r="E1060" t="str">
            <v xml:space="preserve">078758003   </v>
          </cell>
        </row>
        <row r="1061">
          <cell r="A1061">
            <v>5547</v>
          </cell>
          <cell r="B1061">
            <v>36130.698074537031</v>
          </cell>
          <cell r="C1061" t="str">
            <v>hgyampo</v>
          </cell>
          <cell r="D1061" t="str">
            <v>Khalsa Montessori Elementary School - Phoenix</v>
          </cell>
          <cell r="E1061" t="str">
            <v xml:space="preserve">078759101   </v>
          </cell>
        </row>
        <row r="1062">
          <cell r="A1062">
            <v>5549</v>
          </cell>
          <cell r="B1062">
            <v>36130.698076307868</v>
          </cell>
          <cell r="C1062" t="str">
            <v>hgyampo</v>
          </cell>
          <cell r="D1062" t="str">
            <v>Tempe Preparatory Academy</v>
          </cell>
          <cell r="E1062" t="str">
            <v xml:space="preserve">078761001   </v>
          </cell>
        </row>
        <row r="1063">
          <cell r="A1063">
            <v>5550</v>
          </cell>
          <cell r="B1063">
            <v>36130.698077233792</v>
          </cell>
          <cell r="C1063" t="str">
            <v>hgyampo</v>
          </cell>
          <cell r="D1063" t="str">
            <v>Bright Beginnings School #1</v>
          </cell>
          <cell r="E1063" t="str">
            <v xml:space="preserve">078762101   </v>
          </cell>
        </row>
        <row r="1064">
          <cell r="A1064">
            <v>5552</v>
          </cell>
          <cell r="B1064">
            <v>36130.698078703703</v>
          </cell>
          <cell r="C1064" t="str">
            <v>hgyampo</v>
          </cell>
          <cell r="D1064" t="str">
            <v>Montessori Education Centre Charter School - Mesa</v>
          </cell>
          <cell r="E1064" t="str">
            <v xml:space="preserve">078763001   </v>
          </cell>
        </row>
        <row r="1065">
          <cell r="A1065">
            <v>5554</v>
          </cell>
          <cell r="B1065">
            <v>36130.698081400464</v>
          </cell>
          <cell r="C1065" t="str">
            <v>hgyampo</v>
          </cell>
          <cell r="D1065" t="str">
            <v>New Horizon School for the Performing Arts</v>
          </cell>
          <cell r="E1065" t="str">
            <v xml:space="preserve">078771001   </v>
          </cell>
        </row>
        <row r="1066">
          <cell r="A1066">
            <v>5555</v>
          </cell>
          <cell r="B1066">
            <v>36130.698082488423</v>
          </cell>
          <cell r="C1066" t="str">
            <v>hgyampo</v>
          </cell>
          <cell r="D1066" t="str">
            <v>Challenge Charter School</v>
          </cell>
          <cell r="E1066" t="str">
            <v xml:space="preserve">078772001   </v>
          </cell>
        </row>
        <row r="1067">
          <cell r="A1067">
            <v>5556</v>
          </cell>
          <cell r="B1067">
            <v>36130.698083912037</v>
          </cell>
          <cell r="C1067" t="str">
            <v>hgyampo</v>
          </cell>
          <cell r="D1067" t="str">
            <v>Westwind Preparatory Academy-CLOSED</v>
          </cell>
          <cell r="E1067" t="str">
            <v xml:space="preserve">078773001   </v>
          </cell>
        </row>
        <row r="1068">
          <cell r="A1068">
            <v>5559</v>
          </cell>
          <cell r="B1068">
            <v>36130.698086655095</v>
          </cell>
          <cell r="C1068" t="str">
            <v>hgyampo</v>
          </cell>
          <cell r="D1068" t="str">
            <v>Smoketree Elementary School</v>
          </cell>
          <cell r="E1068" t="str">
            <v xml:space="preserve">080201101   </v>
          </cell>
        </row>
        <row r="1069">
          <cell r="A1069">
            <v>5560</v>
          </cell>
          <cell r="B1069">
            <v>36130.698087731478</v>
          </cell>
          <cell r="C1069" t="str">
            <v>hgyampo</v>
          </cell>
          <cell r="D1069" t="str">
            <v>Thunderbolt Middle School</v>
          </cell>
          <cell r="E1069" t="str">
            <v xml:space="preserve">080201102   </v>
          </cell>
        </row>
        <row r="1070">
          <cell r="A1070">
            <v>5561</v>
          </cell>
          <cell r="B1070">
            <v>36130.698088275465</v>
          </cell>
          <cell r="C1070" t="str">
            <v>hgyampo</v>
          </cell>
          <cell r="D1070" t="str">
            <v>Havasupai Elementary School</v>
          </cell>
          <cell r="E1070" t="str">
            <v xml:space="preserve">080201103   </v>
          </cell>
        </row>
        <row r="1071">
          <cell r="A1071">
            <v>5562</v>
          </cell>
          <cell r="B1071">
            <v>36130.698089351848</v>
          </cell>
          <cell r="C1071" t="str">
            <v>hgyampo</v>
          </cell>
          <cell r="D1071" t="str">
            <v>Starline Elementary School</v>
          </cell>
          <cell r="E1071" t="str">
            <v xml:space="preserve">080201104   </v>
          </cell>
        </row>
        <row r="1072">
          <cell r="A1072">
            <v>5563</v>
          </cell>
          <cell r="B1072">
            <v>36130.69809027778</v>
          </cell>
          <cell r="C1072" t="str">
            <v>hgyampo</v>
          </cell>
          <cell r="D1072" t="str">
            <v>Nautilus Elementary School</v>
          </cell>
          <cell r="E1072" t="str">
            <v xml:space="preserve">080201105   </v>
          </cell>
        </row>
        <row r="1073">
          <cell r="A1073">
            <v>5564</v>
          </cell>
          <cell r="B1073">
            <v>36130.698091516206</v>
          </cell>
          <cell r="C1073" t="str">
            <v>hgyampo</v>
          </cell>
          <cell r="D1073" t="str">
            <v>Oro Grande Classical Academy</v>
          </cell>
          <cell r="E1073" t="str">
            <v xml:space="preserve">080201106   </v>
          </cell>
        </row>
        <row r="1074">
          <cell r="A1074">
            <v>5565</v>
          </cell>
          <cell r="B1074">
            <v>36130.69809244213</v>
          </cell>
          <cell r="C1074" t="str">
            <v>hgyampo</v>
          </cell>
          <cell r="D1074" t="str">
            <v>Lake Havasu High School</v>
          </cell>
          <cell r="E1074" t="str">
            <v xml:space="preserve">080201207   </v>
          </cell>
        </row>
        <row r="1075">
          <cell r="A1075">
            <v>5566</v>
          </cell>
          <cell r="B1075">
            <v>36130.698093321764</v>
          </cell>
          <cell r="C1075" t="str">
            <v>hgyampo</v>
          </cell>
          <cell r="D1075" t="str">
            <v>Peach Springs School</v>
          </cell>
          <cell r="E1075" t="str">
            <v xml:space="preserve">080208001   </v>
          </cell>
        </row>
        <row r="1076">
          <cell r="A1076">
            <v>5567</v>
          </cell>
          <cell r="B1076">
            <v>36130.698094942134</v>
          </cell>
          <cell r="C1076" t="str">
            <v>hgyampo</v>
          </cell>
          <cell r="D1076" t="str">
            <v>El Capitan Public School</v>
          </cell>
          <cell r="E1076" t="str">
            <v xml:space="preserve">080214101   </v>
          </cell>
        </row>
        <row r="1077">
          <cell r="A1077">
            <v>5568</v>
          </cell>
          <cell r="B1077">
            <v>36130.69809568287</v>
          </cell>
          <cell r="C1077" t="str">
            <v>hgyampo</v>
          </cell>
          <cell r="D1077" t="str">
            <v>Colorado City Jr High School</v>
          </cell>
          <cell r="E1077" t="str">
            <v xml:space="preserve">080214103   </v>
          </cell>
        </row>
        <row r="1078">
          <cell r="A1078">
            <v>5569</v>
          </cell>
          <cell r="B1078">
            <v>36130.698096412038</v>
          </cell>
          <cell r="C1078" t="str">
            <v>hgyampo</v>
          </cell>
          <cell r="D1078" t="str">
            <v>Colorado City High School</v>
          </cell>
          <cell r="E1078" t="str">
            <v xml:space="preserve">080214202   </v>
          </cell>
        </row>
        <row r="1079">
          <cell r="A1079">
            <v>5570</v>
          </cell>
          <cell r="B1079">
            <v>36130.698097106484</v>
          </cell>
          <cell r="C1079" t="str">
            <v>hgyampo</v>
          </cell>
          <cell r="D1079" t="str">
            <v>Cedar Hills School</v>
          </cell>
          <cell r="E1079" t="str">
            <v xml:space="preserve">080303002   </v>
          </cell>
        </row>
        <row r="1080">
          <cell r="A1080">
            <v>5571</v>
          </cell>
          <cell r="B1080">
            <v>36130.698098761575</v>
          </cell>
          <cell r="C1080" t="str">
            <v>hgyampo</v>
          </cell>
          <cell r="D1080" t="str">
            <v>Hualapai Elementary</v>
          </cell>
          <cell r="E1080" t="str">
            <v xml:space="preserve">080220110   </v>
          </cell>
        </row>
        <row r="1081">
          <cell r="A1081">
            <v>5572</v>
          </cell>
          <cell r="B1081">
            <v>36130.698100000001</v>
          </cell>
          <cell r="C1081" t="str">
            <v>hgyampo</v>
          </cell>
          <cell r="D1081" t="str">
            <v>La Senita Elementary</v>
          </cell>
          <cell r="E1081" t="str">
            <v xml:space="preserve">080220111   </v>
          </cell>
        </row>
        <row r="1082">
          <cell r="A1082">
            <v>5573</v>
          </cell>
          <cell r="B1082">
            <v>36130.698101122689</v>
          </cell>
          <cell r="C1082" t="str">
            <v>hgyampo</v>
          </cell>
          <cell r="D1082" t="str">
            <v>Manzanita Elementary</v>
          </cell>
          <cell r="E1082" t="str">
            <v xml:space="preserve">080220112   </v>
          </cell>
        </row>
        <row r="1083">
          <cell r="A1083">
            <v>5574</v>
          </cell>
          <cell r="B1083">
            <v>36130.698102199072</v>
          </cell>
          <cell r="C1083" t="str">
            <v>hgyampo</v>
          </cell>
          <cell r="D1083" t="str">
            <v>Palo Christi Elementary</v>
          </cell>
          <cell r="E1083" t="str">
            <v xml:space="preserve">080220113   </v>
          </cell>
        </row>
        <row r="1084">
          <cell r="A1084">
            <v>5575</v>
          </cell>
          <cell r="B1084">
            <v>36130.698103472219</v>
          </cell>
          <cell r="C1084" t="str">
            <v>hgyampo</v>
          </cell>
          <cell r="D1084" t="str">
            <v>Kingman Middle School</v>
          </cell>
          <cell r="E1084" t="str">
            <v xml:space="preserve">080220114   </v>
          </cell>
        </row>
        <row r="1085">
          <cell r="A1085">
            <v>5576</v>
          </cell>
          <cell r="B1085">
            <v>36130.698104016199</v>
          </cell>
          <cell r="C1085" t="str">
            <v>hgyampo</v>
          </cell>
          <cell r="D1085" t="str">
            <v>Cerbat Elementary</v>
          </cell>
          <cell r="E1085" t="str">
            <v xml:space="preserve">080220115   </v>
          </cell>
        </row>
        <row r="1086">
          <cell r="A1086">
            <v>5577</v>
          </cell>
          <cell r="B1086">
            <v>36130.69810509259</v>
          </cell>
          <cell r="C1086" t="str">
            <v>hgyampo</v>
          </cell>
          <cell r="D1086" t="str">
            <v>Black Mountain Elementary School</v>
          </cell>
          <cell r="E1086" t="str">
            <v xml:space="preserve">080220116   </v>
          </cell>
        </row>
        <row r="1087">
          <cell r="A1087">
            <v>5578</v>
          </cell>
          <cell r="B1087">
            <v>36130.69810616898</v>
          </cell>
          <cell r="C1087" t="str">
            <v>hgyampo</v>
          </cell>
          <cell r="D1087" t="str">
            <v>Owens Elementary School</v>
          </cell>
          <cell r="E1087" t="str">
            <v xml:space="preserve">080306101   </v>
          </cell>
        </row>
        <row r="1088">
          <cell r="A1088">
            <v>5579</v>
          </cell>
          <cell r="B1088">
            <v>36130.698107442127</v>
          </cell>
          <cell r="C1088" t="str">
            <v>hgyampo</v>
          </cell>
          <cell r="D1088" t="str">
            <v>Beaver Dam Elementary</v>
          </cell>
          <cell r="E1088" t="str">
            <v xml:space="preserve">080209001   </v>
          </cell>
        </row>
        <row r="1089">
          <cell r="A1089">
            <v>5580</v>
          </cell>
          <cell r="B1089">
            <v>36130.698108680554</v>
          </cell>
          <cell r="C1089" t="str">
            <v>hgyampo</v>
          </cell>
          <cell r="D1089" t="str">
            <v>Mt Tipton Elementary School</v>
          </cell>
          <cell r="E1089" t="str">
            <v xml:space="preserve">080220117   </v>
          </cell>
        </row>
        <row r="1090">
          <cell r="A1090">
            <v>5581</v>
          </cell>
          <cell r="B1090">
            <v>36130.698109953701</v>
          </cell>
          <cell r="C1090" t="str">
            <v>hgyampo</v>
          </cell>
          <cell r="D1090" t="str">
            <v>Topock Elementary School</v>
          </cell>
          <cell r="E1090" t="str">
            <v xml:space="preserve">080412012   </v>
          </cell>
        </row>
        <row r="1091">
          <cell r="A1091">
            <v>5582</v>
          </cell>
          <cell r="B1091">
            <v>36130.698111423611</v>
          </cell>
          <cell r="C1091" t="str">
            <v>hgyampo</v>
          </cell>
          <cell r="D1091" t="str">
            <v>Yucca Elementary School</v>
          </cell>
          <cell r="E1091" t="str">
            <v xml:space="preserve">080313101   </v>
          </cell>
        </row>
        <row r="1092">
          <cell r="A1092">
            <v>5583</v>
          </cell>
          <cell r="B1092">
            <v>36130.698113043982</v>
          </cell>
          <cell r="C1092" t="str">
            <v>hgyampo</v>
          </cell>
          <cell r="D1092" t="str">
            <v>Coyote Canyon School</v>
          </cell>
          <cell r="E1092" t="str">
            <v xml:space="preserve">080415103   </v>
          </cell>
        </row>
        <row r="1093">
          <cell r="A1093">
            <v>5584</v>
          </cell>
          <cell r="B1093">
            <v>36130.698113773149</v>
          </cell>
          <cell r="C1093" t="str">
            <v>hgyampo</v>
          </cell>
          <cell r="D1093" t="str">
            <v>Desert Valley School</v>
          </cell>
          <cell r="E1093" t="str">
            <v xml:space="preserve">080415105   </v>
          </cell>
        </row>
        <row r="1094">
          <cell r="A1094">
            <v>5585</v>
          </cell>
          <cell r="B1094">
            <v>36130.698114467596</v>
          </cell>
          <cell r="C1094" t="str">
            <v>hgyampo</v>
          </cell>
          <cell r="D1094" t="str">
            <v>Diamondback Elementary School</v>
          </cell>
          <cell r="E1094" t="str">
            <v xml:space="preserve">080415107   </v>
          </cell>
        </row>
        <row r="1095">
          <cell r="A1095">
            <v>5586</v>
          </cell>
          <cell r="B1095">
            <v>36130.698115590276</v>
          </cell>
          <cell r="C1095" t="str">
            <v>hgyampo</v>
          </cell>
          <cell r="D1095" t="str">
            <v>Mountain View Elementary</v>
          </cell>
          <cell r="E1095" t="str">
            <v xml:space="preserve">080415115   </v>
          </cell>
        </row>
        <row r="1096">
          <cell r="A1096">
            <v>5587</v>
          </cell>
          <cell r="B1096">
            <v>36130.69811646991</v>
          </cell>
          <cell r="C1096" t="str">
            <v>hgyampo</v>
          </cell>
          <cell r="D1096" t="str">
            <v>Bullhead City Middle School</v>
          </cell>
          <cell r="E1096" t="str">
            <v xml:space="preserve">080415130   </v>
          </cell>
        </row>
        <row r="1097">
          <cell r="A1097">
            <v>5588</v>
          </cell>
          <cell r="B1097">
            <v>36130.698117210646</v>
          </cell>
          <cell r="C1097" t="str">
            <v>hgyampo</v>
          </cell>
          <cell r="D1097" t="str">
            <v>Mohave Valley Elementary</v>
          </cell>
          <cell r="E1097" t="str">
            <v xml:space="preserve">080416101   </v>
          </cell>
        </row>
        <row r="1098">
          <cell r="A1098">
            <v>5589</v>
          </cell>
          <cell r="B1098">
            <v>36130.698118483793</v>
          </cell>
          <cell r="C1098" t="str">
            <v>hgyampo</v>
          </cell>
          <cell r="D1098" t="str">
            <v>Mohave Valley Junior High School</v>
          </cell>
          <cell r="E1098" t="str">
            <v xml:space="preserve">080416103   </v>
          </cell>
        </row>
        <row r="1099">
          <cell r="A1099">
            <v>5590</v>
          </cell>
          <cell r="B1099">
            <v>36130.698119363427</v>
          </cell>
          <cell r="C1099" t="str">
            <v>hgyampo</v>
          </cell>
          <cell r="D1099" t="str">
            <v>Fort Mohave Elementary School</v>
          </cell>
          <cell r="E1099" t="str">
            <v xml:space="preserve">080416104   </v>
          </cell>
        </row>
        <row r="1100">
          <cell r="A1100">
            <v>5591</v>
          </cell>
          <cell r="B1100">
            <v>36130.698120983798</v>
          </cell>
          <cell r="C1100" t="str">
            <v>hgyampo</v>
          </cell>
          <cell r="D1100" t="str">
            <v>Valentine Elementary School</v>
          </cell>
          <cell r="E1100" t="str">
            <v xml:space="preserve">080322001   </v>
          </cell>
        </row>
        <row r="1101">
          <cell r="A1101">
            <v>5592</v>
          </cell>
          <cell r="B1101">
            <v>36130.698122256945</v>
          </cell>
          <cell r="C1101" t="str">
            <v>hgyampo</v>
          </cell>
          <cell r="D1101" t="str">
            <v>Mohave High School</v>
          </cell>
          <cell r="E1101" t="str">
            <v xml:space="preserve">080502001   </v>
          </cell>
        </row>
        <row r="1102">
          <cell r="A1102">
            <v>5593</v>
          </cell>
          <cell r="B1102">
            <v>36130.698122997688</v>
          </cell>
          <cell r="C1102" t="str">
            <v>hgyampo</v>
          </cell>
          <cell r="D1102" t="str">
            <v>River Valley High School</v>
          </cell>
          <cell r="E1102" t="str">
            <v xml:space="preserve">080502002   </v>
          </cell>
        </row>
        <row r="1103">
          <cell r="A1103">
            <v>5595</v>
          </cell>
          <cell r="B1103">
            <v>36130.698124618059</v>
          </cell>
          <cell r="C1103" t="str">
            <v>hgyampo</v>
          </cell>
          <cell r="D1103" t="str">
            <v>Kingman High School</v>
          </cell>
          <cell r="E1103" t="str">
            <v xml:space="preserve">080220202   </v>
          </cell>
        </row>
        <row r="1104">
          <cell r="A1104">
            <v>5596</v>
          </cell>
          <cell r="B1104">
            <v>36130.698125347226</v>
          </cell>
          <cell r="C1104" t="str">
            <v>hgyampo</v>
          </cell>
          <cell r="D1104" t="str">
            <v>Kingman Academy of Learning - Primary School</v>
          </cell>
          <cell r="E1104" t="str">
            <v xml:space="preserve">088620101   </v>
          </cell>
        </row>
        <row r="1105">
          <cell r="A1105">
            <v>5597</v>
          </cell>
          <cell r="B1105">
            <v>36130.698126041672</v>
          </cell>
          <cell r="C1105" t="str">
            <v>hgyampo</v>
          </cell>
          <cell r="D1105" t="str">
            <v>Kingman Academy of Learning - Intermediate School</v>
          </cell>
          <cell r="E1105" t="str">
            <v xml:space="preserve">088620102   </v>
          </cell>
        </row>
        <row r="1106">
          <cell r="A1106">
            <v>5599</v>
          </cell>
          <cell r="B1106">
            <v>36130.698127511576</v>
          </cell>
          <cell r="C1106" t="str">
            <v>hgyampo</v>
          </cell>
          <cell r="D1106" t="str">
            <v>Young Scholars Academy</v>
          </cell>
          <cell r="E1106" t="str">
            <v xml:space="preserve">088755101   </v>
          </cell>
        </row>
        <row r="1107">
          <cell r="A1107">
            <v>5600</v>
          </cell>
          <cell r="B1107">
            <v>36130.698128784723</v>
          </cell>
          <cell r="C1107" t="str">
            <v>hgyampo</v>
          </cell>
          <cell r="D1107" t="str">
            <v>Bonnie Brennan School</v>
          </cell>
          <cell r="E1107" t="str">
            <v xml:space="preserve">090201102   </v>
          </cell>
        </row>
        <row r="1108">
          <cell r="A1108">
            <v>5601</v>
          </cell>
          <cell r="B1108">
            <v>36130.69813005787</v>
          </cell>
          <cell r="C1108" t="str">
            <v>hgyampo</v>
          </cell>
          <cell r="D1108" t="str">
            <v>Jefferson Elementary School</v>
          </cell>
          <cell r="E1108" t="str">
            <v xml:space="preserve">090201103   </v>
          </cell>
        </row>
        <row r="1109">
          <cell r="A1109">
            <v>5602</v>
          </cell>
          <cell r="B1109">
            <v>36130.698131134261</v>
          </cell>
          <cell r="C1109" t="str">
            <v>hgyampo</v>
          </cell>
          <cell r="D1109" t="str">
            <v>Washington School</v>
          </cell>
          <cell r="E1109" t="str">
            <v xml:space="preserve">090201104   </v>
          </cell>
        </row>
        <row r="1110">
          <cell r="A1110">
            <v>5603</v>
          </cell>
          <cell r="B1110">
            <v>36130.698132407408</v>
          </cell>
          <cell r="C1110" t="str">
            <v>hgyampo</v>
          </cell>
          <cell r="D1110" t="str">
            <v>Winslow Junior High School</v>
          </cell>
          <cell r="E1110" t="str">
            <v xml:space="preserve">090201105   </v>
          </cell>
        </row>
        <row r="1111">
          <cell r="A1111">
            <v>5604</v>
          </cell>
          <cell r="B1111">
            <v>36130.698132951395</v>
          </cell>
          <cell r="C1111" t="str">
            <v>hgyampo</v>
          </cell>
          <cell r="D1111" t="str">
            <v>Winslow High School</v>
          </cell>
          <cell r="E1111" t="str">
            <v xml:space="preserve">090201206   </v>
          </cell>
        </row>
        <row r="1112">
          <cell r="A1112">
            <v>5605</v>
          </cell>
          <cell r="B1112">
            <v>36130.698133680555</v>
          </cell>
          <cell r="C1112" t="str">
            <v>hgyampo</v>
          </cell>
          <cell r="D1112" t="str">
            <v>Joseph City Elementary School</v>
          </cell>
          <cell r="E1112" t="str">
            <v xml:space="preserve">090202001   </v>
          </cell>
        </row>
        <row r="1113">
          <cell r="A1113">
            <v>5606</v>
          </cell>
          <cell r="B1113">
            <v>36130.698134918981</v>
          </cell>
          <cell r="C1113" t="str">
            <v>hgyampo</v>
          </cell>
          <cell r="D1113" t="str">
            <v>Joseph City High School</v>
          </cell>
          <cell r="E1113" t="str">
            <v xml:space="preserve">090202002   </v>
          </cell>
        </row>
        <row r="1114">
          <cell r="A1114">
            <v>5607</v>
          </cell>
          <cell r="B1114">
            <v>36130.698135844912</v>
          </cell>
          <cell r="C1114" t="str">
            <v>hgyampo</v>
          </cell>
          <cell r="D1114" t="str">
            <v>Hulet Elementary School</v>
          </cell>
          <cell r="E1114" t="str">
            <v xml:space="preserve">090203102   </v>
          </cell>
        </row>
        <row r="1115">
          <cell r="A1115">
            <v>5608</v>
          </cell>
          <cell r="B1115">
            <v>36130.698136574072</v>
          </cell>
          <cell r="C1115" t="str">
            <v>hgyampo</v>
          </cell>
          <cell r="D1115" t="str">
            <v>Park Elementary School</v>
          </cell>
          <cell r="E1115" t="str">
            <v xml:space="preserve">090203103   </v>
          </cell>
        </row>
        <row r="1116">
          <cell r="A1116">
            <v>5609</v>
          </cell>
          <cell r="B1116">
            <v>36130.698137071755</v>
          </cell>
          <cell r="C1116" t="str">
            <v>hgyampo</v>
          </cell>
          <cell r="D1116" t="str">
            <v>Holbrook Junior High School</v>
          </cell>
          <cell r="E1116" t="str">
            <v xml:space="preserve">090203106   </v>
          </cell>
        </row>
        <row r="1117">
          <cell r="A1117">
            <v>5610</v>
          </cell>
          <cell r="B1117">
            <v>36130.698137812498</v>
          </cell>
          <cell r="C1117" t="str">
            <v>hgyampo</v>
          </cell>
          <cell r="D1117" t="str">
            <v>Holbrook High School</v>
          </cell>
          <cell r="E1117" t="str">
            <v xml:space="preserve">090203207   </v>
          </cell>
        </row>
        <row r="1118">
          <cell r="A1118">
            <v>5611</v>
          </cell>
          <cell r="B1118">
            <v>36130.698138738422</v>
          </cell>
          <cell r="C1118" t="str">
            <v>hgyampo</v>
          </cell>
          <cell r="D1118" t="str">
            <v>Pinon Elementary School</v>
          </cell>
          <cell r="E1118" t="str">
            <v xml:space="preserve">090204101   </v>
          </cell>
        </row>
        <row r="1119">
          <cell r="A1119">
            <v>5612</v>
          </cell>
          <cell r="B1119">
            <v>36130.698139814813</v>
          </cell>
          <cell r="C1119" t="str">
            <v>hgyampo</v>
          </cell>
          <cell r="D1119" t="str">
            <v>Pinon Accelerated Middle School</v>
          </cell>
          <cell r="E1119" t="str">
            <v xml:space="preserve">090204102   </v>
          </cell>
        </row>
        <row r="1120">
          <cell r="A1120">
            <v>5613</v>
          </cell>
          <cell r="B1120">
            <v>36130.698140509259</v>
          </cell>
          <cell r="C1120" t="str">
            <v>hgyampo</v>
          </cell>
          <cell r="D1120" t="str">
            <v>Pinon High School</v>
          </cell>
          <cell r="E1120" t="str">
            <v xml:space="preserve">090204203   </v>
          </cell>
        </row>
        <row r="1121">
          <cell r="A1121">
            <v>5614</v>
          </cell>
          <cell r="B1121">
            <v>36130.698141238427</v>
          </cell>
          <cell r="C1121" t="str">
            <v>hgyampo</v>
          </cell>
          <cell r="D1121" t="str">
            <v>Snowflake Intermediate School</v>
          </cell>
          <cell r="E1121" t="str">
            <v xml:space="preserve">090205001   </v>
          </cell>
        </row>
        <row r="1122">
          <cell r="A1122">
            <v>5615</v>
          </cell>
          <cell r="B1122">
            <v>36130.698141979163</v>
          </cell>
          <cell r="C1122" t="str">
            <v>hgyampo</v>
          </cell>
          <cell r="D1122" t="str">
            <v>Taylor Elementary School</v>
          </cell>
          <cell r="E1122" t="str">
            <v xml:space="preserve">090205002   </v>
          </cell>
        </row>
        <row r="1123">
          <cell r="A1123">
            <v>5616</v>
          </cell>
          <cell r="B1123">
            <v>36130.69814270833</v>
          </cell>
          <cell r="C1123" t="str">
            <v>hgyampo</v>
          </cell>
          <cell r="D1123" t="str">
            <v>Snowflake Junior High School</v>
          </cell>
          <cell r="E1123" t="str">
            <v xml:space="preserve">090205003   </v>
          </cell>
        </row>
        <row r="1124">
          <cell r="A1124">
            <v>5617</v>
          </cell>
          <cell r="B1124">
            <v>36130.698143402777</v>
          </cell>
          <cell r="C1124" t="str">
            <v>hgyampo</v>
          </cell>
          <cell r="D1124" t="str">
            <v>Taylor Intermediate School</v>
          </cell>
          <cell r="E1124" t="str">
            <v xml:space="preserve">090205004   </v>
          </cell>
        </row>
        <row r="1125">
          <cell r="A1125">
            <v>5618</v>
          </cell>
          <cell r="B1125">
            <v>36130.698143981477</v>
          </cell>
          <cell r="C1125" t="str">
            <v>hgyampo</v>
          </cell>
          <cell r="D1125" t="str">
            <v>Snowflake High School</v>
          </cell>
          <cell r="E1125" t="str">
            <v xml:space="preserve">090205005   </v>
          </cell>
        </row>
        <row r="1126">
          <cell r="A1126">
            <v>5619</v>
          </cell>
          <cell r="B1126">
            <v>36130.69814487268</v>
          </cell>
          <cell r="C1126" t="str">
            <v>hgyampo</v>
          </cell>
          <cell r="D1126" t="str">
            <v>Highland Primary School</v>
          </cell>
          <cell r="E1126" t="str">
            <v xml:space="preserve">090205006   </v>
          </cell>
        </row>
        <row r="1127">
          <cell r="A1127">
            <v>5623</v>
          </cell>
          <cell r="B1127">
            <v>36130.698149039352</v>
          </cell>
          <cell r="C1127" t="str">
            <v>hgyampo</v>
          </cell>
          <cell r="D1127" t="str">
            <v>Capps Elementary School</v>
          </cell>
          <cell r="E1127" t="str">
            <v xml:space="preserve">090206102   </v>
          </cell>
        </row>
        <row r="1128">
          <cell r="A1128">
            <v>5624</v>
          </cell>
          <cell r="B1128">
            <v>36130.698150115742</v>
          </cell>
          <cell r="C1128" t="str">
            <v>hgyampo</v>
          </cell>
          <cell r="D1128" t="str">
            <v>Mogollon Jr High School</v>
          </cell>
          <cell r="E1128" t="str">
            <v xml:space="preserve">090206103   </v>
          </cell>
        </row>
        <row r="1129">
          <cell r="A1129">
            <v>5625</v>
          </cell>
          <cell r="B1129">
            <v>36130.698150659722</v>
          </cell>
          <cell r="C1129" t="str">
            <v>hgyampo</v>
          </cell>
          <cell r="D1129" t="str">
            <v>Mogollon High School</v>
          </cell>
          <cell r="E1129" t="str">
            <v xml:space="preserve">090206201   </v>
          </cell>
        </row>
        <row r="1130">
          <cell r="A1130">
            <v>5626</v>
          </cell>
          <cell r="B1130">
            <v>36130.698151539349</v>
          </cell>
          <cell r="C1130" t="str">
            <v>hgyampo</v>
          </cell>
          <cell r="D1130" t="str">
            <v>Whipple Ranch Elementary School</v>
          </cell>
          <cell r="E1130" t="str">
            <v xml:space="preserve">090210111   </v>
          </cell>
        </row>
        <row r="1131">
          <cell r="A1131">
            <v>5627</v>
          </cell>
          <cell r="B1131">
            <v>36130.698152280092</v>
          </cell>
          <cell r="C1131" t="str">
            <v>hgyampo</v>
          </cell>
          <cell r="D1131" t="str">
            <v>Nikolaus Homestead Elementary School</v>
          </cell>
          <cell r="E1131" t="str">
            <v xml:space="preserve">090210115   </v>
          </cell>
        </row>
        <row r="1132">
          <cell r="A1132">
            <v>5628</v>
          </cell>
          <cell r="B1132">
            <v>36130.69815300926</v>
          </cell>
          <cell r="C1132" t="str">
            <v>hgyampo</v>
          </cell>
          <cell r="D1132" t="str">
            <v>Linden Elementary School</v>
          </cell>
          <cell r="E1132" t="str">
            <v xml:space="preserve">090210116   </v>
          </cell>
        </row>
        <row r="1133">
          <cell r="A1133">
            <v>5629</v>
          </cell>
          <cell r="B1133">
            <v>36130.69815408565</v>
          </cell>
          <cell r="C1133" t="str">
            <v>hgyampo</v>
          </cell>
          <cell r="D1133" t="str">
            <v>Pinedale Elementary School</v>
          </cell>
          <cell r="E1133" t="str">
            <v xml:space="preserve">090210117   </v>
          </cell>
        </row>
        <row r="1134">
          <cell r="A1134">
            <v>5630</v>
          </cell>
          <cell r="B1134">
            <v>36130.698154826387</v>
          </cell>
          <cell r="C1134" t="str">
            <v>hgyampo</v>
          </cell>
          <cell r="D1134" t="str">
            <v>Clay Springs School</v>
          </cell>
          <cell r="E1134" t="str">
            <v xml:space="preserve">090210118   </v>
          </cell>
        </row>
        <row r="1135">
          <cell r="A1135">
            <v>5631</v>
          </cell>
          <cell r="B1135">
            <v>36130.698155706021</v>
          </cell>
          <cell r="C1135" t="str">
            <v>hgyampo</v>
          </cell>
          <cell r="D1135" t="str">
            <v>Show Low Junior High School</v>
          </cell>
          <cell r="E1135" t="str">
            <v xml:space="preserve">090210120   </v>
          </cell>
        </row>
        <row r="1136">
          <cell r="A1136">
            <v>5632</v>
          </cell>
          <cell r="B1136">
            <v>36130.69815625</v>
          </cell>
          <cell r="C1136" t="str">
            <v>hgyampo</v>
          </cell>
          <cell r="D1136" t="str">
            <v>Show Low High School</v>
          </cell>
          <cell r="E1136" t="str">
            <v xml:space="preserve">090210225   </v>
          </cell>
        </row>
        <row r="1137">
          <cell r="A1137">
            <v>5633</v>
          </cell>
          <cell r="B1137">
            <v>36130.698157175924</v>
          </cell>
          <cell r="C1137" t="str">
            <v>hgyampo</v>
          </cell>
          <cell r="D1137" t="str">
            <v>Whiteriver Elementary</v>
          </cell>
          <cell r="E1137" t="str">
            <v xml:space="preserve">090220101   </v>
          </cell>
        </row>
        <row r="1138">
          <cell r="A1138">
            <v>5635</v>
          </cell>
          <cell r="B1138">
            <v>36130.698159143518</v>
          </cell>
          <cell r="C1138" t="str">
            <v>hgyampo</v>
          </cell>
          <cell r="D1138" t="str">
            <v>Canyon Day Junior High School</v>
          </cell>
          <cell r="E1138" t="str">
            <v xml:space="preserve">090220103   </v>
          </cell>
        </row>
        <row r="1139">
          <cell r="A1139">
            <v>5636</v>
          </cell>
          <cell r="B1139">
            <v>36130.698160069449</v>
          </cell>
          <cell r="C1139" t="str">
            <v>hgyampo</v>
          </cell>
          <cell r="D1139" t="str">
            <v>Cradleboard School</v>
          </cell>
          <cell r="E1139" t="str">
            <v xml:space="preserve">090220106   </v>
          </cell>
        </row>
        <row r="1140">
          <cell r="A1140">
            <v>5637</v>
          </cell>
          <cell r="B1140">
            <v>36130.698160960652</v>
          </cell>
          <cell r="C1140" t="str">
            <v>hgyampo</v>
          </cell>
          <cell r="D1140" t="str">
            <v>Alchesay High School</v>
          </cell>
          <cell r="E1140" t="str">
            <v xml:space="preserve">090220204   </v>
          </cell>
        </row>
        <row r="1141">
          <cell r="A1141">
            <v>5638</v>
          </cell>
          <cell r="B1141">
            <v>36130.698161886576</v>
          </cell>
          <cell r="C1141" t="str">
            <v>hgyampo</v>
          </cell>
          <cell r="D1141" t="str">
            <v>Jeddito School</v>
          </cell>
          <cell r="E1141" t="str">
            <v xml:space="preserve">090225001   </v>
          </cell>
        </row>
        <row r="1142">
          <cell r="A1142">
            <v>5641</v>
          </cell>
          <cell r="B1142">
            <v>36130.698165659727</v>
          </cell>
          <cell r="C1142" t="str">
            <v>hgyampo</v>
          </cell>
          <cell r="D1142" t="str">
            <v>Kayenta Middle School</v>
          </cell>
          <cell r="E1142" t="str">
            <v xml:space="preserve">090227102   </v>
          </cell>
        </row>
        <row r="1143">
          <cell r="A1143">
            <v>5642</v>
          </cell>
          <cell r="B1143">
            <v>36130.698166203707</v>
          </cell>
          <cell r="C1143" t="str">
            <v>hgyampo</v>
          </cell>
          <cell r="D1143" t="str">
            <v>Kayenta Elementary School</v>
          </cell>
          <cell r="E1143" t="str">
            <v xml:space="preserve">090227103   </v>
          </cell>
        </row>
        <row r="1144">
          <cell r="A1144">
            <v>5643</v>
          </cell>
          <cell r="B1144">
            <v>36130.698166932874</v>
          </cell>
          <cell r="C1144" t="str">
            <v>hgyampo</v>
          </cell>
          <cell r="D1144" t="str">
            <v>Kayenta Primary School</v>
          </cell>
          <cell r="E1144" t="str">
            <v xml:space="preserve">090227104   </v>
          </cell>
        </row>
        <row r="1145">
          <cell r="A1145">
            <v>5644</v>
          </cell>
          <cell r="B1145">
            <v>36130.698167824077</v>
          </cell>
          <cell r="C1145" t="str">
            <v>hgyampo</v>
          </cell>
          <cell r="D1145" t="str">
            <v>Monument Valley High School</v>
          </cell>
          <cell r="E1145" t="str">
            <v xml:space="preserve">090227201   </v>
          </cell>
        </row>
        <row r="1146">
          <cell r="A1146">
            <v>5645</v>
          </cell>
          <cell r="B1146">
            <v>36130.698168553245</v>
          </cell>
          <cell r="C1146" t="str">
            <v>hgyampo</v>
          </cell>
          <cell r="D1146" t="str">
            <v>Blue Ridge Elementary School</v>
          </cell>
          <cell r="E1146" t="str">
            <v xml:space="preserve">090232101   </v>
          </cell>
        </row>
        <row r="1147">
          <cell r="A1147">
            <v>5646</v>
          </cell>
          <cell r="B1147">
            <v>36130.698169444448</v>
          </cell>
          <cell r="C1147" t="str">
            <v>hgyampo</v>
          </cell>
          <cell r="D1147" t="str">
            <v>Blue Ridge Middle School</v>
          </cell>
          <cell r="E1147" t="str">
            <v xml:space="preserve">090232102   </v>
          </cell>
        </row>
        <row r="1148">
          <cell r="A1148">
            <v>5647</v>
          </cell>
          <cell r="B1148">
            <v>36130.698170023148</v>
          </cell>
          <cell r="C1148" t="str">
            <v>hgyampo</v>
          </cell>
          <cell r="D1148" t="str">
            <v>Blue Ridge Jr High School</v>
          </cell>
          <cell r="E1148" t="str">
            <v xml:space="preserve">090232103   </v>
          </cell>
        </row>
        <row r="1149">
          <cell r="A1149">
            <v>5648</v>
          </cell>
          <cell r="B1149">
            <v>36130.698170717595</v>
          </cell>
          <cell r="C1149" t="str">
            <v>hgyampo</v>
          </cell>
          <cell r="D1149" t="str">
            <v>Blue Ridge High School</v>
          </cell>
          <cell r="E1149" t="str">
            <v xml:space="preserve">090232204   </v>
          </cell>
        </row>
        <row r="1150">
          <cell r="A1150">
            <v>5650</v>
          </cell>
          <cell r="B1150">
            <v>36130.698174189813</v>
          </cell>
          <cell r="C1150" t="str">
            <v>hgyampo</v>
          </cell>
          <cell r="D1150" t="str">
            <v>Northern AZ Academy for Career Dev. - Winslow</v>
          </cell>
          <cell r="E1150" t="str">
            <v xml:space="preserve">098745201   </v>
          </cell>
        </row>
        <row r="1151">
          <cell r="A1151">
            <v>5652</v>
          </cell>
          <cell r="B1151">
            <v>36130.698177974533</v>
          </cell>
          <cell r="C1151" t="str">
            <v>hgyampo</v>
          </cell>
          <cell r="D1151" t="str">
            <v>Northern AZ Academy for Career Dev. - Taylor</v>
          </cell>
          <cell r="E1151" t="str">
            <v xml:space="preserve">098745204   </v>
          </cell>
        </row>
        <row r="1152">
          <cell r="A1152">
            <v>5653</v>
          </cell>
          <cell r="B1152">
            <v>36130.698180474537</v>
          </cell>
          <cell r="C1152" t="str">
            <v>hgyampo</v>
          </cell>
          <cell r="D1152" t="str">
            <v>Shonto Preparatory Technology High School</v>
          </cell>
          <cell r="E1152" t="str">
            <v xml:space="preserve">098746001   </v>
          </cell>
        </row>
        <row r="1153">
          <cell r="A1153">
            <v>5654</v>
          </cell>
          <cell r="B1153">
            <v>36130.698182291664</v>
          </cell>
          <cell r="C1153" t="str">
            <v>hgyampo</v>
          </cell>
          <cell r="D1153" t="str">
            <v>CAPE School-Detention</v>
          </cell>
          <cell r="E1153" t="str">
            <v xml:space="preserve">100100002   </v>
          </cell>
        </row>
        <row r="1154">
          <cell r="A1154">
            <v>5656</v>
          </cell>
          <cell r="B1154">
            <v>36130.698184490742</v>
          </cell>
          <cell r="C1154" t="str">
            <v>hgyampo</v>
          </cell>
          <cell r="D1154" t="str">
            <v>CAPE School-Jail</v>
          </cell>
          <cell r="E1154" t="str">
            <v xml:space="preserve">100100203   </v>
          </cell>
        </row>
        <row r="1155">
          <cell r="A1155">
            <v>5659</v>
          </cell>
          <cell r="B1155">
            <v>36130.698187731483</v>
          </cell>
          <cell r="C1155" t="str">
            <v>hgyampo</v>
          </cell>
          <cell r="D1155" t="str">
            <v>Blenman Elementary School</v>
          </cell>
          <cell r="E1155" t="str">
            <v xml:space="preserve">100201125   </v>
          </cell>
        </row>
        <row r="1156">
          <cell r="A1156">
            <v>5660</v>
          </cell>
          <cell r="B1156">
            <v>36130.698188807874</v>
          </cell>
          <cell r="C1156" t="str">
            <v>hgyampo</v>
          </cell>
          <cell r="D1156" t="str">
            <v>Bloom Elementary</v>
          </cell>
          <cell r="E1156" t="str">
            <v xml:space="preserve">100201128   </v>
          </cell>
        </row>
        <row r="1157">
          <cell r="A1157">
            <v>5661</v>
          </cell>
          <cell r="B1157">
            <v>36130.698190081021</v>
          </cell>
          <cell r="C1157" t="str">
            <v>hgyampo</v>
          </cell>
          <cell r="D1157" t="str">
            <v>Bonillas Elementary Basic Curriculum Magnet School</v>
          </cell>
          <cell r="E1157" t="str">
            <v xml:space="preserve">100201131   </v>
          </cell>
        </row>
        <row r="1158">
          <cell r="A1158">
            <v>5662</v>
          </cell>
          <cell r="B1158">
            <v>36130.698190972224</v>
          </cell>
          <cell r="C1158" t="str">
            <v>hgyampo</v>
          </cell>
          <cell r="D1158" t="str">
            <v>Booth Magnet Elementary School</v>
          </cell>
          <cell r="E1158" t="str">
            <v xml:space="preserve">100201137   </v>
          </cell>
        </row>
        <row r="1159">
          <cell r="A1159">
            <v>5663</v>
          </cell>
          <cell r="B1159">
            <v>36130.698192048614</v>
          </cell>
          <cell r="C1159" t="str">
            <v>hgyampo</v>
          </cell>
          <cell r="D1159" t="str">
            <v>Borman Elementary School</v>
          </cell>
          <cell r="E1159" t="str">
            <v xml:space="preserve">100201140   </v>
          </cell>
        </row>
        <row r="1160">
          <cell r="A1160">
            <v>5664</v>
          </cell>
          <cell r="B1160">
            <v>36130.698192974538</v>
          </cell>
          <cell r="C1160" t="str">
            <v>hgyampo</v>
          </cell>
          <cell r="D1160" t="str">
            <v>Borton Primary Magnet School</v>
          </cell>
          <cell r="E1160" t="str">
            <v xml:space="preserve">100201143   </v>
          </cell>
        </row>
        <row r="1161">
          <cell r="A1161">
            <v>5665</v>
          </cell>
          <cell r="B1161">
            <v>36130.698193715281</v>
          </cell>
          <cell r="C1161" t="str">
            <v>hgyampo</v>
          </cell>
          <cell r="D1161" t="str">
            <v>Brichta Elementary School</v>
          </cell>
          <cell r="E1161" t="str">
            <v xml:space="preserve">100201149   </v>
          </cell>
        </row>
        <row r="1162">
          <cell r="A1162">
            <v>5666</v>
          </cell>
          <cell r="B1162">
            <v>36130.698194791665</v>
          </cell>
          <cell r="C1162" t="str">
            <v>hgyampo</v>
          </cell>
          <cell r="D1162" t="str">
            <v>Carrillo Intermediate Magnet School</v>
          </cell>
          <cell r="E1162" t="str">
            <v xml:space="preserve">100201161   </v>
          </cell>
        </row>
        <row r="1163">
          <cell r="A1163">
            <v>5667</v>
          </cell>
          <cell r="B1163">
            <v>36130.698195486111</v>
          </cell>
          <cell r="C1163" t="str">
            <v>hgyampo</v>
          </cell>
          <cell r="D1163" t="str">
            <v>Cavett Elementary School</v>
          </cell>
          <cell r="E1163" t="str">
            <v xml:space="preserve">100201167   </v>
          </cell>
        </row>
        <row r="1164">
          <cell r="A1164">
            <v>5668</v>
          </cell>
          <cell r="B1164">
            <v>36130.698196759258</v>
          </cell>
          <cell r="C1164" t="str">
            <v>hgyampo</v>
          </cell>
          <cell r="D1164" t="str">
            <v>Collier Elementary School</v>
          </cell>
          <cell r="E1164" t="str">
            <v xml:space="preserve">100201170   </v>
          </cell>
        </row>
        <row r="1165">
          <cell r="A1165">
            <v>5669</v>
          </cell>
          <cell r="B1165">
            <v>36130.698197685182</v>
          </cell>
          <cell r="C1165" t="str">
            <v>hgyampo</v>
          </cell>
          <cell r="D1165" t="str">
            <v>Corbett Elementary School</v>
          </cell>
          <cell r="E1165" t="str">
            <v xml:space="preserve">100201173   </v>
          </cell>
        </row>
        <row r="1166">
          <cell r="A1166">
            <v>5670</v>
          </cell>
          <cell r="B1166">
            <v>36130.698198761573</v>
          </cell>
          <cell r="C1166" t="str">
            <v>hgyampo</v>
          </cell>
          <cell r="D1166" t="str">
            <v>Cragin Elementary School</v>
          </cell>
          <cell r="E1166" t="str">
            <v xml:space="preserve">100201179   </v>
          </cell>
        </row>
        <row r="1167">
          <cell r="A1167">
            <v>5671</v>
          </cell>
          <cell r="B1167">
            <v>36130.698199849532</v>
          </cell>
          <cell r="C1167" t="str">
            <v>hgyampo</v>
          </cell>
          <cell r="D1167" t="str">
            <v>Davidson Elementary School</v>
          </cell>
          <cell r="E1167" t="str">
            <v xml:space="preserve">100201185   </v>
          </cell>
        </row>
        <row r="1168">
          <cell r="A1168">
            <v>5672</v>
          </cell>
          <cell r="B1168">
            <v>36130.698200925923</v>
          </cell>
          <cell r="C1168" t="str">
            <v>hgyampo</v>
          </cell>
          <cell r="D1168" t="str">
            <v>Davis Bilingual Magnet School</v>
          </cell>
          <cell r="E1168" t="str">
            <v xml:space="preserve">100201191   </v>
          </cell>
        </row>
        <row r="1169">
          <cell r="A1169">
            <v>5673</v>
          </cell>
          <cell r="B1169">
            <v>36130.698201851847</v>
          </cell>
          <cell r="C1169" t="str">
            <v>hgyampo</v>
          </cell>
          <cell r="D1169" t="str">
            <v>Dietz K-8 School</v>
          </cell>
          <cell r="E1169" t="str">
            <v xml:space="preserve">100201197   </v>
          </cell>
        </row>
        <row r="1170">
          <cell r="A1170">
            <v>5674</v>
          </cell>
          <cell r="B1170">
            <v>36130.698202743049</v>
          </cell>
          <cell r="C1170" t="str">
            <v>hgyampo</v>
          </cell>
          <cell r="D1170" t="str">
            <v>Drachman Primary Magnet School</v>
          </cell>
          <cell r="E1170" t="str">
            <v xml:space="preserve">100201203   </v>
          </cell>
        </row>
        <row r="1171">
          <cell r="A1171">
            <v>5675</v>
          </cell>
          <cell r="B1171">
            <v>36130.698203622684</v>
          </cell>
          <cell r="C1171" t="str">
            <v>hgyampo</v>
          </cell>
          <cell r="D1171" t="str">
            <v>Duffy Elementary School</v>
          </cell>
          <cell r="E1171" t="str">
            <v xml:space="preserve">100201209   </v>
          </cell>
        </row>
        <row r="1172">
          <cell r="A1172">
            <v>5676</v>
          </cell>
          <cell r="B1172">
            <v>36130.698204548607</v>
          </cell>
          <cell r="C1172" t="str">
            <v>hgyampo</v>
          </cell>
          <cell r="D1172" t="str">
            <v>Dunham Elementary School</v>
          </cell>
          <cell r="E1172" t="str">
            <v xml:space="preserve">100201211   </v>
          </cell>
        </row>
        <row r="1173">
          <cell r="A1173">
            <v>5677</v>
          </cell>
          <cell r="B1173">
            <v>36130.69820543981</v>
          </cell>
          <cell r="C1173" t="str">
            <v>hgyampo</v>
          </cell>
          <cell r="D1173" t="str">
            <v>Irene Erickson Elementary School</v>
          </cell>
          <cell r="E1173" t="str">
            <v xml:space="preserve">100201215   </v>
          </cell>
        </row>
        <row r="1174">
          <cell r="A1174">
            <v>5678</v>
          </cell>
          <cell r="B1174">
            <v>36130.698206909721</v>
          </cell>
          <cell r="C1174" t="str">
            <v>hgyampo</v>
          </cell>
          <cell r="D1174" t="str">
            <v>Ford Elementary</v>
          </cell>
          <cell r="E1174" t="str">
            <v xml:space="preserve">100201218   </v>
          </cell>
        </row>
        <row r="1175">
          <cell r="A1175">
            <v>5679</v>
          </cell>
          <cell r="B1175">
            <v>36130.698207986112</v>
          </cell>
          <cell r="C1175" t="str">
            <v>hgyampo</v>
          </cell>
          <cell r="D1175" t="str">
            <v>Fort Lowell Elementary School</v>
          </cell>
          <cell r="E1175" t="str">
            <v xml:space="preserve">100201221   </v>
          </cell>
        </row>
        <row r="1176">
          <cell r="A1176">
            <v>5680</v>
          </cell>
          <cell r="B1176">
            <v>36130.698208912036</v>
          </cell>
          <cell r="C1176" t="str">
            <v>hgyampo</v>
          </cell>
          <cell r="D1176" t="str">
            <v>Fruchthendler Elementary School</v>
          </cell>
          <cell r="E1176" t="str">
            <v xml:space="preserve">100201225   </v>
          </cell>
        </row>
        <row r="1177">
          <cell r="A1177">
            <v>5681</v>
          </cell>
          <cell r="B1177">
            <v>36130.698209803239</v>
          </cell>
          <cell r="C1177" t="str">
            <v>hgyampo</v>
          </cell>
          <cell r="D1177" t="str">
            <v>Gale Elementary School</v>
          </cell>
          <cell r="E1177" t="str">
            <v xml:space="preserve">100201228   </v>
          </cell>
        </row>
        <row r="1178">
          <cell r="A1178">
            <v>5683</v>
          </cell>
          <cell r="B1178">
            <v>36130.69821195602</v>
          </cell>
          <cell r="C1178" t="str">
            <v>hgyampo</v>
          </cell>
          <cell r="D1178" t="str">
            <v>Raul Grijalva Elementary School</v>
          </cell>
          <cell r="E1178" t="str">
            <v xml:space="preserve">100201231   </v>
          </cell>
        </row>
        <row r="1179">
          <cell r="A1179">
            <v>5684</v>
          </cell>
          <cell r="B1179">
            <v>36130.698213229167</v>
          </cell>
          <cell r="C1179" t="str">
            <v>hgyampo</v>
          </cell>
          <cell r="D1179" t="str">
            <v>Hollinger K-8 School</v>
          </cell>
          <cell r="E1179" t="str">
            <v xml:space="preserve">100201233   </v>
          </cell>
        </row>
        <row r="1180">
          <cell r="A1180">
            <v>5685</v>
          </cell>
          <cell r="B1180">
            <v>36130.698214317126</v>
          </cell>
          <cell r="C1180" t="str">
            <v>hgyampo</v>
          </cell>
          <cell r="D1180" t="str">
            <v>Anna Henry Elementary School</v>
          </cell>
          <cell r="E1180" t="str">
            <v xml:space="preserve">100201238   </v>
          </cell>
        </row>
        <row r="1181">
          <cell r="A1181">
            <v>5686</v>
          </cell>
          <cell r="B1181">
            <v>36130.698215393517</v>
          </cell>
          <cell r="C1181" t="str">
            <v>hgyampo</v>
          </cell>
          <cell r="D1181" t="str">
            <v>Holladay Intermediate Magnet School</v>
          </cell>
          <cell r="E1181" t="str">
            <v xml:space="preserve">100201239   </v>
          </cell>
        </row>
        <row r="1182">
          <cell r="A1182">
            <v>5687</v>
          </cell>
          <cell r="B1182">
            <v>36130.698216122684</v>
          </cell>
          <cell r="C1182" t="str">
            <v>hgyampo</v>
          </cell>
          <cell r="D1182" t="str">
            <v>Howell Peter Elementary</v>
          </cell>
          <cell r="E1182" t="str">
            <v xml:space="preserve">100201245   </v>
          </cell>
        </row>
        <row r="1183">
          <cell r="A1183">
            <v>5688</v>
          </cell>
          <cell r="B1183">
            <v>36130.698217013887</v>
          </cell>
          <cell r="C1183" t="str">
            <v>hgyampo</v>
          </cell>
          <cell r="D1183" t="str">
            <v>Hudlow Elementary School</v>
          </cell>
          <cell r="E1183" t="str">
            <v xml:space="preserve">100201251   </v>
          </cell>
        </row>
        <row r="1184">
          <cell r="A1184">
            <v>5689</v>
          </cell>
          <cell r="B1184">
            <v>36130.698218090278</v>
          </cell>
          <cell r="C1184" t="str">
            <v>hgyampo</v>
          </cell>
          <cell r="D1184" t="str">
            <v>Sam Hughes Elementary</v>
          </cell>
          <cell r="E1184" t="str">
            <v xml:space="preserve">100201257   </v>
          </cell>
        </row>
        <row r="1185">
          <cell r="A1185">
            <v>5690</v>
          </cell>
          <cell r="B1185">
            <v>36130.698219212965</v>
          </cell>
          <cell r="C1185" t="str">
            <v>hgyampo</v>
          </cell>
          <cell r="D1185" t="str">
            <v>Jefferson Park Elementary School</v>
          </cell>
          <cell r="E1185" t="str">
            <v xml:space="preserve">100201263   </v>
          </cell>
        </row>
        <row r="1186">
          <cell r="A1186">
            <v>5691</v>
          </cell>
          <cell r="B1186">
            <v>36130.698220104168</v>
          </cell>
          <cell r="C1186" t="str">
            <v>hgyampo</v>
          </cell>
          <cell r="D1186" t="str">
            <v>Harriet Johnson Primary School</v>
          </cell>
          <cell r="E1186" t="str">
            <v xml:space="preserve">100201266   </v>
          </cell>
        </row>
        <row r="1187">
          <cell r="A1187">
            <v>5692</v>
          </cell>
          <cell r="B1187">
            <v>36130.698220833336</v>
          </cell>
          <cell r="C1187" t="str">
            <v>hgyampo</v>
          </cell>
          <cell r="D1187" t="str">
            <v>Julia Keen Elementary School</v>
          </cell>
          <cell r="E1187" t="str">
            <v xml:space="preserve">100201269   </v>
          </cell>
        </row>
        <row r="1188">
          <cell r="A1188">
            <v>5693</v>
          </cell>
          <cell r="B1188">
            <v>36130.698221909726</v>
          </cell>
          <cell r="C1188" t="str">
            <v>hgyampo</v>
          </cell>
          <cell r="D1188" t="str">
            <v>Annie Kellond Elementary School</v>
          </cell>
          <cell r="E1188" t="str">
            <v xml:space="preserve">100201275   </v>
          </cell>
        </row>
        <row r="1189">
          <cell r="A1189">
            <v>5694</v>
          </cell>
          <cell r="B1189">
            <v>36130.698222997686</v>
          </cell>
          <cell r="C1189" t="str">
            <v>hgyampo</v>
          </cell>
          <cell r="D1189" t="str">
            <v>Anna Lawrence Intermediate School</v>
          </cell>
          <cell r="E1189" t="str">
            <v xml:space="preserve">100201277   </v>
          </cell>
        </row>
        <row r="1190">
          <cell r="A1190">
            <v>5695</v>
          </cell>
          <cell r="B1190">
            <v>36130.698223726853</v>
          </cell>
          <cell r="C1190" t="str">
            <v>hgyampo</v>
          </cell>
          <cell r="D1190" t="str">
            <v>Lineweaver Elementary School</v>
          </cell>
          <cell r="E1190" t="str">
            <v xml:space="preserve">100201281   </v>
          </cell>
        </row>
        <row r="1191">
          <cell r="A1191">
            <v>5697</v>
          </cell>
          <cell r="B1191">
            <v>36130.698225694447</v>
          </cell>
          <cell r="C1191" t="str">
            <v>hgyampo</v>
          </cell>
          <cell r="D1191" t="str">
            <v>Lynn Urquides</v>
          </cell>
          <cell r="E1191" t="str">
            <v xml:space="preserve">100201287   </v>
          </cell>
        </row>
        <row r="1192">
          <cell r="A1192">
            <v>5698</v>
          </cell>
          <cell r="B1192">
            <v>36130.698226770837</v>
          </cell>
          <cell r="C1192" t="str">
            <v>hgyampo</v>
          </cell>
          <cell r="D1192" t="str">
            <v>Nan Lyons Elementary School</v>
          </cell>
          <cell r="E1192" t="str">
            <v xml:space="preserve">100201288   </v>
          </cell>
        </row>
        <row r="1193">
          <cell r="A1193">
            <v>5699</v>
          </cell>
          <cell r="B1193">
            <v>36130.698227696761</v>
          </cell>
          <cell r="C1193" t="str">
            <v>hgyampo</v>
          </cell>
          <cell r="D1193" t="str">
            <v>Maldonado Amelia Elementary School</v>
          </cell>
          <cell r="E1193" t="str">
            <v xml:space="preserve">100201290   </v>
          </cell>
        </row>
        <row r="1194">
          <cell r="A1194">
            <v>5700</v>
          </cell>
          <cell r="B1194">
            <v>36130.698228784728</v>
          </cell>
          <cell r="C1194" t="str">
            <v>hgyampo</v>
          </cell>
          <cell r="D1194" t="str">
            <v>Manzo Elementary School</v>
          </cell>
          <cell r="E1194" t="str">
            <v xml:space="preserve">100201293   </v>
          </cell>
        </row>
        <row r="1195">
          <cell r="A1195">
            <v>5701</v>
          </cell>
          <cell r="B1195">
            <v>36130.698229861111</v>
          </cell>
          <cell r="C1195" t="str">
            <v>hgyampo</v>
          </cell>
          <cell r="D1195" t="str">
            <v>Marshall Elementary School</v>
          </cell>
          <cell r="E1195" t="str">
            <v xml:space="preserve">100201295   </v>
          </cell>
        </row>
        <row r="1196">
          <cell r="A1196">
            <v>5702</v>
          </cell>
          <cell r="B1196">
            <v>36130.698230937494</v>
          </cell>
          <cell r="C1196" t="str">
            <v>hgyampo</v>
          </cell>
          <cell r="D1196" t="str">
            <v>Menlo Park Elementary School</v>
          </cell>
          <cell r="E1196" t="str">
            <v xml:space="preserve">100201299   </v>
          </cell>
        </row>
        <row r="1197">
          <cell r="A1197">
            <v>5703</v>
          </cell>
          <cell r="B1197">
            <v>36130.698232060182</v>
          </cell>
          <cell r="C1197" t="str">
            <v>hgyampo</v>
          </cell>
          <cell r="D1197" t="str">
            <v>Miles-Exploratory Learning Center</v>
          </cell>
          <cell r="E1197" t="str">
            <v xml:space="preserve">100201305   </v>
          </cell>
        </row>
        <row r="1198">
          <cell r="A1198">
            <v>5704</v>
          </cell>
          <cell r="B1198">
            <v>36130.698233483796</v>
          </cell>
          <cell r="C1198" t="str">
            <v>hgyampo</v>
          </cell>
          <cell r="D1198" t="str">
            <v>Miller Elementary School</v>
          </cell>
          <cell r="E1198" t="str">
            <v xml:space="preserve">100201308   </v>
          </cell>
        </row>
        <row r="1199">
          <cell r="A1199">
            <v>5705</v>
          </cell>
          <cell r="B1199">
            <v>36130.698234571755</v>
          </cell>
          <cell r="C1199" t="str">
            <v>hgyampo</v>
          </cell>
          <cell r="D1199" t="str">
            <v>Mission View Elementary School</v>
          </cell>
          <cell r="E1199" t="str">
            <v xml:space="preserve">100201311   </v>
          </cell>
        </row>
        <row r="1200">
          <cell r="A1200">
            <v>5706</v>
          </cell>
          <cell r="B1200">
            <v>36130.698235648146</v>
          </cell>
          <cell r="C1200" t="str">
            <v>hgyampo</v>
          </cell>
          <cell r="D1200" t="str">
            <v>Myers-Ganoung Elementary School</v>
          </cell>
          <cell r="E1200" t="str">
            <v xml:space="preserve">100201317   </v>
          </cell>
        </row>
        <row r="1201">
          <cell r="A1201">
            <v>5707</v>
          </cell>
          <cell r="B1201">
            <v>36130.698236724536</v>
          </cell>
          <cell r="C1201" t="str">
            <v>hgyampo</v>
          </cell>
          <cell r="D1201" t="str">
            <v>Ochoa Elementary School</v>
          </cell>
          <cell r="E1201" t="str">
            <v xml:space="preserve">100201323   </v>
          </cell>
        </row>
        <row r="1202">
          <cell r="A1202">
            <v>5708</v>
          </cell>
          <cell r="B1202">
            <v>36130.698237997683</v>
          </cell>
          <cell r="C1202" t="str">
            <v>hgyampo</v>
          </cell>
          <cell r="D1202" t="str">
            <v>Pueblo Gardens Elementary</v>
          </cell>
          <cell r="E1202" t="str">
            <v xml:space="preserve">100201329   </v>
          </cell>
        </row>
        <row r="1203">
          <cell r="A1203">
            <v>5709</v>
          </cell>
          <cell r="B1203">
            <v>36130.698239618054</v>
          </cell>
          <cell r="C1203" t="str">
            <v>hgyampo</v>
          </cell>
          <cell r="D1203" t="str">
            <v>Reynolds Elementary School</v>
          </cell>
          <cell r="E1203" t="str">
            <v xml:space="preserve">100201338   </v>
          </cell>
        </row>
        <row r="1204">
          <cell r="A1204">
            <v>5710</v>
          </cell>
          <cell r="B1204">
            <v>36130.698240740741</v>
          </cell>
          <cell r="C1204" t="str">
            <v>hgyampo</v>
          </cell>
          <cell r="D1204" t="str">
            <v>Richey Charter School</v>
          </cell>
          <cell r="E1204" t="str">
            <v xml:space="preserve">100201741   </v>
          </cell>
        </row>
        <row r="1205">
          <cell r="A1205">
            <v>5711</v>
          </cell>
          <cell r="B1205">
            <v>36130.698241782411</v>
          </cell>
          <cell r="C1205" t="str">
            <v>hgyampo</v>
          </cell>
          <cell r="D1205" t="str">
            <v>Roberts Elementary School - Closed</v>
          </cell>
          <cell r="E1205" t="str">
            <v xml:space="preserve">100201347   </v>
          </cell>
        </row>
        <row r="1206">
          <cell r="A1206">
            <v>5712</v>
          </cell>
          <cell r="B1206">
            <v>36130.698243055558</v>
          </cell>
          <cell r="C1206" t="str">
            <v>hgyampo</v>
          </cell>
          <cell r="D1206" t="str">
            <v>Robins Elementary School</v>
          </cell>
          <cell r="E1206" t="str">
            <v xml:space="preserve">100201351   </v>
          </cell>
        </row>
        <row r="1207">
          <cell r="A1207">
            <v>5713</v>
          </cell>
          <cell r="B1207">
            <v>36130.698243981482</v>
          </cell>
          <cell r="C1207" t="str">
            <v>hgyampo</v>
          </cell>
          <cell r="D1207" t="str">
            <v>Robison Elementary School</v>
          </cell>
          <cell r="E1207" t="str">
            <v xml:space="preserve">100201353   </v>
          </cell>
        </row>
        <row r="1208">
          <cell r="A1208">
            <v>5714</v>
          </cell>
          <cell r="B1208">
            <v>36130.698245057873</v>
          </cell>
          <cell r="C1208" t="str">
            <v>hgyampo</v>
          </cell>
          <cell r="D1208" t="str">
            <v>Rogers Elementary School</v>
          </cell>
          <cell r="E1208" t="str">
            <v xml:space="preserve">100201359   </v>
          </cell>
        </row>
        <row r="1209">
          <cell r="A1209">
            <v>5715</v>
          </cell>
          <cell r="B1209">
            <v>36130.698246145832</v>
          </cell>
          <cell r="C1209" t="str">
            <v>hgyampo</v>
          </cell>
          <cell r="D1209" t="str">
            <v>C E Rose Elementary School</v>
          </cell>
          <cell r="E1209" t="str">
            <v xml:space="preserve">100201371   </v>
          </cell>
        </row>
        <row r="1210">
          <cell r="A1210">
            <v>5716</v>
          </cell>
          <cell r="B1210">
            <v>36130.698247222223</v>
          </cell>
          <cell r="C1210" t="str">
            <v>hgyampo</v>
          </cell>
          <cell r="D1210" t="str">
            <v>Roskruge Bilingual Elementary School - Closed</v>
          </cell>
          <cell r="E1210" t="str">
            <v xml:space="preserve">100201377   </v>
          </cell>
        </row>
        <row r="1211">
          <cell r="A1211">
            <v>5717</v>
          </cell>
          <cell r="B1211">
            <v>36130.69824849537</v>
          </cell>
          <cell r="C1211" t="str">
            <v>hgyampo</v>
          </cell>
          <cell r="D1211" t="str">
            <v>Safford Elementary School</v>
          </cell>
          <cell r="E1211" t="str">
            <v xml:space="preserve">100201383   </v>
          </cell>
        </row>
        <row r="1212">
          <cell r="A1212">
            <v>5718</v>
          </cell>
          <cell r="B1212">
            <v>36130.698249421293</v>
          </cell>
          <cell r="C1212" t="str">
            <v>hgyampo</v>
          </cell>
          <cell r="D1212" t="str">
            <v>Schumaker Elementary School</v>
          </cell>
          <cell r="E1212" t="str">
            <v xml:space="preserve">100201389   </v>
          </cell>
        </row>
        <row r="1213">
          <cell r="A1213">
            <v>5719</v>
          </cell>
          <cell r="B1213">
            <v>36130.698250462963</v>
          </cell>
          <cell r="C1213" t="str">
            <v>hgyampo</v>
          </cell>
          <cell r="D1213" t="str">
            <v>W Arthur Sewel Elementary School</v>
          </cell>
          <cell r="E1213" t="str">
            <v xml:space="preserve">100201395   </v>
          </cell>
        </row>
        <row r="1214">
          <cell r="A1214">
            <v>5720</v>
          </cell>
          <cell r="B1214">
            <v>36130.698251585651</v>
          </cell>
          <cell r="C1214" t="str">
            <v>hgyampo</v>
          </cell>
          <cell r="D1214" t="str">
            <v>Lowell H Smith Elementary School</v>
          </cell>
          <cell r="E1214" t="str">
            <v xml:space="preserve">100201401   </v>
          </cell>
        </row>
        <row r="1215">
          <cell r="A1215">
            <v>5721</v>
          </cell>
          <cell r="B1215">
            <v>36130.698252662041</v>
          </cell>
          <cell r="C1215" t="str">
            <v>hgyampo</v>
          </cell>
          <cell r="D1215" t="str">
            <v>Soleng Tom Elementary School</v>
          </cell>
          <cell r="E1215" t="str">
            <v xml:space="preserve">100201410   </v>
          </cell>
        </row>
        <row r="1216">
          <cell r="A1216">
            <v>5723</v>
          </cell>
          <cell r="B1216">
            <v>36130.698254085648</v>
          </cell>
          <cell r="C1216" t="str">
            <v>hgyampo</v>
          </cell>
          <cell r="D1216" t="str">
            <v>Harold Steele Elementary School</v>
          </cell>
          <cell r="E1216" t="str">
            <v xml:space="preserve">100201413   </v>
          </cell>
        </row>
        <row r="1217">
          <cell r="A1217">
            <v>5724</v>
          </cell>
          <cell r="B1217">
            <v>36130.698255208335</v>
          </cell>
          <cell r="C1217" t="str">
            <v>hgyampo</v>
          </cell>
          <cell r="D1217" t="str">
            <v>Tolson Elementary School</v>
          </cell>
          <cell r="E1217" t="str">
            <v xml:space="preserve">100201417   </v>
          </cell>
        </row>
        <row r="1218">
          <cell r="A1218">
            <v>5725</v>
          </cell>
          <cell r="B1218">
            <v>36130.698256250005</v>
          </cell>
          <cell r="C1218" t="str">
            <v>hgyampo</v>
          </cell>
          <cell r="D1218" t="str">
            <v>Tully Elementary Accelerated Magnet School</v>
          </cell>
          <cell r="E1218" t="str">
            <v xml:space="preserve">100201419   </v>
          </cell>
        </row>
        <row r="1219">
          <cell r="A1219">
            <v>5726</v>
          </cell>
          <cell r="B1219">
            <v>36130.698257372685</v>
          </cell>
          <cell r="C1219" t="str">
            <v>hgyampo</v>
          </cell>
          <cell r="D1219" t="str">
            <v>Van Buskirk Elementary School</v>
          </cell>
          <cell r="E1219" t="str">
            <v xml:space="preserve">100201431   </v>
          </cell>
        </row>
        <row r="1220">
          <cell r="A1220">
            <v>5727</v>
          </cell>
          <cell r="B1220">
            <v>36130.698258599543</v>
          </cell>
          <cell r="C1220" t="str">
            <v>hgyampo</v>
          </cell>
          <cell r="D1220" t="str">
            <v>Van Horne Elementary School - Closed</v>
          </cell>
          <cell r="E1220" t="str">
            <v xml:space="preserve">100201433   </v>
          </cell>
        </row>
        <row r="1221">
          <cell r="A1221">
            <v>5728</v>
          </cell>
          <cell r="B1221">
            <v>36130.698259722223</v>
          </cell>
          <cell r="C1221" t="str">
            <v>hgyampo</v>
          </cell>
          <cell r="D1221" t="str">
            <v>Vesey Elementary School</v>
          </cell>
          <cell r="E1221" t="str">
            <v xml:space="preserve">100201435   </v>
          </cell>
        </row>
        <row r="1222">
          <cell r="A1222">
            <v>5729</v>
          </cell>
          <cell r="B1222">
            <v>36130.698260613426</v>
          </cell>
          <cell r="C1222" t="str">
            <v>hgyampo</v>
          </cell>
          <cell r="D1222" t="str">
            <v>Frances J Warren Elementary School</v>
          </cell>
          <cell r="E1222" t="str">
            <v xml:space="preserve">100201440   </v>
          </cell>
        </row>
        <row r="1223">
          <cell r="A1223">
            <v>5730</v>
          </cell>
          <cell r="B1223">
            <v>36130.698261689817</v>
          </cell>
          <cell r="C1223" t="str">
            <v>hgyampo</v>
          </cell>
          <cell r="D1223" t="str">
            <v>Wheeler Elementary School</v>
          </cell>
          <cell r="E1223" t="str">
            <v xml:space="preserve">100201443   </v>
          </cell>
        </row>
        <row r="1224">
          <cell r="A1224">
            <v>5731</v>
          </cell>
          <cell r="B1224">
            <v>36130.698262615741</v>
          </cell>
          <cell r="C1224" t="str">
            <v>hgyampo</v>
          </cell>
          <cell r="D1224" t="str">
            <v>John E White Elementary School</v>
          </cell>
          <cell r="E1224" t="str">
            <v xml:space="preserve">100201449   </v>
          </cell>
        </row>
        <row r="1225">
          <cell r="A1225">
            <v>5732</v>
          </cell>
          <cell r="B1225">
            <v>36130.698263506951</v>
          </cell>
          <cell r="C1225" t="str">
            <v>hgyampo</v>
          </cell>
          <cell r="D1225" t="str">
            <v>W V Whitmore Elementary School</v>
          </cell>
          <cell r="E1225" t="str">
            <v xml:space="preserve">100201455   </v>
          </cell>
        </row>
        <row r="1226">
          <cell r="A1226">
            <v>5733</v>
          </cell>
          <cell r="B1226">
            <v>36130.698264583334</v>
          </cell>
          <cell r="C1226" t="str">
            <v>hgyampo</v>
          </cell>
          <cell r="D1226" t="str">
            <v>John B Wright Elementary School</v>
          </cell>
          <cell r="E1226" t="str">
            <v xml:space="preserve">100201461   </v>
          </cell>
        </row>
        <row r="1227">
          <cell r="A1227">
            <v>5734</v>
          </cell>
          <cell r="B1227">
            <v>36130.698265659717</v>
          </cell>
          <cell r="C1227" t="str">
            <v>hgyampo</v>
          </cell>
          <cell r="D1227" t="str">
            <v>Wrightstown Elementary - Closed</v>
          </cell>
          <cell r="E1227" t="str">
            <v xml:space="preserve">100201467   </v>
          </cell>
        </row>
        <row r="1228">
          <cell r="A1228">
            <v>5735</v>
          </cell>
          <cell r="B1228">
            <v>36130.698266585649</v>
          </cell>
          <cell r="C1228" t="str">
            <v>hgyampo</v>
          </cell>
          <cell r="D1228" t="str">
            <v>Ida Flood Dodge Traditional Middle Magnet School</v>
          </cell>
          <cell r="E1228" t="str">
            <v xml:space="preserve">100201502   </v>
          </cell>
        </row>
        <row r="1229">
          <cell r="A1229">
            <v>5736</v>
          </cell>
          <cell r="B1229">
            <v>36130.698267280088</v>
          </cell>
          <cell r="C1229" t="str">
            <v>hgyampo</v>
          </cell>
          <cell r="D1229" t="str">
            <v>Carson Middle School</v>
          </cell>
          <cell r="E1229" t="str">
            <v xml:space="preserve">100201503   </v>
          </cell>
        </row>
        <row r="1230">
          <cell r="A1230">
            <v>5737</v>
          </cell>
          <cell r="B1230">
            <v>36130.698268020831</v>
          </cell>
          <cell r="C1230" t="str">
            <v>hgyampo</v>
          </cell>
          <cell r="D1230" t="str">
            <v>Doolen Middle School</v>
          </cell>
          <cell r="E1230" t="str">
            <v xml:space="preserve">100201505   </v>
          </cell>
        </row>
        <row r="1231">
          <cell r="A1231">
            <v>5738</v>
          </cell>
          <cell r="B1231">
            <v>36130.698268553242</v>
          </cell>
          <cell r="C1231" t="str">
            <v>hgyampo</v>
          </cell>
          <cell r="D1231" t="str">
            <v>Booth-Fickett Math/Science Magnet School</v>
          </cell>
          <cell r="E1231" t="str">
            <v xml:space="preserve">100201510   </v>
          </cell>
        </row>
        <row r="1232">
          <cell r="A1232">
            <v>5739</v>
          </cell>
          <cell r="B1232">
            <v>36130.698269826389</v>
          </cell>
          <cell r="C1232" t="str">
            <v>hgyampo</v>
          </cell>
          <cell r="D1232" t="str">
            <v>Gridley Middle School</v>
          </cell>
          <cell r="E1232" t="str">
            <v xml:space="preserve">100201511   </v>
          </cell>
        </row>
        <row r="1233">
          <cell r="A1233">
            <v>5740</v>
          </cell>
          <cell r="B1233">
            <v>36130.698270567125</v>
          </cell>
          <cell r="C1233" t="str">
            <v>hgyampo</v>
          </cell>
          <cell r="D1233" t="str">
            <v>Hohokam Middle School</v>
          </cell>
          <cell r="E1233" t="str">
            <v xml:space="preserve">100201513   </v>
          </cell>
        </row>
        <row r="1234">
          <cell r="A1234">
            <v>5741</v>
          </cell>
          <cell r="B1234">
            <v>36130.698271296293</v>
          </cell>
          <cell r="C1234" t="str">
            <v>hgyampo</v>
          </cell>
          <cell r="D1234" t="str">
            <v>Magee Middle School</v>
          </cell>
          <cell r="E1234" t="str">
            <v xml:space="preserve">100201515   </v>
          </cell>
        </row>
        <row r="1235">
          <cell r="A1235">
            <v>5742</v>
          </cell>
          <cell r="B1235">
            <v>36130.69827184028</v>
          </cell>
          <cell r="C1235" t="str">
            <v>hgyampo</v>
          </cell>
          <cell r="D1235" t="str">
            <v>Mansfeld Middle Magnet School</v>
          </cell>
          <cell r="E1235" t="str">
            <v xml:space="preserve">100201520   </v>
          </cell>
        </row>
        <row r="1236">
          <cell r="A1236">
            <v>5743</v>
          </cell>
          <cell r="B1236">
            <v>36130.698272719907</v>
          </cell>
          <cell r="C1236" t="str">
            <v>hgyampo</v>
          </cell>
          <cell r="D1236" t="str">
            <v>Maxwell Middle School - Closed</v>
          </cell>
          <cell r="E1236" t="str">
            <v xml:space="preserve">100201522   </v>
          </cell>
        </row>
        <row r="1237">
          <cell r="A1237">
            <v>5744</v>
          </cell>
          <cell r="B1237">
            <v>36130.69827346065</v>
          </cell>
          <cell r="C1237" t="str">
            <v>hgyampo</v>
          </cell>
          <cell r="D1237" t="str">
            <v>Roberts Naylor</v>
          </cell>
          <cell r="E1237" t="str">
            <v xml:space="preserve">100201525   </v>
          </cell>
        </row>
        <row r="1238">
          <cell r="A1238">
            <v>5745</v>
          </cell>
          <cell r="B1238">
            <v>36130.698274340277</v>
          </cell>
          <cell r="C1238" t="str">
            <v>hgyampo</v>
          </cell>
          <cell r="D1238" t="str">
            <v>Pistor Middle School</v>
          </cell>
          <cell r="E1238" t="str">
            <v xml:space="preserve">100201527   </v>
          </cell>
        </row>
        <row r="1239">
          <cell r="A1239">
            <v>5746</v>
          </cell>
          <cell r="B1239">
            <v>36130.69827508102</v>
          </cell>
          <cell r="C1239" t="str">
            <v>hgyampo</v>
          </cell>
          <cell r="D1239" t="str">
            <v>Safford K-8 School</v>
          </cell>
          <cell r="E1239" t="str">
            <v xml:space="preserve">100201535   </v>
          </cell>
        </row>
        <row r="1240">
          <cell r="A1240">
            <v>5747</v>
          </cell>
          <cell r="B1240">
            <v>36130.698275810188</v>
          </cell>
          <cell r="C1240" t="str">
            <v>hgyampo</v>
          </cell>
          <cell r="D1240" t="str">
            <v>Secrist Middle School</v>
          </cell>
          <cell r="E1240" t="str">
            <v xml:space="preserve">100201537   </v>
          </cell>
        </row>
        <row r="1241">
          <cell r="A1241">
            <v>5748</v>
          </cell>
          <cell r="B1241">
            <v>36130.698276504634</v>
          </cell>
          <cell r="C1241" t="str">
            <v>hgyampo</v>
          </cell>
          <cell r="D1241" t="str">
            <v>Townsend Middle School</v>
          </cell>
          <cell r="E1241" t="str">
            <v xml:space="preserve">100201545   </v>
          </cell>
        </row>
        <row r="1242">
          <cell r="A1242">
            <v>5749</v>
          </cell>
          <cell r="B1242">
            <v>36130.698277233794</v>
          </cell>
          <cell r="C1242" t="str">
            <v>hgyampo</v>
          </cell>
          <cell r="D1242" t="str">
            <v>Utterback Middle School</v>
          </cell>
          <cell r="E1242" t="str">
            <v xml:space="preserve">100201550   </v>
          </cell>
        </row>
        <row r="1243">
          <cell r="A1243">
            <v>5750</v>
          </cell>
          <cell r="B1243">
            <v>36130.698277974538</v>
          </cell>
          <cell r="C1243" t="str">
            <v>hgyampo</v>
          </cell>
          <cell r="D1243" t="str">
            <v>Alice Vail Middle School</v>
          </cell>
          <cell r="E1243" t="str">
            <v xml:space="preserve">100201555   </v>
          </cell>
        </row>
        <row r="1244">
          <cell r="A1244">
            <v>5751</v>
          </cell>
          <cell r="B1244">
            <v>36130.698278506949</v>
          </cell>
          <cell r="C1244" t="str">
            <v>hgyampo</v>
          </cell>
          <cell r="D1244" t="str">
            <v>Valencia Middle School</v>
          </cell>
          <cell r="E1244" t="str">
            <v xml:space="preserve">100201557   </v>
          </cell>
        </row>
        <row r="1245">
          <cell r="A1245">
            <v>5752</v>
          </cell>
          <cell r="B1245">
            <v>36130.698279247685</v>
          </cell>
          <cell r="C1245" t="str">
            <v>hgyampo</v>
          </cell>
          <cell r="D1245" t="str">
            <v>Wakefield Middle School</v>
          </cell>
          <cell r="E1245" t="str">
            <v xml:space="preserve">100201560   </v>
          </cell>
        </row>
        <row r="1246">
          <cell r="A1246">
            <v>5753</v>
          </cell>
          <cell r="B1246">
            <v>36130.698279976852</v>
          </cell>
          <cell r="C1246" t="str">
            <v>hgyampo</v>
          </cell>
          <cell r="D1246" t="str">
            <v>Joyce Drake Alternative Middle School</v>
          </cell>
          <cell r="E1246" t="str">
            <v xml:space="preserve">100201578   </v>
          </cell>
        </row>
        <row r="1247">
          <cell r="A1247">
            <v>5754</v>
          </cell>
          <cell r="B1247">
            <v>36130.698280671299</v>
          </cell>
          <cell r="C1247" t="str">
            <v>hgyampo</v>
          </cell>
          <cell r="D1247" t="str">
            <v>Southwest Alternative Middle School</v>
          </cell>
          <cell r="E1247" t="str">
            <v xml:space="preserve">100201580   </v>
          </cell>
        </row>
        <row r="1248">
          <cell r="A1248">
            <v>5755</v>
          </cell>
          <cell r="B1248">
            <v>36130.698281249999</v>
          </cell>
          <cell r="C1248" t="str">
            <v>hgyampo</v>
          </cell>
          <cell r="D1248" t="str">
            <v>Roskruge Bilingual Magnet Middle School</v>
          </cell>
          <cell r="E1248" t="str">
            <v xml:space="preserve">100201595   </v>
          </cell>
        </row>
        <row r="1249">
          <cell r="A1249">
            <v>5756</v>
          </cell>
          <cell r="B1249">
            <v>36130.698281944446</v>
          </cell>
          <cell r="C1249" t="str">
            <v>hgyampo</v>
          </cell>
          <cell r="D1249" t="str">
            <v>Catalina High School</v>
          </cell>
          <cell r="E1249" t="str">
            <v xml:space="preserve">100201610   </v>
          </cell>
        </row>
        <row r="1250">
          <cell r="A1250">
            <v>5757</v>
          </cell>
          <cell r="B1250">
            <v>36130.698282673613</v>
          </cell>
          <cell r="C1250" t="str">
            <v>hgyampo</v>
          </cell>
          <cell r="D1250" t="str">
            <v>Cholla High School</v>
          </cell>
          <cell r="E1250" t="str">
            <v xml:space="preserve">100201615   </v>
          </cell>
        </row>
        <row r="1251">
          <cell r="A1251">
            <v>5758</v>
          </cell>
          <cell r="B1251">
            <v>36130.698283564816</v>
          </cell>
          <cell r="C1251" t="str">
            <v>hgyampo</v>
          </cell>
          <cell r="D1251" t="str">
            <v>Palo Verde High Magnet School</v>
          </cell>
          <cell r="E1251" t="str">
            <v xml:space="preserve">100201620   </v>
          </cell>
        </row>
        <row r="1252">
          <cell r="A1252">
            <v>5759</v>
          </cell>
          <cell r="B1252">
            <v>36130.69828449074</v>
          </cell>
          <cell r="C1252" t="str">
            <v>hgyampo</v>
          </cell>
          <cell r="D1252" t="str">
            <v>Pueblo High School</v>
          </cell>
          <cell r="E1252" t="str">
            <v xml:space="preserve">100201630   </v>
          </cell>
        </row>
        <row r="1253">
          <cell r="A1253">
            <v>5760</v>
          </cell>
          <cell r="B1253">
            <v>36130.698285381943</v>
          </cell>
          <cell r="C1253" t="str">
            <v>hgyampo</v>
          </cell>
          <cell r="D1253" t="str">
            <v>Rincon High School</v>
          </cell>
          <cell r="E1253" t="str">
            <v xml:space="preserve">100201640   </v>
          </cell>
        </row>
        <row r="1254">
          <cell r="A1254">
            <v>5761</v>
          </cell>
          <cell r="B1254">
            <v>36130.698286307874</v>
          </cell>
          <cell r="C1254" t="str">
            <v>hgyampo</v>
          </cell>
          <cell r="D1254" t="str">
            <v>Sabino High School</v>
          </cell>
          <cell r="E1254" t="str">
            <v xml:space="preserve">100201645   </v>
          </cell>
        </row>
        <row r="1255">
          <cell r="A1255">
            <v>5762</v>
          </cell>
          <cell r="B1255">
            <v>36130.698287037034</v>
          </cell>
          <cell r="C1255" t="str">
            <v>hgyampo</v>
          </cell>
          <cell r="D1255" t="str">
            <v>Sahuaro High School</v>
          </cell>
          <cell r="E1255" t="str">
            <v xml:space="preserve">100201650   </v>
          </cell>
        </row>
        <row r="1256">
          <cell r="A1256">
            <v>5763</v>
          </cell>
          <cell r="B1256">
            <v>36130.698287928237</v>
          </cell>
          <cell r="C1256" t="str">
            <v>hgyampo</v>
          </cell>
          <cell r="D1256" t="str">
            <v>Santa Rita High School</v>
          </cell>
          <cell r="E1256" t="str">
            <v xml:space="preserve">100201655   </v>
          </cell>
        </row>
        <row r="1257">
          <cell r="A1257">
            <v>5764</v>
          </cell>
          <cell r="B1257">
            <v>36130.698288807864</v>
          </cell>
          <cell r="C1257" t="str">
            <v>hgyampo</v>
          </cell>
          <cell r="D1257" t="str">
            <v>Tucson Magnet High School</v>
          </cell>
          <cell r="E1257" t="str">
            <v xml:space="preserve">100201660   </v>
          </cell>
        </row>
        <row r="1258">
          <cell r="A1258">
            <v>5765</v>
          </cell>
          <cell r="B1258">
            <v>36130.698289548607</v>
          </cell>
          <cell r="C1258" t="str">
            <v>hgyampo</v>
          </cell>
          <cell r="D1258" t="str">
            <v>PACE Alternative</v>
          </cell>
          <cell r="E1258" t="str">
            <v xml:space="preserve">100201672   </v>
          </cell>
        </row>
        <row r="1259">
          <cell r="A1259">
            <v>5766</v>
          </cell>
          <cell r="B1259">
            <v>36130.698290277775</v>
          </cell>
          <cell r="C1259" t="str">
            <v>hgyampo</v>
          </cell>
          <cell r="D1259" t="str">
            <v>University High School</v>
          </cell>
          <cell r="E1259" t="str">
            <v xml:space="preserve">100201675   </v>
          </cell>
        </row>
        <row r="1260">
          <cell r="A1260">
            <v>5767</v>
          </cell>
          <cell r="B1260">
            <v>36130.698291168977</v>
          </cell>
          <cell r="C1260" t="str">
            <v>hgyampo</v>
          </cell>
          <cell r="D1260" t="str">
            <v>Howenstine High School</v>
          </cell>
          <cell r="E1260" t="str">
            <v xml:space="preserve">100201680   </v>
          </cell>
        </row>
        <row r="1261">
          <cell r="A1261">
            <v>5768</v>
          </cell>
          <cell r="B1261">
            <v>36130.698291898145</v>
          </cell>
          <cell r="C1261" t="str">
            <v>hgyampo</v>
          </cell>
          <cell r="D1261" t="str">
            <v>A. C. E.</v>
          </cell>
          <cell r="E1261" t="str">
            <v xml:space="preserve">100206038   </v>
          </cell>
        </row>
        <row r="1262">
          <cell r="A1262">
            <v>5769</v>
          </cell>
          <cell r="B1262">
            <v>36130.698292974535</v>
          </cell>
          <cell r="C1262" t="str">
            <v>hgyampo</v>
          </cell>
          <cell r="D1262" t="str">
            <v>Degrazia Elementary School</v>
          </cell>
          <cell r="E1262" t="str">
            <v xml:space="preserve">100206111   </v>
          </cell>
        </row>
        <row r="1263">
          <cell r="A1263">
            <v>5770</v>
          </cell>
          <cell r="B1263">
            <v>36130.698294444439</v>
          </cell>
          <cell r="C1263" t="str">
            <v>hgyampo</v>
          </cell>
          <cell r="D1263" t="str">
            <v>Marjorie W Estes Elementary School</v>
          </cell>
          <cell r="E1263" t="str">
            <v xml:space="preserve">100206112   </v>
          </cell>
        </row>
        <row r="1264">
          <cell r="A1264">
            <v>5771</v>
          </cell>
          <cell r="B1264">
            <v>36130.69829552083</v>
          </cell>
          <cell r="C1264" t="str">
            <v>hgyampo</v>
          </cell>
          <cell r="D1264" t="str">
            <v>Thornydale Elementary School</v>
          </cell>
          <cell r="E1264" t="str">
            <v xml:space="preserve">100206113   </v>
          </cell>
        </row>
        <row r="1265">
          <cell r="A1265">
            <v>5772</v>
          </cell>
          <cell r="B1265">
            <v>36130.698296608796</v>
          </cell>
          <cell r="C1265" t="str">
            <v>hgyampo</v>
          </cell>
          <cell r="D1265" t="str">
            <v>Butterfield Elementary School</v>
          </cell>
          <cell r="E1265" t="str">
            <v xml:space="preserve">100206114   </v>
          </cell>
        </row>
        <row r="1266">
          <cell r="A1266">
            <v>5773</v>
          </cell>
          <cell r="B1266">
            <v>36130.698298032403</v>
          </cell>
          <cell r="C1266" t="str">
            <v>hgyampo</v>
          </cell>
          <cell r="D1266" t="str">
            <v>Roadrunner Elementary School</v>
          </cell>
          <cell r="E1266" t="str">
            <v xml:space="preserve">100206115   </v>
          </cell>
        </row>
        <row r="1267">
          <cell r="A1267">
            <v>5774</v>
          </cell>
          <cell r="B1267">
            <v>36130.698299108793</v>
          </cell>
          <cell r="C1267" t="str">
            <v>hgyampo</v>
          </cell>
          <cell r="D1267" t="str">
            <v>Picture Rocks Elementary</v>
          </cell>
          <cell r="E1267" t="str">
            <v xml:space="preserve">100206116   </v>
          </cell>
        </row>
        <row r="1268">
          <cell r="A1268">
            <v>5775</v>
          </cell>
          <cell r="B1268">
            <v>36130.698300034725</v>
          </cell>
          <cell r="C1268" t="str">
            <v>hgyampo</v>
          </cell>
          <cell r="D1268" t="str">
            <v>Ironwood Elementary School</v>
          </cell>
          <cell r="E1268" t="str">
            <v xml:space="preserve">100206117   </v>
          </cell>
        </row>
        <row r="1269">
          <cell r="A1269">
            <v>5776</v>
          </cell>
          <cell r="B1269">
            <v>36130.698300925927</v>
          </cell>
          <cell r="C1269" t="str">
            <v>hgyampo</v>
          </cell>
          <cell r="D1269" t="str">
            <v>Quail Run Elementary School</v>
          </cell>
          <cell r="E1269" t="str">
            <v xml:space="preserve">100206118   </v>
          </cell>
        </row>
        <row r="1270">
          <cell r="A1270">
            <v>5777</v>
          </cell>
          <cell r="B1270">
            <v>36130.698302199075</v>
          </cell>
          <cell r="C1270" t="str">
            <v>hgyampo</v>
          </cell>
          <cell r="D1270" t="str">
            <v>Coyote Trail Elementary School</v>
          </cell>
          <cell r="E1270" t="str">
            <v xml:space="preserve">100206119   </v>
          </cell>
        </row>
        <row r="1271">
          <cell r="A1271">
            <v>5778</v>
          </cell>
          <cell r="B1271">
            <v>36130.698303275465</v>
          </cell>
          <cell r="C1271" t="str">
            <v>hgyampo</v>
          </cell>
          <cell r="D1271" t="str">
            <v>Picture Rocks Intermediate School</v>
          </cell>
          <cell r="E1271" t="str">
            <v xml:space="preserve">100206120   </v>
          </cell>
        </row>
        <row r="1272">
          <cell r="A1272">
            <v>5779</v>
          </cell>
          <cell r="B1272">
            <v>36130.698304016201</v>
          </cell>
          <cell r="C1272" t="str">
            <v>hgyampo</v>
          </cell>
          <cell r="D1272" t="str">
            <v>Marana Middle School</v>
          </cell>
          <cell r="E1272" t="str">
            <v xml:space="preserve">100206130   </v>
          </cell>
        </row>
        <row r="1273">
          <cell r="A1273">
            <v>5780</v>
          </cell>
          <cell r="B1273">
            <v>36130.698304745369</v>
          </cell>
          <cell r="C1273" t="str">
            <v>hgyampo</v>
          </cell>
          <cell r="D1273" t="str">
            <v>Tortolita Middle School</v>
          </cell>
          <cell r="E1273" t="str">
            <v xml:space="preserve">100206131   </v>
          </cell>
        </row>
        <row r="1274">
          <cell r="A1274">
            <v>5781</v>
          </cell>
          <cell r="B1274">
            <v>36130.698305439815</v>
          </cell>
          <cell r="C1274" t="str">
            <v>hgyampo</v>
          </cell>
          <cell r="D1274" t="str">
            <v>Marana High School</v>
          </cell>
          <cell r="E1274" t="str">
            <v xml:space="preserve">100206240   </v>
          </cell>
        </row>
        <row r="1275">
          <cell r="A1275">
            <v>5782</v>
          </cell>
          <cell r="B1275">
            <v>36130.698306168983</v>
          </cell>
          <cell r="C1275" t="str">
            <v>hgyampo</v>
          </cell>
          <cell r="D1275" t="str">
            <v>Mountain View High School</v>
          </cell>
          <cell r="E1275" t="str">
            <v xml:space="preserve">100206241   </v>
          </cell>
        </row>
        <row r="1276">
          <cell r="A1276">
            <v>5784</v>
          </cell>
          <cell r="B1276">
            <v>36130.698307986109</v>
          </cell>
          <cell r="C1276" t="str">
            <v>hgyampo</v>
          </cell>
          <cell r="D1276" t="str">
            <v>Centennial Elementary School</v>
          </cell>
          <cell r="E1276" t="str">
            <v xml:space="preserve">100208110   </v>
          </cell>
        </row>
        <row r="1277">
          <cell r="A1277">
            <v>5785</v>
          </cell>
          <cell r="B1277">
            <v>36130.6983090625</v>
          </cell>
          <cell r="C1277" t="str">
            <v>hgyampo</v>
          </cell>
          <cell r="D1277" t="str">
            <v>Homer Davis Elementary School</v>
          </cell>
          <cell r="E1277" t="str">
            <v xml:space="preserve">100208120   </v>
          </cell>
        </row>
        <row r="1278">
          <cell r="A1278">
            <v>5786</v>
          </cell>
          <cell r="B1278">
            <v>36130.69831068287</v>
          </cell>
          <cell r="C1278" t="str">
            <v>hgyampo</v>
          </cell>
          <cell r="D1278" t="str">
            <v>Douglas Elementary School</v>
          </cell>
          <cell r="E1278" t="str">
            <v xml:space="preserve">100208130   </v>
          </cell>
        </row>
        <row r="1279">
          <cell r="A1279">
            <v>5787</v>
          </cell>
          <cell r="B1279">
            <v>36130.698311805558</v>
          </cell>
          <cell r="C1279" t="str">
            <v>hgyampo</v>
          </cell>
          <cell r="D1279" t="str">
            <v>J Robert Hendricks Elementary School</v>
          </cell>
          <cell r="E1279" t="str">
            <v xml:space="preserve">100208140   </v>
          </cell>
        </row>
        <row r="1280">
          <cell r="A1280">
            <v>5788</v>
          </cell>
          <cell r="B1280">
            <v>36130.698312881948</v>
          </cell>
          <cell r="C1280" t="str">
            <v>hgyampo</v>
          </cell>
          <cell r="D1280" t="str">
            <v>Laguna Elementary School</v>
          </cell>
          <cell r="E1280" t="str">
            <v xml:space="preserve">100208150   </v>
          </cell>
        </row>
        <row r="1281">
          <cell r="A1281">
            <v>5789</v>
          </cell>
          <cell r="B1281">
            <v>36130.698313969908</v>
          </cell>
          <cell r="C1281" t="str">
            <v>hgyampo</v>
          </cell>
          <cell r="D1281" t="str">
            <v>Robert Richardson Elementary School</v>
          </cell>
          <cell r="E1281" t="str">
            <v xml:space="preserve">100208160   </v>
          </cell>
        </row>
        <row r="1282">
          <cell r="A1282">
            <v>5790</v>
          </cell>
          <cell r="B1282">
            <v>36130.698315243055</v>
          </cell>
          <cell r="C1282" t="str">
            <v>hgyampo</v>
          </cell>
          <cell r="D1282" t="str">
            <v>Flowing Wells Junior High School</v>
          </cell>
          <cell r="E1282" t="str">
            <v xml:space="preserve">100208170   </v>
          </cell>
        </row>
        <row r="1283">
          <cell r="A1283">
            <v>5791</v>
          </cell>
          <cell r="B1283">
            <v>36130.698315775466</v>
          </cell>
          <cell r="C1283" t="str">
            <v>hgyampo</v>
          </cell>
          <cell r="D1283" t="str">
            <v>Flowing Wells High School</v>
          </cell>
          <cell r="E1283" t="str">
            <v xml:space="preserve">100208210   </v>
          </cell>
        </row>
        <row r="1284">
          <cell r="A1284">
            <v>5792</v>
          </cell>
          <cell r="B1284">
            <v>36130.698316666669</v>
          </cell>
          <cell r="C1284" t="str">
            <v>hgyampo</v>
          </cell>
          <cell r="D1284" t="str">
            <v>Marion Donaldson Elementary School</v>
          </cell>
          <cell r="E1284" t="str">
            <v xml:space="preserve">100210106   </v>
          </cell>
        </row>
        <row r="1285">
          <cell r="A1285">
            <v>5793</v>
          </cell>
          <cell r="B1285">
            <v>36130.698317743059</v>
          </cell>
          <cell r="C1285" t="str">
            <v>hgyampo</v>
          </cell>
          <cell r="D1285" t="str">
            <v>Winifred Harelson Elementary School</v>
          </cell>
          <cell r="E1285" t="str">
            <v xml:space="preserve">100210107   </v>
          </cell>
        </row>
        <row r="1286">
          <cell r="A1286">
            <v>5794</v>
          </cell>
          <cell r="B1286">
            <v>36130.69831886574</v>
          </cell>
          <cell r="C1286" t="str">
            <v>hgyampo</v>
          </cell>
          <cell r="D1286" t="str">
            <v>Frances Owen Holaway Elementary School</v>
          </cell>
          <cell r="E1286" t="str">
            <v xml:space="preserve">100210108   </v>
          </cell>
        </row>
        <row r="1287">
          <cell r="A1287">
            <v>5795</v>
          </cell>
          <cell r="B1287">
            <v>36130.698319907409</v>
          </cell>
          <cell r="C1287" t="str">
            <v>hgyampo</v>
          </cell>
          <cell r="D1287" t="str">
            <v>Helen Keeling Elementary School</v>
          </cell>
          <cell r="E1287" t="str">
            <v xml:space="preserve">100210109   </v>
          </cell>
        </row>
        <row r="1288">
          <cell r="A1288">
            <v>5796</v>
          </cell>
          <cell r="B1288">
            <v>36130.698321030097</v>
          </cell>
          <cell r="C1288" t="str">
            <v>hgyampo</v>
          </cell>
          <cell r="D1288" t="str">
            <v>E C Nash School</v>
          </cell>
          <cell r="E1288" t="str">
            <v xml:space="preserve">100210110   </v>
          </cell>
        </row>
        <row r="1289">
          <cell r="A1289">
            <v>5797</v>
          </cell>
          <cell r="B1289">
            <v>36130.69832225694</v>
          </cell>
          <cell r="C1289" t="str">
            <v>hgyampo</v>
          </cell>
          <cell r="D1289" t="str">
            <v>L M Prince School</v>
          </cell>
          <cell r="E1289" t="str">
            <v xml:space="preserve">100210111   </v>
          </cell>
        </row>
        <row r="1290">
          <cell r="A1290">
            <v>5798</v>
          </cell>
          <cell r="B1290">
            <v>36130.698323182871</v>
          </cell>
          <cell r="C1290" t="str">
            <v>hgyampo</v>
          </cell>
          <cell r="D1290" t="str">
            <v>Lulu Walker School</v>
          </cell>
          <cell r="E1290" t="str">
            <v xml:space="preserve">100210112   </v>
          </cell>
        </row>
        <row r="1291">
          <cell r="A1291">
            <v>5799</v>
          </cell>
          <cell r="B1291">
            <v>36130.698324456018</v>
          </cell>
          <cell r="C1291" t="str">
            <v>hgyampo</v>
          </cell>
          <cell r="D1291" t="str">
            <v>Coronado K-8 School</v>
          </cell>
          <cell r="E1291" t="str">
            <v xml:space="preserve">100210115   </v>
          </cell>
        </row>
        <row r="1292">
          <cell r="A1292">
            <v>5800</v>
          </cell>
          <cell r="B1292">
            <v>36130.698326076388</v>
          </cell>
          <cell r="C1292" t="str">
            <v>hgyampo</v>
          </cell>
          <cell r="D1292" t="str">
            <v>Mesa Verde Elementary School</v>
          </cell>
          <cell r="E1292" t="str">
            <v xml:space="preserve">100210116   </v>
          </cell>
        </row>
        <row r="1293">
          <cell r="A1293">
            <v>5801</v>
          </cell>
          <cell r="B1293">
            <v>36130.698326967591</v>
          </cell>
          <cell r="C1293" t="str">
            <v>hgyampo</v>
          </cell>
          <cell r="D1293" t="str">
            <v>Rio Vista Elementary School</v>
          </cell>
          <cell r="E1293" t="str">
            <v xml:space="preserve">100210117   </v>
          </cell>
        </row>
        <row r="1294">
          <cell r="A1294">
            <v>5802</v>
          </cell>
          <cell r="B1294">
            <v>36130.698328240738</v>
          </cell>
          <cell r="C1294" t="str">
            <v>hgyampo</v>
          </cell>
          <cell r="D1294" t="str">
            <v>Copper Creek Elementary School</v>
          </cell>
          <cell r="E1294" t="str">
            <v xml:space="preserve">100210118   </v>
          </cell>
        </row>
        <row r="1295">
          <cell r="A1295">
            <v>5803</v>
          </cell>
          <cell r="B1295">
            <v>36130.698329317129</v>
          </cell>
          <cell r="C1295" t="str">
            <v>hgyampo</v>
          </cell>
          <cell r="D1295" t="str">
            <v>Rillito Center</v>
          </cell>
          <cell r="E1295" t="str">
            <v xml:space="preserve">100210125   </v>
          </cell>
        </row>
        <row r="1296">
          <cell r="A1296">
            <v>5804</v>
          </cell>
          <cell r="B1296">
            <v>36130.698330937499</v>
          </cell>
          <cell r="C1296" t="str">
            <v>hgyampo</v>
          </cell>
          <cell r="D1296" t="str">
            <v>La Cima Middle School</v>
          </cell>
          <cell r="E1296" t="str">
            <v xml:space="preserve">100210165   </v>
          </cell>
        </row>
        <row r="1297">
          <cell r="A1297">
            <v>5805</v>
          </cell>
          <cell r="B1297">
            <v>36130.698331863423</v>
          </cell>
          <cell r="C1297" t="str">
            <v>hgyampo</v>
          </cell>
          <cell r="D1297" t="str">
            <v>Amphitheater Middle School</v>
          </cell>
          <cell r="E1297" t="str">
            <v xml:space="preserve">100210166   </v>
          </cell>
        </row>
        <row r="1298">
          <cell r="A1298">
            <v>5806</v>
          </cell>
          <cell r="B1298">
            <v>36130.698332754626</v>
          </cell>
          <cell r="C1298" t="str">
            <v>hgyampo</v>
          </cell>
          <cell r="D1298" t="str">
            <v>Lawrence W Cross Middle School</v>
          </cell>
          <cell r="E1298" t="str">
            <v xml:space="preserve">100210167   </v>
          </cell>
        </row>
        <row r="1299">
          <cell r="A1299">
            <v>5807</v>
          </cell>
          <cell r="B1299">
            <v>36130.698333483793</v>
          </cell>
          <cell r="C1299" t="str">
            <v>hgyampo</v>
          </cell>
          <cell r="D1299" t="str">
            <v>Richard B Wilson Jr School</v>
          </cell>
          <cell r="E1299" t="str">
            <v xml:space="preserve">100210168   </v>
          </cell>
        </row>
        <row r="1300">
          <cell r="A1300">
            <v>5808</v>
          </cell>
          <cell r="B1300">
            <v>36130.698334756948</v>
          </cell>
          <cell r="C1300" t="str">
            <v>hgyampo</v>
          </cell>
          <cell r="D1300" t="str">
            <v>Canyon Del Oro High School</v>
          </cell>
          <cell r="E1300" t="str">
            <v xml:space="preserve">100210282   </v>
          </cell>
        </row>
        <row r="1301">
          <cell r="A1301">
            <v>5809</v>
          </cell>
          <cell r="B1301">
            <v>36130.698335648151</v>
          </cell>
          <cell r="C1301" t="str">
            <v>hgyampo</v>
          </cell>
          <cell r="D1301" t="str">
            <v>Apollo Middle School</v>
          </cell>
          <cell r="E1301" t="str">
            <v xml:space="preserve">100212106   </v>
          </cell>
        </row>
        <row r="1302">
          <cell r="A1302">
            <v>5810</v>
          </cell>
          <cell r="B1302">
            <v>36130.698336377318</v>
          </cell>
          <cell r="C1302" t="str">
            <v>hgyampo</v>
          </cell>
          <cell r="D1302" t="str">
            <v>Craycroft Elementary School</v>
          </cell>
          <cell r="E1302" t="str">
            <v xml:space="preserve">100212108   </v>
          </cell>
        </row>
        <row r="1303">
          <cell r="A1303">
            <v>5811</v>
          </cell>
          <cell r="B1303">
            <v>36130.698337465277</v>
          </cell>
          <cell r="C1303" t="str">
            <v>hgyampo</v>
          </cell>
          <cell r="D1303" t="str">
            <v>Chaparral Middle School</v>
          </cell>
          <cell r="E1303" t="str">
            <v xml:space="preserve">100212109   </v>
          </cell>
        </row>
        <row r="1304">
          <cell r="A1304">
            <v>5812</v>
          </cell>
          <cell r="B1304">
            <v>36130.698338194445</v>
          </cell>
          <cell r="C1304" t="str">
            <v>hgyampo</v>
          </cell>
          <cell r="D1304" t="str">
            <v>Drexel Elementary School</v>
          </cell>
          <cell r="E1304" t="str">
            <v xml:space="preserve">100212112   </v>
          </cell>
        </row>
        <row r="1305">
          <cell r="A1305">
            <v>5813</v>
          </cell>
          <cell r="B1305">
            <v>36130.698339467592</v>
          </cell>
          <cell r="C1305" t="str">
            <v>hgyampo</v>
          </cell>
          <cell r="D1305" t="str">
            <v>Elvira Elementary School</v>
          </cell>
          <cell r="E1305" t="str">
            <v xml:space="preserve">100212114   </v>
          </cell>
        </row>
        <row r="1306">
          <cell r="A1306">
            <v>5814</v>
          </cell>
          <cell r="B1306">
            <v>36130.698340543982</v>
          </cell>
          <cell r="C1306" t="str">
            <v>hgyampo</v>
          </cell>
          <cell r="D1306" t="str">
            <v>Esperanza Elementary School</v>
          </cell>
          <cell r="E1306" t="str">
            <v xml:space="preserve">100212115   </v>
          </cell>
        </row>
        <row r="1307">
          <cell r="A1307">
            <v>5815</v>
          </cell>
          <cell r="B1307">
            <v>36130.698341631942</v>
          </cell>
          <cell r="C1307" t="str">
            <v>hgyampo</v>
          </cell>
          <cell r="D1307" t="str">
            <v>Liberty Elementary School</v>
          </cell>
          <cell r="E1307" t="str">
            <v xml:space="preserve">100212116   </v>
          </cell>
        </row>
        <row r="1308">
          <cell r="A1308">
            <v>5816</v>
          </cell>
          <cell r="B1308">
            <v>36130.698342905096</v>
          </cell>
          <cell r="C1308" t="str">
            <v>hgyampo</v>
          </cell>
          <cell r="D1308" t="str">
            <v>Gallego Primary Fine Arts Magnet</v>
          </cell>
          <cell r="E1308" t="str">
            <v xml:space="preserve">100212117   </v>
          </cell>
        </row>
        <row r="1309">
          <cell r="A1309">
            <v>5817</v>
          </cell>
          <cell r="B1309">
            <v>36130.698343981479</v>
          </cell>
          <cell r="C1309" t="str">
            <v>hgyampo</v>
          </cell>
          <cell r="D1309" t="str">
            <v>Los Ninos Elementary School</v>
          </cell>
          <cell r="E1309" t="str">
            <v xml:space="preserve">100212118   </v>
          </cell>
        </row>
        <row r="1310">
          <cell r="A1310">
            <v>5818</v>
          </cell>
          <cell r="B1310">
            <v>36130.69834505787</v>
          </cell>
          <cell r="C1310" t="str">
            <v>hgyampo</v>
          </cell>
          <cell r="D1310" t="str">
            <v>Los Amigos Elementary School</v>
          </cell>
          <cell r="E1310" t="str">
            <v xml:space="preserve">100212119   </v>
          </cell>
        </row>
        <row r="1311">
          <cell r="A1311">
            <v>5819</v>
          </cell>
          <cell r="B1311">
            <v>36130.698346145837</v>
          </cell>
          <cell r="C1311" t="str">
            <v>hgyampo</v>
          </cell>
          <cell r="D1311" t="str">
            <v>Los Ranchitos Elementary School</v>
          </cell>
          <cell r="E1311" t="str">
            <v xml:space="preserve">100212120   </v>
          </cell>
        </row>
        <row r="1312">
          <cell r="A1312">
            <v>5820</v>
          </cell>
          <cell r="B1312">
            <v>36130.698347222227</v>
          </cell>
          <cell r="C1312" t="str">
            <v>hgyampo</v>
          </cell>
          <cell r="D1312" t="str">
            <v>Mission Manor Elementary School</v>
          </cell>
          <cell r="E1312" t="str">
            <v xml:space="preserve">100212122   </v>
          </cell>
        </row>
        <row r="1313">
          <cell r="A1313">
            <v>5821</v>
          </cell>
          <cell r="B1313">
            <v>36130.698348298611</v>
          </cell>
          <cell r="C1313" t="str">
            <v>hgyampo</v>
          </cell>
          <cell r="D1313" t="str">
            <v>Summit View Elementary</v>
          </cell>
          <cell r="E1313" t="str">
            <v xml:space="preserve">100212123   </v>
          </cell>
        </row>
        <row r="1314">
          <cell r="A1314">
            <v>5822</v>
          </cell>
          <cell r="B1314">
            <v>36130.698349421298</v>
          </cell>
          <cell r="C1314" t="str">
            <v>hgyampo</v>
          </cell>
          <cell r="D1314" t="str">
            <v>Santa Clara Elementary School</v>
          </cell>
          <cell r="E1314" t="str">
            <v xml:space="preserve">100212126   </v>
          </cell>
        </row>
        <row r="1315">
          <cell r="A1315">
            <v>5823</v>
          </cell>
          <cell r="B1315">
            <v>36130.698350497689</v>
          </cell>
          <cell r="C1315" t="str">
            <v>hgyampo</v>
          </cell>
          <cell r="D1315" t="str">
            <v>Sierra 2-8 School</v>
          </cell>
          <cell r="E1315" t="str">
            <v xml:space="preserve">100212131   </v>
          </cell>
        </row>
        <row r="1316">
          <cell r="A1316">
            <v>5824</v>
          </cell>
          <cell r="B1316">
            <v>36130.698351192135</v>
          </cell>
          <cell r="C1316" t="str">
            <v>hgyampo</v>
          </cell>
          <cell r="D1316" t="str">
            <v>Challenger Middle School</v>
          </cell>
          <cell r="E1316" t="str">
            <v xml:space="preserve">100212132   </v>
          </cell>
        </row>
        <row r="1317">
          <cell r="A1317">
            <v>5825</v>
          </cell>
          <cell r="B1317">
            <v>36130.698351932871</v>
          </cell>
          <cell r="C1317" t="str">
            <v>hgyampo</v>
          </cell>
          <cell r="D1317" t="str">
            <v>Ocotillo Early Learning Elementary School</v>
          </cell>
          <cell r="E1317" t="str">
            <v xml:space="preserve">100212134   </v>
          </cell>
        </row>
        <row r="1318">
          <cell r="A1318">
            <v>5826</v>
          </cell>
          <cell r="B1318">
            <v>36130.698353009262</v>
          </cell>
          <cell r="C1318" t="str">
            <v>hgyampo</v>
          </cell>
          <cell r="D1318" t="str">
            <v>Desert View High School</v>
          </cell>
          <cell r="E1318" t="str">
            <v xml:space="preserve">100212211   </v>
          </cell>
        </row>
        <row r="1319">
          <cell r="A1319">
            <v>5827</v>
          </cell>
          <cell r="B1319">
            <v>36130.698353935186</v>
          </cell>
          <cell r="C1319" t="str">
            <v>hgyampo</v>
          </cell>
          <cell r="D1319" t="str">
            <v>Sunnyside High School</v>
          </cell>
          <cell r="E1319" t="str">
            <v xml:space="preserve">100212230   </v>
          </cell>
        </row>
        <row r="1320">
          <cell r="A1320">
            <v>5828</v>
          </cell>
          <cell r="B1320">
            <v>36130.698355011576</v>
          </cell>
          <cell r="C1320" t="str">
            <v>hgyampo</v>
          </cell>
          <cell r="D1320" t="str">
            <v>Emily Gray Junior High School</v>
          </cell>
          <cell r="E1320" t="str">
            <v xml:space="preserve">100213002   </v>
          </cell>
        </row>
        <row r="1321">
          <cell r="A1321">
            <v>5829</v>
          </cell>
          <cell r="B1321">
            <v>36130.69835575232</v>
          </cell>
          <cell r="C1321" t="str">
            <v>hgyampo</v>
          </cell>
          <cell r="D1321" t="str">
            <v>Tanque Verde Elementary School</v>
          </cell>
          <cell r="E1321" t="str">
            <v xml:space="preserve">100213103   </v>
          </cell>
        </row>
        <row r="1322">
          <cell r="A1322">
            <v>5830</v>
          </cell>
          <cell r="B1322">
            <v>36130.69835825231</v>
          </cell>
          <cell r="C1322" t="str">
            <v>hgyampo</v>
          </cell>
          <cell r="D1322" t="str">
            <v>Agua Caliente School</v>
          </cell>
          <cell r="E1322" t="str">
            <v xml:space="preserve">100213105   </v>
          </cell>
        </row>
        <row r="1323">
          <cell r="A1323">
            <v>5831</v>
          </cell>
          <cell r="B1323">
            <v>36130.698359722221</v>
          </cell>
          <cell r="C1323" t="str">
            <v>hgyampo</v>
          </cell>
          <cell r="D1323" t="str">
            <v>Ajo Elementary School</v>
          </cell>
          <cell r="E1323" t="str">
            <v xml:space="preserve">100215001   </v>
          </cell>
        </row>
        <row r="1324">
          <cell r="A1324">
            <v>5832</v>
          </cell>
          <cell r="B1324">
            <v>36130.698361539347</v>
          </cell>
          <cell r="C1324" t="str">
            <v>hgyampo</v>
          </cell>
          <cell r="D1324" t="str">
            <v>Sunrise Drive Elementary School</v>
          </cell>
          <cell r="E1324" t="str">
            <v xml:space="preserve">100216101   </v>
          </cell>
        </row>
        <row r="1325">
          <cell r="A1325">
            <v>5833</v>
          </cell>
          <cell r="B1325">
            <v>36130.698362615738</v>
          </cell>
          <cell r="C1325" t="str">
            <v>hgyampo</v>
          </cell>
          <cell r="D1325" t="str">
            <v>Manzanita School</v>
          </cell>
          <cell r="E1325" t="str">
            <v xml:space="preserve">100216102   </v>
          </cell>
        </row>
        <row r="1326">
          <cell r="A1326">
            <v>5834</v>
          </cell>
          <cell r="B1326">
            <v>36130.698363888885</v>
          </cell>
          <cell r="C1326" t="str">
            <v>hgyampo</v>
          </cell>
          <cell r="D1326" t="str">
            <v>Orange Grove Middle School</v>
          </cell>
          <cell r="E1326" t="str">
            <v xml:space="preserve">100216103   </v>
          </cell>
        </row>
        <row r="1327">
          <cell r="A1327">
            <v>5835</v>
          </cell>
          <cell r="B1327">
            <v>36130.698364583332</v>
          </cell>
          <cell r="C1327" t="str">
            <v>hgyampo</v>
          </cell>
          <cell r="D1327" t="str">
            <v>Canyon View Elementary School</v>
          </cell>
          <cell r="E1327" t="str">
            <v xml:space="preserve">100216104   </v>
          </cell>
        </row>
        <row r="1328">
          <cell r="A1328">
            <v>5836</v>
          </cell>
          <cell r="B1328">
            <v>36130.698365659722</v>
          </cell>
          <cell r="C1328" t="str">
            <v>hgyampo</v>
          </cell>
          <cell r="D1328" t="str">
            <v>Catalina Foothills Valley View Early Learning Center</v>
          </cell>
          <cell r="E1328" t="str">
            <v xml:space="preserve">100216105   </v>
          </cell>
        </row>
        <row r="1329">
          <cell r="A1329">
            <v>5837</v>
          </cell>
          <cell r="B1329">
            <v>36130.698366203702</v>
          </cell>
          <cell r="C1329" t="str">
            <v>hgyampo</v>
          </cell>
          <cell r="D1329" t="str">
            <v>Esperero Canyon Middle School</v>
          </cell>
          <cell r="E1329" t="str">
            <v xml:space="preserve">100216107   </v>
          </cell>
        </row>
        <row r="1330">
          <cell r="A1330">
            <v>5838</v>
          </cell>
          <cell r="B1330">
            <v>36130.698366932869</v>
          </cell>
          <cell r="C1330" t="str">
            <v>hgyampo</v>
          </cell>
          <cell r="D1330" t="str">
            <v>Ventana Vista Elementary School</v>
          </cell>
          <cell r="E1330" t="str">
            <v xml:space="preserve">100216108   </v>
          </cell>
        </row>
        <row r="1331">
          <cell r="A1331">
            <v>5839</v>
          </cell>
          <cell r="B1331">
            <v>36130.698368055557</v>
          </cell>
          <cell r="C1331" t="str">
            <v>hgyampo</v>
          </cell>
          <cell r="D1331" t="str">
            <v>Catalina Foothills High School</v>
          </cell>
          <cell r="E1331" t="str">
            <v xml:space="preserve">100216206   </v>
          </cell>
        </row>
        <row r="1332">
          <cell r="A1332">
            <v>5840</v>
          </cell>
          <cell r="B1332">
            <v>36130.698368750003</v>
          </cell>
          <cell r="C1332" t="str">
            <v>hgyampo</v>
          </cell>
          <cell r="D1332" t="str">
            <v>Sahuarita Primary School</v>
          </cell>
          <cell r="E1332" t="str">
            <v xml:space="preserve">100230101   </v>
          </cell>
        </row>
        <row r="1333">
          <cell r="A1333">
            <v>5841</v>
          </cell>
          <cell r="B1333">
            <v>36130.69837002315</v>
          </cell>
          <cell r="C1333" t="str">
            <v>hgyampo</v>
          </cell>
          <cell r="D1333" t="str">
            <v>Sopori Elementary School</v>
          </cell>
          <cell r="E1333" t="str">
            <v xml:space="preserve">100230102   </v>
          </cell>
        </row>
        <row r="1334">
          <cell r="A1334">
            <v>5842</v>
          </cell>
          <cell r="B1334">
            <v>36130.698371099541</v>
          </cell>
          <cell r="C1334" t="str">
            <v>hgyampo</v>
          </cell>
          <cell r="D1334" t="str">
            <v>Sahuarita Middle School</v>
          </cell>
          <cell r="E1334" t="str">
            <v xml:space="preserve">100230103   </v>
          </cell>
        </row>
        <row r="1335">
          <cell r="A1335">
            <v>5843</v>
          </cell>
          <cell r="B1335">
            <v>36130.698371840277</v>
          </cell>
          <cell r="C1335" t="str">
            <v>hgyampo</v>
          </cell>
          <cell r="D1335" t="str">
            <v>Sahuarita High School</v>
          </cell>
          <cell r="E1335" t="str">
            <v xml:space="preserve">100230204   </v>
          </cell>
        </row>
        <row r="1336">
          <cell r="A1336">
            <v>5844</v>
          </cell>
          <cell r="B1336">
            <v>36130.698372719911</v>
          </cell>
          <cell r="C1336" t="str">
            <v>hgyampo</v>
          </cell>
          <cell r="D1336" t="str">
            <v>Indian Oasis Primary Elementary School</v>
          </cell>
          <cell r="E1336" t="str">
            <v xml:space="preserve">100240101   </v>
          </cell>
        </row>
        <row r="1337">
          <cell r="A1337">
            <v>5845</v>
          </cell>
          <cell r="B1337">
            <v>36130.698373645835</v>
          </cell>
          <cell r="C1337" t="str">
            <v>hgyampo</v>
          </cell>
          <cell r="D1337" t="str">
            <v>Indian Oasis Intermediate School to Baboquivari Middle School - Closed</v>
          </cell>
          <cell r="E1337" t="str">
            <v xml:space="preserve">100240102   </v>
          </cell>
        </row>
        <row r="1338">
          <cell r="A1338">
            <v>5846</v>
          </cell>
          <cell r="B1338">
            <v>36130.698374340282</v>
          </cell>
          <cell r="C1338" t="str">
            <v>hgyampo</v>
          </cell>
          <cell r="D1338" t="str">
            <v>Baboquivari Middle School</v>
          </cell>
          <cell r="E1338" t="str">
            <v xml:space="preserve">100240103   </v>
          </cell>
        </row>
        <row r="1339">
          <cell r="A1339">
            <v>5847</v>
          </cell>
          <cell r="B1339">
            <v>36130.698375081018</v>
          </cell>
          <cell r="C1339" t="str">
            <v>hgyampo</v>
          </cell>
          <cell r="D1339" t="str">
            <v>Baboquivari High School</v>
          </cell>
          <cell r="E1339" t="str">
            <v xml:space="preserve">100240204   </v>
          </cell>
        </row>
        <row r="1340">
          <cell r="A1340">
            <v>5848</v>
          </cell>
          <cell r="B1340">
            <v>36130.698376006949</v>
          </cell>
          <cell r="C1340" t="str">
            <v>hgyampo</v>
          </cell>
          <cell r="D1340" t="str">
            <v>Acacia Elementary School</v>
          </cell>
          <cell r="E1340" t="str">
            <v xml:space="preserve">100220102   </v>
          </cell>
        </row>
        <row r="1341">
          <cell r="A1341">
            <v>5850</v>
          </cell>
          <cell r="B1341">
            <v>36130.698377777779</v>
          </cell>
          <cell r="C1341" t="str">
            <v>hgyampo</v>
          </cell>
          <cell r="D1341" t="str">
            <v>Old Vail Middle School</v>
          </cell>
          <cell r="E1341" t="str">
            <v xml:space="preserve">100220104   </v>
          </cell>
        </row>
        <row r="1342">
          <cell r="A1342">
            <v>5851</v>
          </cell>
          <cell r="B1342">
            <v>36130.69837943287</v>
          </cell>
          <cell r="C1342" t="str">
            <v>hgyampo</v>
          </cell>
          <cell r="D1342" t="str">
            <v>Desert Willow Elementary School</v>
          </cell>
          <cell r="E1342" t="str">
            <v xml:space="preserve">100220105   </v>
          </cell>
        </row>
        <row r="1343">
          <cell r="A1343">
            <v>5852</v>
          </cell>
          <cell r="B1343">
            <v>36306.548988460643</v>
          </cell>
          <cell r="C1343" t="str">
            <v>rhamlin</v>
          </cell>
          <cell r="D1343" t="str">
            <v>Vail High School</v>
          </cell>
          <cell r="E1343" t="str">
            <v xml:space="preserve">100220700   </v>
          </cell>
        </row>
        <row r="1344">
          <cell r="A1344">
            <v>5853</v>
          </cell>
          <cell r="B1344">
            <v>36130.698381249997</v>
          </cell>
          <cell r="C1344" t="str">
            <v>hgyampo</v>
          </cell>
          <cell r="D1344" t="str">
            <v>San Fernando Elementary School</v>
          </cell>
          <cell r="E1344" t="str">
            <v xml:space="preserve">100335001   </v>
          </cell>
        </row>
        <row r="1345">
          <cell r="A1345">
            <v>5855</v>
          </cell>
          <cell r="B1345">
            <v>36130.698383564813</v>
          </cell>
          <cell r="C1345" t="str">
            <v>hgyampo</v>
          </cell>
          <cell r="D1345" t="str">
            <v>Continental Elementary School</v>
          </cell>
          <cell r="E1345" t="str">
            <v xml:space="preserve">100339001   </v>
          </cell>
        </row>
        <row r="1346">
          <cell r="A1346">
            <v>5859</v>
          </cell>
          <cell r="B1346">
            <v>36130.698387037031</v>
          </cell>
          <cell r="C1346" t="str">
            <v>hgyampo</v>
          </cell>
          <cell r="D1346" t="str">
            <v>Altar Valley Middle School</v>
          </cell>
          <cell r="E1346" t="str">
            <v xml:space="preserve">100351103   </v>
          </cell>
        </row>
        <row r="1347">
          <cell r="A1347">
            <v>5860</v>
          </cell>
          <cell r="B1347">
            <v>36130.698387731478</v>
          </cell>
          <cell r="C1347" t="str">
            <v>hgyampo</v>
          </cell>
          <cell r="D1347" t="str">
            <v>Edge High School - Himmel Park</v>
          </cell>
          <cell r="E1347" t="str">
            <v xml:space="preserve">108653001   </v>
          </cell>
        </row>
        <row r="1348">
          <cell r="A1348">
            <v>5861</v>
          </cell>
          <cell r="B1348">
            <v>36130.698388657402</v>
          </cell>
          <cell r="C1348" t="str">
            <v>hgyampo</v>
          </cell>
          <cell r="D1348" t="str">
            <v>Alternative Computerized Education (ACE) Charter High School</v>
          </cell>
          <cell r="E1348" t="str">
            <v xml:space="preserve">108660201   </v>
          </cell>
        </row>
        <row r="1349">
          <cell r="A1349">
            <v>5865</v>
          </cell>
          <cell r="B1349">
            <v>36130.698392627317</v>
          </cell>
          <cell r="C1349" t="str">
            <v>hgyampo</v>
          </cell>
          <cell r="D1349" t="str">
            <v>Presidio School</v>
          </cell>
          <cell r="E1349" t="str">
            <v xml:space="preserve">108778201   </v>
          </cell>
        </row>
        <row r="1350">
          <cell r="A1350">
            <v>5866</v>
          </cell>
          <cell r="B1350">
            <v>36130.69839351852</v>
          </cell>
          <cell r="C1350" t="str">
            <v>hgyampo</v>
          </cell>
          <cell r="D1350" t="str">
            <v>Hermosa Montessori Charter</v>
          </cell>
          <cell r="E1350" t="str">
            <v xml:space="preserve">108701001   </v>
          </cell>
        </row>
        <row r="1351">
          <cell r="A1351">
            <v>5868</v>
          </cell>
          <cell r="B1351">
            <v>36130.698395717591</v>
          </cell>
          <cell r="C1351" t="str">
            <v>hgyampo</v>
          </cell>
          <cell r="D1351" t="str">
            <v>Pepe Barron Academy</v>
          </cell>
          <cell r="E1351" t="str">
            <v xml:space="preserve">108702001   </v>
          </cell>
        </row>
        <row r="1352">
          <cell r="A1352">
            <v>5869</v>
          </cell>
          <cell r="B1352">
            <v>36130.69839626157</v>
          </cell>
          <cell r="C1352" t="str">
            <v>hgyampo</v>
          </cell>
          <cell r="D1352" t="str">
            <v>Montessori Schoolhouse</v>
          </cell>
          <cell r="E1352" t="str">
            <v xml:space="preserve">108703101   </v>
          </cell>
        </row>
        <row r="1353">
          <cell r="A1353">
            <v>5871</v>
          </cell>
          <cell r="B1353">
            <v>36130.698399155095</v>
          </cell>
          <cell r="C1353" t="str">
            <v>hgyampo</v>
          </cell>
          <cell r="D1353" t="str">
            <v>Vision Charter School</v>
          </cell>
          <cell r="E1353" t="str">
            <v xml:space="preserve">108705201   </v>
          </cell>
        </row>
        <row r="1354">
          <cell r="A1354">
            <v>5872</v>
          </cell>
          <cell r="B1354">
            <v>36130.698400034722</v>
          </cell>
          <cell r="C1354" t="str">
            <v>hgyampo</v>
          </cell>
          <cell r="D1354" t="str">
            <v>Ha:san Preparatory &amp; Leadership School</v>
          </cell>
          <cell r="E1354" t="str">
            <v xml:space="preserve">108726001   </v>
          </cell>
        </row>
        <row r="1355">
          <cell r="A1355">
            <v>5873</v>
          </cell>
          <cell r="B1355">
            <v>36130.698400925925</v>
          </cell>
          <cell r="C1355" t="str">
            <v>hgyampo</v>
          </cell>
          <cell r="D1355" t="str">
            <v>PPEP TEC - Celestino Fernandez Learning Center</v>
          </cell>
          <cell r="E1355" t="str">
            <v xml:space="preserve">108744201   </v>
          </cell>
        </row>
        <row r="1356">
          <cell r="A1356">
            <v>5874</v>
          </cell>
          <cell r="B1356">
            <v>36130.698401851849</v>
          </cell>
          <cell r="C1356" t="str">
            <v>hgyampo</v>
          </cell>
          <cell r="D1356" t="str">
            <v>PPEP TEC - 'Lito' Pena Learning Center-CLOSED</v>
          </cell>
          <cell r="E1356" t="str">
            <v xml:space="preserve">108744202   </v>
          </cell>
        </row>
        <row r="1357">
          <cell r="A1357">
            <v>5876</v>
          </cell>
          <cell r="B1357">
            <v>36130.69840381945</v>
          </cell>
          <cell r="C1357" t="str">
            <v>hgyampo</v>
          </cell>
          <cell r="D1357" t="str">
            <v>PPEP TEC - Alice S. Paul Learning Center</v>
          </cell>
          <cell r="E1357" t="str">
            <v xml:space="preserve">108744204   </v>
          </cell>
        </row>
        <row r="1358">
          <cell r="A1358">
            <v>5877</v>
          </cell>
          <cell r="B1358">
            <v>36130.698404745373</v>
          </cell>
          <cell r="C1358" t="str">
            <v>hgyampo</v>
          </cell>
          <cell r="D1358" t="str">
            <v>PPEP TEC - Raul H. Castro Learning Center</v>
          </cell>
          <cell r="E1358" t="str">
            <v xml:space="preserve">108744205   </v>
          </cell>
        </row>
        <row r="1359">
          <cell r="A1359">
            <v>5878</v>
          </cell>
          <cell r="B1359">
            <v>36130.698405671297</v>
          </cell>
          <cell r="C1359" t="str">
            <v>hgyampo</v>
          </cell>
          <cell r="D1359" t="str">
            <v>PPEP TEC - Cesar Chavez Learning Center</v>
          </cell>
          <cell r="E1359" t="str">
            <v xml:space="preserve">108744206   </v>
          </cell>
        </row>
        <row r="1360">
          <cell r="A1360">
            <v>5879</v>
          </cell>
          <cell r="B1360">
            <v>36130.698406365744</v>
          </cell>
          <cell r="C1360" t="str">
            <v>hgyampo</v>
          </cell>
          <cell r="D1360" t="str">
            <v>PPEP TEC - Jose Yepez Learning Center</v>
          </cell>
          <cell r="E1360" t="str">
            <v xml:space="preserve">108744207   </v>
          </cell>
        </row>
        <row r="1361">
          <cell r="A1361">
            <v>5880</v>
          </cell>
          <cell r="B1361">
            <v>36130.698407291668</v>
          </cell>
          <cell r="C1361" t="str">
            <v>hgyampo</v>
          </cell>
          <cell r="D1361" t="str">
            <v>PPEP TEC - Colin L. Powell Learning Center</v>
          </cell>
          <cell r="E1361" t="str">
            <v xml:space="preserve">108744208   </v>
          </cell>
        </row>
        <row r="1362">
          <cell r="A1362">
            <v>5882</v>
          </cell>
          <cell r="B1362">
            <v>36130.698409062505</v>
          </cell>
          <cell r="C1362" t="str">
            <v>hgyampo</v>
          </cell>
          <cell r="D1362" t="str">
            <v>PPEP TEC - Victor Soltero Learning Center</v>
          </cell>
          <cell r="E1362" t="str">
            <v xml:space="preserve">108744210   </v>
          </cell>
        </row>
        <row r="1363">
          <cell r="A1363">
            <v>5883</v>
          </cell>
          <cell r="B1363">
            <v>36130.698409988428</v>
          </cell>
          <cell r="C1363" t="str">
            <v>hgyampo</v>
          </cell>
          <cell r="D1363" t="str">
            <v>PPEP TEC - Manuel Borjorquez Learning Center-CLOSED</v>
          </cell>
          <cell r="E1363" t="str">
            <v xml:space="preserve">108744211   </v>
          </cell>
        </row>
        <row r="1364">
          <cell r="A1364">
            <v>5884</v>
          </cell>
          <cell r="B1364">
            <v>36130.698410879631</v>
          </cell>
          <cell r="C1364" t="str">
            <v>hgyampo</v>
          </cell>
          <cell r="D1364" t="str">
            <v>PPEP TEC - John David Arnold Learning Center-CLOSED</v>
          </cell>
          <cell r="E1364" t="str">
            <v xml:space="preserve">108744212   </v>
          </cell>
        </row>
        <row r="1365">
          <cell r="A1365">
            <v>5891</v>
          </cell>
          <cell r="B1365">
            <v>36130.698418287036</v>
          </cell>
          <cell r="C1365" t="str">
            <v>hgyampo</v>
          </cell>
          <cell r="D1365" t="str">
            <v>Accelerated Learning Laboratory</v>
          </cell>
          <cell r="E1365" t="str">
            <v xml:space="preserve">108767001   </v>
          </cell>
        </row>
        <row r="1366">
          <cell r="A1366">
            <v>5892</v>
          </cell>
          <cell r="B1366">
            <v>36130.698419409717</v>
          </cell>
          <cell r="C1366" t="str">
            <v>hgyampo</v>
          </cell>
          <cell r="D1366" t="str">
            <v>Tucson Preparatory School</v>
          </cell>
          <cell r="E1366" t="str">
            <v xml:space="preserve">108768001   </v>
          </cell>
        </row>
        <row r="1367">
          <cell r="A1367">
            <v>5893</v>
          </cell>
          <cell r="B1367">
            <v>36130.698420486107</v>
          </cell>
          <cell r="C1367" t="str">
            <v>hgyampo</v>
          </cell>
          <cell r="D1367" t="str">
            <v>Mary C  O'Brien Elementary School</v>
          </cell>
          <cell r="E1367" t="str">
            <v xml:space="preserve">110100001   </v>
          </cell>
        </row>
        <row r="1368">
          <cell r="A1368">
            <v>5895</v>
          </cell>
          <cell r="B1368">
            <v>36130.698422303241</v>
          </cell>
          <cell r="C1368" t="str">
            <v>hgyampo</v>
          </cell>
          <cell r="D1368" t="str">
            <v>Florence K-8</v>
          </cell>
          <cell r="E1368" t="str">
            <v xml:space="preserve">110201101   </v>
          </cell>
        </row>
        <row r="1369">
          <cell r="A1369">
            <v>5897</v>
          </cell>
          <cell r="B1369">
            <v>36130.698424270828</v>
          </cell>
          <cell r="C1369" t="str">
            <v>hgyampo</v>
          </cell>
          <cell r="D1369" t="str">
            <v>Florence High School</v>
          </cell>
          <cell r="E1369" t="str">
            <v xml:space="preserve">110201201   </v>
          </cell>
        </row>
        <row r="1370">
          <cell r="A1370">
            <v>5898</v>
          </cell>
          <cell r="B1370">
            <v>36130.698425347218</v>
          </cell>
          <cell r="C1370" t="str">
            <v>hgyampo</v>
          </cell>
          <cell r="D1370" t="str">
            <v>Ray Elementary School</v>
          </cell>
          <cell r="E1370" t="str">
            <v xml:space="preserve">110203101   </v>
          </cell>
        </row>
        <row r="1371">
          <cell r="A1371">
            <v>5899</v>
          </cell>
          <cell r="B1371">
            <v>36130.698426423609</v>
          </cell>
          <cell r="C1371" t="str">
            <v>hgyampo</v>
          </cell>
          <cell r="D1371" t="str">
            <v>Ray Elementary School</v>
          </cell>
          <cell r="E1371" t="str">
            <v xml:space="preserve">110203103   </v>
          </cell>
        </row>
        <row r="1372">
          <cell r="A1372">
            <v>5900</v>
          </cell>
          <cell r="B1372">
            <v>36130.698427546296</v>
          </cell>
          <cell r="C1372" t="str">
            <v>hgyampo</v>
          </cell>
          <cell r="D1372" t="str">
            <v>Ray JR/SR High School</v>
          </cell>
          <cell r="E1372" t="str">
            <v xml:space="preserve">110203202   </v>
          </cell>
        </row>
        <row r="1373">
          <cell r="A1373">
            <v>5901</v>
          </cell>
          <cell r="B1373">
            <v>36130.698428437499</v>
          </cell>
          <cell r="C1373" t="str">
            <v>hgyampo</v>
          </cell>
          <cell r="D1373" t="str">
            <v>Mammoth Elementary School</v>
          </cell>
          <cell r="E1373" t="str">
            <v xml:space="preserve">110208106   </v>
          </cell>
        </row>
        <row r="1374">
          <cell r="A1374">
            <v>5902</v>
          </cell>
          <cell r="B1374">
            <v>36130.698429710646</v>
          </cell>
          <cell r="C1374" t="str">
            <v>hgyampo</v>
          </cell>
          <cell r="D1374" t="str">
            <v>First Avenue Elementary School</v>
          </cell>
          <cell r="E1374" t="str">
            <v xml:space="preserve">110208107   </v>
          </cell>
        </row>
        <row r="1375">
          <cell r="A1375">
            <v>5903</v>
          </cell>
          <cell r="B1375">
            <v>36130.698430787037</v>
          </cell>
          <cell r="C1375" t="str">
            <v>hgyampo</v>
          </cell>
          <cell r="D1375" t="str">
            <v>San Manuel Jr. High School</v>
          </cell>
          <cell r="E1375" t="str">
            <v xml:space="preserve">110208166   </v>
          </cell>
        </row>
        <row r="1376">
          <cell r="A1376">
            <v>5904</v>
          </cell>
          <cell r="B1376">
            <v>36130.698431516204</v>
          </cell>
          <cell r="C1376" t="str">
            <v>hgyampo</v>
          </cell>
          <cell r="D1376" t="str">
            <v>San Manuel High School</v>
          </cell>
          <cell r="E1376" t="str">
            <v xml:space="preserve">110208281   </v>
          </cell>
        </row>
        <row r="1377">
          <cell r="A1377">
            <v>5905</v>
          </cell>
          <cell r="B1377">
            <v>36130.698432407407</v>
          </cell>
          <cell r="C1377" t="str">
            <v>hgyampo</v>
          </cell>
          <cell r="D1377" t="str">
            <v>John F Kennedy School</v>
          </cell>
          <cell r="E1377" t="str">
            <v xml:space="preserve">110215101   </v>
          </cell>
        </row>
        <row r="1378">
          <cell r="A1378">
            <v>5906</v>
          </cell>
          <cell r="B1378">
            <v>36130.698433680554</v>
          </cell>
          <cell r="C1378" t="str">
            <v>hgyampo</v>
          </cell>
          <cell r="D1378" t="str">
            <v>Superior Junior High School</v>
          </cell>
          <cell r="E1378" t="str">
            <v xml:space="preserve">110215102   </v>
          </cell>
        </row>
        <row r="1379">
          <cell r="A1379">
            <v>5907</v>
          </cell>
          <cell r="B1379">
            <v>36130.698434606478</v>
          </cell>
          <cell r="C1379" t="str">
            <v>hgyampo</v>
          </cell>
          <cell r="D1379" t="str">
            <v>Superior Junior/Senior High School</v>
          </cell>
          <cell r="E1379" t="str">
            <v xml:space="preserve">110215205   </v>
          </cell>
        </row>
        <row r="1380">
          <cell r="A1380">
            <v>5908</v>
          </cell>
          <cell r="B1380">
            <v>36130.698435648148</v>
          </cell>
          <cell r="C1380" t="str">
            <v>hgyampo</v>
          </cell>
          <cell r="D1380" t="str">
            <v>Maricopa Elementary School</v>
          </cell>
          <cell r="E1380" t="str">
            <v xml:space="preserve">110220101   </v>
          </cell>
        </row>
        <row r="1381">
          <cell r="A1381">
            <v>5909</v>
          </cell>
          <cell r="B1381">
            <v>36130.698436770836</v>
          </cell>
          <cell r="C1381" t="str">
            <v>hgyampo</v>
          </cell>
          <cell r="D1381" t="str">
            <v>Maricopa Wells Middle School</v>
          </cell>
          <cell r="E1381" t="str">
            <v xml:space="preserve">110220133   </v>
          </cell>
        </row>
        <row r="1382">
          <cell r="A1382">
            <v>5910</v>
          </cell>
          <cell r="B1382">
            <v>36130.698437650462</v>
          </cell>
          <cell r="C1382" t="str">
            <v>hgyampo</v>
          </cell>
          <cell r="D1382" t="str">
            <v>Maricopa High School</v>
          </cell>
          <cell r="E1382" t="str">
            <v xml:space="preserve">110220202   </v>
          </cell>
        </row>
        <row r="1383">
          <cell r="A1383">
            <v>5911</v>
          </cell>
          <cell r="B1383">
            <v>36130.698438391206</v>
          </cell>
          <cell r="C1383" t="str">
            <v>hgyampo</v>
          </cell>
          <cell r="D1383" t="str">
            <v>West Elementary School</v>
          </cell>
          <cell r="E1383" t="str">
            <v xml:space="preserve">110221001   </v>
          </cell>
        </row>
        <row r="1384">
          <cell r="A1384">
            <v>5913</v>
          </cell>
          <cell r="B1384">
            <v>36130.69843981482</v>
          </cell>
          <cell r="C1384" t="str">
            <v>hgyampo</v>
          </cell>
          <cell r="D1384" t="str">
            <v>Barely Bears</v>
          </cell>
          <cell r="E1384" t="str">
            <v xml:space="preserve">110221004   </v>
          </cell>
        </row>
        <row r="1385">
          <cell r="A1385">
            <v>5914</v>
          </cell>
          <cell r="B1385">
            <v>36130.698440543987</v>
          </cell>
          <cell r="C1385" t="str">
            <v>hgyampo</v>
          </cell>
          <cell r="D1385" t="str">
            <v>Coolidge Jr. High School</v>
          </cell>
          <cell r="E1385" t="str">
            <v xml:space="preserve">110221005   </v>
          </cell>
        </row>
        <row r="1386">
          <cell r="A1386">
            <v>5915</v>
          </cell>
          <cell r="B1386">
            <v>36130.698441087967</v>
          </cell>
          <cell r="C1386" t="str">
            <v>hgyampo</v>
          </cell>
          <cell r="D1386" t="str">
            <v>McCray Elementary School</v>
          </cell>
          <cell r="E1386" t="str">
            <v xml:space="preserve">110221006   </v>
          </cell>
        </row>
        <row r="1387">
          <cell r="A1387">
            <v>5916</v>
          </cell>
          <cell r="B1387">
            <v>36130.698441817134</v>
          </cell>
          <cell r="C1387" t="str">
            <v>hgyampo</v>
          </cell>
          <cell r="D1387" t="str">
            <v>Coolidge High School</v>
          </cell>
          <cell r="E1387" t="str">
            <v xml:space="preserve">110221007   </v>
          </cell>
        </row>
        <row r="1388">
          <cell r="A1388">
            <v>5919</v>
          </cell>
          <cell r="B1388">
            <v>36130.698444328707</v>
          </cell>
          <cell r="C1388" t="str">
            <v>hgyampo</v>
          </cell>
          <cell r="D1388" t="str">
            <v>Superstition Mountain Elementary School</v>
          </cell>
          <cell r="E1388" t="str">
            <v xml:space="preserve">110243101   </v>
          </cell>
        </row>
        <row r="1389">
          <cell r="A1389">
            <v>5920</v>
          </cell>
          <cell r="B1389">
            <v>36130.698445254631</v>
          </cell>
          <cell r="C1389" t="str">
            <v>hgyampo</v>
          </cell>
          <cell r="D1389" t="str">
            <v>Four Peaks Elementary School</v>
          </cell>
          <cell r="E1389" t="str">
            <v xml:space="preserve">110243102   </v>
          </cell>
        </row>
        <row r="1390">
          <cell r="A1390">
            <v>5921</v>
          </cell>
          <cell r="B1390">
            <v>36130.698446331022</v>
          </cell>
          <cell r="C1390" t="str">
            <v>hgyampo</v>
          </cell>
          <cell r="D1390" t="str">
            <v>Gold Canyon Elementary School - Closed</v>
          </cell>
          <cell r="E1390" t="str">
            <v xml:space="preserve">110243103   </v>
          </cell>
        </row>
        <row r="1391">
          <cell r="A1391">
            <v>5922</v>
          </cell>
          <cell r="B1391">
            <v>36130.698447604169</v>
          </cell>
          <cell r="C1391" t="str">
            <v>hgyampo</v>
          </cell>
          <cell r="D1391" t="str">
            <v>Desert Vista Elementary School</v>
          </cell>
          <cell r="E1391" t="str">
            <v xml:space="preserve">110243104   </v>
          </cell>
        </row>
        <row r="1392">
          <cell r="A1392">
            <v>5923</v>
          </cell>
          <cell r="B1392">
            <v>36130.698449074072</v>
          </cell>
          <cell r="C1392" t="str">
            <v>hgyampo</v>
          </cell>
          <cell r="D1392" t="str">
            <v>Cactus Canyon Junior High</v>
          </cell>
          <cell r="E1392" t="str">
            <v xml:space="preserve">110243151   </v>
          </cell>
        </row>
        <row r="1393">
          <cell r="A1393">
            <v>5924</v>
          </cell>
          <cell r="B1393">
            <v>36130.698449768519</v>
          </cell>
          <cell r="C1393" t="str">
            <v>hgyampo</v>
          </cell>
          <cell r="D1393" t="str">
            <v>Thunder Mountain Middle School - Closed</v>
          </cell>
          <cell r="E1393" t="str">
            <v xml:space="preserve">110243152   </v>
          </cell>
        </row>
        <row r="1394">
          <cell r="A1394">
            <v>5925</v>
          </cell>
          <cell r="B1394">
            <v>36130.698450694443</v>
          </cell>
          <cell r="C1394" t="str">
            <v>hgyampo</v>
          </cell>
          <cell r="D1394" t="str">
            <v>Apache Junction High School</v>
          </cell>
          <cell r="E1394" t="str">
            <v xml:space="preserve">110243201   </v>
          </cell>
        </row>
        <row r="1395">
          <cell r="A1395">
            <v>5926</v>
          </cell>
          <cell r="B1395">
            <v>36130.698451585646</v>
          </cell>
          <cell r="C1395" t="str">
            <v>hgyampo</v>
          </cell>
          <cell r="D1395" t="str">
            <v>Oracle Ridge School</v>
          </cell>
          <cell r="E1395" t="str">
            <v xml:space="preserve">110302101   </v>
          </cell>
        </row>
        <row r="1396">
          <cell r="A1396">
            <v>5927</v>
          </cell>
          <cell r="B1396">
            <v>36130.698453391204</v>
          </cell>
          <cell r="C1396" t="str">
            <v>hgyampo</v>
          </cell>
          <cell r="D1396" t="str">
            <v>Mountain Vista School</v>
          </cell>
          <cell r="E1396" t="str">
            <v xml:space="preserve">110302102   </v>
          </cell>
        </row>
        <row r="1397">
          <cell r="A1397">
            <v>5928</v>
          </cell>
          <cell r="B1397">
            <v>36130.698454861107</v>
          </cell>
          <cell r="C1397" t="str">
            <v>hgyampo</v>
          </cell>
          <cell r="D1397" t="str">
            <v>J. O. Combs Middle School</v>
          </cell>
          <cell r="E1397" t="str">
            <v xml:space="preserve">110244103   </v>
          </cell>
        </row>
        <row r="1398">
          <cell r="A1398">
            <v>5929</v>
          </cell>
          <cell r="B1398">
            <v>36130.698456284721</v>
          </cell>
          <cell r="C1398" t="str">
            <v>hgyampo</v>
          </cell>
          <cell r="D1398" t="str">
            <v>Cottonwood Elementary School</v>
          </cell>
          <cell r="E1398" t="str">
            <v xml:space="preserve">110404101   </v>
          </cell>
        </row>
        <row r="1399">
          <cell r="A1399">
            <v>5930</v>
          </cell>
          <cell r="B1399">
            <v>36130.698457557868</v>
          </cell>
          <cell r="C1399" t="str">
            <v>hgyampo</v>
          </cell>
          <cell r="D1399" t="str">
            <v>Evergreen Elementary School</v>
          </cell>
          <cell r="E1399" t="str">
            <v xml:space="preserve">110404102   </v>
          </cell>
        </row>
        <row r="1400">
          <cell r="A1400">
            <v>5932</v>
          </cell>
          <cell r="B1400">
            <v>36130.698459918982</v>
          </cell>
          <cell r="C1400" t="str">
            <v>hgyampo</v>
          </cell>
          <cell r="D1400" t="str">
            <v>Palo Verde School</v>
          </cell>
          <cell r="E1400" t="str">
            <v xml:space="preserve">110404104   </v>
          </cell>
        </row>
        <row r="1401">
          <cell r="A1401">
            <v>5933</v>
          </cell>
          <cell r="B1401">
            <v>36130.698461145832</v>
          </cell>
          <cell r="C1401" t="str">
            <v>hgyampo</v>
          </cell>
          <cell r="D1401" t="str">
            <v>Saguaro Elementary School</v>
          </cell>
          <cell r="E1401" t="str">
            <v xml:space="preserve">110404105   </v>
          </cell>
        </row>
        <row r="1402">
          <cell r="A1402">
            <v>5934</v>
          </cell>
          <cell r="B1402">
            <v>36130.69846226852</v>
          </cell>
          <cell r="C1402" t="str">
            <v>hgyampo</v>
          </cell>
          <cell r="D1402" t="str">
            <v>Casa Grande Middle School</v>
          </cell>
          <cell r="E1402" t="str">
            <v xml:space="preserve">110404106   </v>
          </cell>
        </row>
        <row r="1403">
          <cell r="A1403">
            <v>5935</v>
          </cell>
          <cell r="B1403">
            <v>36130.698462962966</v>
          </cell>
          <cell r="C1403" t="str">
            <v>hgyampo</v>
          </cell>
          <cell r="D1403" t="str">
            <v>Cholla Elementary School</v>
          </cell>
          <cell r="E1403" t="str">
            <v xml:space="preserve">110404107   </v>
          </cell>
        </row>
        <row r="1404">
          <cell r="A1404">
            <v>5936</v>
          </cell>
          <cell r="B1404">
            <v>36130.698464039349</v>
          </cell>
          <cell r="C1404" t="str">
            <v>hgyampo</v>
          </cell>
          <cell r="D1404" t="str">
            <v>Ironwood School</v>
          </cell>
          <cell r="E1404" t="str">
            <v xml:space="preserve">110404108   </v>
          </cell>
        </row>
        <row r="1405">
          <cell r="A1405">
            <v>5937</v>
          </cell>
          <cell r="B1405">
            <v>36130.698465162037</v>
          </cell>
          <cell r="C1405" t="str">
            <v>hgyampo</v>
          </cell>
          <cell r="D1405" t="str">
            <v>Mesquite Elementary School</v>
          </cell>
          <cell r="E1405" t="str">
            <v xml:space="preserve">110404109   </v>
          </cell>
        </row>
        <row r="1406">
          <cell r="A1406">
            <v>5938</v>
          </cell>
          <cell r="B1406">
            <v>36130.698466585651</v>
          </cell>
          <cell r="C1406" t="str">
            <v>hgyampo</v>
          </cell>
          <cell r="D1406" t="str">
            <v>Red Rock Elementary School</v>
          </cell>
          <cell r="E1406" t="str">
            <v xml:space="preserve">110405101   </v>
          </cell>
        </row>
        <row r="1407">
          <cell r="A1407">
            <v>5939</v>
          </cell>
          <cell r="B1407">
            <v>36130.698467858798</v>
          </cell>
          <cell r="C1407" t="str">
            <v>hgyampo</v>
          </cell>
          <cell r="D1407" t="str">
            <v>Curiel Annex School</v>
          </cell>
          <cell r="E1407" t="str">
            <v xml:space="preserve">110411102   </v>
          </cell>
        </row>
        <row r="1408">
          <cell r="A1408">
            <v>5940</v>
          </cell>
          <cell r="B1408">
            <v>36130.698469675925</v>
          </cell>
          <cell r="C1408" t="str">
            <v>hgyampo</v>
          </cell>
          <cell r="D1408" t="str">
            <v>Curiel School</v>
          </cell>
          <cell r="E1408" t="str">
            <v xml:space="preserve">110411103   </v>
          </cell>
        </row>
        <row r="1409">
          <cell r="A1409">
            <v>5941</v>
          </cell>
          <cell r="B1409">
            <v>36130.698470370371</v>
          </cell>
          <cell r="C1409" t="str">
            <v>hgyampo</v>
          </cell>
          <cell r="D1409" t="str">
            <v>Eloy Intermediate School</v>
          </cell>
          <cell r="E1409" t="str">
            <v xml:space="preserve">110411104   </v>
          </cell>
        </row>
        <row r="1410">
          <cell r="A1410">
            <v>5942</v>
          </cell>
          <cell r="B1410">
            <v>36130.698471493059</v>
          </cell>
          <cell r="C1410" t="str">
            <v>hgyampo</v>
          </cell>
          <cell r="D1410" t="str">
            <v>Eloy Junior High School</v>
          </cell>
          <cell r="E1410" t="str">
            <v xml:space="preserve">110411105   </v>
          </cell>
        </row>
        <row r="1411">
          <cell r="A1411">
            <v>5943</v>
          </cell>
          <cell r="B1411">
            <v>36130.698472025462</v>
          </cell>
          <cell r="C1411" t="str">
            <v>hgyampo</v>
          </cell>
          <cell r="D1411" t="str">
            <v>Sacaton Elementary</v>
          </cell>
          <cell r="E1411" t="str">
            <v xml:space="preserve">110418001   </v>
          </cell>
        </row>
        <row r="1412">
          <cell r="A1412">
            <v>5944</v>
          </cell>
          <cell r="B1412">
            <v>36130.698473113422</v>
          </cell>
          <cell r="C1412" t="str">
            <v>hgyampo</v>
          </cell>
          <cell r="D1412" t="str">
            <v>Sacaton Middle School</v>
          </cell>
          <cell r="E1412" t="str">
            <v xml:space="preserve">110418002   </v>
          </cell>
        </row>
        <row r="1413">
          <cell r="A1413">
            <v>5945</v>
          </cell>
          <cell r="B1413">
            <v>36130.698474537036</v>
          </cell>
          <cell r="C1413" t="str">
            <v>hgyampo</v>
          </cell>
          <cell r="D1413" t="str">
            <v>Toltec Elementary School</v>
          </cell>
          <cell r="E1413" t="str">
            <v xml:space="preserve">110422101   </v>
          </cell>
        </row>
        <row r="1414">
          <cell r="A1414">
            <v>5946</v>
          </cell>
          <cell r="B1414">
            <v>36130.698476006939</v>
          </cell>
          <cell r="C1414" t="str">
            <v>hgyampo</v>
          </cell>
          <cell r="D1414" t="str">
            <v>Stanfield Elementary School</v>
          </cell>
          <cell r="E1414" t="str">
            <v xml:space="preserve">110424001   </v>
          </cell>
        </row>
        <row r="1415">
          <cell r="A1415">
            <v>5947</v>
          </cell>
          <cell r="B1415">
            <v>36130.698477627309</v>
          </cell>
          <cell r="C1415" t="str">
            <v>hgyampo</v>
          </cell>
          <cell r="D1415" t="str">
            <v>Picacho School</v>
          </cell>
          <cell r="E1415" t="str">
            <v xml:space="preserve">110433133   </v>
          </cell>
        </row>
        <row r="1416">
          <cell r="A1416">
            <v>5948</v>
          </cell>
          <cell r="B1416">
            <v>36130.698479050923</v>
          </cell>
          <cell r="C1416" t="str">
            <v>hgyampo</v>
          </cell>
          <cell r="D1416" t="str">
            <v>Casa Grande Union High School</v>
          </cell>
          <cell r="E1416" t="str">
            <v xml:space="preserve">110502001   </v>
          </cell>
        </row>
        <row r="1417">
          <cell r="A1417">
            <v>5950</v>
          </cell>
          <cell r="B1417">
            <v>36130.698480902771</v>
          </cell>
          <cell r="C1417" t="str">
            <v>hgyampo</v>
          </cell>
          <cell r="D1417" t="str">
            <v>Desert Winds High School</v>
          </cell>
          <cell r="E1417" t="str">
            <v xml:space="preserve">110502003   </v>
          </cell>
        </row>
        <row r="1418">
          <cell r="A1418">
            <v>5951</v>
          </cell>
          <cell r="B1418">
            <v>36130.698481944441</v>
          </cell>
          <cell r="C1418" t="str">
            <v>hgyampo</v>
          </cell>
          <cell r="D1418" t="str">
            <v>Santa Cruz Valley Union High School</v>
          </cell>
          <cell r="E1418" t="str">
            <v xml:space="preserve">110540001   </v>
          </cell>
        </row>
        <row r="1419">
          <cell r="A1419">
            <v>5952</v>
          </cell>
          <cell r="B1419">
            <v>36130.698482673608</v>
          </cell>
          <cell r="C1419" t="str">
            <v>hgyampo</v>
          </cell>
          <cell r="D1419" t="str">
            <v>Vechij Himdag MashchamakuD</v>
          </cell>
          <cell r="E1419" t="str">
            <v xml:space="preserve">118707001   </v>
          </cell>
        </row>
        <row r="1420">
          <cell r="A1420">
            <v>5954</v>
          </cell>
          <cell r="B1420">
            <v>36130.698484837965</v>
          </cell>
          <cell r="C1420" t="str">
            <v>hgyampo</v>
          </cell>
          <cell r="D1420" t="str">
            <v>Desert Shadows Middle School</v>
          </cell>
          <cell r="E1420" t="str">
            <v xml:space="preserve">120201104   </v>
          </cell>
        </row>
        <row r="1421">
          <cell r="A1421">
            <v>5955</v>
          </cell>
          <cell r="B1421">
            <v>36130.698485567125</v>
          </cell>
          <cell r="C1421" t="str">
            <v>hgyampo</v>
          </cell>
          <cell r="D1421" t="str">
            <v>Francisco Vasquez De Coronado Elementary School</v>
          </cell>
          <cell r="E1421" t="str">
            <v xml:space="preserve">120201108   </v>
          </cell>
        </row>
        <row r="1422">
          <cell r="A1422">
            <v>5956</v>
          </cell>
          <cell r="B1422">
            <v>36130.698486689813</v>
          </cell>
          <cell r="C1422" t="str">
            <v>hgyampo</v>
          </cell>
          <cell r="D1422" t="str">
            <v>Wade Carpenter Middle School</v>
          </cell>
          <cell r="E1422" t="str">
            <v xml:space="preserve">120201111   </v>
          </cell>
        </row>
        <row r="1423">
          <cell r="A1423">
            <v>5957</v>
          </cell>
          <cell r="B1423">
            <v>36130.698487384259</v>
          </cell>
          <cell r="C1423" t="str">
            <v>hgyampo</v>
          </cell>
          <cell r="D1423" t="str">
            <v>Lincoln Elementary School</v>
          </cell>
          <cell r="E1423" t="str">
            <v xml:space="preserve">120201113   </v>
          </cell>
        </row>
        <row r="1424">
          <cell r="A1424">
            <v>5958</v>
          </cell>
          <cell r="B1424">
            <v>36130.698488854163</v>
          </cell>
          <cell r="C1424" t="str">
            <v>hgyampo</v>
          </cell>
          <cell r="D1424" t="str">
            <v>A J Mitchell Elementary School</v>
          </cell>
          <cell r="E1424" t="str">
            <v xml:space="preserve">120201114   </v>
          </cell>
        </row>
        <row r="1425">
          <cell r="A1425">
            <v>5959</v>
          </cell>
          <cell r="B1425">
            <v>36130.69849008102</v>
          </cell>
          <cell r="C1425" t="str">
            <v>hgyampo</v>
          </cell>
          <cell r="D1425" t="str">
            <v>Mary L Welty Elementary School</v>
          </cell>
          <cell r="E1425" t="str">
            <v xml:space="preserve">120201115   </v>
          </cell>
        </row>
        <row r="1426">
          <cell r="A1426">
            <v>5960</v>
          </cell>
          <cell r="B1426">
            <v>36130.698491006944</v>
          </cell>
          <cell r="C1426" t="str">
            <v>hgyampo</v>
          </cell>
          <cell r="D1426" t="str">
            <v>Challenger Elementary School</v>
          </cell>
          <cell r="E1426" t="str">
            <v xml:space="preserve">120201119   </v>
          </cell>
        </row>
        <row r="1427">
          <cell r="A1427">
            <v>5961</v>
          </cell>
          <cell r="B1427">
            <v>36130.698492094903</v>
          </cell>
          <cell r="C1427" t="str">
            <v>hgyampo</v>
          </cell>
          <cell r="D1427" t="str">
            <v>Pierson High School</v>
          </cell>
          <cell r="E1427" t="str">
            <v xml:space="preserve">120201209   </v>
          </cell>
        </row>
        <row r="1428">
          <cell r="A1428">
            <v>5962</v>
          </cell>
          <cell r="B1428">
            <v>36130.698492974538</v>
          </cell>
          <cell r="C1428" t="str">
            <v>hgyampo</v>
          </cell>
          <cell r="D1428" t="str">
            <v>Nogales High School</v>
          </cell>
          <cell r="E1428" t="str">
            <v xml:space="preserve">120201210   </v>
          </cell>
        </row>
        <row r="1429">
          <cell r="A1429">
            <v>5963</v>
          </cell>
          <cell r="B1429">
            <v>36130.698493900461</v>
          </cell>
          <cell r="C1429" t="str">
            <v>hgyampo</v>
          </cell>
          <cell r="D1429" t="str">
            <v>San Cayetano Elementary School</v>
          </cell>
          <cell r="E1429" t="str">
            <v xml:space="preserve">120235110   </v>
          </cell>
        </row>
        <row r="1430">
          <cell r="A1430">
            <v>5964</v>
          </cell>
          <cell r="B1430">
            <v>36130.698494641205</v>
          </cell>
          <cell r="C1430" t="str">
            <v>hgyampo</v>
          </cell>
          <cell r="D1430" t="str">
            <v>Mountain View School</v>
          </cell>
          <cell r="E1430" t="str">
            <v xml:space="preserve">120235120   </v>
          </cell>
        </row>
        <row r="1431">
          <cell r="A1431">
            <v>5965</v>
          </cell>
          <cell r="B1431">
            <v>36130.698495520832</v>
          </cell>
          <cell r="C1431" t="str">
            <v>hgyampo</v>
          </cell>
          <cell r="D1431" t="str">
            <v>Calabasas School</v>
          </cell>
          <cell r="E1431" t="str">
            <v xml:space="preserve">120235130   </v>
          </cell>
        </row>
        <row r="1432">
          <cell r="A1432">
            <v>5966</v>
          </cell>
          <cell r="B1432">
            <v>36130.698496261575</v>
          </cell>
          <cell r="C1432" t="str">
            <v>hgyampo</v>
          </cell>
          <cell r="D1432" t="str">
            <v>Rio Rico High School</v>
          </cell>
          <cell r="E1432" t="str">
            <v xml:space="preserve">120235200   </v>
          </cell>
        </row>
        <row r="1433">
          <cell r="A1433">
            <v>5967</v>
          </cell>
          <cell r="B1433">
            <v>36130.698497337966</v>
          </cell>
          <cell r="C1433" t="str">
            <v>hgyampo</v>
          </cell>
          <cell r="D1433" t="str">
            <v>Little Red Schoolhouse</v>
          </cell>
          <cell r="E1433" t="str">
            <v xml:space="preserve">120328101   </v>
          </cell>
        </row>
        <row r="1434">
          <cell r="A1434">
            <v>5968</v>
          </cell>
          <cell r="B1434">
            <v>36130.698498761572</v>
          </cell>
          <cell r="C1434" t="str">
            <v>hgyampo</v>
          </cell>
          <cell r="D1434" t="str">
            <v>Patagonia Elementary School</v>
          </cell>
          <cell r="E1434" t="str">
            <v xml:space="preserve">120406101   </v>
          </cell>
        </row>
        <row r="1435">
          <cell r="A1435">
            <v>5970</v>
          </cell>
          <cell r="B1435">
            <v>36130.698500775463</v>
          </cell>
          <cell r="C1435" t="str">
            <v>hgyampo</v>
          </cell>
          <cell r="D1435" t="str">
            <v>Elgin Elementary School</v>
          </cell>
          <cell r="E1435" t="str">
            <v xml:space="preserve">120425101   </v>
          </cell>
        </row>
        <row r="1436">
          <cell r="A1436">
            <v>5971</v>
          </cell>
          <cell r="B1436">
            <v>36130.69850204861</v>
          </cell>
          <cell r="C1436" t="str">
            <v>hgyampo</v>
          </cell>
          <cell r="D1436" t="str">
            <v>Patagonia Union High School</v>
          </cell>
          <cell r="E1436" t="str">
            <v xml:space="preserve">120520201   </v>
          </cell>
        </row>
        <row r="1437">
          <cell r="A1437">
            <v>5972</v>
          </cell>
          <cell r="B1437">
            <v>36130.698503321764</v>
          </cell>
          <cell r="C1437" t="str">
            <v>hgyampo</v>
          </cell>
          <cell r="D1437" t="str">
            <v>Mexicayotl Charter School</v>
          </cell>
          <cell r="E1437" t="str">
            <v xml:space="preserve">128703001   </v>
          </cell>
        </row>
        <row r="1438">
          <cell r="A1438">
            <v>5978</v>
          </cell>
          <cell r="B1438">
            <v>36306.548988460643</v>
          </cell>
          <cell r="C1438" t="str">
            <v>rhamlin</v>
          </cell>
          <cell r="D1438" t="str">
            <v>Akimel O Otham Pee Posh Charter School, Inc.</v>
          </cell>
          <cell r="E1438" t="str">
            <v xml:space="preserve">118705000   </v>
          </cell>
        </row>
        <row r="1439">
          <cell r="A1439">
            <v>5980</v>
          </cell>
          <cell r="B1439">
            <v>36143.669393599535</v>
          </cell>
          <cell r="C1439" t="str">
            <v>hgyampo</v>
          </cell>
          <cell r="D1439" t="str">
            <v>Turquoise Dawn Alternative - Closed</v>
          </cell>
          <cell r="E1439" t="str">
            <v xml:space="preserve">010224241   </v>
          </cell>
        </row>
        <row r="1440">
          <cell r="A1440">
            <v>5982</v>
          </cell>
          <cell r="B1440">
            <v>36143.669396145837</v>
          </cell>
          <cell r="C1440" t="str">
            <v>hgyampo</v>
          </cell>
          <cell r="D1440" t="str">
            <v>General Myer Elementary School</v>
          </cell>
          <cell r="E1440" t="str">
            <v xml:space="preserve">020100101   </v>
          </cell>
        </row>
        <row r="1441">
          <cell r="A1441">
            <v>5989</v>
          </cell>
          <cell r="B1441">
            <v>36143.669441898142</v>
          </cell>
          <cell r="C1441" t="str">
            <v>hgyampo</v>
          </cell>
          <cell r="D1441" t="str">
            <v>Rice Elementary School</v>
          </cell>
          <cell r="E1441" t="str">
            <v xml:space="preserve">040220104   </v>
          </cell>
        </row>
        <row r="1442">
          <cell r="A1442">
            <v>5999</v>
          </cell>
          <cell r="B1442">
            <v>36143.669495405098</v>
          </cell>
          <cell r="C1442" t="str">
            <v>hgyampo</v>
          </cell>
          <cell r="D1442" t="str">
            <v>McKellips Learning Center</v>
          </cell>
          <cell r="E1442" t="str">
            <v xml:space="preserve">070204194   </v>
          </cell>
        </row>
        <row r="1443">
          <cell r="A1443">
            <v>6001</v>
          </cell>
          <cell r="B1443">
            <v>36143.669500115742</v>
          </cell>
          <cell r="C1443" t="str">
            <v>hgyampo</v>
          </cell>
          <cell r="D1443" t="str">
            <v>Hassayampa Elementary School</v>
          </cell>
          <cell r="E1443" t="str">
            <v xml:space="preserve">070209102   </v>
          </cell>
        </row>
        <row r="1444">
          <cell r="A1444">
            <v>6005</v>
          </cell>
          <cell r="B1444">
            <v>36143.66951565972</v>
          </cell>
          <cell r="C1444" t="str">
            <v>hgyampo</v>
          </cell>
          <cell r="D1444" t="str">
            <v>Frontier Elementary School</v>
          </cell>
          <cell r="E1444" t="str">
            <v xml:space="preserve">070211125   </v>
          </cell>
        </row>
        <row r="1445">
          <cell r="A1445">
            <v>6006</v>
          </cell>
          <cell r="B1445">
            <v>36143.669533020831</v>
          </cell>
          <cell r="C1445" t="str">
            <v>hgyampo</v>
          </cell>
          <cell r="D1445" t="str">
            <v>Highland Jr High School</v>
          </cell>
          <cell r="E1445" t="str">
            <v xml:space="preserve">070241123   </v>
          </cell>
        </row>
        <row r="1446">
          <cell r="A1446">
            <v>6007</v>
          </cell>
          <cell r="B1446">
            <v>36143.669553125001</v>
          </cell>
          <cell r="C1446" t="str">
            <v>hgyampo</v>
          </cell>
          <cell r="D1446" t="str">
            <v>Mesquite High School</v>
          </cell>
          <cell r="E1446" t="str">
            <v xml:space="preserve">070241212   </v>
          </cell>
        </row>
        <row r="1447">
          <cell r="A1447">
            <v>6009</v>
          </cell>
          <cell r="B1447">
            <v>36143.669565590273</v>
          </cell>
          <cell r="C1447" t="str">
            <v>hgyampo</v>
          </cell>
          <cell r="D1447" t="str">
            <v>Anasazi Elementary</v>
          </cell>
          <cell r="E1447" t="str">
            <v xml:space="preserve">070248128   </v>
          </cell>
        </row>
        <row r="1448">
          <cell r="A1448">
            <v>6010</v>
          </cell>
          <cell r="B1448">
            <v>36143.669565972217</v>
          </cell>
          <cell r="C1448" t="str">
            <v>hgyampo</v>
          </cell>
          <cell r="D1448" t="str">
            <v>Desert Canyon Elementary</v>
          </cell>
          <cell r="E1448" t="str">
            <v xml:space="preserve">070248129   </v>
          </cell>
        </row>
        <row r="1449">
          <cell r="A1449">
            <v>6011</v>
          </cell>
          <cell r="B1449">
            <v>36143.669589467594</v>
          </cell>
          <cell r="C1449" t="str">
            <v>hgyampo</v>
          </cell>
          <cell r="D1449" t="str">
            <v>Grayhawk Elementary School</v>
          </cell>
          <cell r="E1449" t="str">
            <v xml:space="preserve">070269141   </v>
          </cell>
        </row>
        <row r="1450">
          <cell r="A1450">
            <v>6013</v>
          </cell>
          <cell r="B1450">
            <v>36143.669611886573</v>
          </cell>
          <cell r="C1450" t="str">
            <v>hgyampo</v>
          </cell>
          <cell r="D1450" t="str">
            <v>Rudy G Bologna Elementary</v>
          </cell>
          <cell r="E1450" t="str">
            <v xml:space="preserve">070280124   </v>
          </cell>
        </row>
        <row r="1451">
          <cell r="A1451">
            <v>6014</v>
          </cell>
          <cell r="B1451">
            <v>36143.669612268517</v>
          </cell>
          <cell r="C1451" t="str">
            <v>hgyampo</v>
          </cell>
          <cell r="D1451" t="str">
            <v>Robert and Danell Tarwater Elementary</v>
          </cell>
          <cell r="E1451" t="str">
            <v xml:space="preserve">070280127   </v>
          </cell>
        </row>
        <row r="1452">
          <cell r="A1452">
            <v>6015</v>
          </cell>
          <cell r="B1452">
            <v>36143.669612766207</v>
          </cell>
          <cell r="C1452" t="str">
            <v>hgyampo</v>
          </cell>
          <cell r="D1452" t="str">
            <v>Hamilton High School</v>
          </cell>
          <cell r="E1452" t="str">
            <v xml:space="preserve">070280223   </v>
          </cell>
        </row>
        <row r="1453">
          <cell r="A1453">
            <v>6016</v>
          </cell>
          <cell r="B1453">
            <v>36143.669630324075</v>
          </cell>
          <cell r="C1453" t="str">
            <v>hgyampo</v>
          </cell>
          <cell r="D1453" t="str">
            <v>Paseo Hills School</v>
          </cell>
          <cell r="E1453" t="str">
            <v xml:space="preserve">070297135   </v>
          </cell>
        </row>
        <row r="1454">
          <cell r="A1454">
            <v>6021</v>
          </cell>
          <cell r="B1454">
            <v>36143.669656365739</v>
          </cell>
          <cell r="C1454" t="str">
            <v>hgyampo</v>
          </cell>
          <cell r="D1454" t="str">
            <v>Montecito Community School</v>
          </cell>
          <cell r="E1454" t="str">
            <v xml:space="preserve">070408105   </v>
          </cell>
        </row>
        <row r="1455">
          <cell r="A1455">
            <v>6023</v>
          </cell>
          <cell r="B1455">
            <v>36143.669659606479</v>
          </cell>
          <cell r="C1455" t="str">
            <v>hgyampo</v>
          </cell>
          <cell r="D1455" t="str">
            <v>Gateway School</v>
          </cell>
          <cell r="E1455" t="str">
            <v xml:space="preserve">070414120   </v>
          </cell>
        </row>
        <row r="1456">
          <cell r="A1456">
            <v>6030</v>
          </cell>
          <cell r="B1456">
            <v>36143.669692905089</v>
          </cell>
          <cell r="C1456" t="str">
            <v>hgyampo</v>
          </cell>
          <cell r="D1456" t="str">
            <v>Carol G. Peck Elementary School</v>
          </cell>
          <cell r="E1456" t="str">
            <v xml:space="preserve">070468105   </v>
          </cell>
        </row>
        <row r="1457">
          <cell r="A1457">
            <v>6031</v>
          </cell>
          <cell r="B1457">
            <v>36143.669693634256</v>
          </cell>
          <cell r="C1457" t="str">
            <v>hgyampo</v>
          </cell>
          <cell r="D1457" t="str">
            <v>Cordova Primary School</v>
          </cell>
          <cell r="E1457" t="str">
            <v xml:space="preserve">070468108   </v>
          </cell>
        </row>
        <row r="1458">
          <cell r="A1458">
            <v>6032</v>
          </cell>
          <cell r="B1458">
            <v>36143.6697178588</v>
          </cell>
          <cell r="C1458" t="str">
            <v>hgyampo</v>
          </cell>
          <cell r="D1458" t="str">
            <v>G. Frank Davidson</v>
          </cell>
          <cell r="E1458" t="str">
            <v xml:space="preserve">070483120   </v>
          </cell>
        </row>
        <row r="1459">
          <cell r="A1459">
            <v>6036</v>
          </cell>
          <cell r="B1459">
            <v>36143.66973105324</v>
          </cell>
          <cell r="C1459" t="str">
            <v>hgyampo</v>
          </cell>
          <cell r="D1459" t="str">
            <v>Friendly House Academia Del Pueblo Elem</v>
          </cell>
          <cell r="E1459" t="str">
            <v xml:space="preserve">078611001   </v>
          </cell>
        </row>
        <row r="1460">
          <cell r="A1460">
            <v>6045</v>
          </cell>
          <cell r="B1460">
            <v>36143.669779895834</v>
          </cell>
          <cell r="C1460" t="str">
            <v>hgyampo</v>
          </cell>
          <cell r="D1460" t="str">
            <v>Gem Charter School</v>
          </cell>
          <cell r="E1460" t="str">
            <v xml:space="preserve">078774001   </v>
          </cell>
        </row>
        <row r="1461">
          <cell r="A1461">
            <v>6047</v>
          </cell>
          <cell r="B1461">
            <v>36143.66978225694</v>
          </cell>
          <cell r="C1461" t="str">
            <v>hgyampo</v>
          </cell>
          <cell r="D1461" t="str">
            <v>Daytona Middle School</v>
          </cell>
          <cell r="E1461" t="str">
            <v xml:space="preserve">080201108   </v>
          </cell>
        </row>
        <row r="1462">
          <cell r="A1462">
            <v>6048</v>
          </cell>
          <cell r="B1462">
            <v>36143.669801770833</v>
          </cell>
          <cell r="C1462" t="str">
            <v>hgyampo</v>
          </cell>
          <cell r="D1462" t="str">
            <v>Fox Creek Jr High School</v>
          </cell>
          <cell r="E1462" t="str">
            <v xml:space="preserve">080415110   </v>
          </cell>
        </row>
        <row r="1463">
          <cell r="A1463">
            <v>6049</v>
          </cell>
          <cell r="B1463">
            <v>36143.66980304398</v>
          </cell>
          <cell r="C1463" t="str">
            <v>hgyampo</v>
          </cell>
          <cell r="D1463" t="str">
            <v>Camp Mohave Elementary School</v>
          </cell>
          <cell r="E1463" t="str">
            <v xml:space="preserve">080416105   </v>
          </cell>
        </row>
        <row r="1464">
          <cell r="A1464">
            <v>6051</v>
          </cell>
          <cell r="B1464">
            <v>36143.669805208337</v>
          </cell>
          <cell r="C1464" t="str">
            <v>hgyampo</v>
          </cell>
          <cell r="D1464" t="str">
            <v>Kingman Academy of Learning - Middle School</v>
          </cell>
          <cell r="E1464" t="str">
            <v xml:space="preserve">088620103   </v>
          </cell>
        </row>
        <row r="1465">
          <cell r="A1465">
            <v>6053</v>
          </cell>
          <cell r="B1465">
            <v>36143.669811921296</v>
          </cell>
          <cell r="C1465" t="str">
            <v>hgyampo</v>
          </cell>
          <cell r="D1465" t="str">
            <v>Mountain Meadows Primary</v>
          </cell>
          <cell r="E1465" t="str">
            <v xml:space="preserve">090206101   </v>
          </cell>
        </row>
        <row r="1466">
          <cell r="A1466">
            <v>6054</v>
          </cell>
          <cell r="B1466">
            <v>36143.669916087958</v>
          </cell>
          <cell r="C1466" t="str">
            <v>hgyampo</v>
          </cell>
          <cell r="D1466" t="str">
            <v>Sentinel Peak High School</v>
          </cell>
          <cell r="E1466" t="str">
            <v xml:space="preserve">100208020   </v>
          </cell>
        </row>
        <row r="1467">
          <cell r="A1467">
            <v>6055</v>
          </cell>
          <cell r="B1467">
            <v>36143.66993885416</v>
          </cell>
          <cell r="C1467" t="str">
            <v>hgyampo</v>
          </cell>
          <cell r="D1467" t="str">
            <v>Amphitheater High School</v>
          </cell>
          <cell r="E1467" t="str">
            <v xml:space="preserve">100210281   </v>
          </cell>
        </row>
        <row r="1468">
          <cell r="A1468">
            <v>6057</v>
          </cell>
          <cell r="B1468">
            <v>36143.669984409724</v>
          </cell>
          <cell r="C1468" t="str">
            <v>hgyampo</v>
          </cell>
          <cell r="D1468" t="str">
            <v>Pima Vocational High School</v>
          </cell>
          <cell r="E1468" t="str">
            <v xml:space="preserve">108601201   </v>
          </cell>
        </row>
        <row r="1469">
          <cell r="A1469">
            <v>6058</v>
          </cell>
          <cell r="B1469">
            <v>36143.669984953704</v>
          </cell>
          <cell r="C1469" t="str">
            <v>hgyampo</v>
          </cell>
          <cell r="D1469" t="str">
            <v>Edge High School - Sahuarita - CLOSED</v>
          </cell>
          <cell r="E1469" t="str">
            <v xml:space="preserve">108653002   </v>
          </cell>
        </row>
        <row r="1470">
          <cell r="A1470">
            <v>6062</v>
          </cell>
          <cell r="B1470">
            <v>36143.669988773152</v>
          </cell>
          <cell r="C1470" t="str">
            <v>hgyampo</v>
          </cell>
          <cell r="D1470" t="str">
            <v>Tucson Academy of Leadership &amp; Arts</v>
          </cell>
          <cell r="E1470" t="str">
            <v xml:space="preserve">108721001   </v>
          </cell>
        </row>
        <row r="1471">
          <cell r="A1471">
            <v>6063</v>
          </cell>
          <cell r="B1471">
            <v>36143.669989120375</v>
          </cell>
          <cell r="C1471" t="str">
            <v>hgyampo</v>
          </cell>
          <cell r="D1471" t="str">
            <v>AmeriSchools Academy - Camelback</v>
          </cell>
          <cell r="E1471" t="str">
            <v xml:space="preserve">108722001   </v>
          </cell>
        </row>
        <row r="1472">
          <cell r="A1472">
            <v>6065</v>
          </cell>
          <cell r="B1472">
            <v>36143.669990046299</v>
          </cell>
          <cell r="C1472" t="str">
            <v>hgyampo</v>
          </cell>
          <cell r="D1472" t="str">
            <v>BASIS Tucson Primary</v>
          </cell>
          <cell r="E1472" t="str">
            <v xml:space="preserve">108725001   </v>
          </cell>
        </row>
        <row r="1473">
          <cell r="A1473">
            <v>6067</v>
          </cell>
          <cell r="B1473">
            <v>36143.670003391198</v>
          </cell>
          <cell r="C1473" t="str">
            <v>hgyampo</v>
          </cell>
          <cell r="D1473" t="str">
            <v>Villa Oasis Interscholastic Center For Education (voice)</v>
          </cell>
          <cell r="E1473" t="str">
            <v xml:space="preserve">110100003   </v>
          </cell>
        </row>
        <row r="1474">
          <cell r="A1474">
            <v>6070</v>
          </cell>
          <cell r="B1474">
            <v>36143.670006284723</v>
          </cell>
          <cell r="C1474" t="str">
            <v>hgyampo</v>
          </cell>
          <cell r="D1474" t="str">
            <v>Avenue B School - Closed</v>
          </cell>
          <cell r="E1474" t="str">
            <v xml:space="preserve">110208108   </v>
          </cell>
        </row>
        <row r="1475">
          <cell r="A1475">
            <v>6071</v>
          </cell>
          <cell r="B1475">
            <v>36143.670056597221</v>
          </cell>
          <cell r="C1475" t="str">
            <v>hgyampo</v>
          </cell>
          <cell r="D1475" t="str">
            <v>Robert Bracker Elementary</v>
          </cell>
          <cell r="E1475" t="str">
            <v xml:space="preserve">120201103   </v>
          </cell>
        </row>
        <row r="1476">
          <cell r="A1476">
            <v>6083</v>
          </cell>
          <cell r="B1476">
            <v>36143.670076469905</v>
          </cell>
          <cell r="C1476" t="str">
            <v>hgyampo</v>
          </cell>
          <cell r="D1476" t="str">
            <v>West Sedona Elementary School</v>
          </cell>
          <cell r="E1476" t="str">
            <v xml:space="preserve">130209120   </v>
          </cell>
        </row>
        <row r="1477">
          <cell r="A1477">
            <v>6084</v>
          </cell>
          <cell r="B1477">
            <v>36143.670076851849</v>
          </cell>
          <cell r="C1477" t="str">
            <v>hgyampo</v>
          </cell>
          <cell r="D1477" t="str">
            <v>Big Park Community School</v>
          </cell>
          <cell r="E1477" t="str">
            <v xml:space="preserve">130209130   </v>
          </cell>
        </row>
        <row r="1478">
          <cell r="A1478">
            <v>6085</v>
          </cell>
          <cell r="B1478">
            <v>36143.670077199073</v>
          </cell>
          <cell r="C1478" t="str">
            <v>hgyampo</v>
          </cell>
          <cell r="D1478" t="str">
            <v>Sedona Red Rock Junior/Senior High School</v>
          </cell>
          <cell r="E1478" t="str">
            <v xml:space="preserve">130209210   </v>
          </cell>
        </row>
        <row r="1479">
          <cell r="A1479">
            <v>6088</v>
          </cell>
          <cell r="B1479">
            <v>36143.67007847222</v>
          </cell>
          <cell r="C1479" t="str">
            <v>hgyampo</v>
          </cell>
          <cell r="D1479" t="str">
            <v>Bagdad Elementary School</v>
          </cell>
          <cell r="E1479" t="str">
            <v xml:space="preserve">130220101   </v>
          </cell>
        </row>
        <row r="1480">
          <cell r="A1480">
            <v>6089</v>
          </cell>
          <cell r="B1480">
            <v>36143.670078819443</v>
          </cell>
          <cell r="C1480" t="str">
            <v>hgyampo</v>
          </cell>
          <cell r="D1480" t="str">
            <v>Bagdad Middle / Senior High School</v>
          </cell>
          <cell r="E1480" t="str">
            <v xml:space="preserve">130220202   </v>
          </cell>
        </row>
        <row r="1481">
          <cell r="A1481">
            <v>6090</v>
          </cell>
          <cell r="B1481">
            <v>36143.670079166666</v>
          </cell>
          <cell r="C1481" t="str">
            <v>hgyampo</v>
          </cell>
          <cell r="D1481" t="str">
            <v>Lake Valley Elementary School</v>
          </cell>
          <cell r="E1481" t="str">
            <v xml:space="preserve">130222110   </v>
          </cell>
        </row>
        <row r="1482">
          <cell r="A1482">
            <v>6091</v>
          </cell>
          <cell r="B1482">
            <v>36143.67007954861</v>
          </cell>
          <cell r="C1482" t="str">
            <v>hgyampo</v>
          </cell>
          <cell r="D1482" t="str">
            <v>Bradshaw Mountain Middle School</v>
          </cell>
          <cell r="E1482" t="str">
            <v xml:space="preserve">130222120   </v>
          </cell>
        </row>
        <row r="1483">
          <cell r="A1483">
            <v>6092</v>
          </cell>
          <cell r="B1483">
            <v>36143.670079895834</v>
          </cell>
          <cell r="C1483" t="str">
            <v>hgyampo</v>
          </cell>
          <cell r="D1483" t="str">
            <v>Glassford Hill Middle School</v>
          </cell>
          <cell r="E1483" t="str">
            <v xml:space="preserve">130222125   </v>
          </cell>
        </row>
        <row r="1484">
          <cell r="A1484">
            <v>6093</v>
          </cell>
          <cell r="B1484">
            <v>36143.670080289354</v>
          </cell>
          <cell r="C1484" t="str">
            <v>hgyampo</v>
          </cell>
          <cell r="D1484" t="str">
            <v>Humboldt Elementary School</v>
          </cell>
          <cell r="E1484" t="str">
            <v xml:space="preserve">130222131   </v>
          </cell>
        </row>
        <row r="1485">
          <cell r="A1485">
            <v>6094</v>
          </cell>
          <cell r="B1485">
            <v>36143.670080636577</v>
          </cell>
          <cell r="C1485" t="str">
            <v>hgyampo</v>
          </cell>
          <cell r="D1485" t="str">
            <v>Mountain View Elementary School</v>
          </cell>
          <cell r="E1485" t="str">
            <v xml:space="preserve">130222132   </v>
          </cell>
        </row>
        <row r="1486">
          <cell r="A1486">
            <v>6095</v>
          </cell>
          <cell r="B1486">
            <v>36143.670081168981</v>
          </cell>
          <cell r="C1486" t="str">
            <v>hgyampo</v>
          </cell>
          <cell r="D1486" t="str">
            <v>Coyote Springs Elementary School</v>
          </cell>
          <cell r="E1486" t="str">
            <v xml:space="preserve">130222133   </v>
          </cell>
        </row>
        <row r="1487">
          <cell r="A1487">
            <v>6096</v>
          </cell>
          <cell r="B1487">
            <v>36143.670081516204</v>
          </cell>
          <cell r="C1487" t="str">
            <v>hgyampo</v>
          </cell>
          <cell r="D1487" t="str">
            <v>Liberty Traditional School</v>
          </cell>
          <cell r="E1487" t="str">
            <v xml:space="preserve">130222134   </v>
          </cell>
        </row>
        <row r="1488">
          <cell r="A1488">
            <v>6097</v>
          </cell>
          <cell r="B1488">
            <v>36143.670081909724</v>
          </cell>
          <cell r="C1488" t="str">
            <v>hgyampo</v>
          </cell>
          <cell r="D1488" t="str">
            <v>Bradshaw Mountain High School</v>
          </cell>
          <cell r="E1488" t="str">
            <v xml:space="preserve">130222230   </v>
          </cell>
        </row>
        <row r="1489">
          <cell r="A1489">
            <v>6098</v>
          </cell>
          <cell r="B1489">
            <v>36143.670082256947</v>
          </cell>
          <cell r="C1489" t="str">
            <v>hgyampo</v>
          </cell>
          <cell r="D1489" t="str">
            <v>Camp Verde Elementary School</v>
          </cell>
          <cell r="E1489" t="str">
            <v xml:space="preserve">130228101   </v>
          </cell>
        </row>
        <row r="1490">
          <cell r="A1490">
            <v>6099</v>
          </cell>
          <cell r="B1490">
            <v>36143.670082789351</v>
          </cell>
          <cell r="C1490" t="str">
            <v>hgyampo</v>
          </cell>
          <cell r="D1490" t="str">
            <v>Camp Verde Middle School</v>
          </cell>
          <cell r="E1490" t="str">
            <v xml:space="preserve">130228102   </v>
          </cell>
        </row>
        <row r="1491">
          <cell r="A1491">
            <v>6100</v>
          </cell>
          <cell r="B1491">
            <v>36143.670083333338</v>
          </cell>
          <cell r="C1491" t="str">
            <v>hgyampo</v>
          </cell>
          <cell r="D1491" t="str">
            <v>Camp Verde High School</v>
          </cell>
          <cell r="E1491" t="str">
            <v xml:space="preserve">130228203   </v>
          </cell>
        </row>
        <row r="1492">
          <cell r="A1492">
            <v>6101</v>
          </cell>
          <cell r="B1492">
            <v>36143.670083715282</v>
          </cell>
          <cell r="C1492" t="str">
            <v>hgyampo</v>
          </cell>
          <cell r="D1492" t="str">
            <v>Ash Fork Elementary School</v>
          </cell>
          <cell r="E1492" t="str">
            <v xml:space="preserve">130231101   </v>
          </cell>
        </row>
        <row r="1493">
          <cell r="A1493">
            <v>6102</v>
          </cell>
          <cell r="B1493">
            <v>36143.670084062505</v>
          </cell>
          <cell r="C1493" t="str">
            <v>hgyampo</v>
          </cell>
          <cell r="D1493" t="str">
            <v>Ash Fork Middle School</v>
          </cell>
          <cell r="E1493" t="str">
            <v xml:space="preserve">130231102   </v>
          </cell>
        </row>
        <row r="1494">
          <cell r="A1494">
            <v>6103</v>
          </cell>
          <cell r="B1494">
            <v>36143.670084409721</v>
          </cell>
          <cell r="C1494" t="str">
            <v>hgyampo</v>
          </cell>
          <cell r="D1494" t="str">
            <v>Ash Fork High School</v>
          </cell>
          <cell r="E1494" t="str">
            <v xml:space="preserve">130231202   </v>
          </cell>
        </row>
        <row r="1495">
          <cell r="A1495">
            <v>6104</v>
          </cell>
          <cell r="B1495">
            <v>36143.670084803241</v>
          </cell>
          <cell r="C1495" t="str">
            <v>hgyampo</v>
          </cell>
          <cell r="D1495" t="str">
            <v>Seligman Elementary School</v>
          </cell>
          <cell r="E1495" t="str">
            <v xml:space="preserve">130240101   </v>
          </cell>
        </row>
        <row r="1496">
          <cell r="A1496">
            <v>6105</v>
          </cell>
          <cell r="B1496">
            <v>36143.670085150465</v>
          </cell>
          <cell r="C1496" t="str">
            <v>hgyampo</v>
          </cell>
          <cell r="D1496" t="str">
            <v>Seligman High School</v>
          </cell>
          <cell r="E1496" t="str">
            <v xml:space="preserve">130240202   </v>
          </cell>
        </row>
        <row r="1497">
          <cell r="A1497">
            <v>6106</v>
          </cell>
          <cell r="B1497">
            <v>36143.670085532409</v>
          </cell>
          <cell r="C1497" t="str">
            <v>hgyampo</v>
          </cell>
          <cell r="D1497" t="str">
            <v>Mayer High School</v>
          </cell>
          <cell r="E1497" t="str">
            <v xml:space="preserve">130243203   </v>
          </cell>
        </row>
        <row r="1498">
          <cell r="A1498">
            <v>6107</v>
          </cell>
          <cell r="B1498">
            <v>36143.670085879632</v>
          </cell>
          <cell r="C1498" t="str">
            <v>hgyampo</v>
          </cell>
          <cell r="D1498" t="str">
            <v>Mayer Elementary School</v>
          </cell>
          <cell r="E1498" t="str">
            <v xml:space="preserve">130243101   </v>
          </cell>
        </row>
        <row r="1499">
          <cell r="A1499">
            <v>6108</v>
          </cell>
          <cell r="B1499">
            <v>36143.670086226855</v>
          </cell>
          <cell r="C1499" t="str">
            <v>hgyampo</v>
          </cell>
          <cell r="D1499" t="str">
            <v>Del Rio Elementary School</v>
          </cell>
          <cell r="E1499" t="str">
            <v xml:space="preserve">130251101   </v>
          </cell>
        </row>
        <row r="1500">
          <cell r="A1500">
            <v>6109</v>
          </cell>
          <cell r="B1500">
            <v>36143.670086805556</v>
          </cell>
          <cell r="C1500" t="str">
            <v>hgyampo</v>
          </cell>
          <cell r="D1500" t="str">
            <v>Heritage Middle School</v>
          </cell>
          <cell r="E1500" t="str">
            <v xml:space="preserve">130251102   </v>
          </cell>
        </row>
        <row r="1501">
          <cell r="A1501">
            <v>6110</v>
          </cell>
          <cell r="B1501">
            <v>36143.670087152779</v>
          </cell>
          <cell r="C1501" t="str">
            <v>hgyampo</v>
          </cell>
          <cell r="D1501" t="str">
            <v>Chino Valley High School</v>
          </cell>
          <cell r="E1501" t="str">
            <v xml:space="preserve">130251203   </v>
          </cell>
        </row>
        <row r="1502">
          <cell r="A1502">
            <v>6113</v>
          </cell>
          <cell r="B1502">
            <v>36143.67008822917</v>
          </cell>
          <cell r="C1502" t="str">
            <v>hgyampo</v>
          </cell>
          <cell r="D1502" t="str">
            <v>Skull Valley Elementary School</v>
          </cell>
          <cell r="E1502" t="str">
            <v xml:space="preserve">130315101   </v>
          </cell>
        </row>
        <row r="1503">
          <cell r="A1503">
            <v>6114</v>
          </cell>
          <cell r="B1503">
            <v>36143.670088576393</v>
          </cell>
          <cell r="C1503" t="str">
            <v>hgyampo</v>
          </cell>
          <cell r="D1503" t="str">
            <v>Congress Elementary School</v>
          </cell>
          <cell r="E1503" t="str">
            <v xml:space="preserve">130317001   </v>
          </cell>
        </row>
        <row r="1504">
          <cell r="A1504">
            <v>6115</v>
          </cell>
          <cell r="B1504">
            <v>36143.670088969913</v>
          </cell>
          <cell r="C1504" t="str">
            <v>hgyampo</v>
          </cell>
          <cell r="D1504" t="str">
            <v>Kirkland Elementary School</v>
          </cell>
          <cell r="E1504" t="str">
            <v xml:space="preserve">130323001   </v>
          </cell>
        </row>
        <row r="1505">
          <cell r="A1505">
            <v>6116</v>
          </cell>
          <cell r="B1505">
            <v>36143.670089502317</v>
          </cell>
          <cell r="C1505" t="str">
            <v>hgyampo</v>
          </cell>
          <cell r="D1505" t="str">
            <v>Beaver Creek School</v>
          </cell>
          <cell r="E1505" t="str">
            <v xml:space="preserve">130326101   </v>
          </cell>
        </row>
        <row r="1506">
          <cell r="A1506">
            <v>6117</v>
          </cell>
          <cell r="B1506">
            <v>36143.67008984954</v>
          </cell>
          <cell r="C1506" t="str">
            <v>hgyampo</v>
          </cell>
          <cell r="D1506" t="str">
            <v>Hillside Elementary School</v>
          </cell>
          <cell r="E1506" t="str">
            <v xml:space="preserve">130335101   </v>
          </cell>
        </row>
        <row r="1507">
          <cell r="A1507">
            <v>6118</v>
          </cell>
          <cell r="B1507">
            <v>36143.670090196763</v>
          </cell>
          <cell r="C1507" t="str">
            <v>hgyampo</v>
          </cell>
          <cell r="D1507" t="str">
            <v>Crown King Elementary School</v>
          </cell>
          <cell r="E1507" t="str">
            <v xml:space="preserve">130341101   </v>
          </cell>
        </row>
        <row r="1508">
          <cell r="A1508">
            <v>6119</v>
          </cell>
          <cell r="B1508">
            <v>36143.670090590284</v>
          </cell>
          <cell r="C1508" t="str">
            <v>hgyampo</v>
          </cell>
          <cell r="D1508" t="str">
            <v>Canon School</v>
          </cell>
          <cell r="E1508" t="str">
            <v xml:space="preserve">130350101   </v>
          </cell>
        </row>
        <row r="1509">
          <cell r="A1509">
            <v>6121</v>
          </cell>
          <cell r="B1509">
            <v>36143.670091319444</v>
          </cell>
          <cell r="C1509" t="str">
            <v>hgyampo</v>
          </cell>
          <cell r="D1509" t="str">
            <v>Yarnell Elementary School</v>
          </cell>
          <cell r="E1509" t="str">
            <v xml:space="preserve">130352101   </v>
          </cell>
        </row>
        <row r="1510">
          <cell r="A1510">
            <v>6122</v>
          </cell>
          <cell r="B1510">
            <v>36143.67009201389</v>
          </cell>
          <cell r="C1510" t="str">
            <v>hgyampo</v>
          </cell>
          <cell r="D1510" t="str">
            <v>Clarkdale-Jerome Elementary School</v>
          </cell>
          <cell r="E1510" t="str">
            <v xml:space="preserve">130403101   </v>
          </cell>
        </row>
        <row r="1511">
          <cell r="A1511">
            <v>6123</v>
          </cell>
          <cell r="B1511">
            <v>36143.670092395834</v>
          </cell>
          <cell r="C1511" t="str">
            <v>hgyampo</v>
          </cell>
          <cell r="D1511" t="str">
            <v>Cottonwood Education Services</v>
          </cell>
          <cell r="E1511" t="str">
            <v xml:space="preserve">130406101   </v>
          </cell>
        </row>
        <row r="1512">
          <cell r="A1512">
            <v>6124</v>
          </cell>
          <cell r="B1512">
            <v>36143.67009274305</v>
          </cell>
          <cell r="C1512" t="str">
            <v>hgyampo</v>
          </cell>
          <cell r="D1512" t="str">
            <v>Cottonwood Middle School</v>
          </cell>
          <cell r="E1512" t="str">
            <v xml:space="preserve">130406102   </v>
          </cell>
        </row>
        <row r="1513">
          <cell r="A1513">
            <v>6125</v>
          </cell>
          <cell r="B1513">
            <v>36143.670093090273</v>
          </cell>
          <cell r="C1513" t="str">
            <v>hgyampo</v>
          </cell>
          <cell r="D1513" t="str">
            <v>Oak Creek Elementary School</v>
          </cell>
          <cell r="E1513" t="str">
            <v xml:space="preserve">130406103   </v>
          </cell>
        </row>
        <row r="1514">
          <cell r="A1514">
            <v>6126</v>
          </cell>
          <cell r="B1514">
            <v>36143.670093483794</v>
          </cell>
          <cell r="C1514" t="str">
            <v>hgyampo</v>
          </cell>
          <cell r="D1514" t="str">
            <v>Dr Daniel Bright Elementary School</v>
          </cell>
          <cell r="E1514" t="str">
            <v xml:space="preserve">130406104   </v>
          </cell>
        </row>
        <row r="1515">
          <cell r="A1515">
            <v>6127</v>
          </cell>
          <cell r="B1515">
            <v>36143.670093831017</v>
          </cell>
          <cell r="C1515" t="str">
            <v>hgyampo</v>
          </cell>
          <cell r="D1515" t="str">
            <v>Mingus Union High School</v>
          </cell>
          <cell r="E1515" t="str">
            <v xml:space="preserve">130504201   </v>
          </cell>
        </row>
        <row r="1516">
          <cell r="A1516">
            <v>6132</v>
          </cell>
          <cell r="B1516">
            <v>36143.670095833331</v>
          </cell>
          <cell r="C1516" t="str">
            <v>hgyampo</v>
          </cell>
          <cell r="D1516" t="str">
            <v>Sedona Charter School</v>
          </cell>
          <cell r="E1516" t="str">
            <v xml:space="preserve">138708101   </v>
          </cell>
        </row>
        <row r="1517">
          <cell r="A1517">
            <v>6133</v>
          </cell>
          <cell r="B1517">
            <v>36143.670096180555</v>
          </cell>
          <cell r="C1517" t="str">
            <v>hgyampo</v>
          </cell>
          <cell r="D1517" t="str">
            <v>Mingus Springs Charter School</v>
          </cell>
          <cell r="E1517" t="str">
            <v xml:space="preserve">138712101   </v>
          </cell>
        </row>
        <row r="1518">
          <cell r="A1518">
            <v>6140</v>
          </cell>
          <cell r="B1518">
            <v>36143.670098877315</v>
          </cell>
          <cell r="C1518" t="str">
            <v>hgyampo</v>
          </cell>
          <cell r="D1518" t="str">
            <v>Franklin Phonetic Primary School</v>
          </cell>
          <cell r="E1518" t="str">
            <v xml:space="preserve">138751001   </v>
          </cell>
        </row>
        <row r="1519">
          <cell r="A1519">
            <v>6141</v>
          </cell>
          <cell r="B1519">
            <v>36143.670099270828</v>
          </cell>
          <cell r="C1519" t="str">
            <v>hgyampo</v>
          </cell>
          <cell r="D1519" t="str">
            <v>Skyview School</v>
          </cell>
          <cell r="E1519" t="str">
            <v xml:space="preserve">138752101   </v>
          </cell>
        </row>
        <row r="1520">
          <cell r="A1520">
            <v>6142</v>
          </cell>
          <cell r="B1520">
            <v>36143.670099618052</v>
          </cell>
          <cell r="C1520" t="str">
            <v>hgyampo</v>
          </cell>
          <cell r="D1520" t="str">
            <v>Chester Newton Charter and Montessori School</v>
          </cell>
          <cell r="E1520" t="str">
            <v xml:space="preserve">138753001   </v>
          </cell>
        </row>
        <row r="1521">
          <cell r="A1521">
            <v>6147</v>
          </cell>
          <cell r="B1521">
            <v>36143.670101620366</v>
          </cell>
          <cell r="C1521" t="str">
            <v>hgyampo</v>
          </cell>
          <cell r="D1521" t="str">
            <v>Alice Byrne Elementary School</v>
          </cell>
          <cell r="E1521" t="str">
            <v xml:space="preserve">140401101   </v>
          </cell>
        </row>
        <row r="1522">
          <cell r="A1522">
            <v>6148</v>
          </cell>
          <cell r="B1522">
            <v>36143.670101967589</v>
          </cell>
          <cell r="C1522" t="str">
            <v>hgyampo</v>
          </cell>
          <cell r="D1522" t="str">
            <v>George Washington Carver Elementary School</v>
          </cell>
          <cell r="E1522" t="str">
            <v xml:space="preserve">140401102   </v>
          </cell>
        </row>
        <row r="1523">
          <cell r="A1523">
            <v>6149</v>
          </cell>
          <cell r="B1523">
            <v>36143.670102314813</v>
          </cell>
          <cell r="C1523" t="str">
            <v>hgyampo</v>
          </cell>
          <cell r="D1523" t="str">
            <v>C W Mcgraw Elementary School</v>
          </cell>
          <cell r="E1523" t="str">
            <v xml:space="preserve">140401103   </v>
          </cell>
        </row>
        <row r="1524">
          <cell r="A1524">
            <v>6150</v>
          </cell>
          <cell r="B1524">
            <v>36143.670102696757</v>
          </cell>
          <cell r="C1524" t="str">
            <v>hgyampo</v>
          </cell>
          <cell r="D1524" t="str">
            <v>James D Price School</v>
          </cell>
          <cell r="E1524" t="str">
            <v xml:space="preserve">140401104   </v>
          </cell>
        </row>
        <row r="1525">
          <cell r="A1525">
            <v>6151</v>
          </cell>
          <cell r="B1525">
            <v>36143.670103240736</v>
          </cell>
          <cell r="C1525" t="str">
            <v>hgyampo</v>
          </cell>
          <cell r="D1525" t="str">
            <v>Mary E  Post Elementary School</v>
          </cell>
          <cell r="E1525" t="str">
            <v xml:space="preserve">140401105   </v>
          </cell>
        </row>
        <row r="1526">
          <cell r="A1526">
            <v>6152</v>
          </cell>
          <cell r="B1526">
            <v>36143.67010358796</v>
          </cell>
          <cell r="C1526" t="str">
            <v>hgyampo</v>
          </cell>
          <cell r="D1526" t="str">
            <v>O C Johnson School</v>
          </cell>
          <cell r="E1526" t="str">
            <v xml:space="preserve">140401106   </v>
          </cell>
        </row>
        <row r="1527">
          <cell r="A1527">
            <v>6153</v>
          </cell>
          <cell r="B1527">
            <v>36143.670103969904</v>
          </cell>
          <cell r="C1527" t="str">
            <v>hgyampo</v>
          </cell>
          <cell r="D1527" t="str">
            <v>Palmcroft Elementary School</v>
          </cell>
          <cell r="E1527" t="str">
            <v xml:space="preserve">140401107   </v>
          </cell>
        </row>
        <row r="1528">
          <cell r="A1528">
            <v>6154</v>
          </cell>
          <cell r="B1528">
            <v>36143.670104317127</v>
          </cell>
          <cell r="C1528" t="str">
            <v>hgyampo</v>
          </cell>
          <cell r="D1528" t="str">
            <v>Pecan Grove Elementary School</v>
          </cell>
          <cell r="E1528" t="str">
            <v xml:space="preserve">140401108   </v>
          </cell>
        </row>
        <row r="1529">
          <cell r="A1529">
            <v>6155</v>
          </cell>
          <cell r="B1529">
            <v>36143.67010466435</v>
          </cell>
          <cell r="C1529" t="str">
            <v>hgyampo</v>
          </cell>
          <cell r="D1529" t="str">
            <v>Roosevelt School</v>
          </cell>
          <cell r="E1529" t="str">
            <v xml:space="preserve">140401109   </v>
          </cell>
        </row>
        <row r="1530">
          <cell r="A1530">
            <v>6156</v>
          </cell>
          <cell r="B1530">
            <v>36143.67010505787</v>
          </cell>
          <cell r="C1530" t="str">
            <v>hgyampo</v>
          </cell>
          <cell r="D1530" t="str">
            <v>James B Rolle School</v>
          </cell>
          <cell r="E1530" t="str">
            <v xml:space="preserve">140401110   </v>
          </cell>
        </row>
        <row r="1531">
          <cell r="A1531">
            <v>6157</v>
          </cell>
          <cell r="B1531">
            <v>36143.670105405094</v>
          </cell>
          <cell r="C1531" t="str">
            <v>hgyampo</v>
          </cell>
          <cell r="D1531" t="str">
            <v>Gwyneth Ham Elementary School</v>
          </cell>
          <cell r="E1531" t="str">
            <v xml:space="preserve">140401111   </v>
          </cell>
        </row>
        <row r="1532">
          <cell r="A1532">
            <v>6158</v>
          </cell>
          <cell r="B1532">
            <v>36143.670105937497</v>
          </cell>
          <cell r="C1532" t="str">
            <v>hgyampo</v>
          </cell>
          <cell r="D1532" t="str">
            <v>Mary A Otondo Elementary School</v>
          </cell>
          <cell r="E1532" t="str">
            <v xml:space="preserve">140401112   </v>
          </cell>
        </row>
        <row r="1533">
          <cell r="A1533">
            <v>6159</v>
          </cell>
          <cell r="B1533">
            <v>36143.670106331017</v>
          </cell>
          <cell r="C1533" t="str">
            <v>hgyampo</v>
          </cell>
          <cell r="D1533" t="str">
            <v>Desert Mesa Elementary School</v>
          </cell>
          <cell r="E1533" t="str">
            <v xml:space="preserve">140401113   </v>
          </cell>
        </row>
        <row r="1534">
          <cell r="A1534">
            <v>6160</v>
          </cell>
          <cell r="B1534">
            <v>36143.670106678241</v>
          </cell>
          <cell r="C1534" t="str">
            <v>hgyampo</v>
          </cell>
          <cell r="D1534" t="str">
            <v>Fourth Avenue Junior High School</v>
          </cell>
          <cell r="E1534" t="str">
            <v xml:space="preserve">140401121   </v>
          </cell>
        </row>
        <row r="1535">
          <cell r="A1535">
            <v>6161</v>
          </cell>
          <cell r="B1535">
            <v>36143.670107060185</v>
          </cell>
          <cell r="C1535" t="str">
            <v>hgyampo</v>
          </cell>
          <cell r="D1535" t="str">
            <v>Gila Vista Jr High School</v>
          </cell>
          <cell r="E1535" t="str">
            <v xml:space="preserve">140401122   </v>
          </cell>
        </row>
        <row r="1536">
          <cell r="A1536">
            <v>6162</v>
          </cell>
          <cell r="B1536">
            <v>36143.670107407408</v>
          </cell>
          <cell r="C1536" t="str">
            <v>hgyampo</v>
          </cell>
          <cell r="D1536" t="str">
            <v>R Pete Woodard Jr High School</v>
          </cell>
          <cell r="E1536" t="str">
            <v xml:space="preserve">140401123   </v>
          </cell>
        </row>
        <row r="1537">
          <cell r="A1537">
            <v>6163</v>
          </cell>
          <cell r="B1537">
            <v>36143.670107754631</v>
          </cell>
          <cell r="C1537" t="str">
            <v>hgyampo</v>
          </cell>
          <cell r="D1537" t="str">
            <v>Castle Dome Middle School</v>
          </cell>
          <cell r="E1537" t="str">
            <v xml:space="preserve">140401124   </v>
          </cell>
        </row>
        <row r="1538">
          <cell r="A1538">
            <v>6164</v>
          </cell>
          <cell r="B1538">
            <v>36143.670108101855</v>
          </cell>
          <cell r="C1538" t="str">
            <v>hgyampo</v>
          </cell>
          <cell r="D1538" t="str">
            <v>Somerton Middle School</v>
          </cell>
          <cell r="E1538" t="str">
            <v xml:space="preserve">140411101   </v>
          </cell>
        </row>
        <row r="1539">
          <cell r="A1539">
            <v>6165</v>
          </cell>
          <cell r="B1539">
            <v>36143.670108483799</v>
          </cell>
          <cell r="C1539" t="str">
            <v>hgyampo</v>
          </cell>
          <cell r="D1539" t="str">
            <v>Orange Grove Elementary School</v>
          </cell>
          <cell r="E1539" t="str">
            <v xml:space="preserve">140411102   </v>
          </cell>
        </row>
        <row r="1540">
          <cell r="A1540">
            <v>6166</v>
          </cell>
          <cell r="B1540">
            <v>36143.670108831022</v>
          </cell>
          <cell r="C1540" t="str">
            <v>hgyampo</v>
          </cell>
          <cell r="D1540" t="str">
            <v>Desert Sonora Elementary School</v>
          </cell>
          <cell r="E1540" t="str">
            <v xml:space="preserve">140411103   </v>
          </cell>
        </row>
        <row r="1541">
          <cell r="A1541">
            <v>6167</v>
          </cell>
          <cell r="B1541">
            <v>36143.670109375002</v>
          </cell>
          <cell r="C1541" t="str">
            <v>hgyampo</v>
          </cell>
          <cell r="D1541" t="str">
            <v>Tierra Del Sol Elementary School</v>
          </cell>
          <cell r="E1541" t="str">
            <v xml:space="preserve">140411104   </v>
          </cell>
        </row>
        <row r="1542">
          <cell r="A1542">
            <v>6168</v>
          </cell>
          <cell r="B1542">
            <v>36143.670109756946</v>
          </cell>
          <cell r="C1542" t="str">
            <v>hgyampo</v>
          </cell>
          <cell r="D1542" t="str">
            <v>Pueblo Elementary School</v>
          </cell>
          <cell r="E1542" t="str">
            <v xml:space="preserve">140413101   </v>
          </cell>
        </row>
        <row r="1543">
          <cell r="A1543">
            <v>6169</v>
          </cell>
          <cell r="B1543">
            <v>36143.670110104169</v>
          </cell>
          <cell r="C1543" t="str">
            <v>hgyampo</v>
          </cell>
          <cell r="D1543" t="str">
            <v>Rancho Viejo Elementary School - Closed</v>
          </cell>
          <cell r="E1543" t="str">
            <v xml:space="preserve">140413102   </v>
          </cell>
        </row>
        <row r="1544">
          <cell r="A1544">
            <v>6172</v>
          </cell>
          <cell r="B1544">
            <v>36143.670111377316</v>
          </cell>
          <cell r="C1544" t="str">
            <v>hgyampo</v>
          </cell>
          <cell r="D1544" t="str">
            <v>Crane Middle School</v>
          </cell>
          <cell r="E1544" t="str">
            <v xml:space="preserve">140413103   </v>
          </cell>
        </row>
        <row r="1545">
          <cell r="A1545">
            <v>6173</v>
          </cell>
          <cell r="B1545">
            <v>36143.670111724539</v>
          </cell>
          <cell r="C1545" t="str">
            <v>hgyampo</v>
          </cell>
          <cell r="D1545" t="str">
            <v>Ronald Reagan Fundamental School</v>
          </cell>
          <cell r="E1545" t="str">
            <v xml:space="preserve">140413104   </v>
          </cell>
        </row>
        <row r="1546">
          <cell r="A1546">
            <v>6174</v>
          </cell>
          <cell r="B1546">
            <v>36143.670112118059</v>
          </cell>
          <cell r="C1546" t="str">
            <v>hgyampo</v>
          </cell>
          <cell r="D1546" t="str">
            <v>H L Suverkrup Elementary School</v>
          </cell>
          <cell r="E1546" t="str">
            <v xml:space="preserve">140413105   </v>
          </cell>
        </row>
        <row r="1547">
          <cell r="A1547">
            <v>6175</v>
          </cell>
          <cell r="B1547">
            <v>36143.670112465275</v>
          </cell>
          <cell r="C1547" t="str">
            <v>hgyampo</v>
          </cell>
          <cell r="D1547" t="str">
            <v>Valley Horizon Elementary School</v>
          </cell>
          <cell r="E1547" t="str">
            <v xml:space="preserve">140413106   </v>
          </cell>
        </row>
        <row r="1548">
          <cell r="A1548">
            <v>6180</v>
          </cell>
          <cell r="B1548">
            <v>36143.670114270833</v>
          </cell>
          <cell r="C1548" t="str">
            <v>hgyampo</v>
          </cell>
          <cell r="D1548" t="str">
            <v>Dateland Elementary School</v>
          </cell>
          <cell r="E1548" t="str">
            <v xml:space="preserve">140416101   </v>
          </cell>
        </row>
        <row r="1549">
          <cell r="A1549">
            <v>6181</v>
          </cell>
          <cell r="B1549">
            <v>36143.670114814813</v>
          </cell>
          <cell r="C1549" t="str">
            <v>hgyampo</v>
          </cell>
          <cell r="D1549" t="str">
            <v>Mohawk Valley School</v>
          </cell>
          <cell r="E1549" t="str">
            <v xml:space="preserve">140417101   </v>
          </cell>
        </row>
        <row r="1550">
          <cell r="A1550">
            <v>6182</v>
          </cell>
          <cell r="B1550">
            <v>36143.670115162036</v>
          </cell>
          <cell r="C1550" t="str">
            <v>hgyampo</v>
          </cell>
          <cell r="D1550" t="str">
            <v>Wellton Elementary School</v>
          </cell>
          <cell r="E1550" t="str">
            <v xml:space="preserve">140424101   </v>
          </cell>
        </row>
        <row r="1551">
          <cell r="A1551">
            <v>6183</v>
          </cell>
          <cell r="B1551">
            <v>36143.670115543981</v>
          </cell>
          <cell r="C1551" t="str">
            <v>hgyampo</v>
          </cell>
          <cell r="D1551" t="str">
            <v>Gadsden Elementary School</v>
          </cell>
          <cell r="E1551" t="str">
            <v xml:space="preserve">140432101   </v>
          </cell>
        </row>
        <row r="1552">
          <cell r="A1552">
            <v>6184</v>
          </cell>
          <cell r="B1552">
            <v>36143.670115891204</v>
          </cell>
          <cell r="C1552" t="str">
            <v>hgyampo</v>
          </cell>
          <cell r="D1552" t="str">
            <v>Rio Colorado Elementary School</v>
          </cell>
          <cell r="E1552" t="str">
            <v xml:space="preserve">140432102   </v>
          </cell>
        </row>
        <row r="1553">
          <cell r="A1553">
            <v>6185</v>
          </cell>
          <cell r="B1553">
            <v>36143.670116238427</v>
          </cell>
          <cell r="C1553" t="str">
            <v>hgyampo</v>
          </cell>
          <cell r="D1553" t="str">
            <v>San Luis Middle School</v>
          </cell>
          <cell r="E1553" t="str">
            <v xml:space="preserve">140432103   </v>
          </cell>
        </row>
        <row r="1554">
          <cell r="A1554">
            <v>6186</v>
          </cell>
          <cell r="B1554">
            <v>36143.670116631947</v>
          </cell>
          <cell r="C1554" t="str">
            <v>hgyampo</v>
          </cell>
          <cell r="D1554" t="str">
            <v>San Luis Pre-School</v>
          </cell>
          <cell r="E1554" t="str">
            <v xml:space="preserve">140432104   </v>
          </cell>
        </row>
        <row r="1555">
          <cell r="A1555">
            <v>6187</v>
          </cell>
          <cell r="B1555">
            <v>36143.67011697917</v>
          </cell>
          <cell r="C1555" t="str">
            <v>hgyampo</v>
          </cell>
          <cell r="D1555" t="str">
            <v>Arizona Desert Elementary School</v>
          </cell>
          <cell r="E1555" t="str">
            <v xml:space="preserve">140432105   </v>
          </cell>
        </row>
        <row r="1556">
          <cell r="A1556">
            <v>6188</v>
          </cell>
          <cell r="B1556">
            <v>36143.670117511574</v>
          </cell>
          <cell r="C1556" t="str">
            <v>hgyampo</v>
          </cell>
          <cell r="D1556" t="str">
            <v>Antelope Union High School</v>
          </cell>
          <cell r="E1556" t="str">
            <v xml:space="preserve">140550201   </v>
          </cell>
        </row>
        <row r="1557">
          <cell r="A1557">
            <v>6189</v>
          </cell>
          <cell r="B1557">
            <v>36143.670117905094</v>
          </cell>
          <cell r="C1557" t="str">
            <v>hgyampo</v>
          </cell>
          <cell r="D1557" t="str">
            <v>Yuma High School</v>
          </cell>
          <cell r="E1557" t="str">
            <v xml:space="preserve">140570201   </v>
          </cell>
        </row>
        <row r="1558">
          <cell r="A1558">
            <v>6190</v>
          </cell>
          <cell r="B1558">
            <v>36143.670118252317</v>
          </cell>
          <cell r="C1558" t="str">
            <v>hgyampo</v>
          </cell>
          <cell r="D1558" t="str">
            <v>Kofa High School</v>
          </cell>
          <cell r="E1558" t="str">
            <v xml:space="preserve">140570202   </v>
          </cell>
        </row>
        <row r="1559">
          <cell r="A1559">
            <v>6191</v>
          </cell>
          <cell r="B1559">
            <v>36143.670118634262</v>
          </cell>
          <cell r="C1559" t="str">
            <v>hgyampo</v>
          </cell>
          <cell r="D1559" t="str">
            <v>Cibola High School</v>
          </cell>
          <cell r="E1559" t="str">
            <v xml:space="preserve">140570203   </v>
          </cell>
        </row>
        <row r="1560">
          <cell r="A1560">
            <v>6192</v>
          </cell>
          <cell r="B1560">
            <v>36143.670118981485</v>
          </cell>
          <cell r="C1560" t="str">
            <v>hgyampo</v>
          </cell>
          <cell r="D1560" t="str">
            <v>AZTEC High School</v>
          </cell>
          <cell r="E1560" t="str">
            <v xml:space="preserve">148757001   </v>
          </cell>
        </row>
        <row r="1561">
          <cell r="A1561">
            <v>6193</v>
          </cell>
          <cell r="B1561">
            <v>36143.670119328708</v>
          </cell>
          <cell r="C1561" t="str">
            <v>hgyampo</v>
          </cell>
          <cell r="D1561" t="str">
            <v>Educational Opportunity Center</v>
          </cell>
          <cell r="E1561" t="str">
            <v xml:space="preserve">148758201   </v>
          </cell>
        </row>
        <row r="1562">
          <cell r="A1562">
            <v>6194</v>
          </cell>
          <cell r="B1562">
            <v>36143.670119872688</v>
          </cell>
          <cell r="C1562" t="str">
            <v>hgyampo</v>
          </cell>
          <cell r="D1562" t="str">
            <v>Blake Primary School</v>
          </cell>
          <cell r="E1562" t="str">
            <v xml:space="preserve">150227101   </v>
          </cell>
        </row>
        <row r="1563">
          <cell r="A1563">
            <v>6195</v>
          </cell>
          <cell r="B1563">
            <v>36143.670120254632</v>
          </cell>
          <cell r="C1563" t="str">
            <v>hgyampo</v>
          </cell>
          <cell r="D1563" t="str">
            <v>Wallace Elementary School</v>
          </cell>
          <cell r="E1563" t="str">
            <v xml:space="preserve">150227102   </v>
          </cell>
        </row>
        <row r="1564">
          <cell r="A1564">
            <v>6196</v>
          </cell>
          <cell r="B1564">
            <v>36143.670120601855</v>
          </cell>
          <cell r="C1564" t="str">
            <v>hgyampo</v>
          </cell>
          <cell r="D1564" t="str">
            <v>Le Pera Elementary School</v>
          </cell>
          <cell r="E1564" t="str">
            <v xml:space="preserve">150227103   </v>
          </cell>
        </row>
        <row r="1565">
          <cell r="A1565">
            <v>6197</v>
          </cell>
          <cell r="B1565">
            <v>36143.670120949078</v>
          </cell>
          <cell r="C1565" t="str">
            <v>hgyampo</v>
          </cell>
          <cell r="D1565" t="str">
            <v>Parker High School</v>
          </cell>
          <cell r="E1565" t="str">
            <v xml:space="preserve">150227204   </v>
          </cell>
        </row>
        <row r="1566">
          <cell r="A1566">
            <v>6198</v>
          </cell>
          <cell r="B1566">
            <v>36143.670121331023</v>
          </cell>
          <cell r="C1566" t="str">
            <v>hgyampo</v>
          </cell>
          <cell r="D1566" t="str">
            <v>Ehrenberg Elementary School</v>
          </cell>
          <cell r="E1566" t="str">
            <v xml:space="preserve">150404101   </v>
          </cell>
        </row>
        <row r="1567">
          <cell r="A1567">
            <v>6199</v>
          </cell>
          <cell r="B1567">
            <v>36143.670121678246</v>
          </cell>
          <cell r="C1567" t="str">
            <v>hgyampo</v>
          </cell>
          <cell r="D1567" t="str">
            <v>Quartzsite Elementary School</v>
          </cell>
          <cell r="E1567" t="str">
            <v xml:space="preserve">150404102   </v>
          </cell>
        </row>
        <row r="1568">
          <cell r="A1568">
            <v>6200</v>
          </cell>
          <cell r="B1568">
            <v>36143.670122025469</v>
          </cell>
          <cell r="C1568" t="str">
            <v>hgyampo</v>
          </cell>
          <cell r="D1568" t="str">
            <v>Wenden Elementary School</v>
          </cell>
          <cell r="E1568" t="str">
            <v xml:space="preserve">150419101   </v>
          </cell>
        </row>
        <row r="1569">
          <cell r="A1569">
            <v>6201</v>
          </cell>
          <cell r="B1569">
            <v>36143.670122418982</v>
          </cell>
          <cell r="C1569" t="str">
            <v>hgyampo</v>
          </cell>
          <cell r="D1569" t="str">
            <v>Bouse Elementary School</v>
          </cell>
          <cell r="E1569" t="str">
            <v xml:space="preserve">150426101   </v>
          </cell>
        </row>
        <row r="1570">
          <cell r="A1570">
            <v>6202</v>
          </cell>
          <cell r="B1570">
            <v>36143.670122951393</v>
          </cell>
          <cell r="C1570" t="str">
            <v>hgyampo</v>
          </cell>
          <cell r="D1570" t="str">
            <v>Salome Elementary School</v>
          </cell>
          <cell r="E1570" t="str">
            <v xml:space="preserve">150430101   </v>
          </cell>
        </row>
        <row r="1571">
          <cell r="A1571">
            <v>6203</v>
          </cell>
          <cell r="B1571">
            <v>36143.670123298616</v>
          </cell>
          <cell r="C1571" t="str">
            <v>hgyampo</v>
          </cell>
          <cell r="D1571" t="str">
            <v>Salome High School</v>
          </cell>
          <cell r="E1571" t="str">
            <v xml:space="preserve">150576201   </v>
          </cell>
        </row>
        <row r="1572">
          <cell r="A1572">
            <v>6204</v>
          </cell>
          <cell r="B1572">
            <v>36143.670123692136</v>
          </cell>
          <cell r="C1572" t="str">
            <v>hgyampo</v>
          </cell>
          <cell r="D1572" t="str">
            <v>Scholars Academy, The-CLOSED</v>
          </cell>
          <cell r="E1572" t="str">
            <v xml:space="preserve">158701001   </v>
          </cell>
        </row>
        <row r="1573">
          <cell r="A1573">
            <v>6216</v>
          </cell>
          <cell r="B1573">
            <v>43906.720139201389</v>
          </cell>
          <cell r="C1573" t="str">
            <v>Enterprise sync from EOS</v>
          </cell>
          <cell r="D1573" t="str">
            <v>Gila Crossing Community School</v>
          </cell>
          <cell r="E1573" t="str">
            <v xml:space="preserve">070260857   </v>
          </cell>
        </row>
        <row r="1574">
          <cell r="A1574">
            <v>6221</v>
          </cell>
          <cell r="B1574">
            <v>36143.670130208331</v>
          </cell>
          <cell r="C1574" t="str">
            <v>hgyampo</v>
          </cell>
          <cell r="D1574" t="str">
            <v>State Department  Education  El</v>
          </cell>
          <cell r="E1574" t="str">
            <v xml:space="preserve">000400000   </v>
          </cell>
        </row>
        <row r="1575">
          <cell r="A1575">
            <v>6222</v>
          </cell>
          <cell r="B1575">
            <v>36143.670130555554</v>
          </cell>
          <cell r="C1575" t="str">
            <v>hgyampo</v>
          </cell>
          <cell r="D1575" t="str">
            <v>State Department  Education  El</v>
          </cell>
          <cell r="E1575" t="str">
            <v xml:space="preserve">000400001   </v>
          </cell>
        </row>
        <row r="1576">
          <cell r="A1576">
            <v>6225</v>
          </cell>
          <cell r="B1576">
            <v>36143.670131828701</v>
          </cell>
          <cell r="C1576" t="str">
            <v>hgyampo</v>
          </cell>
          <cell r="D1576" t="str">
            <v>Sunridge Learning Center</v>
          </cell>
          <cell r="E1576" t="str">
            <v xml:space="preserve">070204190   </v>
          </cell>
        </row>
        <row r="1577">
          <cell r="A1577">
            <v>6229</v>
          </cell>
          <cell r="B1577">
            <v>36143.670133252315</v>
          </cell>
          <cell r="C1577" t="str">
            <v>hgyampo</v>
          </cell>
          <cell r="D1577" t="str">
            <v>Wilson Elementary School</v>
          </cell>
          <cell r="E1577" t="str">
            <v xml:space="preserve">070204151   </v>
          </cell>
        </row>
        <row r="1578">
          <cell r="A1578">
            <v>6231</v>
          </cell>
          <cell r="B1578">
            <v>38575.44890072917</v>
          </cell>
          <cell r="C1578" t="str">
            <v>ADE_NET\dboesel</v>
          </cell>
          <cell r="D1578" t="str">
            <v>Peoria Flex Academy</v>
          </cell>
          <cell r="E1578" t="str">
            <v xml:space="preserve">070211266   </v>
          </cell>
        </row>
        <row r="1579">
          <cell r="A1579">
            <v>6233</v>
          </cell>
          <cell r="B1579">
            <v>36143.670134872686</v>
          </cell>
          <cell r="C1579" t="str">
            <v>hgyampo</v>
          </cell>
          <cell r="D1579" t="str">
            <v>Prospect School</v>
          </cell>
          <cell r="E1579" t="str">
            <v xml:space="preserve">070269179   </v>
          </cell>
        </row>
        <row r="1580">
          <cell r="A1580">
            <v>6235</v>
          </cell>
          <cell r="B1580">
            <v>36306.548988460643</v>
          </cell>
          <cell r="C1580" t="str">
            <v>rhamlin</v>
          </cell>
          <cell r="D1580" t="str">
            <v>P.L.C. Charter Schools</v>
          </cell>
          <cell r="E1580" t="str">
            <v xml:space="preserve">078907000   </v>
          </cell>
        </row>
        <row r="1581">
          <cell r="A1581">
            <v>6240</v>
          </cell>
          <cell r="B1581">
            <v>36143.670137615736</v>
          </cell>
          <cell r="C1581" t="str">
            <v>hgyampo</v>
          </cell>
          <cell r="D1581" t="str">
            <v>Porfirio H. Gonzales Elementary School</v>
          </cell>
          <cell r="E1581" t="str">
            <v xml:space="preserve">070417101   </v>
          </cell>
        </row>
        <row r="1582">
          <cell r="A1582">
            <v>6248</v>
          </cell>
          <cell r="B1582">
            <v>36143.670140856484</v>
          </cell>
          <cell r="C1582" t="str">
            <v>hgyampo</v>
          </cell>
          <cell r="D1582" t="str">
            <v>Metro Tech High School</v>
          </cell>
          <cell r="E1582" t="str">
            <v xml:space="preserve">070510212   </v>
          </cell>
        </row>
        <row r="1583">
          <cell r="A1583">
            <v>6249</v>
          </cell>
          <cell r="B1583">
            <v>36143.670141203707</v>
          </cell>
          <cell r="C1583" t="str">
            <v>hgyampo</v>
          </cell>
          <cell r="D1583" t="str">
            <v>Bostrom Alternative Center</v>
          </cell>
          <cell r="E1583" t="str">
            <v xml:space="preserve">070510214   </v>
          </cell>
        </row>
        <row r="1584">
          <cell r="A1584">
            <v>6250</v>
          </cell>
          <cell r="B1584">
            <v>44166.714079016201</v>
          </cell>
          <cell r="C1584" t="str">
            <v>Chris.Brown@azed.gov</v>
          </cell>
          <cell r="D1584" t="str">
            <v>Desiderata Program</v>
          </cell>
          <cell r="E1584" t="str">
            <v xml:space="preserve">070510238   </v>
          </cell>
        </row>
        <row r="1585">
          <cell r="A1585">
            <v>6258</v>
          </cell>
          <cell r="B1585">
            <v>36306.548988460643</v>
          </cell>
          <cell r="C1585" t="str">
            <v>rhamlin</v>
          </cell>
          <cell r="D1585" t="str">
            <v>Destiny School, Inc.</v>
          </cell>
          <cell r="E1585" t="str">
            <v xml:space="preserve">048701000   </v>
          </cell>
        </row>
        <row r="1586">
          <cell r="A1586">
            <v>6264</v>
          </cell>
          <cell r="B1586">
            <v>36143.670154780091</v>
          </cell>
          <cell r="C1586" t="str">
            <v>hgyampo</v>
          </cell>
          <cell r="D1586" t="str">
            <v>Project More High School</v>
          </cell>
          <cell r="E1586" t="str">
            <v xml:space="preserve">100201674   </v>
          </cell>
        </row>
        <row r="1587">
          <cell r="A1587">
            <v>6269</v>
          </cell>
          <cell r="B1587">
            <v>36143.670156747685</v>
          </cell>
          <cell r="C1587" t="str">
            <v>hgyampo</v>
          </cell>
          <cell r="D1587" t="str">
            <v>Mary Meredith K-12 School</v>
          </cell>
          <cell r="E1587" t="str">
            <v xml:space="preserve">100201195   </v>
          </cell>
        </row>
        <row r="1588">
          <cell r="A1588">
            <v>6271</v>
          </cell>
          <cell r="B1588">
            <v>36143.670157488421</v>
          </cell>
          <cell r="C1588" t="str">
            <v>hgyampo</v>
          </cell>
          <cell r="D1588" t="str">
            <v>Pass Alternative High School</v>
          </cell>
          <cell r="E1588" t="str">
            <v xml:space="preserve">100201671   </v>
          </cell>
        </row>
        <row r="1589">
          <cell r="A1589">
            <v>6272</v>
          </cell>
          <cell r="B1589">
            <v>36143.670157870365</v>
          </cell>
          <cell r="C1589" t="str">
            <v>hgyampo</v>
          </cell>
          <cell r="D1589" t="str">
            <v>Teenage Parent Program - TAPP</v>
          </cell>
          <cell r="E1589" t="str">
            <v xml:space="preserve">100201676   </v>
          </cell>
        </row>
        <row r="1590">
          <cell r="A1590">
            <v>6274</v>
          </cell>
          <cell r="B1590">
            <v>36143.670158564812</v>
          </cell>
          <cell r="C1590" t="str">
            <v>hgyampo</v>
          </cell>
          <cell r="D1590" t="str">
            <v>Aztec Middle College</v>
          </cell>
          <cell r="E1590" t="str">
            <v xml:space="preserve">100201673   </v>
          </cell>
        </row>
        <row r="1591">
          <cell r="A1591">
            <v>6275</v>
          </cell>
          <cell r="B1591">
            <v>36143.670158946756</v>
          </cell>
          <cell r="C1591" t="str">
            <v>hgyampo</v>
          </cell>
          <cell r="D1591" t="str">
            <v>Downtown Alternative High School</v>
          </cell>
          <cell r="E1591" t="str">
            <v xml:space="preserve">100201677   </v>
          </cell>
        </row>
        <row r="1592">
          <cell r="A1592">
            <v>6277</v>
          </cell>
          <cell r="B1592">
            <v>36143.670159837959</v>
          </cell>
          <cell r="C1592" t="str">
            <v>hgyampo</v>
          </cell>
          <cell r="D1592" t="str">
            <v>Southwest Alternative High School</v>
          </cell>
          <cell r="E1592" t="str">
            <v xml:space="preserve">100201678   </v>
          </cell>
        </row>
        <row r="1593">
          <cell r="A1593">
            <v>6279</v>
          </cell>
          <cell r="B1593">
            <v>40743.597028356482</v>
          </cell>
          <cell r="C1593" t="str">
            <v>ADE_NET\jbucy</v>
          </cell>
          <cell r="D1593" t="str">
            <v>MCAT High School</v>
          </cell>
          <cell r="E1593" t="str">
            <v xml:space="preserve">100206045   </v>
          </cell>
        </row>
        <row r="1594">
          <cell r="A1594">
            <v>6288</v>
          </cell>
          <cell r="B1594">
            <v>36143.67016400463</v>
          </cell>
          <cell r="C1594" t="str">
            <v>hgyampo</v>
          </cell>
          <cell r="D1594" t="str">
            <v>STAR Academic High School</v>
          </cell>
          <cell r="E1594" t="str">
            <v xml:space="preserve">100212513   </v>
          </cell>
        </row>
        <row r="1595">
          <cell r="A1595">
            <v>6292</v>
          </cell>
          <cell r="B1595">
            <v>36320.64144363426</v>
          </cell>
          <cell r="C1595" t="str">
            <v>rhamlin</v>
          </cell>
          <cell r="D1595" t="str">
            <v>Ajo High School</v>
          </cell>
          <cell r="E1595" t="str">
            <v xml:space="preserve">100215002   </v>
          </cell>
        </row>
        <row r="1596">
          <cell r="A1596">
            <v>6302</v>
          </cell>
          <cell r="B1596">
            <v>36143.670169594909</v>
          </cell>
          <cell r="C1596" t="str">
            <v>hgyampo</v>
          </cell>
          <cell r="D1596" t="str">
            <v>Vista High School</v>
          </cell>
          <cell r="E1596" t="str">
            <v xml:space="preserve">140570204   </v>
          </cell>
        </row>
        <row r="1597">
          <cell r="A1597">
            <v>6340</v>
          </cell>
          <cell r="B1597">
            <v>36143.67018371528</v>
          </cell>
          <cell r="C1597" t="str">
            <v>hgyampo</v>
          </cell>
          <cell r="D1597" t="str">
            <v>Montessori Schoolhouse</v>
          </cell>
          <cell r="E1597" t="str">
            <v xml:space="preserve">108703002   </v>
          </cell>
        </row>
        <row r="1598">
          <cell r="A1598">
            <v>6344</v>
          </cell>
          <cell r="B1598">
            <v>36143.670185185183</v>
          </cell>
          <cell r="C1598" t="str">
            <v>hgyampo</v>
          </cell>
          <cell r="D1598" t="str">
            <v>AAEC - Paradise Valley</v>
          </cell>
          <cell r="E1598" t="str">
            <v xml:space="preserve">078707202   </v>
          </cell>
        </row>
        <row r="1599">
          <cell r="A1599">
            <v>6346</v>
          </cell>
          <cell r="B1599">
            <v>36143.670186076386</v>
          </cell>
          <cell r="C1599" t="str">
            <v>hgyampo</v>
          </cell>
          <cell r="D1599" t="str">
            <v>Apache Trail High School</v>
          </cell>
          <cell r="E1599" t="str">
            <v xml:space="preserve">118703001   </v>
          </cell>
        </row>
        <row r="1600">
          <cell r="A1600">
            <v>6347</v>
          </cell>
          <cell r="B1600">
            <v>36143.670186423609</v>
          </cell>
          <cell r="C1600" t="str">
            <v>hgyampo</v>
          </cell>
          <cell r="D1600" t="str">
            <v>Sun Valley High School</v>
          </cell>
          <cell r="E1600" t="str">
            <v xml:space="preserve">078953001   </v>
          </cell>
        </row>
        <row r="1601">
          <cell r="A1601">
            <v>6348</v>
          </cell>
          <cell r="B1601">
            <v>36143.670186805553</v>
          </cell>
          <cell r="C1601" t="str">
            <v>hgyampo</v>
          </cell>
          <cell r="D1601" t="str">
            <v>West Phoenix High School</v>
          </cell>
          <cell r="E1601" t="str">
            <v xml:space="preserve">078956001   </v>
          </cell>
        </row>
        <row r="1602">
          <cell r="A1602">
            <v>6349</v>
          </cell>
          <cell r="B1602">
            <v>36143.670187349533</v>
          </cell>
          <cell r="C1602" t="str">
            <v>hgyampo</v>
          </cell>
          <cell r="D1602" t="str">
            <v>Kaizen Education Foundation dba Quest High School</v>
          </cell>
          <cell r="E1602" t="str">
            <v xml:space="preserve">078954001   </v>
          </cell>
        </row>
        <row r="1603">
          <cell r="A1603">
            <v>6350</v>
          </cell>
          <cell r="B1603">
            <v>36143.670187696756</v>
          </cell>
          <cell r="C1603" t="str">
            <v>hgyampo</v>
          </cell>
          <cell r="D1603" t="str">
            <v>Skyview High School</v>
          </cell>
          <cell r="E1603" t="str">
            <v xml:space="preserve">108706001   </v>
          </cell>
        </row>
        <row r="1604">
          <cell r="A1604">
            <v>6353</v>
          </cell>
          <cell r="B1604">
            <v>36143.670188576383</v>
          </cell>
          <cell r="C1604" t="str">
            <v>hgyampo</v>
          </cell>
          <cell r="D1604" t="str">
            <v>Shonto Governing Board of Education, Inc.</v>
          </cell>
          <cell r="E1604" t="str">
            <v xml:space="preserve">098746000   </v>
          </cell>
        </row>
        <row r="1605">
          <cell r="A1605">
            <v>6354</v>
          </cell>
          <cell r="B1605">
            <v>36143.670188969903</v>
          </cell>
          <cell r="C1605" t="str">
            <v>hgyampo</v>
          </cell>
          <cell r="D1605" t="str">
            <v>Global Education Foundation</v>
          </cell>
          <cell r="E1605" t="str">
            <v xml:space="preserve">108721000   </v>
          </cell>
        </row>
        <row r="1606">
          <cell r="A1606">
            <v>6355</v>
          </cell>
          <cell r="B1606">
            <v>36143.67018912037</v>
          </cell>
          <cell r="C1606" t="str">
            <v>hgyampo</v>
          </cell>
          <cell r="D1606" t="str">
            <v>The Charter Foundation, Inc.</v>
          </cell>
          <cell r="E1606" t="str">
            <v xml:space="preserve">108722000   </v>
          </cell>
        </row>
        <row r="1607">
          <cell r="A1607">
            <v>6357</v>
          </cell>
          <cell r="B1607">
            <v>36143.670189849538</v>
          </cell>
          <cell r="C1607" t="str">
            <v>hgyampo</v>
          </cell>
          <cell r="D1607" t="str">
            <v>Discovery Plus Academy</v>
          </cell>
          <cell r="E1607" t="str">
            <v xml:space="preserve">058703000   </v>
          </cell>
        </row>
        <row r="1608">
          <cell r="A1608">
            <v>6358</v>
          </cell>
          <cell r="B1608">
            <v>36143.670190046294</v>
          </cell>
          <cell r="C1608" t="str">
            <v>hgyampo</v>
          </cell>
          <cell r="D1608" t="str">
            <v>New West School</v>
          </cell>
          <cell r="E1608" t="str">
            <v xml:space="preserve">108724000   </v>
          </cell>
        </row>
        <row r="1609">
          <cell r="A1609">
            <v>6359</v>
          </cell>
          <cell r="B1609">
            <v>36143.670190393517</v>
          </cell>
          <cell r="C1609" t="str">
            <v>hgyampo</v>
          </cell>
          <cell r="D1609" t="str">
            <v>New West School-CLOSED</v>
          </cell>
          <cell r="E1609" t="str">
            <v xml:space="preserve">108724001   </v>
          </cell>
        </row>
        <row r="1610">
          <cell r="A1610">
            <v>6360</v>
          </cell>
          <cell r="B1610">
            <v>36143.670190775461</v>
          </cell>
          <cell r="C1610" t="str">
            <v>hgyampo</v>
          </cell>
          <cell r="D1610" t="str">
            <v>E.Q. Scholars, Inc.</v>
          </cell>
          <cell r="E1610" t="str">
            <v xml:space="preserve">158701000   </v>
          </cell>
        </row>
        <row r="1611">
          <cell r="A1611">
            <v>6361</v>
          </cell>
          <cell r="B1611">
            <v>36143.670191122685</v>
          </cell>
          <cell r="C1611" t="str">
            <v>hgyampo</v>
          </cell>
          <cell r="D1611" t="str">
            <v>BASIS Charter Schools, Inc.</v>
          </cell>
          <cell r="E1611" t="str">
            <v xml:space="preserve">108725000   </v>
          </cell>
        </row>
        <row r="1612">
          <cell r="A1612">
            <v>6362</v>
          </cell>
          <cell r="B1612">
            <v>36143.670191319441</v>
          </cell>
          <cell r="C1612" t="str">
            <v>hgyampo</v>
          </cell>
          <cell r="D1612" t="str">
            <v>Challenge School, Inc.</v>
          </cell>
          <cell r="E1612" t="str">
            <v xml:space="preserve">078772000   </v>
          </cell>
        </row>
        <row r="1613">
          <cell r="A1613">
            <v>6363</v>
          </cell>
          <cell r="B1613">
            <v>36143.670191666664</v>
          </cell>
          <cell r="C1613" t="str">
            <v>hgyampo</v>
          </cell>
          <cell r="D1613" t="str">
            <v>Westwind Children's Services</v>
          </cell>
          <cell r="E1613" t="str">
            <v xml:space="preserve">078773000   </v>
          </cell>
        </row>
        <row r="1614">
          <cell r="A1614">
            <v>6364</v>
          </cell>
          <cell r="B1614">
            <v>36143.670192013888</v>
          </cell>
          <cell r="C1614" t="str">
            <v>hgyampo</v>
          </cell>
          <cell r="D1614" t="str">
            <v>Accelerated Elementary and Secondary Schools</v>
          </cell>
          <cell r="E1614" t="str">
            <v xml:space="preserve">108767000   </v>
          </cell>
        </row>
        <row r="1615">
          <cell r="A1615">
            <v>6365</v>
          </cell>
          <cell r="B1615">
            <v>36143.670192395832</v>
          </cell>
          <cell r="C1615" t="str">
            <v>hgyampo</v>
          </cell>
          <cell r="D1615" t="str">
            <v>Edkey Inc. dba American Heritage Academy</v>
          </cell>
          <cell r="E1615" t="str">
            <v xml:space="preserve">138754000   </v>
          </cell>
        </row>
        <row r="1616">
          <cell r="A1616">
            <v>6366</v>
          </cell>
          <cell r="B1616">
            <v>36143.670192743055</v>
          </cell>
          <cell r="C1616" t="str">
            <v>hgyampo</v>
          </cell>
          <cell r="D1616" t="str">
            <v>American Heritage Academy - Cottonwood</v>
          </cell>
          <cell r="E1616" t="str">
            <v xml:space="preserve">138754001   </v>
          </cell>
        </row>
        <row r="1617">
          <cell r="A1617">
            <v>6369</v>
          </cell>
          <cell r="B1617">
            <v>36143.670193668979</v>
          </cell>
          <cell r="C1617" t="str">
            <v>hgyampo</v>
          </cell>
          <cell r="D1617" t="str">
            <v>Ha:san Educational Services</v>
          </cell>
          <cell r="E1617" t="str">
            <v xml:space="preserve">108726000   </v>
          </cell>
        </row>
        <row r="1618">
          <cell r="A1618">
            <v>6370</v>
          </cell>
          <cell r="B1618">
            <v>36143.670194016202</v>
          </cell>
          <cell r="C1618" t="str">
            <v>hgyampo</v>
          </cell>
          <cell r="D1618" t="str">
            <v>Vicki A. Romero High School</v>
          </cell>
          <cell r="E1618" t="str">
            <v xml:space="preserve">078775000   </v>
          </cell>
        </row>
        <row r="1619">
          <cell r="A1619">
            <v>6371</v>
          </cell>
          <cell r="B1619">
            <v>36143.670194363425</v>
          </cell>
          <cell r="C1619" t="str">
            <v>hgyampo</v>
          </cell>
          <cell r="D1619" t="str">
            <v>Vicki A. Romero High School-CLOSED</v>
          </cell>
          <cell r="E1619" t="str">
            <v xml:space="preserve">078775201   </v>
          </cell>
        </row>
        <row r="1620">
          <cell r="A1620">
            <v>6372</v>
          </cell>
          <cell r="B1620">
            <v>36143.670194560182</v>
          </cell>
          <cell r="C1620" t="str">
            <v>hgyampo</v>
          </cell>
          <cell r="D1620" t="str">
            <v>Gem Charter School, Inc.</v>
          </cell>
          <cell r="E1620" t="str">
            <v xml:space="preserve">078774000   </v>
          </cell>
        </row>
        <row r="1621">
          <cell r="A1621">
            <v>6374</v>
          </cell>
          <cell r="B1621">
            <v>36143.670195289349</v>
          </cell>
          <cell r="C1621" t="str">
            <v>hgyampo</v>
          </cell>
          <cell r="D1621" t="str">
            <v>Tucson Preparatory School</v>
          </cell>
          <cell r="E1621" t="str">
            <v xml:space="preserve">108768000   </v>
          </cell>
        </row>
        <row r="1622">
          <cell r="A1622">
            <v>6375</v>
          </cell>
          <cell r="B1622">
            <v>36143.670195636572</v>
          </cell>
          <cell r="C1622" t="str">
            <v>hgyampo</v>
          </cell>
          <cell r="D1622" t="str">
            <v>Employ-Ability Unlimited, Inc.</v>
          </cell>
          <cell r="E1622" t="str">
            <v xml:space="preserve">078664000   </v>
          </cell>
        </row>
        <row r="1623">
          <cell r="A1623">
            <v>6378</v>
          </cell>
          <cell r="B1623">
            <v>36143.670196562496</v>
          </cell>
          <cell r="C1623" t="str">
            <v>hgyampo</v>
          </cell>
          <cell r="D1623" t="str">
            <v>Arizona Academy of Science And Technology, Inc.</v>
          </cell>
          <cell r="E1623" t="str">
            <v xml:space="preserve">078665000   </v>
          </cell>
        </row>
        <row r="1624">
          <cell r="A1624">
            <v>6379</v>
          </cell>
          <cell r="B1624">
            <v>36143.670196909719</v>
          </cell>
          <cell r="C1624" t="str">
            <v>hgyampo</v>
          </cell>
          <cell r="D1624" t="str">
            <v>Phoenix School of Academic Excellence The</v>
          </cell>
          <cell r="E1624" t="str">
            <v xml:space="preserve">078776000   </v>
          </cell>
        </row>
        <row r="1625">
          <cell r="A1625">
            <v>6381</v>
          </cell>
          <cell r="B1625">
            <v>36143.670197453706</v>
          </cell>
          <cell r="C1625" t="str">
            <v>hgyampo</v>
          </cell>
          <cell r="D1625" t="str">
            <v>State Dept. Educ. Hs</v>
          </cell>
          <cell r="E1625" t="str">
            <v xml:space="preserve">000500000   </v>
          </cell>
        </row>
        <row r="1626">
          <cell r="A1626">
            <v>6382</v>
          </cell>
          <cell r="B1626">
            <v>36143.67019780093</v>
          </cell>
          <cell r="C1626" t="str">
            <v>hgyampo</v>
          </cell>
          <cell r="D1626" t="str">
            <v>State Dept. Educ. Hs</v>
          </cell>
          <cell r="E1626" t="str">
            <v xml:space="preserve">000500001   </v>
          </cell>
        </row>
        <row r="1627">
          <cell r="A1627">
            <v>6393</v>
          </cell>
          <cell r="B1627">
            <v>36306.548988460643</v>
          </cell>
          <cell r="C1627" t="str">
            <v>rhamlin</v>
          </cell>
          <cell r="D1627" t="str">
            <v>Arizona State Schools for the Deaf and the Blind</v>
          </cell>
          <cell r="E1627" t="str">
            <v xml:space="preserve">001202000   </v>
          </cell>
        </row>
        <row r="1628">
          <cell r="A1628">
            <v>6395</v>
          </cell>
          <cell r="B1628">
            <v>36306.548988460643</v>
          </cell>
          <cell r="C1628" t="str">
            <v>rhamlin</v>
          </cell>
          <cell r="D1628" t="str">
            <v>Phoenix Day School for the Deaf</v>
          </cell>
          <cell r="E1628" t="str">
            <v xml:space="preserve">001202040   </v>
          </cell>
        </row>
        <row r="1629">
          <cell r="A1629">
            <v>6396</v>
          </cell>
          <cell r="B1629">
            <v>42257.637790243054</v>
          </cell>
          <cell r="C1629" t="str">
            <v>AZED\dmcdane</v>
          </cell>
          <cell r="D1629" t="str">
            <v>PHX DAY SCH/MD</v>
          </cell>
          <cell r="E1629" t="str">
            <v xml:space="preserve">001202041   </v>
          </cell>
        </row>
        <row r="1630">
          <cell r="A1630">
            <v>6410</v>
          </cell>
          <cell r="B1630">
            <v>36306.548988460643</v>
          </cell>
          <cell r="C1630" t="str">
            <v>rhamlin</v>
          </cell>
          <cell r="D1630" t="str">
            <v>Region 1</v>
          </cell>
          <cell r="E1630" t="str">
            <v xml:space="preserve">001202020   </v>
          </cell>
        </row>
        <row r="1631">
          <cell r="A1631">
            <v>6412</v>
          </cell>
          <cell r="B1631">
            <v>36306.548988460643</v>
          </cell>
          <cell r="C1631" t="str">
            <v>rhamlin</v>
          </cell>
          <cell r="D1631" t="str">
            <v>Region 3</v>
          </cell>
          <cell r="E1631" t="str">
            <v xml:space="preserve">001202021   </v>
          </cell>
        </row>
        <row r="1632">
          <cell r="A1632">
            <v>6414</v>
          </cell>
          <cell r="B1632">
            <v>36306.548988460643</v>
          </cell>
          <cell r="C1632" t="str">
            <v>rhamlin</v>
          </cell>
          <cell r="D1632" t="str">
            <v>SOUTHWEST REGION</v>
          </cell>
          <cell r="E1632" t="str">
            <v xml:space="preserve">001202022   </v>
          </cell>
        </row>
        <row r="1633">
          <cell r="A1633">
            <v>6415</v>
          </cell>
          <cell r="B1633">
            <v>36306.548988460643</v>
          </cell>
          <cell r="C1633" t="str">
            <v>rhamlin</v>
          </cell>
          <cell r="D1633" t="str">
            <v>Arizona State Hospital</v>
          </cell>
          <cell r="E1633" t="str">
            <v xml:space="preserve">001219000   </v>
          </cell>
        </row>
        <row r="1634">
          <cell r="A1634">
            <v>6416</v>
          </cell>
          <cell r="B1634">
            <v>36306.548988460643</v>
          </cell>
          <cell r="C1634" t="str">
            <v>rhamlin</v>
          </cell>
          <cell r="D1634" t="str">
            <v>Nueva Vista School / Arizona State Hospital</v>
          </cell>
          <cell r="E1634" t="str">
            <v xml:space="preserve">001219001   </v>
          </cell>
        </row>
        <row r="1635">
          <cell r="A1635">
            <v>6418</v>
          </cell>
          <cell r="B1635">
            <v>36306.548988460643</v>
          </cell>
          <cell r="C1635" t="str">
            <v>rhamlin</v>
          </cell>
          <cell r="D1635" t="str">
            <v>Region 2</v>
          </cell>
          <cell r="E1635" t="str">
            <v xml:space="preserve">001202023   </v>
          </cell>
        </row>
        <row r="1636">
          <cell r="A1636">
            <v>6446</v>
          </cell>
          <cell r="B1636">
            <v>36306.548988460643</v>
          </cell>
          <cell r="C1636" t="str">
            <v>rhamlin</v>
          </cell>
          <cell r="D1636" t="str">
            <v>Edkey, Inc. - Sequoia Charter School</v>
          </cell>
          <cell r="E1636" t="str">
            <v xml:space="preserve">078915000   </v>
          </cell>
        </row>
        <row r="1637">
          <cell r="A1637">
            <v>6466</v>
          </cell>
          <cell r="B1637">
            <v>36143.670244675923</v>
          </cell>
          <cell r="C1637" t="str">
            <v>hgyampo</v>
          </cell>
          <cell r="D1637" t="str">
            <v>Community Colleges - Apache County</v>
          </cell>
          <cell r="E1637" t="str">
            <v xml:space="preserve">010601000   </v>
          </cell>
        </row>
        <row r="1638">
          <cell r="A1638">
            <v>6467</v>
          </cell>
          <cell r="B1638">
            <v>36143.670245023146</v>
          </cell>
          <cell r="C1638" t="str">
            <v>hgyampo</v>
          </cell>
          <cell r="D1638" t="str">
            <v>Dine College</v>
          </cell>
          <cell r="E1638" t="str">
            <v xml:space="preserve">010601001   </v>
          </cell>
        </row>
        <row r="1639">
          <cell r="A1639">
            <v>6470</v>
          </cell>
          <cell r="B1639">
            <v>36306.548988460643</v>
          </cell>
          <cell r="C1639" t="str">
            <v>rhamlin</v>
          </cell>
          <cell r="D1639" t="str">
            <v>St. Michaels Association for Special Education, Inc.</v>
          </cell>
          <cell r="E1639" t="str">
            <v xml:space="preserve">012101000   </v>
          </cell>
        </row>
        <row r="1640">
          <cell r="A1640">
            <v>6471</v>
          </cell>
          <cell r="B1640">
            <v>36306.548988460643</v>
          </cell>
          <cell r="C1640" t="str">
            <v>rhamlin</v>
          </cell>
          <cell r="D1640" t="str">
            <v>ST MICHAELS ASSOC FOR SPEC ED</v>
          </cell>
          <cell r="E1640" t="str">
            <v xml:space="preserve">012101001   </v>
          </cell>
        </row>
        <row r="1641">
          <cell r="A1641">
            <v>6474</v>
          </cell>
          <cell r="B1641">
            <v>36306.548988460643</v>
          </cell>
          <cell r="C1641" t="str">
            <v>rhamlin</v>
          </cell>
          <cell r="D1641" t="str">
            <v>RED MESA/IC UTAH</v>
          </cell>
          <cell r="E1641" t="str">
            <v xml:space="preserve">012327000   </v>
          </cell>
        </row>
        <row r="1642">
          <cell r="A1642">
            <v>6475</v>
          </cell>
          <cell r="B1642">
            <v>36306.548988460643</v>
          </cell>
          <cell r="C1642" t="str">
            <v>rhamlin</v>
          </cell>
          <cell r="D1642" t="str">
            <v>RED MESA/IC UTAH</v>
          </cell>
          <cell r="E1642" t="str">
            <v xml:space="preserve">012327001   </v>
          </cell>
        </row>
        <row r="1643">
          <cell r="A1643">
            <v>6476</v>
          </cell>
          <cell r="B1643">
            <v>36306.548988460643</v>
          </cell>
          <cell r="C1643" t="str">
            <v>rhamlin</v>
          </cell>
          <cell r="D1643" t="str">
            <v>NAVAJO TRIBAL HEAD START</v>
          </cell>
          <cell r="E1643" t="str">
            <v xml:space="preserve">012601000   </v>
          </cell>
        </row>
        <row r="1644">
          <cell r="A1644">
            <v>6477</v>
          </cell>
          <cell r="B1644">
            <v>36306.548988460643</v>
          </cell>
          <cell r="C1644" t="str">
            <v>rhamlin</v>
          </cell>
          <cell r="D1644" t="str">
            <v>CHILCHINBETO HEAD START</v>
          </cell>
          <cell r="E1644" t="str">
            <v xml:space="preserve">012601706   </v>
          </cell>
        </row>
        <row r="1645">
          <cell r="A1645">
            <v>6478</v>
          </cell>
          <cell r="B1645">
            <v>36306.548988460643</v>
          </cell>
          <cell r="C1645" t="str">
            <v>rhamlin</v>
          </cell>
          <cell r="D1645" t="str">
            <v>DELMUERTO HEAD START</v>
          </cell>
          <cell r="E1645" t="str">
            <v xml:space="preserve">012601707   </v>
          </cell>
        </row>
        <row r="1646">
          <cell r="A1646">
            <v>6479</v>
          </cell>
          <cell r="B1646">
            <v>36306.548988460643</v>
          </cell>
          <cell r="C1646" t="str">
            <v>rhamlin</v>
          </cell>
          <cell r="D1646" t="str">
            <v>DENNEHOTSO HEAD START</v>
          </cell>
          <cell r="E1646" t="str">
            <v xml:space="preserve">012601709   </v>
          </cell>
        </row>
        <row r="1647">
          <cell r="A1647">
            <v>6480</v>
          </cell>
          <cell r="B1647">
            <v>36306.548988460643</v>
          </cell>
          <cell r="C1647" t="str">
            <v>rhamlin</v>
          </cell>
          <cell r="D1647" t="str">
            <v>LUKACHUKAI HEAD START</v>
          </cell>
          <cell r="E1647" t="str">
            <v xml:space="preserve">012601711   </v>
          </cell>
        </row>
        <row r="1648">
          <cell r="A1648">
            <v>6481</v>
          </cell>
          <cell r="B1648">
            <v>36306.548988460643</v>
          </cell>
          <cell r="C1648" t="str">
            <v>rhamlin</v>
          </cell>
          <cell r="D1648" t="str">
            <v>MANY FARMS HEAD START</v>
          </cell>
          <cell r="E1648" t="str">
            <v xml:space="preserve">012601712   </v>
          </cell>
        </row>
        <row r="1649">
          <cell r="A1649">
            <v>6482</v>
          </cell>
          <cell r="B1649">
            <v>36306.548988460643</v>
          </cell>
          <cell r="C1649" t="str">
            <v>rhamlin</v>
          </cell>
          <cell r="D1649" t="str">
            <v>ROCK POINT HEAD START</v>
          </cell>
          <cell r="E1649" t="str">
            <v xml:space="preserve">012601713   </v>
          </cell>
        </row>
        <row r="1650">
          <cell r="A1650">
            <v>6483</v>
          </cell>
          <cell r="B1650">
            <v>36306.548988460643</v>
          </cell>
          <cell r="C1650" t="str">
            <v>rhamlin</v>
          </cell>
          <cell r="D1650" t="str">
            <v>ROUGH ROCK HEAD START</v>
          </cell>
          <cell r="E1650" t="str">
            <v xml:space="preserve">012601714   </v>
          </cell>
        </row>
        <row r="1651">
          <cell r="A1651">
            <v>6484</v>
          </cell>
          <cell r="B1651">
            <v>36306.548988460643</v>
          </cell>
          <cell r="C1651" t="str">
            <v>rhamlin</v>
          </cell>
          <cell r="D1651" t="str">
            <v>TSAILE II HEAD START</v>
          </cell>
          <cell r="E1651" t="str">
            <v xml:space="preserve">012601716   </v>
          </cell>
        </row>
        <row r="1652">
          <cell r="A1652">
            <v>6485</v>
          </cell>
          <cell r="B1652">
            <v>36306.548988460643</v>
          </cell>
          <cell r="C1652" t="str">
            <v>rhamlin</v>
          </cell>
          <cell r="D1652" t="str">
            <v>TSAILE III HEAD START</v>
          </cell>
          <cell r="E1652" t="str">
            <v xml:space="preserve">012601718   </v>
          </cell>
        </row>
        <row r="1653">
          <cell r="A1653">
            <v>6486</v>
          </cell>
          <cell r="B1653">
            <v>36306.548988460643</v>
          </cell>
          <cell r="C1653" t="str">
            <v>rhamlin</v>
          </cell>
          <cell r="D1653" t="str">
            <v>BLACK MESA HEAD START (Inactive)</v>
          </cell>
          <cell r="E1653" t="str">
            <v xml:space="preserve">012601719   </v>
          </cell>
        </row>
        <row r="1654">
          <cell r="A1654">
            <v>6487</v>
          </cell>
          <cell r="B1654">
            <v>36306.548988460643</v>
          </cell>
          <cell r="C1654" t="str">
            <v>rhamlin</v>
          </cell>
          <cell r="D1654" t="str">
            <v>BLUE GAP HEAD START</v>
          </cell>
          <cell r="E1654" t="str">
            <v xml:space="preserve">012601720   </v>
          </cell>
        </row>
        <row r="1655">
          <cell r="A1655">
            <v>6488</v>
          </cell>
          <cell r="B1655">
            <v>36306.548988460643</v>
          </cell>
          <cell r="C1655" t="str">
            <v>rhamlin</v>
          </cell>
          <cell r="D1655" t="str">
            <v>CHINLE HEAD START</v>
          </cell>
          <cell r="E1655" t="str">
            <v xml:space="preserve">012601722   </v>
          </cell>
        </row>
        <row r="1656">
          <cell r="A1656">
            <v>6489</v>
          </cell>
          <cell r="B1656">
            <v>36306.548988460643</v>
          </cell>
          <cell r="C1656" t="str">
            <v>rhamlin</v>
          </cell>
          <cell r="D1656" t="str">
            <v>COTTONWOOD HEAD START</v>
          </cell>
          <cell r="E1656" t="str">
            <v xml:space="preserve">012601723   </v>
          </cell>
        </row>
        <row r="1657">
          <cell r="A1657">
            <v>6490</v>
          </cell>
          <cell r="B1657">
            <v>36306.548988460643</v>
          </cell>
          <cell r="C1657" t="str">
            <v>rhamlin</v>
          </cell>
          <cell r="D1657" t="str">
            <v>FOREST LAKE HEAD START (Inactive)</v>
          </cell>
          <cell r="E1657" t="str">
            <v xml:space="preserve">012601724   </v>
          </cell>
        </row>
        <row r="1658">
          <cell r="A1658">
            <v>6491</v>
          </cell>
          <cell r="B1658">
            <v>36306.548988460643</v>
          </cell>
          <cell r="C1658" t="str">
            <v>rhamlin</v>
          </cell>
          <cell r="D1658" t="str">
            <v>HARDROCK HEAD START</v>
          </cell>
          <cell r="E1658" t="str">
            <v xml:space="preserve">012601725   </v>
          </cell>
        </row>
        <row r="1659">
          <cell r="A1659">
            <v>6492</v>
          </cell>
          <cell r="B1659">
            <v>36306.548988460643</v>
          </cell>
          <cell r="C1659" t="str">
            <v>rhamlin</v>
          </cell>
          <cell r="D1659" t="str">
            <v>LOW MOUNTAIN I &amp; II HEAD START (Inactive)</v>
          </cell>
          <cell r="E1659" t="str">
            <v xml:space="preserve">012601726   </v>
          </cell>
        </row>
        <row r="1660">
          <cell r="A1660">
            <v>6493</v>
          </cell>
          <cell r="B1660">
            <v>36306.548988460643</v>
          </cell>
          <cell r="C1660" t="str">
            <v>rhamlin</v>
          </cell>
          <cell r="D1660" t="str">
            <v>NAZLINI HEAD START</v>
          </cell>
          <cell r="E1660" t="str">
            <v xml:space="preserve">012601728   </v>
          </cell>
        </row>
        <row r="1661">
          <cell r="A1661">
            <v>6494</v>
          </cell>
          <cell r="B1661">
            <v>36306.548988460643</v>
          </cell>
          <cell r="C1661" t="str">
            <v>rhamlin</v>
          </cell>
          <cell r="D1661" t="str">
            <v>PINON HEAD START (Inactive use 8401)</v>
          </cell>
          <cell r="E1661" t="str">
            <v xml:space="preserve">012601729   </v>
          </cell>
        </row>
        <row r="1662">
          <cell r="A1662">
            <v>6495</v>
          </cell>
          <cell r="B1662">
            <v>36306.548988460643</v>
          </cell>
          <cell r="C1662" t="str">
            <v>rhamlin</v>
          </cell>
          <cell r="D1662" t="str">
            <v>TSELANI HEAD START</v>
          </cell>
          <cell r="E1662" t="str">
            <v xml:space="preserve">012601731   </v>
          </cell>
        </row>
        <row r="1663">
          <cell r="A1663">
            <v>6496</v>
          </cell>
          <cell r="B1663">
            <v>36306.548988460643</v>
          </cell>
          <cell r="C1663" t="str">
            <v>rhamlin</v>
          </cell>
          <cell r="D1663" t="str">
            <v>WHIPPOORWILL HEAD START</v>
          </cell>
          <cell r="E1663" t="str">
            <v xml:space="preserve">012601732   </v>
          </cell>
        </row>
        <row r="1664">
          <cell r="A1664">
            <v>6497</v>
          </cell>
          <cell r="B1664">
            <v>36306.548988460643</v>
          </cell>
          <cell r="C1664" t="str">
            <v>rhamlin</v>
          </cell>
          <cell r="D1664" t="str">
            <v>ROUND ROCK HEADSTART</v>
          </cell>
          <cell r="E1664" t="str">
            <v xml:space="preserve">012601733   </v>
          </cell>
        </row>
        <row r="1665">
          <cell r="A1665">
            <v>6498</v>
          </cell>
          <cell r="B1665">
            <v>36306.548988460643</v>
          </cell>
          <cell r="C1665" t="str">
            <v>rhamlin</v>
          </cell>
          <cell r="D1665" t="str">
            <v>FORT DEFIANCE HEAD START</v>
          </cell>
          <cell r="E1665" t="str">
            <v xml:space="preserve">012601737   </v>
          </cell>
        </row>
        <row r="1666">
          <cell r="A1666">
            <v>6499</v>
          </cell>
          <cell r="B1666">
            <v>36306.548988460643</v>
          </cell>
          <cell r="C1666" t="str">
            <v>rhamlin</v>
          </cell>
          <cell r="D1666" t="str">
            <v>HOUCK HEAD START (Inactive, use entity ID 8424)</v>
          </cell>
          <cell r="E1666" t="str">
            <v xml:space="preserve">012601738   </v>
          </cell>
        </row>
        <row r="1667">
          <cell r="A1667">
            <v>6500</v>
          </cell>
          <cell r="B1667">
            <v>36306.548988460643</v>
          </cell>
          <cell r="C1667" t="str">
            <v>rhamlin</v>
          </cell>
          <cell r="D1667" t="str">
            <v>LUPTON HEAD START</v>
          </cell>
          <cell r="E1667" t="str">
            <v xml:space="preserve">012601739   </v>
          </cell>
        </row>
        <row r="1668">
          <cell r="A1668">
            <v>6501</v>
          </cell>
          <cell r="B1668">
            <v>36306.548988460643</v>
          </cell>
          <cell r="C1668" t="str">
            <v>rhamlin</v>
          </cell>
          <cell r="D1668" t="str">
            <v>MANUELITO HEAD START (Inactive)</v>
          </cell>
          <cell r="E1668" t="str">
            <v xml:space="preserve">012601740   </v>
          </cell>
        </row>
        <row r="1669">
          <cell r="A1669">
            <v>6502</v>
          </cell>
          <cell r="B1669">
            <v>36306.548988460643</v>
          </cell>
          <cell r="C1669" t="str">
            <v>rhamlin</v>
          </cell>
          <cell r="D1669" t="str">
            <v>MEXICAN SPRINGS HEAD START (Inactive)</v>
          </cell>
          <cell r="E1669" t="str">
            <v xml:space="preserve">012601741   </v>
          </cell>
        </row>
        <row r="1670">
          <cell r="A1670">
            <v>6503</v>
          </cell>
          <cell r="B1670">
            <v>36306.548988460643</v>
          </cell>
          <cell r="C1670" t="str">
            <v>rhamlin</v>
          </cell>
          <cell r="D1670" t="str">
            <v>OAK SPRINGS HEAD START</v>
          </cell>
          <cell r="E1670" t="str">
            <v xml:space="preserve">012601742   </v>
          </cell>
        </row>
        <row r="1671">
          <cell r="A1671">
            <v>6504</v>
          </cell>
          <cell r="B1671">
            <v>36306.548988460643</v>
          </cell>
          <cell r="C1671" t="str">
            <v>rhamlin</v>
          </cell>
          <cell r="D1671" t="str">
            <v>RED LAKE HEAD START</v>
          </cell>
          <cell r="E1671" t="str">
            <v xml:space="preserve">012601743   </v>
          </cell>
        </row>
        <row r="1672">
          <cell r="A1672">
            <v>6505</v>
          </cell>
          <cell r="B1672">
            <v>36306.548988460643</v>
          </cell>
          <cell r="C1672" t="str">
            <v>rhamlin</v>
          </cell>
          <cell r="D1672" t="str">
            <v>ROCK SPRINGS HEAD START</v>
          </cell>
          <cell r="E1672" t="str">
            <v xml:space="preserve">012601744   </v>
          </cell>
        </row>
        <row r="1673">
          <cell r="A1673">
            <v>6506</v>
          </cell>
          <cell r="B1673">
            <v>36306.548988460643</v>
          </cell>
          <cell r="C1673" t="str">
            <v>rhamlin</v>
          </cell>
          <cell r="D1673" t="str">
            <v>SAWMILL HEAD START</v>
          </cell>
          <cell r="E1673" t="str">
            <v xml:space="preserve">012601745   </v>
          </cell>
        </row>
        <row r="1674">
          <cell r="A1674">
            <v>6507</v>
          </cell>
          <cell r="B1674">
            <v>36306.548988460643</v>
          </cell>
          <cell r="C1674" t="str">
            <v>rhamlin</v>
          </cell>
          <cell r="D1674" t="str">
            <v>St Michaels Head Start</v>
          </cell>
          <cell r="E1674" t="str">
            <v xml:space="preserve">012601746   </v>
          </cell>
        </row>
        <row r="1675">
          <cell r="A1675">
            <v>6508</v>
          </cell>
          <cell r="B1675">
            <v>36306.548988460643</v>
          </cell>
          <cell r="C1675" t="str">
            <v>rhamlin</v>
          </cell>
          <cell r="D1675" t="str">
            <v>TSAYATOH HEAD START</v>
          </cell>
          <cell r="E1675" t="str">
            <v xml:space="preserve">012601748   </v>
          </cell>
        </row>
        <row r="1676">
          <cell r="A1676">
            <v>6509</v>
          </cell>
          <cell r="B1676">
            <v>36306.548988460643</v>
          </cell>
          <cell r="C1676" t="str">
            <v>rhamlin</v>
          </cell>
          <cell r="D1676" t="str">
            <v>FT DEFIANCE HEAD START (Inactive, use entity ID 6498)</v>
          </cell>
          <cell r="E1676" t="str">
            <v xml:space="preserve">012601749   </v>
          </cell>
        </row>
        <row r="1677">
          <cell r="A1677">
            <v>6510</v>
          </cell>
          <cell r="B1677">
            <v>36306.548988460643</v>
          </cell>
          <cell r="C1677" t="str">
            <v>rhamlin</v>
          </cell>
          <cell r="D1677" t="str">
            <v>TOHATCHI HEAD START</v>
          </cell>
          <cell r="E1677" t="str">
            <v xml:space="preserve">012601750   </v>
          </cell>
        </row>
        <row r="1678">
          <cell r="A1678">
            <v>6511</v>
          </cell>
          <cell r="B1678">
            <v>36306.548988460643</v>
          </cell>
          <cell r="C1678" t="str">
            <v>rhamlin</v>
          </cell>
          <cell r="D1678" t="str">
            <v>TWIN LAKES HEAD START</v>
          </cell>
          <cell r="E1678" t="str">
            <v xml:space="preserve">012601751   </v>
          </cell>
        </row>
        <row r="1679">
          <cell r="A1679">
            <v>6512</v>
          </cell>
          <cell r="B1679">
            <v>36306.548988460643</v>
          </cell>
          <cell r="C1679" t="str">
            <v>rhamlin</v>
          </cell>
          <cell r="D1679" t="str">
            <v>CORNFIELDS HEAD START (Inactive use entity ID 8420)</v>
          </cell>
          <cell r="E1679" t="str">
            <v xml:space="preserve">012601752   </v>
          </cell>
        </row>
        <row r="1680">
          <cell r="A1680">
            <v>6513</v>
          </cell>
          <cell r="B1680">
            <v>36306.548988460643</v>
          </cell>
          <cell r="C1680" t="str">
            <v>rhamlin</v>
          </cell>
          <cell r="D1680" t="str">
            <v>DILCON HEAD START</v>
          </cell>
          <cell r="E1680" t="str">
            <v xml:space="preserve">012601753   </v>
          </cell>
        </row>
        <row r="1681">
          <cell r="A1681">
            <v>6514</v>
          </cell>
          <cell r="B1681">
            <v>36306.548988460643</v>
          </cell>
          <cell r="C1681" t="str">
            <v>rhamlin</v>
          </cell>
          <cell r="D1681" t="str">
            <v>GANADO HEAD START</v>
          </cell>
          <cell r="E1681" t="str">
            <v xml:space="preserve">012601754   </v>
          </cell>
        </row>
        <row r="1682">
          <cell r="A1682">
            <v>6515</v>
          </cell>
          <cell r="B1682">
            <v>36306.548988460643</v>
          </cell>
          <cell r="C1682" t="str">
            <v>rhamlin</v>
          </cell>
          <cell r="D1682" t="str">
            <v>GREASEWWD HEAD START (Inactive)</v>
          </cell>
          <cell r="E1682" t="str">
            <v xml:space="preserve">012601756   </v>
          </cell>
        </row>
        <row r="1683">
          <cell r="A1683">
            <v>6516</v>
          </cell>
          <cell r="B1683">
            <v>36306.548988460643</v>
          </cell>
          <cell r="C1683" t="str">
            <v>rhamlin</v>
          </cell>
          <cell r="D1683" t="str">
            <v>INDIAN WELLS HEAD START (Inactive)</v>
          </cell>
          <cell r="E1683" t="str">
            <v xml:space="preserve">012601757   </v>
          </cell>
        </row>
        <row r="1684">
          <cell r="A1684">
            <v>6517</v>
          </cell>
          <cell r="B1684">
            <v>36306.548988460643</v>
          </cell>
          <cell r="C1684" t="str">
            <v>rhamlin</v>
          </cell>
          <cell r="D1684" t="str">
            <v>JEDDITO HEAD START (Inactive use entity ID 8433)</v>
          </cell>
          <cell r="E1684" t="str">
            <v xml:space="preserve">012601758   </v>
          </cell>
        </row>
        <row r="1685">
          <cell r="A1685">
            <v>6518</v>
          </cell>
          <cell r="B1685">
            <v>36306.548988460643</v>
          </cell>
          <cell r="C1685" t="str">
            <v>rhamlin</v>
          </cell>
          <cell r="D1685" t="str">
            <v>KINLICHEE HEAD START (Inactive)</v>
          </cell>
          <cell r="E1685" t="str">
            <v xml:space="preserve">012601759   </v>
          </cell>
        </row>
        <row r="1686">
          <cell r="A1686">
            <v>6519</v>
          </cell>
          <cell r="B1686">
            <v>36306.548988460643</v>
          </cell>
          <cell r="C1686" t="str">
            <v>rhamlin</v>
          </cell>
          <cell r="D1686" t="str">
            <v>KLAGETOH HEAD START (Inactive)</v>
          </cell>
          <cell r="E1686" t="str">
            <v xml:space="preserve">012601760   </v>
          </cell>
        </row>
        <row r="1687">
          <cell r="A1687">
            <v>6520</v>
          </cell>
          <cell r="B1687">
            <v>36306.548988460643</v>
          </cell>
          <cell r="C1687" t="str">
            <v>rhamlin</v>
          </cell>
          <cell r="D1687" t="str">
            <v>TEESTO HEAD START</v>
          </cell>
          <cell r="E1687" t="str">
            <v xml:space="preserve">012601761   </v>
          </cell>
        </row>
        <row r="1688">
          <cell r="A1688">
            <v>6521</v>
          </cell>
          <cell r="B1688">
            <v>36306.548988460643</v>
          </cell>
          <cell r="C1688" t="str">
            <v>rhamlin</v>
          </cell>
          <cell r="D1688" t="str">
            <v>WHITE CONE HEAD START</v>
          </cell>
          <cell r="E1688" t="str">
            <v xml:space="preserve">012601762   </v>
          </cell>
        </row>
        <row r="1689">
          <cell r="A1689">
            <v>6522</v>
          </cell>
          <cell r="B1689">
            <v>36306.548988460643</v>
          </cell>
          <cell r="C1689" t="str">
            <v>rhamlin</v>
          </cell>
          <cell r="D1689" t="str">
            <v>WIDE RUINS HEAD START</v>
          </cell>
          <cell r="E1689" t="str">
            <v xml:space="preserve">012601763   </v>
          </cell>
        </row>
        <row r="1690">
          <cell r="A1690">
            <v>6523</v>
          </cell>
          <cell r="B1690">
            <v>36306.548988460643</v>
          </cell>
          <cell r="C1690" t="str">
            <v>rhamlin</v>
          </cell>
          <cell r="D1690" t="str">
            <v>NEWLANDS HEAD START (Inactive)</v>
          </cell>
          <cell r="E1690" t="str">
            <v xml:space="preserve">012601764   </v>
          </cell>
        </row>
        <row r="1691">
          <cell r="A1691">
            <v>6524</v>
          </cell>
          <cell r="B1691">
            <v>36306.548988460643</v>
          </cell>
          <cell r="C1691" t="str">
            <v>rhamlin</v>
          </cell>
          <cell r="D1691" t="str">
            <v>RURAL HEAD START</v>
          </cell>
          <cell r="E1691" t="str">
            <v xml:space="preserve">012601765   </v>
          </cell>
        </row>
        <row r="1692">
          <cell r="A1692">
            <v>6525</v>
          </cell>
          <cell r="B1692">
            <v>36306.548988460643</v>
          </cell>
          <cell r="C1692" t="str">
            <v>rhamlin</v>
          </cell>
          <cell r="D1692" t="str">
            <v>MEXICAN WATER HEAD START (Inactive)</v>
          </cell>
          <cell r="E1692" t="str">
            <v xml:space="preserve">012601833   </v>
          </cell>
        </row>
        <row r="1693">
          <cell r="A1693">
            <v>6526</v>
          </cell>
          <cell r="B1693">
            <v>36306.548988460643</v>
          </cell>
          <cell r="C1693" t="str">
            <v>rhamlin</v>
          </cell>
          <cell r="D1693" t="str">
            <v>RED MESA HEAD START</v>
          </cell>
          <cell r="E1693" t="str">
            <v xml:space="preserve">012601836   </v>
          </cell>
        </row>
        <row r="1694">
          <cell r="A1694">
            <v>6527</v>
          </cell>
          <cell r="B1694">
            <v>36306.548988460643</v>
          </cell>
          <cell r="C1694" t="str">
            <v>rhamlin</v>
          </cell>
          <cell r="D1694" t="str">
            <v>SWEETWATER HEAD START</v>
          </cell>
          <cell r="E1694" t="str">
            <v xml:space="preserve">012601840   </v>
          </cell>
        </row>
        <row r="1695">
          <cell r="A1695">
            <v>6528</v>
          </cell>
          <cell r="B1695">
            <v>36306.548988460643</v>
          </cell>
          <cell r="C1695" t="str">
            <v>rhamlin</v>
          </cell>
          <cell r="D1695" t="str">
            <v>TEEC NOS POS HEAD START</v>
          </cell>
          <cell r="E1695" t="str">
            <v xml:space="preserve">012601841   </v>
          </cell>
        </row>
        <row r="1696">
          <cell r="A1696">
            <v>6529</v>
          </cell>
          <cell r="B1696">
            <v>36306.548988460643</v>
          </cell>
          <cell r="C1696" t="str">
            <v>rhamlin</v>
          </cell>
          <cell r="D1696" t="str">
            <v>COVE HEAD START (Inactive)</v>
          </cell>
          <cell r="E1696" t="str">
            <v xml:space="preserve">012601842   </v>
          </cell>
        </row>
        <row r="1697">
          <cell r="A1697">
            <v>6530</v>
          </cell>
          <cell r="B1697">
            <v>36306.548988460643</v>
          </cell>
          <cell r="C1697" t="str">
            <v>rhamlin</v>
          </cell>
          <cell r="D1697" t="str">
            <v>RED VALLEY HEADSTART</v>
          </cell>
          <cell r="E1697" t="str">
            <v xml:space="preserve">012601843   </v>
          </cell>
        </row>
        <row r="1698">
          <cell r="A1698">
            <v>6531</v>
          </cell>
          <cell r="B1698">
            <v>36306.548988460643</v>
          </cell>
          <cell r="C1698" t="str">
            <v>rhamlin</v>
          </cell>
          <cell r="D1698" t="str">
            <v>CAMERON HEAD START</v>
          </cell>
          <cell r="E1698" t="str">
            <v xml:space="preserve">012601851   </v>
          </cell>
        </row>
        <row r="1699">
          <cell r="A1699">
            <v>6532</v>
          </cell>
          <cell r="B1699">
            <v>36306.548988460643</v>
          </cell>
          <cell r="C1699" t="str">
            <v>rhamlin</v>
          </cell>
          <cell r="D1699" t="str">
            <v>GAP HEAD START</v>
          </cell>
          <cell r="E1699" t="str">
            <v xml:space="preserve">012601852   </v>
          </cell>
        </row>
        <row r="1700">
          <cell r="A1700">
            <v>6533</v>
          </cell>
          <cell r="B1700">
            <v>36306.548988460643</v>
          </cell>
          <cell r="C1700" t="str">
            <v>rhamlin</v>
          </cell>
          <cell r="D1700" t="str">
            <v>LECHEE I HEAD START (Inactive)</v>
          </cell>
          <cell r="E1700" t="str">
            <v xml:space="preserve">012601853   </v>
          </cell>
        </row>
        <row r="1701">
          <cell r="A1701">
            <v>6534</v>
          </cell>
          <cell r="B1701">
            <v>36306.548988460643</v>
          </cell>
          <cell r="C1701" t="str">
            <v>rhamlin</v>
          </cell>
          <cell r="D1701" t="str">
            <v>LECHEE II HEAD START (Inactive)</v>
          </cell>
          <cell r="E1701" t="str">
            <v xml:space="preserve">012601854   </v>
          </cell>
        </row>
        <row r="1702">
          <cell r="A1702">
            <v>6535</v>
          </cell>
          <cell r="B1702">
            <v>36306.548988460643</v>
          </cell>
          <cell r="C1702" t="str">
            <v>rhamlin</v>
          </cell>
          <cell r="D1702" t="str">
            <v>LEDHEE III HEAD START (Inactive)</v>
          </cell>
          <cell r="E1702" t="str">
            <v xml:space="preserve">012601855   </v>
          </cell>
        </row>
        <row r="1703">
          <cell r="A1703">
            <v>6536</v>
          </cell>
          <cell r="B1703">
            <v>36306.548988460643</v>
          </cell>
          <cell r="C1703" t="str">
            <v>rhamlin</v>
          </cell>
          <cell r="D1703" t="str">
            <v>LEUPP I HEAD START (Inactive)</v>
          </cell>
          <cell r="E1703" t="str">
            <v xml:space="preserve">012601856   </v>
          </cell>
        </row>
        <row r="1704">
          <cell r="A1704">
            <v>6537</v>
          </cell>
          <cell r="B1704">
            <v>36306.548988460643</v>
          </cell>
          <cell r="C1704" t="str">
            <v>rhamlin</v>
          </cell>
          <cell r="D1704" t="str">
            <v>LEUPP II HEAD START</v>
          </cell>
          <cell r="E1704" t="str">
            <v xml:space="preserve">012601857   </v>
          </cell>
        </row>
        <row r="1705">
          <cell r="A1705">
            <v>6538</v>
          </cell>
          <cell r="B1705">
            <v>36306.548988460643</v>
          </cell>
          <cell r="C1705" t="str">
            <v>rhamlin</v>
          </cell>
          <cell r="D1705" t="str">
            <v>LEUPP III HEAD START (Inactive)</v>
          </cell>
          <cell r="E1705" t="str">
            <v xml:space="preserve">012601858   </v>
          </cell>
        </row>
        <row r="1706">
          <cell r="A1706">
            <v>6539</v>
          </cell>
          <cell r="B1706">
            <v>36306.548988460643</v>
          </cell>
          <cell r="C1706" t="str">
            <v>rhamlin</v>
          </cell>
          <cell r="D1706" t="str">
            <v>TOLANI LAKE HEAD START</v>
          </cell>
          <cell r="E1706" t="str">
            <v xml:space="preserve">012601859   </v>
          </cell>
        </row>
        <row r="1707">
          <cell r="A1707">
            <v>6540</v>
          </cell>
          <cell r="B1707">
            <v>36306.548988460643</v>
          </cell>
          <cell r="C1707" t="str">
            <v>rhamlin</v>
          </cell>
          <cell r="D1707" t="str">
            <v>TUBA CITY I HEAD START</v>
          </cell>
          <cell r="E1707" t="str">
            <v xml:space="preserve">012601860   </v>
          </cell>
        </row>
        <row r="1708">
          <cell r="A1708">
            <v>6541</v>
          </cell>
          <cell r="B1708">
            <v>36306.548988460643</v>
          </cell>
          <cell r="C1708" t="str">
            <v>rhamlin</v>
          </cell>
          <cell r="D1708" t="str">
            <v>TUBA CITY II HEAD START</v>
          </cell>
          <cell r="E1708" t="str">
            <v xml:space="preserve">012601861   </v>
          </cell>
        </row>
        <row r="1709">
          <cell r="A1709">
            <v>6542</v>
          </cell>
          <cell r="B1709">
            <v>36306.548988460643</v>
          </cell>
          <cell r="C1709" t="str">
            <v>rhamlin</v>
          </cell>
          <cell r="D1709" t="str">
            <v>TUBA CITY III HEAD START</v>
          </cell>
          <cell r="E1709" t="str">
            <v xml:space="preserve">012601862   </v>
          </cell>
        </row>
        <row r="1710">
          <cell r="A1710">
            <v>6543</v>
          </cell>
          <cell r="B1710">
            <v>36306.548988460643</v>
          </cell>
          <cell r="C1710" t="str">
            <v>rhamlin</v>
          </cell>
          <cell r="D1710" t="str">
            <v>BITTERSPRING HB HEAD START (Inactive)</v>
          </cell>
          <cell r="E1710" t="str">
            <v xml:space="preserve">012601863   </v>
          </cell>
        </row>
        <row r="1711">
          <cell r="A1711">
            <v>6544</v>
          </cell>
          <cell r="B1711">
            <v>36306.548988460643</v>
          </cell>
          <cell r="C1711" t="str">
            <v>rhamlin</v>
          </cell>
          <cell r="D1711" t="str">
            <v>COALMINE HEAD START (Inactive)</v>
          </cell>
          <cell r="E1711" t="str">
            <v xml:space="preserve">012601864   </v>
          </cell>
        </row>
        <row r="1712">
          <cell r="A1712">
            <v>6545</v>
          </cell>
          <cell r="B1712">
            <v>36306.548988460643</v>
          </cell>
          <cell r="C1712" t="str">
            <v>rhamlin</v>
          </cell>
          <cell r="D1712" t="str">
            <v>COPPERMINE HEAD START (Inactive)</v>
          </cell>
          <cell r="E1712" t="str">
            <v xml:space="preserve">012601865   </v>
          </cell>
        </row>
        <row r="1713">
          <cell r="A1713">
            <v>6546</v>
          </cell>
          <cell r="B1713">
            <v>36306.548988460643</v>
          </cell>
          <cell r="C1713" t="str">
            <v>rhamlin</v>
          </cell>
          <cell r="D1713" t="str">
            <v>LEUPP HB HEAD START (Inactive)</v>
          </cell>
          <cell r="E1713" t="str">
            <v xml:space="preserve">012601866   </v>
          </cell>
        </row>
        <row r="1714">
          <cell r="A1714">
            <v>6547</v>
          </cell>
          <cell r="B1714">
            <v>36306.548988460643</v>
          </cell>
          <cell r="C1714" t="str">
            <v>rhamlin</v>
          </cell>
          <cell r="D1714" t="str">
            <v>TUBA CITY HB HEAD START</v>
          </cell>
          <cell r="E1714" t="str">
            <v xml:space="preserve">012601867   </v>
          </cell>
        </row>
        <row r="1715">
          <cell r="A1715">
            <v>6548</v>
          </cell>
          <cell r="B1715">
            <v>36306.548988460643</v>
          </cell>
          <cell r="C1715" t="str">
            <v>rhamlin</v>
          </cell>
          <cell r="D1715" t="str">
            <v>INSCRIPTION HOUSE HEAD START (Inactive, use entity ID 8453)</v>
          </cell>
          <cell r="E1715" t="str">
            <v xml:space="preserve">012601868   </v>
          </cell>
        </row>
        <row r="1716">
          <cell r="A1716">
            <v>6549</v>
          </cell>
          <cell r="B1716">
            <v>36306.548988460643</v>
          </cell>
          <cell r="C1716" t="str">
            <v>rhamlin</v>
          </cell>
          <cell r="D1716" t="str">
            <v>KAIBETO HEAD START (Inactive)</v>
          </cell>
          <cell r="E1716" t="str">
            <v xml:space="preserve">012601869   </v>
          </cell>
        </row>
        <row r="1717">
          <cell r="A1717">
            <v>6550</v>
          </cell>
          <cell r="B1717">
            <v>36306.548988460643</v>
          </cell>
          <cell r="C1717" t="str">
            <v>rhamlin</v>
          </cell>
          <cell r="D1717" t="str">
            <v>KAYENTA HEAD START</v>
          </cell>
          <cell r="E1717" t="str">
            <v xml:space="preserve">012601870   </v>
          </cell>
        </row>
        <row r="1718">
          <cell r="A1718">
            <v>6551</v>
          </cell>
          <cell r="B1718">
            <v>36306.548988460643</v>
          </cell>
          <cell r="C1718" t="str">
            <v>rhamlin</v>
          </cell>
          <cell r="D1718" t="str">
            <v>KAYENTA II – Food Program Use Only</v>
          </cell>
          <cell r="E1718" t="str">
            <v xml:space="preserve">012601871   </v>
          </cell>
        </row>
        <row r="1719">
          <cell r="A1719">
            <v>6552</v>
          </cell>
          <cell r="B1719">
            <v>36306.548988460643</v>
          </cell>
          <cell r="C1719" t="str">
            <v>rhamlin</v>
          </cell>
          <cell r="D1719" t="str">
            <v>KAYENTA III – Food Program Use Only</v>
          </cell>
          <cell r="E1719" t="str">
            <v xml:space="preserve">012601872   </v>
          </cell>
        </row>
        <row r="1720">
          <cell r="A1720">
            <v>6553</v>
          </cell>
          <cell r="B1720">
            <v>36306.548988460643</v>
          </cell>
          <cell r="C1720" t="str">
            <v>rhamlin</v>
          </cell>
          <cell r="D1720" t="str">
            <v>KAYENTA IV – Food Program Use Only</v>
          </cell>
          <cell r="E1720" t="str">
            <v xml:space="preserve">012601873   </v>
          </cell>
        </row>
        <row r="1721">
          <cell r="A1721">
            <v>6554</v>
          </cell>
          <cell r="B1721">
            <v>36306.548988460643</v>
          </cell>
          <cell r="C1721" t="str">
            <v>rhamlin</v>
          </cell>
          <cell r="D1721" t="str">
            <v>NAVAJO MOUNTAIN HEAD START  (Inactive)</v>
          </cell>
          <cell r="E1721" t="str">
            <v xml:space="preserve">012601874   </v>
          </cell>
        </row>
        <row r="1722">
          <cell r="A1722">
            <v>6555</v>
          </cell>
          <cell r="B1722">
            <v>36306.548988460643</v>
          </cell>
          <cell r="C1722" t="str">
            <v>rhamlin</v>
          </cell>
          <cell r="D1722" t="str">
            <v>OLJATO HEAD START (Inactive)</v>
          </cell>
          <cell r="E1722" t="str">
            <v xml:space="preserve">012601875   </v>
          </cell>
        </row>
        <row r="1723">
          <cell r="A1723">
            <v>6556</v>
          </cell>
          <cell r="B1723">
            <v>36306.548988460643</v>
          </cell>
          <cell r="C1723" t="str">
            <v>rhamlin</v>
          </cell>
          <cell r="D1723" t="str">
            <v>SHONTO HEAD START</v>
          </cell>
          <cell r="E1723" t="str">
            <v xml:space="preserve">012601876   </v>
          </cell>
        </row>
        <row r="1724">
          <cell r="A1724">
            <v>6557</v>
          </cell>
          <cell r="B1724">
            <v>36306.548988460643</v>
          </cell>
          <cell r="C1724" t="str">
            <v>rhamlin</v>
          </cell>
          <cell r="D1724" t="str">
            <v>SHONTO II – Food Program Use Only</v>
          </cell>
          <cell r="E1724" t="str">
            <v xml:space="preserve">012601877   </v>
          </cell>
        </row>
        <row r="1725">
          <cell r="A1725">
            <v>6558</v>
          </cell>
          <cell r="B1725">
            <v>36306.548988460643</v>
          </cell>
          <cell r="C1725" t="str">
            <v>rhamlin</v>
          </cell>
          <cell r="D1725" t="str">
            <v>BLACK MESA HB HEAD START (Inactive)</v>
          </cell>
          <cell r="E1725" t="str">
            <v xml:space="preserve">012601878   </v>
          </cell>
        </row>
        <row r="1726">
          <cell r="A1726">
            <v>6559</v>
          </cell>
          <cell r="B1726">
            <v>36306.548988460643</v>
          </cell>
          <cell r="C1726" t="str">
            <v>rhamlin</v>
          </cell>
          <cell r="D1726" t="str">
            <v>COWSPRINGS HB HEAD START (Inactive, use entity ID 8461)</v>
          </cell>
          <cell r="E1726" t="str">
            <v xml:space="preserve">012601879   </v>
          </cell>
        </row>
        <row r="1727">
          <cell r="A1727">
            <v>6560</v>
          </cell>
          <cell r="B1727">
            <v>36306.548988460643</v>
          </cell>
          <cell r="C1727" t="str">
            <v>rhamlin</v>
          </cell>
          <cell r="D1727" t="str">
            <v>KAYENTA HB HEAD START</v>
          </cell>
          <cell r="E1727" t="str">
            <v xml:space="preserve">012601880   </v>
          </cell>
        </row>
        <row r="1728">
          <cell r="A1728">
            <v>6561</v>
          </cell>
          <cell r="B1728">
            <v>36306.548988460643</v>
          </cell>
          <cell r="C1728" t="str">
            <v>rhamlin</v>
          </cell>
          <cell r="D1728" t="str">
            <v>RED LAKE HEAD START</v>
          </cell>
          <cell r="E1728" t="str">
            <v xml:space="preserve">012601881   </v>
          </cell>
        </row>
        <row r="1729">
          <cell r="A1729">
            <v>6562</v>
          </cell>
          <cell r="B1729">
            <v>36306.548988460643</v>
          </cell>
          <cell r="C1729" t="str">
            <v>rhamlin</v>
          </cell>
          <cell r="D1729" t="str">
            <v>SHONTO HB HEAD START</v>
          </cell>
          <cell r="E1729" t="str">
            <v xml:space="preserve">012601882   </v>
          </cell>
        </row>
        <row r="1730">
          <cell r="A1730">
            <v>6563</v>
          </cell>
          <cell r="B1730">
            <v>36306.548988460643</v>
          </cell>
          <cell r="C1730" t="str">
            <v>rhamlin</v>
          </cell>
          <cell r="D1730" t="str">
            <v>WHITEMESA HB HEAD START</v>
          </cell>
          <cell r="E1730" t="str">
            <v xml:space="preserve">012601883   </v>
          </cell>
        </row>
        <row r="1731">
          <cell r="A1731">
            <v>6564</v>
          </cell>
          <cell r="B1731">
            <v>36306.548988460643</v>
          </cell>
          <cell r="C1731" t="str">
            <v>rhamlin</v>
          </cell>
          <cell r="D1731" t="str">
            <v>TUBA CITY HEADSTART V</v>
          </cell>
          <cell r="E1731" t="str">
            <v xml:space="preserve">012601884   </v>
          </cell>
        </row>
        <row r="1732">
          <cell r="A1732">
            <v>6565</v>
          </cell>
          <cell r="B1732">
            <v>36306.548988460643</v>
          </cell>
          <cell r="C1732" t="str">
            <v>rhamlin</v>
          </cell>
          <cell r="D1732" t="str">
            <v>TUBA CITY HEADSTART IV</v>
          </cell>
          <cell r="E1732" t="str">
            <v xml:space="preserve">012601885   </v>
          </cell>
        </row>
        <row r="1733">
          <cell r="A1733">
            <v>6566</v>
          </cell>
          <cell r="B1733">
            <v>36143.670367974541</v>
          </cell>
          <cell r="C1733" t="str">
            <v>hgyampo</v>
          </cell>
          <cell r="D1733" t="str">
            <v>Ft Defiance Agency</v>
          </cell>
          <cell r="E1733" t="str">
            <v xml:space="preserve">014302000   </v>
          </cell>
        </row>
        <row r="1734">
          <cell r="A1734">
            <v>6567</v>
          </cell>
          <cell r="B1734">
            <v>36143.670368368061</v>
          </cell>
          <cell r="C1734" t="str">
            <v>hgyampo</v>
          </cell>
          <cell r="D1734" t="str">
            <v>Ft Defiance Agency</v>
          </cell>
          <cell r="E1734" t="str">
            <v xml:space="preserve">014302001   </v>
          </cell>
        </row>
        <row r="1735">
          <cell r="A1735">
            <v>6568</v>
          </cell>
          <cell r="B1735">
            <v>36143.670368900464</v>
          </cell>
          <cell r="C1735" t="str">
            <v>hgyampo</v>
          </cell>
          <cell r="D1735" t="str">
            <v>Red Rock Day School</v>
          </cell>
          <cell r="E1735" t="str">
            <v xml:space="preserve">014304000   </v>
          </cell>
        </row>
        <row r="1736">
          <cell r="A1736">
            <v>6569</v>
          </cell>
          <cell r="B1736">
            <v>36143.670369247688</v>
          </cell>
          <cell r="C1736" t="str">
            <v>hgyampo</v>
          </cell>
          <cell r="D1736" t="str">
            <v>Red Rock Day School</v>
          </cell>
          <cell r="E1736" t="str">
            <v xml:space="preserve">014304001   </v>
          </cell>
        </row>
        <row r="1737">
          <cell r="A1737">
            <v>6570</v>
          </cell>
          <cell r="B1737">
            <v>36143.670369641208</v>
          </cell>
          <cell r="C1737" t="str">
            <v>hgyampo</v>
          </cell>
          <cell r="D1737" t="str">
            <v>Cottonwood Day School</v>
          </cell>
          <cell r="E1737" t="str">
            <v xml:space="preserve">014305000   </v>
          </cell>
        </row>
        <row r="1738">
          <cell r="A1738">
            <v>6571</v>
          </cell>
          <cell r="B1738">
            <v>36143.670369988431</v>
          </cell>
          <cell r="C1738" t="str">
            <v>hgyampo</v>
          </cell>
          <cell r="D1738" t="str">
            <v>Cottonwood Day School</v>
          </cell>
          <cell r="E1738" t="str">
            <v xml:space="preserve">014305001   </v>
          </cell>
        </row>
        <row r="1739">
          <cell r="A1739">
            <v>6572</v>
          </cell>
          <cell r="B1739">
            <v>36143.670370173611</v>
          </cell>
          <cell r="C1739" t="str">
            <v>hgyampo</v>
          </cell>
          <cell r="D1739" t="str">
            <v>Nazlini Brdg Sch</v>
          </cell>
          <cell r="E1739" t="str">
            <v xml:space="preserve">014306000   </v>
          </cell>
        </row>
        <row r="1740">
          <cell r="A1740">
            <v>6573</v>
          </cell>
          <cell r="B1740">
            <v>36143.670370520827</v>
          </cell>
          <cell r="C1740" t="str">
            <v>hgyampo</v>
          </cell>
          <cell r="D1740" t="str">
            <v>Nazlini Brdg Sch</v>
          </cell>
          <cell r="E1740" t="str">
            <v xml:space="preserve">014306001   </v>
          </cell>
        </row>
        <row r="1741">
          <cell r="A1741">
            <v>6602</v>
          </cell>
          <cell r="B1741">
            <v>36320.64144363426</v>
          </cell>
          <cell r="C1741" t="str">
            <v>rhamlin</v>
          </cell>
          <cell r="D1741" t="str">
            <v>Apache County School Superintendent</v>
          </cell>
          <cell r="E1741" t="str">
            <v xml:space="preserve">019999001   </v>
          </cell>
        </row>
        <row r="1742">
          <cell r="A1742">
            <v>6646</v>
          </cell>
          <cell r="B1742">
            <v>36143.670410682869</v>
          </cell>
          <cell r="C1742" t="str">
            <v>hgyampo</v>
          </cell>
          <cell r="D1742" t="str">
            <v>Unorganized</v>
          </cell>
          <cell r="E1742" t="str">
            <v xml:space="preserve">020400000   </v>
          </cell>
        </row>
        <row r="1743">
          <cell r="A1743">
            <v>6647</v>
          </cell>
          <cell r="B1743">
            <v>36143.670411226849</v>
          </cell>
          <cell r="C1743" t="str">
            <v>hgyampo</v>
          </cell>
          <cell r="D1743" t="str">
            <v>Unorganized</v>
          </cell>
          <cell r="E1743" t="str">
            <v xml:space="preserve">020400001   </v>
          </cell>
        </row>
        <row r="1744">
          <cell r="A1744">
            <v>6653</v>
          </cell>
          <cell r="B1744">
            <v>36143.670413391199</v>
          </cell>
          <cell r="C1744" t="str">
            <v>hgyampo</v>
          </cell>
          <cell r="D1744" t="str">
            <v>Unorganized</v>
          </cell>
          <cell r="E1744" t="str">
            <v xml:space="preserve">020500000   </v>
          </cell>
        </row>
        <row r="1745">
          <cell r="A1745">
            <v>6654</v>
          </cell>
          <cell r="B1745">
            <v>36143.670414120366</v>
          </cell>
          <cell r="C1745" t="str">
            <v>hgyampo</v>
          </cell>
          <cell r="D1745" t="str">
            <v>Unorganized</v>
          </cell>
          <cell r="E1745" t="str">
            <v xml:space="preserve">020500001   </v>
          </cell>
        </row>
        <row r="1746">
          <cell r="A1746">
            <v>6657</v>
          </cell>
          <cell r="B1746">
            <v>36143.670415196757</v>
          </cell>
          <cell r="C1746" t="str">
            <v>hgyampo</v>
          </cell>
          <cell r="D1746" t="str">
            <v>Community Colleges - Cochise County</v>
          </cell>
          <cell r="E1746" t="str">
            <v xml:space="preserve">020601000   </v>
          </cell>
        </row>
        <row r="1747">
          <cell r="A1747">
            <v>6658</v>
          </cell>
          <cell r="B1747">
            <v>36143.67041554398</v>
          </cell>
          <cell r="C1747" t="str">
            <v>hgyampo</v>
          </cell>
          <cell r="D1747" t="str">
            <v>Cochise Community College</v>
          </cell>
          <cell r="E1747" t="str">
            <v xml:space="preserve">020601001   </v>
          </cell>
        </row>
        <row r="1748">
          <cell r="A1748">
            <v>6661</v>
          </cell>
          <cell r="B1748">
            <v>36306.548988460643</v>
          </cell>
          <cell r="C1748" t="str">
            <v>rhamlin</v>
          </cell>
          <cell r="D1748" t="str">
            <v>VISIONQUEST-IMPACT CAMP WEST</v>
          </cell>
          <cell r="E1748" t="str">
            <v xml:space="preserve">022102000   </v>
          </cell>
        </row>
        <row r="1749">
          <cell r="A1749">
            <v>6662</v>
          </cell>
          <cell r="B1749">
            <v>36306.548988460643</v>
          </cell>
          <cell r="C1749" t="str">
            <v>rhamlin</v>
          </cell>
          <cell r="D1749" t="str">
            <v>VISIONQUEST-IMPACT CAMP WEST</v>
          </cell>
          <cell r="E1749" t="str">
            <v xml:space="preserve">022102001   </v>
          </cell>
        </row>
        <row r="1750">
          <cell r="A1750">
            <v>6667</v>
          </cell>
          <cell r="B1750">
            <v>36306.548988460643</v>
          </cell>
          <cell r="C1750" t="str">
            <v>rhamlin</v>
          </cell>
          <cell r="D1750" t="str">
            <v>FT. GRANT/WILLCOX UNIFIED</v>
          </cell>
          <cell r="E1750" t="str">
            <v xml:space="preserve">027613000   </v>
          </cell>
        </row>
        <row r="1751">
          <cell r="A1751">
            <v>6706</v>
          </cell>
          <cell r="B1751">
            <v>36143.670434374995</v>
          </cell>
          <cell r="C1751" t="str">
            <v>hgyampo</v>
          </cell>
          <cell r="D1751" t="str">
            <v>Unorganized Elem</v>
          </cell>
          <cell r="E1751" t="str">
            <v xml:space="preserve">030400000   </v>
          </cell>
        </row>
        <row r="1752">
          <cell r="A1752">
            <v>6707</v>
          </cell>
          <cell r="B1752">
            <v>36143.670445601849</v>
          </cell>
          <cell r="C1752" t="str">
            <v>hgyampo</v>
          </cell>
          <cell r="D1752" t="str">
            <v>Unorganized Elem</v>
          </cell>
          <cell r="E1752" t="str">
            <v xml:space="preserve">030400001   </v>
          </cell>
        </row>
        <row r="1753">
          <cell r="A1753">
            <v>6708</v>
          </cell>
          <cell r="B1753">
            <v>36143.670445949072</v>
          </cell>
          <cell r="C1753" t="str">
            <v>hgyampo</v>
          </cell>
          <cell r="D1753" t="str">
            <v>Unorganized H S</v>
          </cell>
          <cell r="E1753" t="str">
            <v xml:space="preserve">030500000   </v>
          </cell>
        </row>
        <row r="1754">
          <cell r="A1754">
            <v>6709</v>
          </cell>
          <cell r="B1754">
            <v>36143.670446296295</v>
          </cell>
          <cell r="C1754" t="str">
            <v>hgyampo</v>
          </cell>
          <cell r="D1754" t="str">
            <v>Unorganized H S</v>
          </cell>
          <cell r="E1754" t="str">
            <v xml:space="preserve">030500001   </v>
          </cell>
        </row>
        <row r="1755">
          <cell r="A1755">
            <v>6710</v>
          </cell>
          <cell r="B1755">
            <v>36143.670446643519</v>
          </cell>
          <cell r="C1755" t="str">
            <v>hgyampo</v>
          </cell>
          <cell r="D1755" t="str">
            <v>Coconino Community Colleges</v>
          </cell>
          <cell r="E1755" t="str">
            <v xml:space="preserve">030601000   </v>
          </cell>
        </row>
        <row r="1756">
          <cell r="A1756">
            <v>6711</v>
          </cell>
          <cell r="B1756">
            <v>36143.670447025463</v>
          </cell>
          <cell r="C1756" t="str">
            <v>hgyampo</v>
          </cell>
          <cell r="D1756" t="str">
            <v>Coconino County Community Coll</v>
          </cell>
          <cell r="E1756" t="str">
            <v xml:space="preserve">030601001   </v>
          </cell>
        </row>
        <row r="1757">
          <cell r="A1757">
            <v>6712</v>
          </cell>
          <cell r="B1757">
            <v>36143.670447372686</v>
          </cell>
          <cell r="C1757" t="str">
            <v>hgyampo</v>
          </cell>
          <cell r="D1757" t="str">
            <v>Northern Az Univ</v>
          </cell>
          <cell r="E1757" t="str">
            <v xml:space="preserve">030701000   </v>
          </cell>
        </row>
        <row r="1758">
          <cell r="A1758">
            <v>6713</v>
          </cell>
          <cell r="B1758">
            <v>36143.670447766206</v>
          </cell>
          <cell r="C1758" t="str">
            <v>hgyampo</v>
          </cell>
          <cell r="D1758" t="str">
            <v>Northern Az Univ</v>
          </cell>
          <cell r="E1758" t="str">
            <v xml:space="preserve">030701001   </v>
          </cell>
        </row>
        <row r="1759">
          <cell r="A1759">
            <v>6716</v>
          </cell>
          <cell r="B1759">
            <v>36306.548988460643</v>
          </cell>
          <cell r="C1759" t="str">
            <v>rhamlin</v>
          </cell>
          <cell r="D1759" t="str">
            <v>Havasupai Head Start</v>
          </cell>
          <cell r="E1759" t="str">
            <v xml:space="preserve">032601000   </v>
          </cell>
        </row>
        <row r="1760">
          <cell r="A1760">
            <v>6717</v>
          </cell>
          <cell r="B1760">
            <v>36306.548988460643</v>
          </cell>
          <cell r="C1760" t="str">
            <v>rhamlin</v>
          </cell>
          <cell r="D1760" t="str">
            <v>Havasupai Head Start</v>
          </cell>
          <cell r="E1760" t="str">
            <v xml:space="preserve">032601010   </v>
          </cell>
        </row>
        <row r="1761">
          <cell r="A1761">
            <v>6718</v>
          </cell>
          <cell r="B1761">
            <v>36306.548988460643</v>
          </cell>
          <cell r="C1761" t="str">
            <v>rhamlin</v>
          </cell>
          <cell r="D1761" t="str">
            <v>FEDERATED HEAD START (inactive, use entity ID 6725)</v>
          </cell>
          <cell r="E1761" t="str">
            <v xml:space="preserve">032601050   </v>
          </cell>
        </row>
        <row r="1762">
          <cell r="A1762">
            <v>6719</v>
          </cell>
          <cell r="B1762">
            <v>36306.548988460643</v>
          </cell>
          <cell r="C1762" t="str">
            <v>rhamlin</v>
          </cell>
          <cell r="D1762" t="str">
            <v>NORTHERN ARIZONA COUNCIL OF GOVERNMENTS (NACOG)</v>
          </cell>
          <cell r="E1762" t="str">
            <v xml:space="preserve">032602000   </v>
          </cell>
        </row>
        <row r="1763">
          <cell r="A1763">
            <v>6720</v>
          </cell>
          <cell r="B1763">
            <v>36306.548988460643</v>
          </cell>
          <cell r="C1763" t="str">
            <v>rhamlin</v>
          </cell>
          <cell r="D1763" t="str">
            <v>CAMP VERDE HEAD START</v>
          </cell>
          <cell r="E1763" t="str">
            <v xml:space="preserve">032602010   </v>
          </cell>
        </row>
        <row r="1764">
          <cell r="A1764">
            <v>6721</v>
          </cell>
          <cell r="B1764">
            <v>36306.548988460643</v>
          </cell>
          <cell r="C1764" t="str">
            <v>rhamlin</v>
          </cell>
          <cell r="D1764" t="str">
            <v>CHINO VALLEY HEAD START</v>
          </cell>
          <cell r="E1764" t="str">
            <v xml:space="preserve">032602020   </v>
          </cell>
        </row>
        <row r="1765">
          <cell r="A1765">
            <v>6722</v>
          </cell>
          <cell r="B1765">
            <v>36306.548988460643</v>
          </cell>
          <cell r="C1765" t="str">
            <v>rhamlin</v>
          </cell>
          <cell r="D1765" t="str">
            <v>CLARK HOMES HEAD START</v>
          </cell>
          <cell r="E1765" t="str">
            <v xml:space="preserve">032602025   </v>
          </cell>
        </row>
        <row r="1766">
          <cell r="A1766">
            <v>6723</v>
          </cell>
          <cell r="B1766">
            <v>36306.548988460643</v>
          </cell>
          <cell r="C1766" t="str">
            <v>rhamlin</v>
          </cell>
          <cell r="D1766" t="str">
            <v>COGDILL HEAD START</v>
          </cell>
          <cell r="E1766" t="str">
            <v xml:space="preserve">032602030   </v>
          </cell>
        </row>
        <row r="1767">
          <cell r="A1767">
            <v>6724</v>
          </cell>
          <cell r="B1767">
            <v>36306.548988460643</v>
          </cell>
          <cell r="C1767" t="str">
            <v>rhamlin</v>
          </cell>
          <cell r="D1767" t="str">
            <v>COTTONWOOD HEAD START</v>
          </cell>
          <cell r="E1767" t="str">
            <v xml:space="preserve">032602040   </v>
          </cell>
        </row>
        <row r="1768">
          <cell r="A1768">
            <v>6725</v>
          </cell>
          <cell r="B1768">
            <v>36306.548988460643</v>
          </cell>
          <cell r="C1768" t="str">
            <v>rhamlin</v>
          </cell>
          <cell r="D1768" t="str">
            <v>FEDERATED HEAD START</v>
          </cell>
          <cell r="E1768" t="str">
            <v xml:space="preserve">032602045   </v>
          </cell>
        </row>
        <row r="1769">
          <cell r="A1769">
            <v>6726</v>
          </cell>
          <cell r="B1769">
            <v>36306.548988460643</v>
          </cell>
          <cell r="C1769" t="str">
            <v>rhamlin</v>
          </cell>
          <cell r="D1769" t="str">
            <v>HOLBROOK HEAD START</v>
          </cell>
          <cell r="E1769" t="str">
            <v xml:space="preserve">032602060   </v>
          </cell>
        </row>
        <row r="1770">
          <cell r="A1770">
            <v>6728</v>
          </cell>
          <cell r="B1770">
            <v>36306.548988460643</v>
          </cell>
          <cell r="C1770" t="str">
            <v>rhamlin</v>
          </cell>
          <cell r="D1770" t="str">
            <v>PAGE HEAD START</v>
          </cell>
          <cell r="E1770" t="str">
            <v xml:space="preserve">032602080   </v>
          </cell>
        </row>
        <row r="1771">
          <cell r="A1771">
            <v>6729</v>
          </cell>
          <cell r="B1771">
            <v>36315.625161145836</v>
          </cell>
          <cell r="C1771" t="str">
            <v>rhamlin</v>
          </cell>
          <cell r="D1771" t="str">
            <v>PINETOP/LAKESIDE</v>
          </cell>
          <cell r="E1771" t="str">
            <v xml:space="preserve">032602085   </v>
          </cell>
        </row>
        <row r="1772">
          <cell r="A1772">
            <v>6730</v>
          </cell>
          <cell r="B1772">
            <v>36306.548988460643</v>
          </cell>
          <cell r="C1772" t="str">
            <v>rhamlin</v>
          </cell>
          <cell r="D1772" t="str">
            <v>PONDEROSA HEAD START</v>
          </cell>
          <cell r="E1772" t="str">
            <v xml:space="preserve">032602090   </v>
          </cell>
        </row>
        <row r="1773">
          <cell r="A1773">
            <v>6731</v>
          </cell>
          <cell r="B1773">
            <v>36306.548988460643</v>
          </cell>
          <cell r="C1773" t="str">
            <v>rhamlin</v>
          </cell>
          <cell r="D1773" t="str">
            <v>PRESCOTT HEAD START</v>
          </cell>
          <cell r="E1773" t="str">
            <v xml:space="preserve">032602100   </v>
          </cell>
        </row>
        <row r="1774">
          <cell r="A1774">
            <v>6732</v>
          </cell>
          <cell r="B1774">
            <v>36306.548988460643</v>
          </cell>
          <cell r="C1774" t="str">
            <v>rhamlin</v>
          </cell>
          <cell r="D1774" t="str">
            <v>PRESCOTT VALLEY HEAD START</v>
          </cell>
          <cell r="E1774" t="str">
            <v xml:space="preserve">032602110   </v>
          </cell>
        </row>
        <row r="1775">
          <cell r="A1775">
            <v>6733</v>
          </cell>
          <cell r="B1775">
            <v>36306.548988460643</v>
          </cell>
          <cell r="C1775" t="str">
            <v>rhamlin</v>
          </cell>
          <cell r="D1775" t="str">
            <v>ST JOHNS HEAD START</v>
          </cell>
          <cell r="E1775" t="str">
            <v xml:space="preserve">032602120   </v>
          </cell>
        </row>
        <row r="1776">
          <cell r="A1776">
            <v>6734</v>
          </cell>
          <cell r="B1776">
            <v>36306.548988460643</v>
          </cell>
          <cell r="C1776" t="str">
            <v>rhamlin</v>
          </cell>
          <cell r="D1776" t="str">
            <v>SEDONA HEAD START</v>
          </cell>
          <cell r="E1776" t="str">
            <v xml:space="preserve">032602125   </v>
          </cell>
        </row>
        <row r="1777">
          <cell r="A1777">
            <v>6735</v>
          </cell>
          <cell r="B1777">
            <v>36306.548988460643</v>
          </cell>
          <cell r="C1777" t="str">
            <v>rhamlin</v>
          </cell>
          <cell r="D1777" t="str">
            <v>SHOW LOW HEAD START</v>
          </cell>
          <cell r="E1777" t="str">
            <v xml:space="preserve">032602130   </v>
          </cell>
        </row>
        <row r="1778">
          <cell r="A1778">
            <v>6736</v>
          </cell>
          <cell r="B1778">
            <v>36306.548988460643</v>
          </cell>
          <cell r="C1778" t="str">
            <v>rhamlin</v>
          </cell>
          <cell r="D1778" t="str">
            <v>N.A.C.O.G. - SILER HEAD START</v>
          </cell>
          <cell r="E1778" t="str">
            <v xml:space="preserve">032602140   </v>
          </cell>
        </row>
        <row r="1779">
          <cell r="A1779">
            <v>6737</v>
          </cell>
          <cell r="B1779">
            <v>36306.548988460643</v>
          </cell>
          <cell r="C1779" t="str">
            <v>rhamlin</v>
          </cell>
          <cell r="D1779" t="str">
            <v>N.A.C.O.G. - SNOWFLAKE HEAD START</v>
          </cell>
          <cell r="E1779" t="str">
            <v xml:space="preserve">032602150   </v>
          </cell>
        </row>
        <row r="1780">
          <cell r="A1780">
            <v>6738</v>
          </cell>
          <cell r="B1780">
            <v>36306.548988460643</v>
          </cell>
          <cell r="C1780" t="str">
            <v>rhamlin</v>
          </cell>
          <cell r="D1780" t="str">
            <v>SPRINGERVILLE HEAD START</v>
          </cell>
          <cell r="E1780" t="str">
            <v xml:space="preserve">032602160   </v>
          </cell>
        </row>
        <row r="1781">
          <cell r="A1781">
            <v>6739</v>
          </cell>
          <cell r="B1781">
            <v>36306.548988460643</v>
          </cell>
          <cell r="C1781" t="str">
            <v>rhamlin</v>
          </cell>
          <cell r="D1781" t="str">
            <v>WILLIAMS HEAD START</v>
          </cell>
          <cell r="E1781" t="str">
            <v xml:space="preserve">032602170   </v>
          </cell>
        </row>
        <row r="1782">
          <cell r="A1782">
            <v>6740</v>
          </cell>
          <cell r="B1782">
            <v>36306.548988460643</v>
          </cell>
          <cell r="C1782" t="str">
            <v>rhamlin</v>
          </cell>
          <cell r="D1782" t="str">
            <v>WINSLOW HEAD START</v>
          </cell>
          <cell r="E1782" t="str">
            <v xml:space="preserve">032602180   </v>
          </cell>
        </row>
        <row r="1783">
          <cell r="A1783">
            <v>6741</v>
          </cell>
          <cell r="B1783">
            <v>36143.670479201392</v>
          </cell>
          <cell r="C1783" t="str">
            <v>hgyampo</v>
          </cell>
          <cell r="D1783" t="str">
            <v>Western Navajo Ag</v>
          </cell>
          <cell r="E1783" t="str">
            <v xml:space="preserve">034301000   </v>
          </cell>
        </row>
        <row r="1784">
          <cell r="A1784">
            <v>6742</v>
          </cell>
          <cell r="B1784">
            <v>36143.670479594904</v>
          </cell>
          <cell r="C1784" t="str">
            <v>hgyampo</v>
          </cell>
          <cell r="D1784" t="str">
            <v>Western Navajo Ag</v>
          </cell>
          <cell r="E1784" t="str">
            <v xml:space="preserve">034301001   </v>
          </cell>
        </row>
        <row r="1785">
          <cell r="A1785">
            <v>6743</v>
          </cell>
          <cell r="B1785">
            <v>36143.670492395839</v>
          </cell>
          <cell r="C1785" t="str">
            <v>hgyampo</v>
          </cell>
          <cell r="D1785" t="str">
            <v>Kaibeto Bdg Sch</v>
          </cell>
          <cell r="E1785" t="str">
            <v xml:space="preserve">034302000   </v>
          </cell>
        </row>
        <row r="1786">
          <cell r="A1786">
            <v>6744</v>
          </cell>
          <cell r="B1786">
            <v>36143.670492939818</v>
          </cell>
          <cell r="C1786" t="str">
            <v>hgyampo</v>
          </cell>
          <cell r="D1786" t="str">
            <v>Kaibeto Bdg Sch</v>
          </cell>
          <cell r="E1786" t="str">
            <v xml:space="preserve">034302001   </v>
          </cell>
        </row>
        <row r="1787">
          <cell r="A1787">
            <v>6752</v>
          </cell>
          <cell r="B1787">
            <v>36320.64144363426</v>
          </cell>
          <cell r="C1787" t="str">
            <v>rhamlin</v>
          </cell>
          <cell r="D1787" t="str">
            <v>Coconino County School Superintendent</v>
          </cell>
          <cell r="E1787" t="str">
            <v xml:space="preserve">039999001   </v>
          </cell>
        </row>
        <row r="1788">
          <cell r="A1788">
            <v>6769</v>
          </cell>
          <cell r="B1788">
            <v>36143.670507986106</v>
          </cell>
          <cell r="C1788" t="str">
            <v>hgyampo</v>
          </cell>
          <cell r="D1788" t="str">
            <v>Unorganized</v>
          </cell>
          <cell r="E1788" t="str">
            <v xml:space="preserve">040400000   </v>
          </cell>
        </row>
        <row r="1789">
          <cell r="A1789">
            <v>6770</v>
          </cell>
          <cell r="B1789">
            <v>36143.670508333329</v>
          </cell>
          <cell r="C1789" t="str">
            <v>hgyampo</v>
          </cell>
          <cell r="D1789" t="str">
            <v>Unorganized El</v>
          </cell>
          <cell r="E1789" t="str">
            <v xml:space="preserve">040400001   </v>
          </cell>
        </row>
        <row r="1790">
          <cell r="A1790">
            <v>6771</v>
          </cell>
          <cell r="B1790">
            <v>36143.670508680552</v>
          </cell>
          <cell r="C1790" t="str">
            <v>hgyampo</v>
          </cell>
          <cell r="D1790" t="str">
            <v>Unorganized</v>
          </cell>
          <cell r="E1790" t="str">
            <v xml:space="preserve">040500000   </v>
          </cell>
        </row>
        <row r="1791">
          <cell r="A1791">
            <v>6772</v>
          </cell>
          <cell r="B1791">
            <v>36143.67050925926</v>
          </cell>
          <cell r="C1791" t="str">
            <v>hgyampo</v>
          </cell>
          <cell r="D1791" t="str">
            <v>Unorganized Hs</v>
          </cell>
          <cell r="E1791" t="str">
            <v xml:space="preserve">040500001   </v>
          </cell>
        </row>
        <row r="1792">
          <cell r="A1792">
            <v>6773</v>
          </cell>
          <cell r="B1792">
            <v>36306.548988460643</v>
          </cell>
          <cell r="C1792" t="str">
            <v>rhamlin</v>
          </cell>
          <cell r="D1792" t="str">
            <v>San Carlos Apache Tribe Head Start</v>
          </cell>
          <cell r="E1792" t="str">
            <v xml:space="preserve">042601000   </v>
          </cell>
        </row>
        <row r="1793">
          <cell r="A1793">
            <v>6774</v>
          </cell>
          <cell r="B1793">
            <v>36306.548988460643</v>
          </cell>
          <cell r="C1793" t="str">
            <v>rhamlin</v>
          </cell>
          <cell r="D1793" t="str">
            <v>Bylas I</v>
          </cell>
          <cell r="E1793" t="str">
            <v xml:space="preserve">042601010   </v>
          </cell>
        </row>
        <row r="1794">
          <cell r="A1794">
            <v>6775</v>
          </cell>
          <cell r="B1794">
            <v>36306.548988460643</v>
          </cell>
          <cell r="C1794" t="str">
            <v>rhamlin</v>
          </cell>
          <cell r="D1794" t="str">
            <v>Gilson Wash</v>
          </cell>
          <cell r="E1794" t="str">
            <v xml:space="preserve">042601020   </v>
          </cell>
        </row>
        <row r="1795">
          <cell r="A1795">
            <v>6776</v>
          </cell>
          <cell r="B1795">
            <v>36306.548988460643</v>
          </cell>
          <cell r="C1795" t="str">
            <v>rhamlin</v>
          </cell>
          <cell r="D1795" t="str">
            <v>Peridot I</v>
          </cell>
          <cell r="E1795" t="str">
            <v xml:space="preserve">042601030   </v>
          </cell>
        </row>
        <row r="1796">
          <cell r="A1796">
            <v>6777</v>
          </cell>
          <cell r="B1796">
            <v>36306.548988460643</v>
          </cell>
          <cell r="C1796" t="str">
            <v>rhamlin</v>
          </cell>
          <cell r="D1796" t="str">
            <v>PERIDOX II HEAD START - TO BE DELETED</v>
          </cell>
          <cell r="E1796" t="str">
            <v xml:space="preserve">042601040   </v>
          </cell>
        </row>
        <row r="1797">
          <cell r="A1797">
            <v>6778</v>
          </cell>
          <cell r="B1797">
            <v>36306.548988460643</v>
          </cell>
          <cell r="C1797" t="str">
            <v>rhamlin</v>
          </cell>
          <cell r="D1797" t="str">
            <v>Seven Mile</v>
          </cell>
          <cell r="E1797" t="str">
            <v xml:space="preserve">042601050   </v>
          </cell>
        </row>
        <row r="1798">
          <cell r="A1798">
            <v>6782</v>
          </cell>
          <cell r="B1798">
            <v>36320.64144363426</v>
          </cell>
          <cell r="C1798" t="str">
            <v>rhamlin</v>
          </cell>
          <cell r="D1798" t="str">
            <v>Gila County Education Service Agency</v>
          </cell>
          <cell r="E1798" t="str">
            <v xml:space="preserve">049999001   </v>
          </cell>
        </row>
        <row r="1799">
          <cell r="A1799">
            <v>6797</v>
          </cell>
          <cell r="B1799">
            <v>36143.670522604167</v>
          </cell>
          <cell r="C1799" t="str">
            <v>hgyampo</v>
          </cell>
          <cell r="D1799" t="str">
            <v>Community Colleges - Graham County</v>
          </cell>
          <cell r="E1799" t="str">
            <v xml:space="preserve">050601000   </v>
          </cell>
        </row>
        <row r="1800">
          <cell r="A1800">
            <v>6798</v>
          </cell>
          <cell r="B1800">
            <v>36143.670522997687</v>
          </cell>
          <cell r="C1800" t="str">
            <v>hgyampo</v>
          </cell>
          <cell r="D1800" t="str">
            <v>Eastern Arizona College - Thatcher</v>
          </cell>
          <cell r="E1800" t="str">
            <v xml:space="preserve">050601001   </v>
          </cell>
        </row>
        <row r="1801">
          <cell r="A1801">
            <v>6801</v>
          </cell>
          <cell r="B1801">
            <v>36306.548988460643</v>
          </cell>
          <cell r="C1801" t="str">
            <v>rhamlin</v>
          </cell>
          <cell r="D1801" t="str">
            <v>FT. GRANT/SAFFORD UNIFIED</v>
          </cell>
          <cell r="E1801" t="str">
            <v xml:space="preserve">057601000   </v>
          </cell>
        </row>
        <row r="1802">
          <cell r="A1802">
            <v>6802</v>
          </cell>
          <cell r="B1802">
            <v>36306.548988460643</v>
          </cell>
          <cell r="C1802" t="str">
            <v>rhamlin</v>
          </cell>
          <cell r="D1802" t="str">
            <v>FT. GRANT/SAFFORD</v>
          </cell>
          <cell r="E1802" t="str">
            <v xml:space="preserve">057601001   </v>
          </cell>
        </row>
        <row r="1803">
          <cell r="A1803">
            <v>6803</v>
          </cell>
          <cell r="B1803">
            <v>36306.548988460643</v>
          </cell>
          <cell r="C1803" t="str">
            <v>rhamlin</v>
          </cell>
          <cell r="D1803" t="str">
            <v>FT. GRANT/SOLOMONVILLE</v>
          </cell>
          <cell r="E1803" t="str">
            <v xml:space="preserve">057605000   </v>
          </cell>
        </row>
        <row r="1804">
          <cell r="A1804">
            <v>6804</v>
          </cell>
          <cell r="B1804">
            <v>36306.548988460643</v>
          </cell>
          <cell r="C1804" t="str">
            <v>rhamlin</v>
          </cell>
          <cell r="D1804" t="str">
            <v>FT. GRANT/SOLOMONVILLE</v>
          </cell>
          <cell r="E1804" t="str">
            <v xml:space="preserve">057605001   </v>
          </cell>
        </row>
        <row r="1805">
          <cell r="A1805">
            <v>6805</v>
          </cell>
          <cell r="B1805">
            <v>36306.548988460643</v>
          </cell>
          <cell r="C1805" t="str">
            <v>rhamlin</v>
          </cell>
          <cell r="D1805" t="str">
            <v>FT. GRANT/BONITA</v>
          </cell>
          <cell r="E1805" t="str">
            <v xml:space="preserve">057616000   </v>
          </cell>
        </row>
        <row r="1806">
          <cell r="A1806">
            <v>6806</v>
          </cell>
          <cell r="B1806">
            <v>36306.548988460643</v>
          </cell>
          <cell r="C1806" t="str">
            <v>rhamlin</v>
          </cell>
          <cell r="D1806" t="str">
            <v>FT. GRANT/BONITA</v>
          </cell>
          <cell r="E1806" t="str">
            <v xml:space="preserve">057616001   </v>
          </cell>
        </row>
        <row r="1807">
          <cell r="A1807">
            <v>6819</v>
          </cell>
          <cell r="B1807">
            <v>36320.64144363426</v>
          </cell>
          <cell r="C1807" t="str">
            <v>rhamlin</v>
          </cell>
          <cell r="D1807" t="str">
            <v>Greenlee County School Superintendent</v>
          </cell>
          <cell r="E1807" t="str">
            <v xml:space="preserve">069999001   </v>
          </cell>
        </row>
        <row r="1808">
          <cell r="A1808">
            <v>6822</v>
          </cell>
          <cell r="B1808">
            <v>36143.670544328706</v>
          </cell>
          <cell r="C1808" t="str">
            <v>hgyampo</v>
          </cell>
          <cell r="D1808" t="str">
            <v>Maricopa County Juvenile Detention Center</v>
          </cell>
          <cell r="E1808" t="str">
            <v xml:space="preserve">071004001   </v>
          </cell>
        </row>
        <row r="1809">
          <cell r="A1809">
            <v>6823</v>
          </cell>
          <cell r="B1809">
            <v>36143.67054467593</v>
          </cell>
          <cell r="C1809" t="str">
            <v>hgyampo</v>
          </cell>
          <cell r="D1809" t="str">
            <v>Durango Transitional Learning Center</v>
          </cell>
          <cell r="E1809" t="str">
            <v xml:space="preserve">070199006   </v>
          </cell>
        </row>
        <row r="1810">
          <cell r="A1810">
            <v>6841</v>
          </cell>
          <cell r="B1810">
            <v>36143.670557523146</v>
          </cell>
          <cell r="C1810" t="str">
            <v>hgyampo</v>
          </cell>
          <cell r="D1810" t="str">
            <v>TAPP</v>
          </cell>
          <cell r="E1810" t="str">
            <v xml:space="preserve">070204182   </v>
          </cell>
        </row>
        <row r="1811">
          <cell r="A1811">
            <v>7032</v>
          </cell>
          <cell r="B1811">
            <v>36143.670696956018</v>
          </cell>
          <cell r="C1811" t="str">
            <v>hgyampo</v>
          </cell>
          <cell r="D1811" t="str">
            <v>Unorganized</v>
          </cell>
          <cell r="E1811" t="str">
            <v xml:space="preserve">070400000   </v>
          </cell>
        </row>
        <row r="1812">
          <cell r="A1812">
            <v>7033</v>
          </cell>
          <cell r="B1812">
            <v>36143.670697488429</v>
          </cell>
          <cell r="C1812" t="str">
            <v>hgyampo</v>
          </cell>
          <cell r="D1812" t="str">
            <v>Unorganized El</v>
          </cell>
          <cell r="E1812" t="str">
            <v xml:space="preserve">070400001   </v>
          </cell>
        </row>
        <row r="1813">
          <cell r="A1813">
            <v>7241</v>
          </cell>
          <cell r="B1813">
            <v>36143.670838194441</v>
          </cell>
          <cell r="C1813" t="str">
            <v>hgyampo</v>
          </cell>
          <cell r="D1813" t="str">
            <v>Unorganized</v>
          </cell>
          <cell r="E1813" t="str">
            <v xml:space="preserve">070500000   </v>
          </cell>
        </row>
        <row r="1814">
          <cell r="A1814">
            <v>7242</v>
          </cell>
          <cell r="B1814">
            <v>36143.670838738421</v>
          </cell>
          <cell r="C1814" t="str">
            <v>hgyampo</v>
          </cell>
          <cell r="D1814" t="str">
            <v>Unorganized Hs</v>
          </cell>
          <cell r="E1814" t="str">
            <v xml:space="preserve">070500001   </v>
          </cell>
        </row>
        <row r="1815">
          <cell r="A1815">
            <v>7269</v>
          </cell>
          <cell r="B1815">
            <v>36143.670851585644</v>
          </cell>
          <cell r="C1815" t="str">
            <v>hgyampo</v>
          </cell>
          <cell r="D1815" t="str">
            <v>Community Colleges - Maricopa County</v>
          </cell>
          <cell r="E1815" t="str">
            <v xml:space="preserve">070601000   </v>
          </cell>
        </row>
        <row r="1816">
          <cell r="A1816">
            <v>7270</v>
          </cell>
          <cell r="B1816">
            <v>36143.670851932868</v>
          </cell>
          <cell r="C1816" t="str">
            <v>hgyampo</v>
          </cell>
          <cell r="D1816" t="str">
            <v>Maricopa Cnty Ccd</v>
          </cell>
          <cell r="E1816" t="str">
            <v xml:space="preserve">070601001   </v>
          </cell>
        </row>
        <row r="1817">
          <cell r="A1817">
            <v>7271</v>
          </cell>
          <cell r="B1817">
            <v>36143.670852314812</v>
          </cell>
          <cell r="C1817" t="str">
            <v>hgyampo</v>
          </cell>
          <cell r="D1817" t="str">
            <v>Glendale Community College</v>
          </cell>
          <cell r="E1817" t="str">
            <v xml:space="preserve">070601002   </v>
          </cell>
        </row>
        <row r="1818">
          <cell r="A1818">
            <v>7272</v>
          </cell>
          <cell r="B1818">
            <v>36143.670852662035</v>
          </cell>
          <cell r="C1818" t="str">
            <v>hgyampo</v>
          </cell>
          <cell r="D1818" t="str">
            <v>Maricopa Technical College</v>
          </cell>
          <cell r="E1818" t="str">
            <v xml:space="preserve">070601003   </v>
          </cell>
        </row>
        <row r="1819">
          <cell r="A1819">
            <v>7273</v>
          </cell>
          <cell r="B1819">
            <v>36143.670853206015</v>
          </cell>
          <cell r="C1819" t="str">
            <v>hgyampo</v>
          </cell>
          <cell r="D1819" t="str">
            <v>Mesa Community College</v>
          </cell>
          <cell r="E1819" t="str">
            <v xml:space="preserve">070601004   </v>
          </cell>
        </row>
        <row r="1820">
          <cell r="A1820">
            <v>7274</v>
          </cell>
          <cell r="B1820">
            <v>36143.670853587959</v>
          </cell>
          <cell r="C1820" t="str">
            <v>hgyampo</v>
          </cell>
          <cell r="D1820" t="str">
            <v>Phoenix Community College</v>
          </cell>
          <cell r="E1820" t="str">
            <v xml:space="preserve">070601005   </v>
          </cell>
        </row>
        <row r="1821">
          <cell r="A1821">
            <v>7275</v>
          </cell>
          <cell r="B1821">
            <v>36143.670853935182</v>
          </cell>
          <cell r="C1821" t="str">
            <v>hgyampo</v>
          </cell>
          <cell r="D1821" t="str">
            <v>Scottsdale Community College</v>
          </cell>
          <cell r="E1821" t="str">
            <v xml:space="preserve">070601006   </v>
          </cell>
        </row>
        <row r="1822">
          <cell r="A1822">
            <v>7276</v>
          </cell>
          <cell r="B1822">
            <v>36143.670854282405</v>
          </cell>
          <cell r="C1822" t="str">
            <v>hgyampo</v>
          </cell>
          <cell r="D1822" t="str">
            <v>Rio Salado</v>
          </cell>
          <cell r="E1822" t="str">
            <v xml:space="preserve">070601007   </v>
          </cell>
        </row>
        <row r="1823">
          <cell r="A1823">
            <v>7277</v>
          </cell>
          <cell r="B1823">
            <v>36143.670855011573</v>
          </cell>
          <cell r="C1823" t="str">
            <v>hgyampo</v>
          </cell>
          <cell r="D1823" t="str">
            <v>South Mountain Community College</v>
          </cell>
          <cell r="E1823" t="str">
            <v xml:space="preserve">070601008   </v>
          </cell>
        </row>
        <row r="1824">
          <cell r="A1824">
            <v>7278</v>
          </cell>
          <cell r="B1824">
            <v>36143.670855358796</v>
          </cell>
          <cell r="C1824" t="str">
            <v>hgyampo</v>
          </cell>
          <cell r="D1824" t="str">
            <v>Gateway Community College</v>
          </cell>
          <cell r="E1824" t="str">
            <v xml:space="preserve">070601009   </v>
          </cell>
        </row>
        <row r="1825">
          <cell r="A1825">
            <v>7279</v>
          </cell>
          <cell r="B1825">
            <v>36143.670855752316</v>
          </cell>
          <cell r="C1825" t="str">
            <v>hgyampo</v>
          </cell>
          <cell r="D1825" t="str">
            <v>Paradise Valley Education Center</v>
          </cell>
          <cell r="E1825" t="str">
            <v xml:space="preserve">070601010   </v>
          </cell>
        </row>
        <row r="1826">
          <cell r="A1826">
            <v>7280</v>
          </cell>
          <cell r="B1826">
            <v>36143.670856099539</v>
          </cell>
          <cell r="C1826" t="str">
            <v>hgyampo</v>
          </cell>
          <cell r="D1826" t="str">
            <v>Chandler/Gilbert Community College</v>
          </cell>
          <cell r="E1826" t="str">
            <v xml:space="preserve">070601011   </v>
          </cell>
        </row>
        <row r="1827">
          <cell r="A1827">
            <v>7281</v>
          </cell>
          <cell r="B1827">
            <v>36143.670856631943</v>
          </cell>
          <cell r="C1827" t="str">
            <v>hgyampo</v>
          </cell>
          <cell r="D1827" t="str">
            <v>Estrella Mountain Community College</v>
          </cell>
          <cell r="E1827" t="str">
            <v xml:space="preserve">070601012   </v>
          </cell>
        </row>
        <row r="1828">
          <cell r="A1828">
            <v>7282</v>
          </cell>
          <cell r="B1828">
            <v>36306.548988460643</v>
          </cell>
          <cell r="C1828" t="str">
            <v>rhamlin</v>
          </cell>
          <cell r="D1828" t="str">
            <v>EVIT - East Valley Institute of Technology</v>
          </cell>
          <cell r="E1828" t="str">
            <v xml:space="preserve">070801001   </v>
          </cell>
        </row>
        <row r="1829">
          <cell r="A1829">
            <v>7283</v>
          </cell>
          <cell r="B1829">
            <v>36306.548988460643</v>
          </cell>
          <cell r="C1829" t="str">
            <v>rhamlin</v>
          </cell>
          <cell r="D1829" t="str">
            <v>EVIT - Tempe Auto</v>
          </cell>
          <cell r="E1829" t="str">
            <v xml:space="preserve">070801002   </v>
          </cell>
        </row>
        <row r="1830">
          <cell r="A1830">
            <v>7284</v>
          </cell>
          <cell r="B1830">
            <v>36306.548988460643</v>
          </cell>
          <cell r="C1830" t="str">
            <v>rhamlin</v>
          </cell>
          <cell r="D1830" t="str">
            <v>EVIT - Chandler High School</v>
          </cell>
          <cell r="E1830" t="str">
            <v xml:space="preserve">070801003   </v>
          </cell>
        </row>
        <row r="1831">
          <cell r="A1831">
            <v>7285</v>
          </cell>
          <cell r="B1831">
            <v>36306.548988460643</v>
          </cell>
          <cell r="C1831" t="str">
            <v>rhamlin</v>
          </cell>
          <cell r="D1831" t="str">
            <v>EVIT - Scottsdale Vocational Center</v>
          </cell>
          <cell r="E1831" t="str">
            <v xml:space="preserve">070801004   </v>
          </cell>
        </row>
        <row r="1832">
          <cell r="A1832">
            <v>7286</v>
          </cell>
          <cell r="B1832">
            <v>36306.548988460643</v>
          </cell>
          <cell r="C1832" t="str">
            <v>rhamlin</v>
          </cell>
          <cell r="D1832" t="str">
            <v>EVIT - Apache Junction High School</v>
          </cell>
          <cell r="E1832" t="str">
            <v xml:space="preserve">070801005   </v>
          </cell>
        </row>
        <row r="1833">
          <cell r="A1833">
            <v>7287</v>
          </cell>
          <cell r="B1833">
            <v>36306.548988460643</v>
          </cell>
          <cell r="C1833" t="str">
            <v>rhamlin</v>
          </cell>
          <cell r="D1833" t="str">
            <v>EVIT - Gilbert High School</v>
          </cell>
          <cell r="E1833" t="str">
            <v xml:space="preserve">070801210   </v>
          </cell>
        </row>
        <row r="1834">
          <cell r="A1834">
            <v>7288</v>
          </cell>
          <cell r="B1834">
            <v>36306.548988460643</v>
          </cell>
          <cell r="C1834" t="str">
            <v>rhamlin</v>
          </cell>
          <cell r="D1834" t="str">
            <v>EVIT - Fountain Hills Vocational Center</v>
          </cell>
          <cell r="E1834" t="str">
            <v xml:space="preserve">070801007   </v>
          </cell>
        </row>
        <row r="1835">
          <cell r="A1835">
            <v>7291</v>
          </cell>
          <cell r="B1835">
            <v>42199.627265277777</v>
          </cell>
          <cell r="C1835" t="str">
            <v>AZED\jbucy</v>
          </cell>
          <cell r="D1835" t="str">
            <v>MARICOPA DET-H</v>
          </cell>
          <cell r="E1835" t="str">
            <v xml:space="preserve">071001000   </v>
          </cell>
        </row>
        <row r="1836">
          <cell r="A1836">
            <v>7292</v>
          </cell>
          <cell r="B1836">
            <v>42257.637792627313</v>
          </cell>
          <cell r="C1836" t="str">
            <v>AZED\dmcdane</v>
          </cell>
          <cell r="D1836" t="str">
            <v>MARICOPA DET-H</v>
          </cell>
          <cell r="E1836" t="str">
            <v xml:space="preserve">071001001   </v>
          </cell>
        </row>
        <row r="1837">
          <cell r="A1837">
            <v>7295</v>
          </cell>
          <cell r="B1837">
            <v>36306.548988460643</v>
          </cell>
          <cell r="C1837" t="str">
            <v>rhamlin</v>
          </cell>
          <cell r="D1837" t="str">
            <v>Devereux Arizona</v>
          </cell>
          <cell r="E1837" t="str">
            <v xml:space="preserve">072102000   </v>
          </cell>
        </row>
        <row r="1838">
          <cell r="A1838">
            <v>7296</v>
          </cell>
          <cell r="B1838">
            <v>36306.548988460643</v>
          </cell>
          <cell r="C1838" t="str">
            <v>rhamlin</v>
          </cell>
          <cell r="D1838" t="str">
            <v>Devereux Residential Education Center</v>
          </cell>
          <cell r="E1838" t="str">
            <v xml:space="preserve">072102001   </v>
          </cell>
        </row>
        <row r="1839">
          <cell r="A1839">
            <v>7297</v>
          </cell>
          <cell r="B1839">
            <v>36306.548988460643</v>
          </cell>
          <cell r="C1839" t="str">
            <v>rhamlin</v>
          </cell>
          <cell r="D1839" t="str">
            <v>SUNRISE PRESCHOOLS</v>
          </cell>
          <cell r="E1839" t="str">
            <v xml:space="preserve">072103000   </v>
          </cell>
        </row>
        <row r="1840">
          <cell r="A1840">
            <v>7298</v>
          </cell>
          <cell r="B1840">
            <v>36306.548988460643</v>
          </cell>
          <cell r="C1840" t="str">
            <v>rhamlin</v>
          </cell>
          <cell r="D1840" t="str">
            <v>SUNRISE PRESCHOOL</v>
          </cell>
          <cell r="E1840" t="str">
            <v xml:space="preserve">072103001   </v>
          </cell>
        </row>
        <row r="1841">
          <cell r="A1841">
            <v>7299</v>
          </cell>
          <cell r="B1841">
            <v>36306.548988460643</v>
          </cell>
          <cell r="C1841" t="str">
            <v>rhamlin</v>
          </cell>
          <cell r="D1841" t="str">
            <v>SUNRISE MONTESSORI SCHOOL</v>
          </cell>
          <cell r="E1841" t="str">
            <v xml:space="preserve">072104000   </v>
          </cell>
        </row>
        <row r="1842">
          <cell r="A1842">
            <v>7300</v>
          </cell>
          <cell r="B1842">
            <v>36306.548988460643</v>
          </cell>
          <cell r="C1842" t="str">
            <v>rhamlin</v>
          </cell>
          <cell r="D1842" t="str">
            <v>SUNRISE MONTESSORI SCHOOL</v>
          </cell>
          <cell r="E1842" t="str">
            <v xml:space="preserve">072104001   </v>
          </cell>
        </row>
        <row r="1843">
          <cell r="A1843">
            <v>7301</v>
          </cell>
          <cell r="B1843">
            <v>36306.548988460643</v>
          </cell>
          <cell r="C1843" t="str">
            <v>rhamlin</v>
          </cell>
          <cell r="D1843" t="str">
            <v>Desert Voices Oral Learning Center</v>
          </cell>
          <cell r="E1843" t="str">
            <v xml:space="preserve">072105000   </v>
          </cell>
        </row>
        <row r="1844">
          <cell r="A1844">
            <v>7302</v>
          </cell>
          <cell r="B1844">
            <v>36306.548988460643</v>
          </cell>
          <cell r="C1844" t="str">
            <v>rhamlin</v>
          </cell>
          <cell r="D1844" t="str">
            <v>Desert Voices Oral Learning Center</v>
          </cell>
          <cell r="E1844" t="str">
            <v xml:space="preserve">072105001   </v>
          </cell>
        </row>
        <row r="1845">
          <cell r="A1845">
            <v>7303</v>
          </cell>
          <cell r="B1845">
            <v>36306.548988460643</v>
          </cell>
          <cell r="C1845" t="str">
            <v>rhamlin</v>
          </cell>
          <cell r="D1845" t="str">
            <v>New Way Academy</v>
          </cell>
          <cell r="E1845" t="str">
            <v xml:space="preserve">072108000   </v>
          </cell>
        </row>
        <row r="1846">
          <cell r="A1846">
            <v>7304</v>
          </cell>
          <cell r="B1846">
            <v>36306.548988460643</v>
          </cell>
          <cell r="C1846" t="str">
            <v>rhamlin</v>
          </cell>
          <cell r="D1846" t="str">
            <v>New Way Academy</v>
          </cell>
          <cell r="E1846" t="str">
            <v xml:space="preserve">072108001   </v>
          </cell>
        </row>
        <row r="1847">
          <cell r="A1847">
            <v>7305</v>
          </cell>
          <cell r="B1847">
            <v>36306.548988460643</v>
          </cell>
          <cell r="C1847" t="str">
            <v>rhamlin</v>
          </cell>
          <cell r="D1847" t="str">
            <v>WAYLAND FAMILY CENTERS</v>
          </cell>
          <cell r="E1847" t="str">
            <v xml:space="preserve">072110000   </v>
          </cell>
        </row>
        <row r="1848">
          <cell r="A1848">
            <v>7306</v>
          </cell>
          <cell r="B1848">
            <v>36306.548988460643</v>
          </cell>
          <cell r="C1848" t="str">
            <v>rhamlin</v>
          </cell>
          <cell r="D1848" t="str">
            <v>JANE WAYLAND CENTER</v>
          </cell>
          <cell r="E1848" t="str">
            <v xml:space="preserve">072110001   </v>
          </cell>
        </row>
        <row r="1849">
          <cell r="A1849">
            <v>7315</v>
          </cell>
          <cell r="B1849">
            <v>42199.627268784723</v>
          </cell>
          <cell r="C1849" t="str">
            <v>AZED\jbucy</v>
          </cell>
          <cell r="D1849" t="str">
            <v>SHADOW ROCK PRESCHOOL</v>
          </cell>
          <cell r="E1849" t="str">
            <v xml:space="preserve">072118000   </v>
          </cell>
        </row>
        <row r="1850">
          <cell r="A1850">
            <v>7316</v>
          </cell>
          <cell r="B1850">
            <v>42257.63779270833</v>
          </cell>
          <cell r="C1850" t="str">
            <v>AZED\dmcdane</v>
          </cell>
          <cell r="D1850" t="str">
            <v>SHADOW ROCK PRESCHOOL</v>
          </cell>
          <cell r="E1850" t="str">
            <v xml:space="preserve">072118001   </v>
          </cell>
        </row>
        <row r="1851">
          <cell r="A1851">
            <v>7317</v>
          </cell>
          <cell r="B1851">
            <v>36306.548988460643</v>
          </cell>
          <cell r="C1851" t="str">
            <v>rhamlin</v>
          </cell>
          <cell r="D1851" t="str">
            <v>Gompers</v>
          </cell>
          <cell r="E1851" t="str">
            <v xml:space="preserve">072120000   </v>
          </cell>
        </row>
        <row r="1852">
          <cell r="A1852">
            <v>7318</v>
          </cell>
          <cell r="B1852">
            <v>36306.548988460643</v>
          </cell>
          <cell r="C1852" t="str">
            <v>rhamlin</v>
          </cell>
          <cell r="D1852" t="str">
            <v>Gompers Private School</v>
          </cell>
          <cell r="E1852" t="str">
            <v xml:space="preserve">072120001   </v>
          </cell>
        </row>
        <row r="1853">
          <cell r="A1853">
            <v>7320</v>
          </cell>
          <cell r="B1853">
            <v>42199.62726898148</v>
          </cell>
          <cell r="C1853" t="str">
            <v>AZED\jbucy</v>
          </cell>
          <cell r="D1853" t="str">
            <v>A New Leaf</v>
          </cell>
          <cell r="E1853" t="str">
            <v xml:space="preserve">072122000   </v>
          </cell>
        </row>
        <row r="1854">
          <cell r="A1854">
            <v>7322</v>
          </cell>
          <cell r="B1854">
            <v>42257.63779270833</v>
          </cell>
          <cell r="C1854" t="str">
            <v>AZED\dmcdane</v>
          </cell>
          <cell r="D1854" t="str">
            <v>D Mitchell RES</v>
          </cell>
          <cell r="E1854" t="str">
            <v xml:space="preserve">072122002   </v>
          </cell>
        </row>
        <row r="1855">
          <cell r="A1855">
            <v>7324</v>
          </cell>
          <cell r="B1855">
            <v>36306.548988460643</v>
          </cell>
          <cell r="C1855" t="str">
            <v>rhamlin</v>
          </cell>
          <cell r="D1855" t="str">
            <v>DEVELOPMENTAL PRIMARY SCHOOL</v>
          </cell>
          <cell r="E1855" t="str">
            <v xml:space="preserve">072123000   </v>
          </cell>
        </row>
        <row r="1856">
          <cell r="A1856">
            <v>7325</v>
          </cell>
          <cell r="B1856">
            <v>36306.548988460643</v>
          </cell>
          <cell r="C1856" t="str">
            <v>rhamlin</v>
          </cell>
          <cell r="D1856" t="str">
            <v>SCH OF LEARNING DISABILITIES</v>
          </cell>
          <cell r="E1856" t="str">
            <v xml:space="preserve">072123001   </v>
          </cell>
        </row>
        <row r="1857">
          <cell r="A1857">
            <v>7332</v>
          </cell>
          <cell r="B1857">
            <v>36306.548988460643</v>
          </cell>
          <cell r="C1857" t="str">
            <v>rhamlin</v>
          </cell>
          <cell r="D1857" t="str">
            <v>THE NEW FOUNDATION</v>
          </cell>
          <cell r="E1857" t="str">
            <v xml:space="preserve">072135000   </v>
          </cell>
        </row>
        <row r="1858">
          <cell r="A1858">
            <v>7333</v>
          </cell>
          <cell r="B1858">
            <v>36306.548988460643</v>
          </cell>
          <cell r="C1858" t="str">
            <v>rhamlin</v>
          </cell>
          <cell r="D1858" t="str">
            <v>The New Foundation</v>
          </cell>
          <cell r="E1858" t="str">
            <v xml:space="preserve">072135001   </v>
          </cell>
        </row>
        <row r="1859">
          <cell r="A1859">
            <v>7334</v>
          </cell>
          <cell r="B1859">
            <v>36306.548988460643</v>
          </cell>
          <cell r="C1859" t="str">
            <v>rhamlin</v>
          </cell>
          <cell r="D1859" t="str">
            <v>Foundation for Blind Children</v>
          </cell>
          <cell r="E1859" t="str">
            <v xml:space="preserve">072140000   </v>
          </cell>
        </row>
        <row r="1860">
          <cell r="A1860">
            <v>7335</v>
          </cell>
          <cell r="B1860">
            <v>36306.548988460643</v>
          </cell>
          <cell r="C1860" t="str">
            <v>rhamlin</v>
          </cell>
          <cell r="D1860" t="str">
            <v>Foundation for Blind Children</v>
          </cell>
          <cell r="E1860" t="str">
            <v xml:space="preserve">072140001   </v>
          </cell>
        </row>
        <row r="1861">
          <cell r="A1861">
            <v>7340</v>
          </cell>
          <cell r="B1861">
            <v>36306.548988460643</v>
          </cell>
          <cell r="C1861" t="str">
            <v>rhamlin</v>
          </cell>
          <cell r="D1861" t="str">
            <v>Banner Children's Academy of Education &amp; Development</v>
          </cell>
          <cell r="E1861" t="str">
            <v xml:space="preserve">072144000   </v>
          </cell>
        </row>
        <row r="1862">
          <cell r="A1862">
            <v>7341</v>
          </cell>
          <cell r="B1862">
            <v>36306.548988460643</v>
          </cell>
          <cell r="C1862" t="str">
            <v>rhamlin</v>
          </cell>
          <cell r="D1862" t="str">
            <v>Banner Academy</v>
          </cell>
          <cell r="E1862" t="str">
            <v xml:space="preserve">072144001   </v>
          </cell>
        </row>
        <row r="1863">
          <cell r="A1863">
            <v>7347</v>
          </cell>
          <cell r="B1863">
            <v>36306.548988460643</v>
          </cell>
          <cell r="C1863" t="str">
            <v>rhamlin</v>
          </cell>
          <cell r="D1863" t="str">
            <v>Southwest Education Center</v>
          </cell>
          <cell r="E1863" t="str">
            <v xml:space="preserve">072146000   </v>
          </cell>
        </row>
        <row r="1864">
          <cell r="A1864">
            <v>7348</v>
          </cell>
          <cell r="B1864">
            <v>36306.548988460643</v>
          </cell>
          <cell r="C1864" t="str">
            <v>rhamlin</v>
          </cell>
          <cell r="D1864" t="str">
            <v>Special Education Services DBA Southwest Education Center</v>
          </cell>
          <cell r="E1864" t="str">
            <v xml:space="preserve">072146001   </v>
          </cell>
        </row>
        <row r="1865">
          <cell r="A1865">
            <v>7349</v>
          </cell>
          <cell r="B1865">
            <v>36306.548988460643</v>
          </cell>
          <cell r="C1865" t="str">
            <v>rhamlin</v>
          </cell>
          <cell r="D1865" t="str">
            <v>Southwest Education Center - Casa Grande</v>
          </cell>
          <cell r="E1865" t="str">
            <v xml:space="preserve">072146002   </v>
          </cell>
        </row>
        <row r="1866">
          <cell r="A1866">
            <v>7351</v>
          </cell>
          <cell r="B1866">
            <v>36306.548988460643</v>
          </cell>
          <cell r="C1866" t="str">
            <v>rhamlin</v>
          </cell>
          <cell r="D1866" t="str">
            <v>Youth Development Institute</v>
          </cell>
          <cell r="E1866" t="str">
            <v xml:space="preserve">072155000   </v>
          </cell>
        </row>
        <row r="1867">
          <cell r="A1867">
            <v>7352</v>
          </cell>
          <cell r="B1867">
            <v>36306.548988460643</v>
          </cell>
          <cell r="C1867" t="str">
            <v>rhamlin</v>
          </cell>
          <cell r="D1867" t="str">
            <v>Youth Development Institute</v>
          </cell>
          <cell r="E1867" t="str">
            <v xml:space="preserve">072155001   </v>
          </cell>
        </row>
        <row r="1868">
          <cell r="A1868">
            <v>7355</v>
          </cell>
          <cell r="B1868">
            <v>36306.548988460643</v>
          </cell>
          <cell r="C1868" t="str">
            <v>rhamlin</v>
          </cell>
          <cell r="D1868" t="str">
            <v>ACCEL</v>
          </cell>
          <cell r="E1868" t="str">
            <v xml:space="preserve">072164000   </v>
          </cell>
        </row>
        <row r="1869">
          <cell r="A1869">
            <v>7356</v>
          </cell>
          <cell r="B1869">
            <v>36306.548988460643</v>
          </cell>
          <cell r="C1869" t="str">
            <v>rhamlin</v>
          </cell>
          <cell r="D1869" t="str">
            <v>ACCEL Metro Campus</v>
          </cell>
          <cell r="E1869" t="str">
            <v xml:space="preserve">072164001   </v>
          </cell>
        </row>
        <row r="1870">
          <cell r="A1870">
            <v>7360</v>
          </cell>
          <cell r="B1870">
            <v>36306.548988460643</v>
          </cell>
          <cell r="C1870" t="str">
            <v>rhamlin</v>
          </cell>
          <cell r="D1870" t="str">
            <v>ACCEL East Campus</v>
          </cell>
          <cell r="E1870" t="str">
            <v xml:space="preserve">072164005   </v>
          </cell>
        </row>
        <row r="1871">
          <cell r="A1871">
            <v>7361</v>
          </cell>
          <cell r="B1871">
            <v>36306.548988460643</v>
          </cell>
          <cell r="C1871" t="str">
            <v>rhamlin</v>
          </cell>
          <cell r="D1871" t="str">
            <v>YOUTH, E.T.C.</v>
          </cell>
          <cell r="E1871" t="str">
            <v xml:space="preserve">072766000   </v>
          </cell>
        </row>
        <row r="1872">
          <cell r="A1872">
            <v>7362</v>
          </cell>
          <cell r="B1872">
            <v>36306.548988460643</v>
          </cell>
          <cell r="C1872" t="str">
            <v>rhamlin</v>
          </cell>
          <cell r="D1872" t="str">
            <v>Native People</v>
          </cell>
          <cell r="E1872" t="str">
            <v xml:space="preserve">072766001   </v>
          </cell>
        </row>
        <row r="1873">
          <cell r="A1873">
            <v>7363</v>
          </cell>
          <cell r="B1873">
            <v>36306.548988460643</v>
          </cell>
          <cell r="C1873" t="str">
            <v>rhamlin</v>
          </cell>
          <cell r="D1873" t="str">
            <v>Children's Center for Neurodevelopmental Studies</v>
          </cell>
          <cell r="E1873" t="str">
            <v xml:space="preserve">072167000   </v>
          </cell>
        </row>
        <row r="1874">
          <cell r="A1874">
            <v>7364</v>
          </cell>
          <cell r="B1874">
            <v>36306.548988460643</v>
          </cell>
          <cell r="C1874" t="str">
            <v>rhamlin</v>
          </cell>
          <cell r="D1874" t="str">
            <v>The Childrens Center for Neurodevelopmental Studies</v>
          </cell>
          <cell r="E1874" t="str">
            <v xml:space="preserve">072167001   </v>
          </cell>
        </row>
        <row r="1875">
          <cell r="A1875">
            <v>7372</v>
          </cell>
          <cell r="B1875">
            <v>36306.548988460643</v>
          </cell>
          <cell r="C1875" t="str">
            <v>rhamlin</v>
          </cell>
          <cell r="D1875" t="str">
            <v>Hi-Star Center for Children</v>
          </cell>
          <cell r="E1875" t="str">
            <v xml:space="preserve">072170000   </v>
          </cell>
        </row>
        <row r="1876">
          <cell r="A1876">
            <v>7373</v>
          </cell>
          <cell r="B1876">
            <v>36306.548988460643</v>
          </cell>
          <cell r="C1876" t="str">
            <v>rhamlin</v>
          </cell>
          <cell r="D1876" t="str">
            <v>Hi-Star Center for Children</v>
          </cell>
          <cell r="E1876" t="str">
            <v xml:space="preserve">072170001   </v>
          </cell>
        </row>
        <row r="1877">
          <cell r="A1877">
            <v>7380</v>
          </cell>
          <cell r="B1877">
            <v>36306.548988460643</v>
          </cell>
          <cell r="C1877" t="str">
            <v>rhamlin</v>
          </cell>
          <cell r="D1877" t="str">
            <v>Upward Foundation</v>
          </cell>
          <cell r="E1877" t="str">
            <v xml:space="preserve">072175000   </v>
          </cell>
        </row>
        <row r="1878">
          <cell r="A1878">
            <v>7381</v>
          </cell>
          <cell r="B1878">
            <v>36306.548988460643</v>
          </cell>
          <cell r="C1878" t="str">
            <v>rhamlin</v>
          </cell>
          <cell r="D1878" t="str">
            <v>UPWARD for Children and Families</v>
          </cell>
          <cell r="E1878" t="str">
            <v xml:space="preserve">072175001   </v>
          </cell>
        </row>
        <row r="1879">
          <cell r="A1879">
            <v>7401</v>
          </cell>
          <cell r="B1879">
            <v>36306.548988460643</v>
          </cell>
          <cell r="C1879" t="str">
            <v>rhamlin</v>
          </cell>
          <cell r="D1879" t="str">
            <v>CREATIVE BRIDGES COOP PRESCHOO</v>
          </cell>
          <cell r="E1879" t="str">
            <v xml:space="preserve">072187000   </v>
          </cell>
        </row>
        <row r="1880">
          <cell r="A1880">
            <v>7402</v>
          </cell>
          <cell r="B1880">
            <v>36306.548988460643</v>
          </cell>
          <cell r="C1880" t="str">
            <v>rhamlin</v>
          </cell>
          <cell r="D1880" t="str">
            <v>CREATIVE BRIDGES COOP PRESCHOO</v>
          </cell>
          <cell r="E1880" t="str">
            <v xml:space="preserve">072187001   </v>
          </cell>
        </row>
        <row r="1881">
          <cell r="A1881">
            <v>7407</v>
          </cell>
          <cell r="B1881">
            <v>36306.548988460643</v>
          </cell>
          <cell r="C1881" t="str">
            <v>rhamlin</v>
          </cell>
          <cell r="D1881" t="str">
            <v>THE ACES</v>
          </cell>
          <cell r="E1881" t="str">
            <v xml:space="preserve">072190000   </v>
          </cell>
        </row>
        <row r="1882">
          <cell r="A1882">
            <v>7408</v>
          </cell>
          <cell r="B1882">
            <v>36306.548988460643</v>
          </cell>
          <cell r="C1882" t="str">
            <v>rhamlin</v>
          </cell>
          <cell r="D1882" t="str">
            <v>ACES-Peoria</v>
          </cell>
          <cell r="E1882" t="str">
            <v xml:space="preserve">072190001   </v>
          </cell>
        </row>
        <row r="1883">
          <cell r="A1883">
            <v>7409</v>
          </cell>
          <cell r="B1883">
            <v>36306.548988460643</v>
          </cell>
          <cell r="C1883" t="str">
            <v>rhamlin</v>
          </cell>
          <cell r="D1883" t="str">
            <v>CROSSROADS PRESCHOOL LTD</v>
          </cell>
          <cell r="E1883" t="str">
            <v xml:space="preserve">072192000   </v>
          </cell>
        </row>
        <row r="1884">
          <cell r="A1884">
            <v>7410</v>
          </cell>
          <cell r="B1884">
            <v>36306.548988460643</v>
          </cell>
          <cell r="C1884" t="str">
            <v>rhamlin</v>
          </cell>
          <cell r="D1884" t="str">
            <v>CROSSROADS PRESCHOOL</v>
          </cell>
          <cell r="E1884" t="str">
            <v xml:space="preserve">072192001   </v>
          </cell>
        </row>
        <row r="1885">
          <cell r="A1885">
            <v>7411</v>
          </cell>
          <cell r="B1885">
            <v>36306.548988460643</v>
          </cell>
          <cell r="C1885" t="str">
            <v>rhamlin</v>
          </cell>
          <cell r="D1885" t="str">
            <v>PALS (PLAY &amp;  LEARN SCHOOLS)</v>
          </cell>
          <cell r="E1885" t="str">
            <v xml:space="preserve">072193000   </v>
          </cell>
        </row>
        <row r="1886">
          <cell r="A1886">
            <v>7412</v>
          </cell>
          <cell r="B1886">
            <v>36306.548988460643</v>
          </cell>
          <cell r="C1886" t="str">
            <v>rhamlin</v>
          </cell>
          <cell r="D1886" t="str">
            <v>PALS (PLAY &amp; LEARN SCHOOLS)</v>
          </cell>
          <cell r="E1886" t="str">
            <v xml:space="preserve">072193001   </v>
          </cell>
        </row>
        <row r="1887">
          <cell r="A1887">
            <v>7415</v>
          </cell>
          <cell r="B1887">
            <v>36320.64144363426</v>
          </cell>
          <cell r="C1887" t="str">
            <v>rhamlin</v>
          </cell>
          <cell r="D1887" t="str">
            <v>Ombudsman Educational Services</v>
          </cell>
          <cell r="E1887" t="str">
            <v xml:space="preserve">072601001   </v>
          </cell>
        </row>
        <row r="1888">
          <cell r="A1888">
            <v>7418</v>
          </cell>
          <cell r="B1888">
            <v>36306.548988460643</v>
          </cell>
          <cell r="C1888" t="str">
            <v>rhamlin</v>
          </cell>
          <cell r="D1888" t="str">
            <v>Booker T. Washington Child Development Center, Inc.</v>
          </cell>
          <cell r="E1888" t="str">
            <v xml:space="preserve">072602000   </v>
          </cell>
        </row>
        <row r="1889">
          <cell r="A1889">
            <v>7419</v>
          </cell>
          <cell r="B1889">
            <v>36306.548988460643</v>
          </cell>
          <cell r="C1889" t="str">
            <v>rhamlin</v>
          </cell>
          <cell r="D1889" t="str">
            <v>ALHAMBRA HEAD START (Inactive, use Entity ID 1000261)</v>
          </cell>
          <cell r="E1889" t="str">
            <v xml:space="preserve">072602010   </v>
          </cell>
        </row>
        <row r="1890">
          <cell r="A1890">
            <v>7420</v>
          </cell>
          <cell r="B1890">
            <v>36315.625161145836</v>
          </cell>
          <cell r="C1890" t="str">
            <v>rhamlin</v>
          </cell>
          <cell r="D1890" t="str">
            <v>Booker T Washington Child Deve</v>
          </cell>
          <cell r="E1890" t="str">
            <v xml:space="preserve">072602020   </v>
          </cell>
        </row>
        <row r="1891">
          <cell r="A1891">
            <v>7421</v>
          </cell>
          <cell r="B1891">
            <v>36306.548988460643</v>
          </cell>
          <cell r="C1891" t="str">
            <v>rhamlin</v>
          </cell>
          <cell r="D1891" t="str">
            <v>CARTWRIGHT SCH DIST HEAD START</v>
          </cell>
          <cell r="E1891" t="str">
            <v xml:space="preserve">072602030   </v>
          </cell>
        </row>
        <row r="1892">
          <cell r="A1892">
            <v>7424</v>
          </cell>
          <cell r="B1892">
            <v>36306.548988460643</v>
          </cell>
          <cell r="C1892" t="str">
            <v>rhamlin</v>
          </cell>
          <cell r="D1892" t="str">
            <v>GOLDEN GATE HEAD START(Inactive)</v>
          </cell>
          <cell r="E1892" t="str">
            <v xml:space="preserve">072602060   </v>
          </cell>
        </row>
        <row r="1893">
          <cell r="A1893">
            <v>7425</v>
          </cell>
          <cell r="B1893">
            <v>36306.548988460643</v>
          </cell>
          <cell r="C1893" t="str">
            <v>rhamlin</v>
          </cell>
          <cell r="D1893" t="str">
            <v>MURPHY SCHOOL DIST HEAD START (Inactive)</v>
          </cell>
          <cell r="E1893" t="str">
            <v xml:space="preserve">072602070   </v>
          </cell>
        </row>
        <row r="1894">
          <cell r="A1894">
            <v>7426</v>
          </cell>
          <cell r="B1894">
            <v>36306.548988460643</v>
          </cell>
          <cell r="C1894" t="str">
            <v>rhamlin</v>
          </cell>
          <cell r="D1894" t="str">
            <v>PHI-LOTA OMEGA HEAD START (inactive)</v>
          </cell>
          <cell r="E1894" t="str">
            <v xml:space="preserve">072602080   </v>
          </cell>
        </row>
        <row r="1895">
          <cell r="A1895">
            <v>7428</v>
          </cell>
          <cell r="B1895">
            <v>36306.548988460643</v>
          </cell>
          <cell r="C1895" t="str">
            <v>rhamlin</v>
          </cell>
          <cell r="D1895" t="str">
            <v>Roosevelt School District Head Start</v>
          </cell>
          <cell r="E1895" t="str">
            <v xml:space="preserve">072666000   </v>
          </cell>
        </row>
        <row r="1896">
          <cell r="A1896">
            <v>7430</v>
          </cell>
          <cell r="B1896">
            <v>36306.548988460643</v>
          </cell>
          <cell r="C1896" t="str">
            <v>rhamlin</v>
          </cell>
          <cell r="D1896" t="str">
            <v>WILSON SCHOOL DIST HEAD START</v>
          </cell>
          <cell r="E1896" t="str">
            <v xml:space="preserve">072602120   </v>
          </cell>
        </row>
        <row r="1897">
          <cell r="A1897">
            <v>7431</v>
          </cell>
          <cell r="B1897">
            <v>36306.548988460643</v>
          </cell>
          <cell r="C1897" t="str">
            <v>rhamlin</v>
          </cell>
          <cell r="D1897" t="str">
            <v>YMCA HEAD START</v>
          </cell>
          <cell r="E1897" t="str">
            <v xml:space="preserve">072602130   </v>
          </cell>
        </row>
        <row r="1898">
          <cell r="A1898">
            <v>7432</v>
          </cell>
          <cell r="B1898">
            <v>36306.548988460643</v>
          </cell>
          <cell r="C1898" t="str">
            <v>rhamlin</v>
          </cell>
          <cell r="D1898" t="str">
            <v>Maricopa County Head Start</v>
          </cell>
          <cell r="E1898" t="str">
            <v xml:space="preserve">072603000   </v>
          </cell>
        </row>
        <row r="1899">
          <cell r="A1899">
            <v>7433</v>
          </cell>
          <cell r="B1899">
            <v>36306.548988460643</v>
          </cell>
          <cell r="C1899" t="str">
            <v>rhamlin</v>
          </cell>
          <cell r="D1899" t="str">
            <v>AVONDALE-BRINKER HEAD START</v>
          </cell>
          <cell r="E1899" t="str">
            <v xml:space="preserve">072603010   </v>
          </cell>
        </row>
        <row r="1900">
          <cell r="A1900">
            <v>7434</v>
          </cell>
          <cell r="B1900">
            <v>36306.548988460643</v>
          </cell>
          <cell r="C1900" t="str">
            <v>rhamlin</v>
          </cell>
          <cell r="D1900" t="str">
            <v>AVONDALE O'NEIL HEAD START</v>
          </cell>
          <cell r="E1900" t="str">
            <v xml:space="preserve">072603015   </v>
          </cell>
        </row>
        <row r="1901">
          <cell r="A1901">
            <v>7435</v>
          </cell>
          <cell r="B1901">
            <v>36306.548988460643</v>
          </cell>
          <cell r="C1901" t="str">
            <v>rhamlin</v>
          </cell>
          <cell r="D1901" t="str">
            <v>AVONDALE ELEM SCH HEAD START</v>
          </cell>
          <cell r="E1901" t="str">
            <v xml:space="preserve">072603020   </v>
          </cell>
        </row>
        <row r="1902">
          <cell r="A1902">
            <v>7436</v>
          </cell>
          <cell r="B1902">
            <v>36306.548988460643</v>
          </cell>
          <cell r="C1902" t="str">
            <v>rhamlin</v>
          </cell>
          <cell r="D1902" t="str">
            <v>BUCKEYE HEAD START</v>
          </cell>
          <cell r="E1902" t="str">
            <v xml:space="preserve">072603030   </v>
          </cell>
        </row>
        <row r="1903">
          <cell r="A1903">
            <v>7437</v>
          </cell>
          <cell r="B1903">
            <v>36306.548988460643</v>
          </cell>
          <cell r="C1903" t="str">
            <v>rhamlin</v>
          </cell>
          <cell r="D1903" t="str">
            <v>CHANDLER HS NORTH HEADSTART</v>
          </cell>
          <cell r="E1903" t="str">
            <v xml:space="preserve">072603035   </v>
          </cell>
        </row>
        <row r="1904">
          <cell r="A1904">
            <v>7438</v>
          </cell>
          <cell r="B1904">
            <v>36306.548988460643</v>
          </cell>
          <cell r="C1904" t="str">
            <v>rhamlin</v>
          </cell>
          <cell r="D1904" t="str">
            <v>CHANDLER-HAMILTON HEAD START (Inactive use Entity ID 8890)</v>
          </cell>
          <cell r="E1904" t="str">
            <v xml:space="preserve">072603040   </v>
          </cell>
        </row>
        <row r="1905">
          <cell r="A1905">
            <v>7439</v>
          </cell>
          <cell r="B1905">
            <v>36306.548988460643</v>
          </cell>
          <cell r="C1905" t="str">
            <v>rhamlin</v>
          </cell>
          <cell r="D1905" t="str">
            <v>CHANDLER-PALM LANE HEAD START (Inactive, use entity ID 8891)</v>
          </cell>
          <cell r="E1905" t="str">
            <v xml:space="preserve">072603045   </v>
          </cell>
        </row>
        <row r="1906">
          <cell r="A1906">
            <v>7440</v>
          </cell>
          <cell r="B1906">
            <v>36306.548988460643</v>
          </cell>
          <cell r="C1906" t="str">
            <v>rhamlin</v>
          </cell>
          <cell r="D1906" t="str">
            <v>CHANDLER HS N CAMPUS HEADSTART</v>
          </cell>
          <cell r="E1906" t="str">
            <v xml:space="preserve">072603046   </v>
          </cell>
        </row>
        <row r="1907">
          <cell r="A1907">
            <v>7441</v>
          </cell>
          <cell r="B1907">
            <v>36306.548988460643</v>
          </cell>
          <cell r="C1907" t="str">
            <v>rhamlin</v>
          </cell>
          <cell r="D1907" t="str">
            <v>CHANDLER III-FPC HEAD START</v>
          </cell>
          <cell r="E1907" t="str">
            <v xml:space="preserve">072603050   </v>
          </cell>
        </row>
        <row r="1908">
          <cell r="A1908">
            <v>7442</v>
          </cell>
          <cell r="B1908">
            <v>36306.548988460643</v>
          </cell>
          <cell r="C1908" t="str">
            <v>rhamlin</v>
          </cell>
          <cell r="D1908" t="str">
            <v>EAST MESA-STEVENSON HEAD START</v>
          </cell>
          <cell r="E1908" t="str">
            <v xml:space="preserve">072603060   </v>
          </cell>
        </row>
        <row r="1909">
          <cell r="A1909">
            <v>7443</v>
          </cell>
          <cell r="B1909">
            <v>36306.548988460643</v>
          </cell>
          <cell r="C1909" t="str">
            <v>rhamlin</v>
          </cell>
          <cell r="D1909" t="str">
            <v>EAST MESA-JEFFERSON HEAD START</v>
          </cell>
          <cell r="E1909" t="str">
            <v xml:space="preserve">072603070   </v>
          </cell>
        </row>
        <row r="1910">
          <cell r="A1910">
            <v>7444</v>
          </cell>
          <cell r="B1910">
            <v>36306.548988460643</v>
          </cell>
          <cell r="C1910" t="str">
            <v>rhamlin</v>
          </cell>
          <cell r="D1910" t="str">
            <v>EL MIRAGE HEAD START</v>
          </cell>
          <cell r="E1910" t="str">
            <v xml:space="preserve">072603080   </v>
          </cell>
        </row>
        <row r="1911">
          <cell r="A1911">
            <v>7445</v>
          </cell>
          <cell r="B1911">
            <v>36306.548988460643</v>
          </cell>
          <cell r="C1911" t="str">
            <v>rhamlin</v>
          </cell>
          <cell r="D1911" t="str">
            <v>GILA BEND HEAD START</v>
          </cell>
          <cell r="E1911" t="str">
            <v xml:space="preserve">072603090   </v>
          </cell>
        </row>
        <row r="1912">
          <cell r="A1912">
            <v>7447</v>
          </cell>
          <cell r="B1912">
            <v>36306.548988460643</v>
          </cell>
          <cell r="C1912" t="str">
            <v>rhamlin</v>
          </cell>
          <cell r="D1912" t="str">
            <v>Glendale - Sine Head Start</v>
          </cell>
          <cell r="E1912" t="str">
            <v xml:space="preserve">072628105   </v>
          </cell>
        </row>
        <row r="1913">
          <cell r="A1913">
            <v>7448</v>
          </cell>
          <cell r="B1913">
            <v>36306.548988460643</v>
          </cell>
          <cell r="C1913" t="str">
            <v>rhamlin</v>
          </cell>
          <cell r="D1913" t="str">
            <v>Glendale - Burton Head Start</v>
          </cell>
          <cell r="E1913" t="str">
            <v xml:space="preserve">072628110   </v>
          </cell>
        </row>
        <row r="1914">
          <cell r="A1914">
            <v>7449</v>
          </cell>
          <cell r="B1914">
            <v>36306.548988460643</v>
          </cell>
          <cell r="C1914" t="str">
            <v>rhamlin</v>
          </cell>
          <cell r="D1914" t="str">
            <v>GLENDALE-LANDMARK HEAD START</v>
          </cell>
          <cell r="E1914" t="str">
            <v xml:space="preserve">072603115   </v>
          </cell>
        </row>
        <row r="1915">
          <cell r="A1915">
            <v>7450</v>
          </cell>
          <cell r="B1915">
            <v>36306.548988460643</v>
          </cell>
          <cell r="C1915" t="str">
            <v>rhamlin</v>
          </cell>
          <cell r="D1915" t="str">
            <v>Glendale - Imes Head Start</v>
          </cell>
          <cell r="E1915" t="str">
            <v xml:space="preserve">072628120   </v>
          </cell>
        </row>
        <row r="1916">
          <cell r="A1916">
            <v>7451</v>
          </cell>
          <cell r="B1916">
            <v>36306.548988460643</v>
          </cell>
          <cell r="C1916" t="str">
            <v>rhamlin</v>
          </cell>
          <cell r="D1916" t="str">
            <v>Glendale - Jack Head Start</v>
          </cell>
          <cell r="E1916" t="str">
            <v xml:space="preserve">072628125   </v>
          </cell>
        </row>
        <row r="1917">
          <cell r="A1917">
            <v>7452</v>
          </cell>
          <cell r="B1917">
            <v>36306.548988460643</v>
          </cell>
          <cell r="C1917" t="str">
            <v>rhamlin</v>
          </cell>
          <cell r="D1917" t="str">
            <v>Lamar Head Start</v>
          </cell>
          <cell r="E1917" t="str">
            <v xml:space="preserve">072628130   </v>
          </cell>
        </row>
        <row r="1918">
          <cell r="A1918">
            <v>7453</v>
          </cell>
          <cell r="B1918">
            <v>36306.548988460643</v>
          </cell>
          <cell r="C1918" t="str">
            <v>rhamlin</v>
          </cell>
          <cell r="D1918" t="str">
            <v>Glendale - Discovery Head Start</v>
          </cell>
          <cell r="E1918" t="str">
            <v xml:space="preserve">072628135   </v>
          </cell>
        </row>
        <row r="1919">
          <cell r="A1919">
            <v>7454</v>
          </cell>
          <cell r="B1919">
            <v>36306.548988460643</v>
          </cell>
          <cell r="C1919" t="str">
            <v>rhamlin</v>
          </cell>
          <cell r="D1919" t="str">
            <v>GUADALUPE HEAD START (Inactive)</v>
          </cell>
          <cell r="E1919" t="str">
            <v xml:space="preserve">072603140   </v>
          </cell>
        </row>
        <row r="1920">
          <cell r="A1920">
            <v>7455</v>
          </cell>
          <cell r="B1920">
            <v>36306.548988460643</v>
          </cell>
          <cell r="C1920" t="str">
            <v>rhamlin</v>
          </cell>
          <cell r="D1920" t="str">
            <v>MESA-ADAMS HEAD START</v>
          </cell>
          <cell r="E1920" t="str">
            <v xml:space="preserve">072603150   </v>
          </cell>
        </row>
        <row r="1921">
          <cell r="A1921">
            <v>7456</v>
          </cell>
          <cell r="B1921">
            <v>36306.548988460643</v>
          </cell>
          <cell r="C1921" t="str">
            <v>rhamlin</v>
          </cell>
          <cell r="D1921" t="str">
            <v>MESA BOYS AND GIRLS HEADSTART</v>
          </cell>
          <cell r="E1921" t="str">
            <v xml:space="preserve">072603153   </v>
          </cell>
        </row>
        <row r="1922">
          <cell r="A1922">
            <v>7458</v>
          </cell>
          <cell r="B1922">
            <v>36306.548988460643</v>
          </cell>
          <cell r="C1922" t="str">
            <v>rhamlin</v>
          </cell>
          <cell r="D1922" t="str">
            <v>MESA-WASHINGTON HEAD START</v>
          </cell>
          <cell r="E1922" t="str">
            <v xml:space="preserve">072603160   </v>
          </cell>
        </row>
        <row r="1923">
          <cell r="A1923">
            <v>7462</v>
          </cell>
          <cell r="B1923">
            <v>36306.548988460643</v>
          </cell>
          <cell r="C1923" t="str">
            <v>rhamlin</v>
          </cell>
          <cell r="D1923" t="str">
            <v>MESA-ROOSEVELT HEAD START</v>
          </cell>
          <cell r="E1923" t="str">
            <v xml:space="preserve">072603180   </v>
          </cell>
        </row>
        <row r="1924">
          <cell r="A1924">
            <v>7464</v>
          </cell>
          <cell r="B1924">
            <v>36306.548988460643</v>
          </cell>
          <cell r="C1924" t="str">
            <v>rhamlin</v>
          </cell>
          <cell r="D1924" t="str">
            <v>MESA-LEHI HEAD START</v>
          </cell>
          <cell r="E1924" t="str">
            <v xml:space="preserve">072603190   </v>
          </cell>
        </row>
        <row r="1925">
          <cell r="A1925">
            <v>7466</v>
          </cell>
          <cell r="B1925">
            <v>36306.548988460643</v>
          </cell>
          <cell r="C1925" t="str">
            <v>rhamlin</v>
          </cell>
          <cell r="D1925" t="str">
            <v>MESA-HOLMES HEAD START</v>
          </cell>
          <cell r="E1925" t="str">
            <v xml:space="preserve">072603200   </v>
          </cell>
        </row>
        <row r="1926">
          <cell r="A1926">
            <v>7468</v>
          </cell>
          <cell r="B1926">
            <v>36306.548988460643</v>
          </cell>
          <cell r="C1926" t="str">
            <v>rhamlin</v>
          </cell>
          <cell r="D1926" t="str">
            <v>MESA-VO-TECH HEAD START</v>
          </cell>
          <cell r="E1926" t="str">
            <v xml:space="preserve">072603210   </v>
          </cell>
        </row>
        <row r="1927">
          <cell r="A1927">
            <v>7469</v>
          </cell>
          <cell r="B1927">
            <v>36306.548988460643</v>
          </cell>
          <cell r="C1927" t="str">
            <v>rhamlin</v>
          </cell>
          <cell r="D1927" t="str">
            <v>MESA-REDBIRD HEAD START</v>
          </cell>
          <cell r="E1927" t="str">
            <v xml:space="preserve">072603220   </v>
          </cell>
        </row>
        <row r="1928">
          <cell r="A1928">
            <v>7471</v>
          </cell>
          <cell r="B1928">
            <v>36306.548988460643</v>
          </cell>
          <cell r="C1928" t="str">
            <v>rhamlin</v>
          </cell>
          <cell r="D1928" t="str">
            <v>PEORIA CDC HEAD START</v>
          </cell>
          <cell r="E1928" t="str">
            <v xml:space="preserve">072603240   </v>
          </cell>
        </row>
        <row r="1929">
          <cell r="A1929">
            <v>7472</v>
          </cell>
          <cell r="B1929">
            <v>36306.548988460643</v>
          </cell>
          <cell r="C1929" t="str">
            <v>rhamlin</v>
          </cell>
          <cell r="D1929" t="str">
            <v>SCOTTSDALE PAIUTE HEAD START (Use 8896)</v>
          </cell>
          <cell r="E1929" t="str">
            <v xml:space="preserve">072603245   </v>
          </cell>
        </row>
        <row r="1930">
          <cell r="A1930">
            <v>7473</v>
          </cell>
          <cell r="B1930">
            <v>36306.548988460643</v>
          </cell>
          <cell r="C1930" t="str">
            <v>rhamlin</v>
          </cell>
          <cell r="D1930" t="str">
            <v>SCOTTSDALE-PIMA HEAD START</v>
          </cell>
          <cell r="E1930" t="str">
            <v xml:space="preserve">072603250   </v>
          </cell>
        </row>
        <row r="1931">
          <cell r="A1931">
            <v>7474</v>
          </cell>
          <cell r="B1931">
            <v>36306.548988460643</v>
          </cell>
          <cell r="C1931" t="str">
            <v>rhamlin</v>
          </cell>
          <cell r="D1931" t="str">
            <v>TEMPE-SCALES HEAD START</v>
          </cell>
          <cell r="E1931" t="str">
            <v xml:space="preserve">072603260   </v>
          </cell>
        </row>
        <row r="1932">
          <cell r="A1932">
            <v>7475</v>
          </cell>
          <cell r="B1932">
            <v>36306.548988460643</v>
          </cell>
          <cell r="C1932" t="str">
            <v>rhamlin</v>
          </cell>
          <cell r="D1932" t="str">
            <v>TEMPE-WOODS HEAD START</v>
          </cell>
          <cell r="E1932" t="str">
            <v xml:space="preserve">072603270   </v>
          </cell>
        </row>
        <row r="1933">
          <cell r="A1933">
            <v>7476</v>
          </cell>
          <cell r="B1933">
            <v>36306.548988460643</v>
          </cell>
          <cell r="C1933" t="str">
            <v>rhamlin</v>
          </cell>
          <cell r="D1933" t="str">
            <v>TEMPE-FLORA THEW HEAD START</v>
          </cell>
          <cell r="E1933" t="str">
            <v xml:space="preserve">072603280   </v>
          </cell>
        </row>
        <row r="1934">
          <cell r="A1934">
            <v>7478</v>
          </cell>
          <cell r="B1934">
            <v>36306.548988460643</v>
          </cell>
          <cell r="C1934" t="str">
            <v>rhamlin</v>
          </cell>
          <cell r="D1934" t="str">
            <v>TOLLESON ELEM SCH HEAD START</v>
          </cell>
          <cell r="E1934" t="str">
            <v xml:space="preserve">072603300   </v>
          </cell>
        </row>
        <row r="1935">
          <cell r="A1935">
            <v>7479</v>
          </cell>
          <cell r="B1935">
            <v>36306.548988460643</v>
          </cell>
          <cell r="C1935" t="str">
            <v>rhamlin</v>
          </cell>
          <cell r="D1935" t="str">
            <v>QUEEN CREEK HB HEAD START</v>
          </cell>
          <cell r="E1935" t="str">
            <v xml:space="preserve">072603310   </v>
          </cell>
        </row>
        <row r="1936">
          <cell r="A1936">
            <v>7480</v>
          </cell>
          <cell r="B1936">
            <v>36306.548988460643</v>
          </cell>
          <cell r="C1936" t="str">
            <v>rhamlin</v>
          </cell>
          <cell r="D1936" t="str">
            <v>WICKENBURG HEAD START</v>
          </cell>
          <cell r="E1936" t="str">
            <v xml:space="preserve">072603320   </v>
          </cell>
        </row>
        <row r="1937">
          <cell r="A1937">
            <v>7481</v>
          </cell>
          <cell r="B1937">
            <v>36306.548988460643</v>
          </cell>
          <cell r="C1937" t="str">
            <v>rhamlin</v>
          </cell>
          <cell r="D1937" t="str">
            <v>SR PIMA-MAR INDIAN HEAD START</v>
          </cell>
          <cell r="E1937" t="str">
            <v xml:space="preserve">072604000   </v>
          </cell>
        </row>
        <row r="1938">
          <cell r="A1938">
            <v>7483</v>
          </cell>
          <cell r="B1938">
            <v>36306.548988460643</v>
          </cell>
          <cell r="C1938" t="str">
            <v>rhamlin</v>
          </cell>
          <cell r="D1938" t="str">
            <v>SW HUMAN DEVELOP HEAD START - To be terminated.</v>
          </cell>
          <cell r="E1938" t="str">
            <v xml:space="preserve">072605000   </v>
          </cell>
        </row>
        <row r="1939">
          <cell r="A1939">
            <v>7485</v>
          </cell>
          <cell r="B1939">
            <v>36306.548988460643</v>
          </cell>
          <cell r="C1939" t="str">
            <v>rhamlin</v>
          </cell>
          <cell r="D1939" t="str">
            <v>BALSZ SCHOOL HEAD START (inactive - use entity ID: 8874)</v>
          </cell>
          <cell r="E1939" t="str">
            <v xml:space="preserve">072605010   </v>
          </cell>
        </row>
        <row r="1940">
          <cell r="A1940">
            <v>7487</v>
          </cell>
          <cell r="B1940">
            <v>36306.548988460643</v>
          </cell>
          <cell r="C1940" t="str">
            <v>rhamlin</v>
          </cell>
          <cell r="D1940" t="str">
            <v>CROCKETT HEAD START (Inactive, use entity ID 8873)</v>
          </cell>
          <cell r="E1940" t="str">
            <v xml:space="preserve">072605030   </v>
          </cell>
        </row>
        <row r="1941">
          <cell r="A1941">
            <v>7488</v>
          </cell>
          <cell r="B1941">
            <v>36306.548988460643</v>
          </cell>
          <cell r="C1941" t="str">
            <v>rhamlin</v>
          </cell>
          <cell r="D1941" t="str">
            <v>ECHO MOUNTAIN HEAD START (Inactive, use entity ID 8871)</v>
          </cell>
          <cell r="E1941" t="str">
            <v xml:space="preserve">072605035   </v>
          </cell>
        </row>
        <row r="1942">
          <cell r="A1942">
            <v>7489</v>
          </cell>
          <cell r="B1942">
            <v>36306.548988460643</v>
          </cell>
          <cell r="C1942" t="str">
            <v>rhamlin</v>
          </cell>
          <cell r="D1942" t="str">
            <v>ENCANTO SCHOOL HEAD START (Inactive, use entity ID 80691)</v>
          </cell>
          <cell r="E1942" t="str">
            <v xml:space="preserve">072605040   </v>
          </cell>
        </row>
        <row r="1943">
          <cell r="A1943">
            <v>7490</v>
          </cell>
          <cell r="B1943">
            <v>36306.548988460643</v>
          </cell>
          <cell r="C1943" t="str">
            <v>rhamlin</v>
          </cell>
          <cell r="D1943" t="str">
            <v>LOMA LINDA HEAD START</v>
          </cell>
          <cell r="E1943" t="str">
            <v xml:space="preserve">072605050   </v>
          </cell>
        </row>
        <row r="1944">
          <cell r="A1944">
            <v>7491</v>
          </cell>
          <cell r="B1944">
            <v>36306.548988460643</v>
          </cell>
          <cell r="C1944" t="str">
            <v>rhamlin</v>
          </cell>
          <cell r="D1944" t="str">
            <v>LONGVIEW SCHOOL HEAD START (Inactive, use entity ID 8876)</v>
          </cell>
          <cell r="E1944" t="str">
            <v xml:space="preserve">072605060   </v>
          </cell>
        </row>
        <row r="1945">
          <cell r="A1945">
            <v>7492</v>
          </cell>
          <cell r="B1945">
            <v>36306.548988460643</v>
          </cell>
          <cell r="C1945" t="str">
            <v>rhamlin</v>
          </cell>
          <cell r="D1945" t="str">
            <v>MACHAN SCHOOL HEAD START (Inactive use 8878)</v>
          </cell>
          <cell r="E1945" t="str">
            <v xml:space="preserve">072605070   </v>
          </cell>
        </row>
        <row r="1946">
          <cell r="A1946">
            <v>7493</v>
          </cell>
          <cell r="B1946">
            <v>36306.548988460643</v>
          </cell>
          <cell r="C1946" t="str">
            <v>rhamlin</v>
          </cell>
          <cell r="D1946" t="str">
            <v>Headstart - Madison Park</v>
          </cell>
          <cell r="E1946" t="str">
            <v xml:space="preserve">072605080   </v>
          </cell>
        </row>
        <row r="1947">
          <cell r="A1947">
            <v>7494</v>
          </cell>
          <cell r="B1947">
            <v>36306.548988460643</v>
          </cell>
          <cell r="C1947" t="str">
            <v>rhamlin</v>
          </cell>
          <cell r="D1947" t="str">
            <v>PALOMINO SCHOOL HEAD START (Inactive use 8872)</v>
          </cell>
          <cell r="E1947" t="str">
            <v xml:space="preserve">072605090   </v>
          </cell>
        </row>
        <row r="1948">
          <cell r="A1948">
            <v>7495</v>
          </cell>
          <cell r="B1948">
            <v>36306.548988460643</v>
          </cell>
          <cell r="C1948" t="str">
            <v>rhamlin</v>
          </cell>
          <cell r="D1948" t="str">
            <v>PAPAGE HEAD START (Inactive)</v>
          </cell>
          <cell r="E1948" t="str">
            <v xml:space="preserve">072605100   </v>
          </cell>
        </row>
        <row r="1949">
          <cell r="A1949">
            <v>7496</v>
          </cell>
          <cell r="B1949">
            <v>36306.548988460643</v>
          </cell>
          <cell r="C1949" t="str">
            <v>rhamlin</v>
          </cell>
          <cell r="D1949" t="str">
            <v>ST MARK'S HEAD START</v>
          </cell>
          <cell r="E1949" t="str">
            <v xml:space="preserve">072605110   </v>
          </cell>
        </row>
        <row r="1950">
          <cell r="A1950">
            <v>7506</v>
          </cell>
          <cell r="B1950">
            <v>36306.548988460643</v>
          </cell>
          <cell r="C1950" t="str">
            <v>rhamlin</v>
          </cell>
          <cell r="D1950" t="str">
            <v>C.B.O. ALTERNATIVE PRGMS (Inactive)</v>
          </cell>
          <cell r="E1950" t="str">
            <v xml:space="preserve">072610000   </v>
          </cell>
        </row>
        <row r="1951">
          <cell r="A1951">
            <v>7511</v>
          </cell>
          <cell r="B1951">
            <v>36306.548988460643</v>
          </cell>
          <cell r="C1951" t="str">
            <v>rhamlin</v>
          </cell>
          <cell r="D1951" t="str">
            <v>A.T.O.P Academy (Inactive)</v>
          </cell>
          <cell r="E1951" t="str">
            <v xml:space="preserve">072611000   </v>
          </cell>
        </row>
        <row r="1952">
          <cell r="A1952">
            <v>7516</v>
          </cell>
          <cell r="B1952">
            <v>36320.64144363426</v>
          </cell>
          <cell r="C1952" t="str">
            <v>rhamlin</v>
          </cell>
          <cell r="D1952" t="str">
            <v>Southminster Headstart</v>
          </cell>
          <cell r="E1952" t="str">
            <v xml:space="preserve">074420002   </v>
          </cell>
        </row>
        <row r="1953">
          <cell r="A1953">
            <v>7517</v>
          </cell>
          <cell r="B1953">
            <v>36306.548988460643</v>
          </cell>
          <cell r="C1953" t="str">
            <v>rhamlin</v>
          </cell>
          <cell r="D1953" t="str">
            <v>TEEN CHOICE (BLACK FAMILY SERV</v>
          </cell>
          <cell r="E1953" t="str">
            <v xml:space="preserve">072614000   </v>
          </cell>
        </row>
        <row r="1954">
          <cell r="A1954">
            <v>7519</v>
          </cell>
          <cell r="B1954">
            <v>36306.548988460643</v>
          </cell>
          <cell r="C1954" t="str">
            <v>rhamlin</v>
          </cell>
          <cell r="D1954" t="str">
            <v>ESTRELLA MTN COMMUNITY COLLEGE (inactive)</v>
          </cell>
          <cell r="E1954" t="str">
            <v xml:space="preserve">072615000   </v>
          </cell>
        </row>
        <row r="1955">
          <cell r="A1955">
            <v>7521</v>
          </cell>
          <cell r="B1955">
            <v>36306.548988460643</v>
          </cell>
          <cell r="C1955" t="str">
            <v>rhamlin</v>
          </cell>
          <cell r="D1955" t="str">
            <v>A &amp; A COTTAGES INC</v>
          </cell>
          <cell r="E1955" t="str">
            <v xml:space="preserve">072745000   </v>
          </cell>
        </row>
        <row r="1956">
          <cell r="A1956">
            <v>7522</v>
          </cell>
          <cell r="B1956">
            <v>36306.548988460643</v>
          </cell>
          <cell r="C1956" t="str">
            <v>rhamlin</v>
          </cell>
          <cell r="D1956" t="str">
            <v>Vista Linda Home</v>
          </cell>
          <cell r="E1956" t="str">
            <v xml:space="preserve">072745001   </v>
          </cell>
        </row>
        <row r="1957">
          <cell r="A1957">
            <v>7523</v>
          </cell>
          <cell r="B1957">
            <v>36306.548988460643</v>
          </cell>
          <cell r="C1957" t="str">
            <v>rhamlin</v>
          </cell>
          <cell r="D1957" t="str">
            <v>CIDS GRTR PHX CURR</v>
          </cell>
          <cell r="E1957" t="str">
            <v xml:space="preserve">074101000   </v>
          </cell>
        </row>
        <row r="1958">
          <cell r="A1958">
            <v>7524</v>
          </cell>
          <cell r="B1958">
            <v>36306.548988460643</v>
          </cell>
          <cell r="C1958" t="str">
            <v>rhamlin</v>
          </cell>
          <cell r="D1958" t="str">
            <v>PHOENIX ELEM</v>
          </cell>
          <cell r="E1958" t="str">
            <v xml:space="preserve">074101001   </v>
          </cell>
        </row>
        <row r="1959">
          <cell r="A1959">
            <v>7525</v>
          </cell>
          <cell r="B1959">
            <v>36306.548988460643</v>
          </cell>
          <cell r="C1959" t="str">
            <v>rhamlin</v>
          </cell>
          <cell r="D1959" t="str">
            <v>RIVERSIDE ELEM</v>
          </cell>
          <cell r="E1959" t="str">
            <v xml:space="preserve">074101002   </v>
          </cell>
        </row>
        <row r="1960">
          <cell r="A1960">
            <v>7526</v>
          </cell>
          <cell r="B1960">
            <v>36306.548988460643</v>
          </cell>
          <cell r="C1960" t="str">
            <v>rhamlin</v>
          </cell>
          <cell r="D1960" t="str">
            <v>ISAAC ELEM</v>
          </cell>
          <cell r="E1960" t="str">
            <v xml:space="preserve">074101005   </v>
          </cell>
        </row>
        <row r="1961">
          <cell r="A1961">
            <v>7527</v>
          </cell>
          <cell r="B1961">
            <v>36306.548988460643</v>
          </cell>
          <cell r="C1961" t="str">
            <v>rhamlin</v>
          </cell>
          <cell r="D1961" t="str">
            <v>OSBORN ELEM</v>
          </cell>
          <cell r="E1961" t="str">
            <v xml:space="preserve">074101008   </v>
          </cell>
        </row>
        <row r="1962">
          <cell r="A1962">
            <v>7528</v>
          </cell>
          <cell r="B1962">
            <v>36306.548988460643</v>
          </cell>
          <cell r="C1962" t="str">
            <v>rhamlin</v>
          </cell>
          <cell r="D1962" t="str">
            <v>PHOENIX UNION</v>
          </cell>
          <cell r="E1962" t="str">
            <v xml:space="preserve">074101010   </v>
          </cell>
        </row>
        <row r="1963">
          <cell r="A1963">
            <v>7529</v>
          </cell>
          <cell r="B1963">
            <v>36306.548988460643</v>
          </cell>
          <cell r="C1963" t="str">
            <v>rhamlin</v>
          </cell>
          <cell r="D1963" t="str">
            <v>CREIGHTON ELEM</v>
          </cell>
          <cell r="E1963" t="str">
            <v xml:space="preserve">074101014   </v>
          </cell>
        </row>
        <row r="1964">
          <cell r="A1964">
            <v>7530</v>
          </cell>
          <cell r="B1964">
            <v>36306.548988460643</v>
          </cell>
          <cell r="C1964" t="str">
            <v>rhamlin</v>
          </cell>
          <cell r="D1964" t="str">
            <v>MURPHY ELEM</v>
          </cell>
          <cell r="E1964" t="str">
            <v xml:space="preserve">074101021   </v>
          </cell>
        </row>
        <row r="1965">
          <cell r="A1965">
            <v>7531</v>
          </cell>
          <cell r="B1965">
            <v>36306.548988460643</v>
          </cell>
          <cell r="C1965" t="str">
            <v>rhamlin</v>
          </cell>
          <cell r="D1965" t="str">
            <v>BALSZ ELEM</v>
          </cell>
          <cell r="E1965" t="str">
            <v xml:space="preserve">074101031   </v>
          </cell>
        </row>
        <row r="1966">
          <cell r="A1966">
            <v>7532</v>
          </cell>
          <cell r="B1966">
            <v>36306.548988460643</v>
          </cell>
          <cell r="C1966" t="str">
            <v>rhamlin</v>
          </cell>
          <cell r="D1966" t="str">
            <v>FOWLER ELEM</v>
          </cell>
          <cell r="E1966" t="str">
            <v xml:space="preserve">074101045   </v>
          </cell>
        </row>
        <row r="1967">
          <cell r="A1967">
            <v>7533</v>
          </cell>
          <cell r="B1967">
            <v>36306.548988460643</v>
          </cell>
          <cell r="C1967" t="str">
            <v>rhamlin</v>
          </cell>
          <cell r="D1967" t="str">
            <v>LAVEEN ELEM</v>
          </cell>
          <cell r="E1967" t="str">
            <v xml:space="preserve">074101059   </v>
          </cell>
        </row>
        <row r="1968">
          <cell r="A1968">
            <v>7534</v>
          </cell>
          <cell r="B1968">
            <v>36306.548988460643</v>
          </cell>
          <cell r="C1968" t="str">
            <v>rhamlin</v>
          </cell>
          <cell r="D1968" t="str">
            <v>ROOSEVELT ELEM</v>
          </cell>
          <cell r="E1968" t="str">
            <v xml:space="preserve">074101066   </v>
          </cell>
        </row>
        <row r="1969">
          <cell r="A1969">
            <v>7535</v>
          </cell>
          <cell r="B1969">
            <v>36306.548988460643</v>
          </cell>
          <cell r="C1969" t="str">
            <v>rhamlin</v>
          </cell>
          <cell r="D1969" t="str">
            <v>CARTWRIGHT ELEM</v>
          </cell>
          <cell r="E1969" t="str">
            <v xml:space="preserve">074101083   </v>
          </cell>
        </row>
        <row r="1970">
          <cell r="A1970">
            <v>7536</v>
          </cell>
          <cell r="B1970">
            <v>36306.548988460643</v>
          </cell>
          <cell r="C1970" t="str">
            <v>rhamlin</v>
          </cell>
          <cell r="D1970" t="str">
            <v>BUCKEYE UHS</v>
          </cell>
          <cell r="E1970" t="str">
            <v xml:space="preserve">074201001   </v>
          </cell>
        </row>
        <row r="1971">
          <cell r="A1971">
            <v>7537</v>
          </cell>
          <cell r="B1971">
            <v>36306.548988460643</v>
          </cell>
          <cell r="C1971" t="str">
            <v>rhamlin</v>
          </cell>
          <cell r="D1971" t="str">
            <v>GILA BEND</v>
          </cell>
          <cell r="E1971" t="str">
            <v xml:space="preserve">074201024   </v>
          </cell>
        </row>
        <row r="1972">
          <cell r="A1972">
            <v>7538</v>
          </cell>
          <cell r="B1972">
            <v>36306.548988460643</v>
          </cell>
          <cell r="C1972" t="str">
            <v>rhamlin</v>
          </cell>
          <cell r="D1972" t="str">
            <v>LIBERTY</v>
          </cell>
          <cell r="E1972" t="str">
            <v xml:space="preserve">074201025   </v>
          </cell>
        </row>
        <row r="1973">
          <cell r="A1973">
            <v>7539</v>
          </cell>
          <cell r="B1973">
            <v>36306.548988460643</v>
          </cell>
          <cell r="C1973" t="str">
            <v>rhamlin</v>
          </cell>
          <cell r="D1973" t="str">
            <v>BUCKEYE</v>
          </cell>
          <cell r="E1973" t="str">
            <v xml:space="preserve">074201033   </v>
          </cell>
        </row>
        <row r="1974">
          <cell r="A1974">
            <v>7540</v>
          </cell>
          <cell r="B1974">
            <v>36306.548988460643</v>
          </cell>
          <cell r="C1974" t="str">
            <v>rhamlin</v>
          </cell>
          <cell r="D1974" t="str">
            <v>ARLINGTON ELEM</v>
          </cell>
          <cell r="E1974" t="str">
            <v xml:space="preserve">074201047   </v>
          </cell>
        </row>
        <row r="1975">
          <cell r="A1975">
            <v>7541</v>
          </cell>
          <cell r="B1975">
            <v>36306.548988460643</v>
          </cell>
          <cell r="C1975" t="str">
            <v>rhamlin</v>
          </cell>
          <cell r="D1975" t="str">
            <v>PALO VERDE</v>
          </cell>
          <cell r="E1975" t="str">
            <v xml:space="preserve">074201049   </v>
          </cell>
        </row>
        <row r="1976">
          <cell r="A1976">
            <v>7542</v>
          </cell>
          <cell r="B1976">
            <v>36306.548988460643</v>
          </cell>
          <cell r="C1976" t="str">
            <v>rhamlin</v>
          </cell>
          <cell r="D1976" t="str">
            <v>BUCKEYE ELEM</v>
          </cell>
          <cell r="E1976" t="str">
            <v xml:space="preserve">074201088   </v>
          </cell>
        </row>
        <row r="1977">
          <cell r="A1977">
            <v>7543</v>
          </cell>
          <cell r="B1977">
            <v>36306.548988460643</v>
          </cell>
          <cell r="C1977" t="str">
            <v>rhamlin</v>
          </cell>
          <cell r="D1977" t="str">
            <v>RUTH FISHER ELEM</v>
          </cell>
          <cell r="E1977" t="str">
            <v xml:space="preserve">074201090   </v>
          </cell>
        </row>
        <row r="1978">
          <cell r="A1978">
            <v>7544</v>
          </cell>
          <cell r="B1978">
            <v>36143.670977083333</v>
          </cell>
          <cell r="C1978" t="str">
            <v>hgyampo</v>
          </cell>
          <cell r="D1978" t="str">
            <v>Bia Phx I Sch</v>
          </cell>
          <cell r="E1978" t="str">
            <v xml:space="preserve">074301000   </v>
          </cell>
        </row>
        <row r="1979">
          <cell r="A1979">
            <v>7545</v>
          </cell>
          <cell r="B1979">
            <v>36143.670977430556</v>
          </cell>
          <cell r="C1979" t="str">
            <v>hgyampo</v>
          </cell>
          <cell r="D1979" t="str">
            <v>Bia Phx I Sch</v>
          </cell>
          <cell r="E1979" t="str">
            <v xml:space="preserve">074301001   </v>
          </cell>
        </row>
        <row r="1980">
          <cell r="A1980">
            <v>7546</v>
          </cell>
          <cell r="B1980">
            <v>36143.6709778125</v>
          </cell>
          <cell r="C1980" t="str">
            <v>hgyampo</v>
          </cell>
          <cell r="D1980" t="str">
            <v>Weekday Sch Meth</v>
          </cell>
          <cell r="E1980" t="str">
            <v xml:space="preserve">074310000   </v>
          </cell>
        </row>
        <row r="1981">
          <cell r="A1981">
            <v>7547</v>
          </cell>
          <cell r="B1981">
            <v>36143.67097835648</v>
          </cell>
          <cell r="C1981" t="str">
            <v>hgyampo</v>
          </cell>
          <cell r="D1981" t="str">
            <v>Weekday Sch Meth</v>
          </cell>
          <cell r="E1981" t="str">
            <v xml:space="preserve">074310001   </v>
          </cell>
        </row>
        <row r="1982">
          <cell r="A1982">
            <v>7548</v>
          </cell>
          <cell r="B1982">
            <v>36143.670978703703</v>
          </cell>
          <cell r="C1982" t="str">
            <v>hgyampo</v>
          </cell>
          <cell r="D1982" t="str">
            <v>CIBA-GIA-GY</v>
          </cell>
          <cell r="E1982" t="str">
            <v xml:space="preserve">074314000   </v>
          </cell>
        </row>
        <row r="1983">
          <cell r="A1983">
            <v>7549</v>
          </cell>
          <cell r="B1983">
            <v>36143.670979247683</v>
          </cell>
          <cell r="C1983" t="str">
            <v>hgyampo</v>
          </cell>
          <cell r="D1983" t="str">
            <v>CIBA-GIA-GY</v>
          </cell>
          <cell r="E1983" t="str">
            <v xml:space="preserve">074314001   </v>
          </cell>
        </row>
        <row r="1984">
          <cell r="A1984">
            <v>7550</v>
          </cell>
          <cell r="B1984">
            <v>36143.670979629627</v>
          </cell>
          <cell r="C1984" t="str">
            <v>hgyampo</v>
          </cell>
          <cell r="D1984" t="str">
            <v>So Presbyterian Ch</v>
          </cell>
          <cell r="E1984" t="str">
            <v xml:space="preserve">074316000   </v>
          </cell>
        </row>
        <row r="1985">
          <cell r="A1985">
            <v>7551</v>
          </cell>
          <cell r="B1985">
            <v>36143.670980173614</v>
          </cell>
          <cell r="C1985" t="str">
            <v>hgyampo</v>
          </cell>
          <cell r="D1985" t="str">
            <v>So Presbyterian Ch</v>
          </cell>
          <cell r="E1985" t="str">
            <v xml:space="preserve">074316001   </v>
          </cell>
        </row>
        <row r="1986">
          <cell r="A1986">
            <v>7552</v>
          </cell>
          <cell r="B1986">
            <v>36143.67098052083</v>
          </cell>
          <cell r="C1986" t="str">
            <v>hgyampo</v>
          </cell>
          <cell r="D1986" t="str">
            <v>N. W. Christain Ac</v>
          </cell>
          <cell r="E1986" t="str">
            <v xml:space="preserve">074318000   </v>
          </cell>
        </row>
        <row r="1987">
          <cell r="A1987">
            <v>7553</v>
          </cell>
          <cell r="B1987">
            <v>36143.670980902774</v>
          </cell>
          <cell r="C1987" t="str">
            <v>hgyampo</v>
          </cell>
          <cell r="D1987" t="str">
            <v>N. W. Christain Ac</v>
          </cell>
          <cell r="E1987" t="str">
            <v xml:space="preserve">074318001   </v>
          </cell>
        </row>
        <row r="1988">
          <cell r="A1988">
            <v>7554</v>
          </cell>
          <cell r="B1988">
            <v>36143.670982523145</v>
          </cell>
          <cell r="C1988" t="str">
            <v>hgyampo</v>
          </cell>
          <cell r="D1988" t="str">
            <v>Natl Indian Center</v>
          </cell>
          <cell r="E1988" t="str">
            <v xml:space="preserve">074320000   </v>
          </cell>
        </row>
        <row r="1989">
          <cell r="A1989">
            <v>7555</v>
          </cell>
          <cell r="B1989">
            <v>36143.670982870368</v>
          </cell>
          <cell r="C1989" t="str">
            <v>hgyampo</v>
          </cell>
          <cell r="D1989" t="str">
            <v>Natl Indian Center</v>
          </cell>
          <cell r="E1989" t="str">
            <v xml:space="preserve">074320001   </v>
          </cell>
        </row>
        <row r="1990">
          <cell r="A1990">
            <v>7556</v>
          </cell>
          <cell r="B1990">
            <v>36143.670983217591</v>
          </cell>
          <cell r="C1990" t="str">
            <v>hgyampo</v>
          </cell>
          <cell r="D1990" t="str">
            <v>Valley Jewish D S</v>
          </cell>
          <cell r="E1990" t="str">
            <v xml:space="preserve">074321000   </v>
          </cell>
        </row>
        <row r="1991">
          <cell r="A1991">
            <v>7557</v>
          </cell>
          <cell r="B1991">
            <v>36143.670983796299</v>
          </cell>
          <cell r="C1991" t="str">
            <v>hgyampo</v>
          </cell>
          <cell r="D1991" t="str">
            <v>Valley Jewish D S</v>
          </cell>
          <cell r="E1991" t="str">
            <v xml:space="preserve">074321001   </v>
          </cell>
        </row>
        <row r="1992">
          <cell r="A1992">
            <v>7558</v>
          </cell>
          <cell r="B1992">
            <v>36143.670984143522</v>
          </cell>
          <cell r="C1992" t="str">
            <v>hgyampo</v>
          </cell>
          <cell r="D1992" t="str">
            <v>SVC/HANDICAP INC</v>
          </cell>
          <cell r="E1992" t="str">
            <v xml:space="preserve">074322000   </v>
          </cell>
        </row>
        <row r="1993">
          <cell r="A1993">
            <v>7559</v>
          </cell>
          <cell r="B1993">
            <v>36143.670984687502</v>
          </cell>
          <cell r="C1993" t="str">
            <v>hgyampo</v>
          </cell>
          <cell r="D1993" t="str">
            <v>SVC/HANDICAP INC</v>
          </cell>
          <cell r="E1993" t="str">
            <v xml:space="preserve">074322001   </v>
          </cell>
        </row>
        <row r="1994">
          <cell r="A1994">
            <v>7560</v>
          </cell>
          <cell r="B1994">
            <v>36143.670985034725</v>
          </cell>
          <cell r="C1994" t="str">
            <v>hgyampo</v>
          </cell>
          <cell r="D1994" t="str">
            <v>Bia Gila Crossing</v>
          </cell>
          <cell r="E1994" t="str">
            <v xml:space="preserve">074323000   </v>
          </cell>
        </row>
        <row r="1995">
          <cell r="A1995">
            <v>7561</v>
          </cell>
          <cell r="B1995">
            <v>36143.670985567129</v>
          </cell>
          <cell r="C1995" t="str">
            <v>hgyampo</v>
          </cell>
          <cell r="D1995" t="str">
            <v>Bia Gila Crossing</v>
          </cell>
          <cell r="E1995" t="str">
            <v xml:space="preserve">074323001   </v>
          </cell>
        </row>
        <row r="1996">
          <cell r="A1996">
            <v>7562</v>
          </cell>
          <cell r="B1996">
            <v>36143.670985960649</v>
          </cell>
          <cell r="C1996" t="str">
            <v>hgyampo</v>
          </cell>
          <cell r="D1996" t="str">
            <v>HARRIS/U'REN</v>
          </cell>
          <cell r="E1996" t="str">
            <v xml:space="preserve">074325000   </v>
          </cell>
        </row>
        <row r="1997">
          <cell r="A1997">
            <v>7563</v>
          </cell>
          <cell r="B1997">
            <v>36143.670986307872</v>
          </cell>
          <cell r="C1997" t="str">
            <v>hgyampo</v>
          </cell>
          <cell r="D1997" t="str">
            <v>HARRIS/U'REN</v>
          </cell>
          <cell r="E1997" t="str">
            <v xml:space="preserve">074325001   </v>
          </cell>
        </row>
        <row r="1998">
          <cell r="A1998">
            <v>7564</v>
          </cell>
          <cell r="B1998">
            <v>36143.670986840283</v>
          </cell>
          <cell r="C1998" t="str">
            <v>hgyampo</v>
          </cell>
          <cell r="D1998" t="str">
            <v>Amer Institute</v>
          </cell>
          <cell r="E1998" t="str">
            <v xml:space="preserve">074329000   </v>
          </cell>
        </row>
        <row r="1999">
          <cell r="A1999">
            <v>7565</v>
          </cell>
          <cell r="B1999">
            <v>36143.670987187499</v>
          </cell>
          <cell r="C1999" t="str">
            <v>hgyampo</v>
          </cell>
          <cell r="D1999" t="str">
            <v>Amer Institute</v>
          </cell>
          <cell r="E1999" t="str">
            <v xml:space="preserve">074329001   </v>
          </cell>
        </row>
        <row r="2000">
          <cell r="A2000">
            <v>7642</v>
          </cell>
          <cell r="B2000">
            <v>36143.671045254632</v>
          </cell>
          <cell r="C2000" t="str">
            <v>hgyampo</v>
          </cell>
          <cell r="D2000" t="str">
            <v>Community Colleges - Mohave County</v>
          </cell>
          <cell r="E2000" t="str">
            <v xml:space="preserve">080601000   </v>
          </cell>
        </row>
        <row r="2001">
          <cell r="A2001">
            <v>7643</v>
          </cell>
          <cell r="B2001">
            <v>36143.671045798612</v>
          </cell>
          <cell r="C2001" t="str">
            <v>hgyampo</v>
          </cell>
          <cell r="D2001" t="str">
            <v>Mohave Community College</v>
          </cell>
          <cell r="E2001" t="str">
            <v xml:space="preserve">080601001   </v>
          </cell>
        </row>
        <row r="2002">
          <cell r="A2002">
            <v>7644</v>
          </cell>
          <cell r="B2002">
            <v>36306.548988460643</v>
          </cell>
          <cell r="C2002" t="str">
            <v>rhamlin</v>
          </cell>
          <cell r="D2002" t="str">
            <v>HAPPY TRAILS ED DAY CARE CTR</v>
          </cell>
          <cell r="E2002" t="str">
            <v xml:space="preserve">082101000   </v>
          </cell>
        </row>
        <row r="2003">
          <cell r="A2003">
            <v>7645</v>
          </cell>
          <cell r="B2003">
            <v>36306.548988460643</v>
          </cell>
          <cell r="C2003" t="str">
            <v>rhamlin</v>
          </cell>
          <cell r="D2003" t="str">
            <v>HAPPY TRAILS EDUCATIONAL CENTE</v>
          </cell>
          <cell r="E2003" t="str">
            <v xml:space="preserve">082101001   </v>
          </cell>
        </row>
        <row r="2004">
          <cell r="A2004">
            <v>7646</v>
          </cell>
          <cell r="B2004">
            <v>36306.548988460643</v>
          </cell>
          <cell r="C2004" t="str">
            <v>rhamlin</v>
          </cell>
          <cell r="D2004" t="str">
            <v>Hulalapai Head Start</v>
          </cell>
          <cell r="E2004" t="str">
            <v xml:space="preserve">082601000   </v>
          </cell>
        </row>
        <row r="2005">
          <cell r="A2005">
            <v>7652</v>
          </cell>
          <cell r="B2005">
            <v>36320.64144363426</v>
          </cell>
          <cell r="C2005" t="str">
            <v>rhamlin</v>
          </cell>
          <cell r="D2005" t="str">
            <v>Mohave County Educational Service Center</v>
          </cell>
          <cell r="E2005" t="str">
            <v xml:space="preserve">089999001   </v>
          </cell>
        </row>
        <row r="2006">
          <cell r="A2006">
            <v>7654</v>
          </cell>
          <cell r="B2006">
            <v>36143.671051041667</v>
          </cell>
          <cell r="C2006" t="str">
            <v>hgyampo</v>
          </cell>
          <cell r="D2006" t="str">
            <v>Navajo County Instruction for Success (NCIS)</v>
          </cell>
          <cell r="E2006" t="str">
            <v xml:space="preserve">090199001   </v>
          </cell>
        </row>
        <row r="2007">
          <cell r="A2007">
            <v>7673</v>
          </cell>
          <cell r="B2007">
            <v>36143.671062615736</v>
          </cell>
          <cell r="C2007" t="str">
            <v>hgyampo</v>
          </cell>
          <cell r="D2007" t="str">
            <v>Show Low Preschool</v>
          </cell>
          <cell r="E2007" t="str">
            <v xml:space="preserve">090210001   </v>
          </cell>
        </row>
        <row r="2008">
          <cell r="A2008">
            <v>7697</v>
          </cell>
          <cell r="B2008">
            <v>36143.671074189813</v>
          </cell>
          <cell r="C2008" t="str">
            <v>hgyampo</v>
          </cell>
          <cell r="D2008" t="str">
            <v>Unorganized Terr</v>
          </cell>
          <cell r="E2008" t="str">
            <v xml:space="preserve">090400000   </v>
          </cell>
        </row>
        <row r="2009">
          <cell r="A2009">
            <v>7698</v>
          </cell>
          <cell r="B2009">
            <v>36143.671074733793</v>
          </cell>
          <cell r="C2009" t="str">
            <v>hgyampo</v>
          </cell>
          <cell r="D2009" t="str">
            <v>Unorganized Terr</v>
          </cell>
          <cell r="E2009" t="str">
            <v xml:space="preserve">090400001   </v>
          </cell>
        </row>
        <row r="2010">
          <cell r="A2010">
            <v>7699</v>
          </cell>
          <cell r="B2010">
            <v>36143.671075115737</v>
          </cell>
          <cell r="C2010" t="str">
            <v>hgyampo</v>
          </cell>
          <cell r="D2010" t="str">
            <v>Unorganized Terr</v>
          </cell>
          <cell r="E2010" t="str">
            <v xml:space="preserve">090500000   </v>
          </cell>
        </row>
        <row r="2011">
          <cell r="A2011">
            <v>7700</v>
          </cell>
          <cell r="B2011">
            <v>36143.671075659724</v>
          </cell>
          <cell r="C2011" t="str">
            <v>hgyampo</v>
          </cell>
          <cell r="D2011" t="str">
            <v>Unorganized Terr</v>
          </cell>
          <cell r="E2011" t="str">
            <v xml:space="preserve">090500001   </v>
          </cell>
        </row>
        <row r="2012">
          <cell r="A2012">
            <v>7701</v>
          </cell>
          <cell r="B2012">
            <v>36143.671076006947</v>
          </cell>
          <cell r="C2012" t="str">
            <v>hgyampo</v>
          </cell>
          <cell r="D2012" t="str">
            <v>Northland Pioneer College</v>
          </cell>
          <cell r="E2012" t="str">
            <v xml:space="preserve">090601000   </v>
          </cell>
        </row>
        <row r="2013">
          <cell r="A2013">
            <v>7702</v>
          </cell>
          <cell r="B2013">
            <v>36143.671076388891</v>
          </cell>
          <cell r="C2013" t="str">
            <v>hgyampo</v>
          </cell>
          <cell r="D2013" t="str">
            <v>Northland Pioneer</v>
          </cell>
          <cell r="E2013" t="str">
            <v xml:space="preserve">090601001   </v>
          </cell>
        </row>
        <row r="2014">
          <cell r="A2014">
            <v>7703</v>
          </cell>
          <cell r="B2014">
            <v>36306.548988460643</v>
          </cell>
          <cell r="C2014" t="str">
            <v>rhamlin</v>
          </cell>
          <cell r="D2014" t="str">
            <v>KAYENTA/IC UTAH</v>
          </cell>
          <cell r="E2014" t="str">
            <v xml:space="preserve">092327000   </v>
          </cell>
        </row>
        <row r="2015">
          <cell r="A2015">
            <v>7704</v>
          </cell>
          <cell r="B2015">
            <v>36306.548988460643</v>
          </cell>
          <cell r="C2015" t="str">
            <v>rhamlin</v>
          </cell>
          <cell r="D2015" t="str">
            <v>KATENTA/IC UTAH</v>
          </cell>
          <cell r="E2015" t="str">
            <v xml:space="preserve">092327001   </v>
          </cell>
        </row>
        <row r="2016">
          <cell r="A2016">
            <v>7705</v>
          </cell>
          <cell r="B2016">
            <v>36320.64144363426</v>
          </cell>
          <cell r="C2016" t="str">
            <v>rhamlin</v>
          </cell>
          <cell r="D2016" t="str">
            <v>Greasewood Boarding School</v>
          </cell>
          <cell r="E2016" t="str">
            <v xml:space="preserve">092601001   </v>
          </cell>
        </row>
        <row r="2017">
          <cell r="A2017">
            <v>7707</v>
          </cell>
          <cell r="B2017">
            <v>36320.64144363426</v>
          </cell>
          <cell r="C2017" t="str">
            <v>rhamlin</v>
          </cell>
          <cell r="D2017" t="str">
            <v>Whiteriver Headstart</v>
          </cell>
          <cell r="E2017" t="str">
            <v xml:space="preserve">092602001   </v>
          </cell>
        </row>
        <row r="2018">
          <cell r="A2018">
            <v>7708</v>
          </cell>
          <cell r="B2018">
            <v>36306.548993055556</v>
          </cell>
          <cell r="C2018" t="str">
            <v>rhamlin</v>
          </cell>
          <cell r="D2018" t="str">
            <v>The Hopi Head Start Program</v>
          </cell>
          <cell r="E2018" t="str">
            <v xml:space="preserve">092603000   </v>
          </cell>
        </row>
        <row r="2019">
          <cell r="A2019">
            <v>7709</v>
          </cell>
          <cell r="B2019">
            <v>36306.548988460643</v>
          </cell>
          <cell r="C2019" t="str">
            <v>rhamlin</v>
          </cell>
          <cell r="D2019" t="str">
            <v>HOTEVILLA HEAD START</v>
          </cell>
          <cell r="E2019" t="str">
            <v xml:space="preserve">092603010   </v>
          </cell>
        </row>
        <row r="2020">
          <cell r="A2020">
            <v>7710</v>
          </cell>
          <cell r="B2020">
            <v>36306.548988460643</v>
          </cell>
          <cell r="C2020" t="str">
            <v>rhamlin</v>
          </cell>
          <cell r="D2020" t="str">
            <v>KYKOTSMOVE HEAD START</v>
          </cell>
          <cell r="E2020" t="str">
            <v xml:space="preserve">092603020   </v>
          </cell>
        </row>
        <row r="2021">
          <cell r="A2021">
            <v>7711</v>
          </cell>
          <cell r="B2021">
            <v>36306.548988460643</v>
          </cell>
          <cell r="C2021" t="str">
            <v>rhamlin</v>
          </cell>
          <cell r="D2021" t="str">
            <v>MOENKOPI HEAD START</v>
          </cell>
          <cell r="E2021" t="str">
            <v xml:space="preserve">092603030   </v>
          </cell>
        </row>
        <row r="2022">
          <cell r="A2022">
            <v>7712</v>
          </cell>
          <cell r="B2022">
            <v>36306.548988460643</v>
          </cell>
          <cell r="C2022" t="str">
            <v>rhamlin</v>
          </cell>
          <cell r="D2022" t="str">
            <v>POLACCA HEAD START</v>
          </cell>
          <cell r="E2022" t="str">
            <v xml:space="preserve">092603040   </v>
          </cell>
        </row>
        <row r="2023">
          <cell r="A2023">
            <v>7713</v>
          </cell>
          <cell r="B2023">
            <v>36306.548988460643</v>
          </cell>
          <cell r="C2023" t="str">
            <v>rhamlin</v>
          </cell>
          <cell r="D2023" t="str">
            <v>SECOND MESA HEAD START</v>
          </cell>
          <cell r="E2023" t="str">
            <v xml:space="preserve">092603050   </v>
          </cell>
        </row>
        <row r="2024">
          <cell r="A2024">
            <v>7714</v>
          </cell>
          <cell r="B2024">
            <v>36306.548988460643</v>
          </cell>
          <cell r="C2024" t="str">
            <v>rhamlin</v>
          </cell>
          <cell r="D2024" t="str">
            <v>W MNT APACHE TRIBAL HEAD START</v>
          </cell>
          <cell r="E2024" t="str">
            <v xml:space="preserve">092604000   </v>
          </cell>
        </row>
        <row r="2025">
          <cell r="A2025">
            <v>7715</v>
          </cell>
          <cell r="B2025">
            <v>36306.548988460643</v>
          </cell>
          <cell r="C2025" t="str">
            <v>rhamlin</v>
          </cell>
          <cell r="D2025" t="str">
            <v>CIBEQUE HEAD START (Inactive)</v>
          </cell>
          <cell r="E2025" t="str">
            <v xml:space="preserve">092604010   </v>
          </cell>
        </row>
        <row r="2026">
          <cell r="A2026">
            <v>7716</v>
          </cell>
          <cell r="B2026">
            <v>36306.548988460643</v>
          </cell>
          <cell r="C2026" t="str">
            <v>rhamlin</v>
          </cell>
          <cell r="D2026" t="str">
            <v>WHITERIVER HEAD START</v>
          </cell>
          <cell r="E2026" t="str">
            <v xml:space="preserve">092604020   </v>
          </cell>
        </row>
        <row r="2027">
          <cell r="A2027">
            <v>7717</v>
          </cell>
          <cell r="B2027">
            <v>36306.548988460643</v>
          </cell>
          <cell r="C2027" t="str">
            <v>rhamlin</v>
          </cell>
          <cell r="D2027" t="str">
            <v>JTPA HIGH SCH DIPLOMA PROGRAM (Inactive)</v>
          </cell>
          <cell r="E2027" t="str">
            <v xml:space="preserve">092605000   </v>
          </cell>
        </row>
        <row r="2028">
          <cell r="A2028">
            <v>7720</v>
          </cell>
          <cell r="B2028">
            <v>36306.548988460643</v>
          </cell>
          <cell r="C2028" t="str">
            <v>rhamlin</v>
          </cell>
          <cell r="D2028" t="str">
            <v>NORTHLAND PIONEER COLL &amp; JTPA (Inactive)</v>
          </cell>
          <cell r="E2028" t="str">
            <v xml:space="preserve">092606000   </v>
          </cell>
        </row>
        <row r="2029">
          <cell r="A2029">
            <v>7723</v>
          </cell>
          <cell r="B2029">
            <v>36143.671086111113</v>
          </cell>
          <cell r="C2029" t="str">
            <v>hgyampo</v>
          </cell>
          <cell r="D2029" t="str">
            <v>Bia Hopi Agency</v>
          </cell>
          <cell r="E2029" t="str">
            <v xml:space="preserve">094303000   </v>
          </cell>
        </row>
        <row r="2030">
          <cell r="A2030">
            <v>7724</v>
          </cell>
          <cell r="B2030">
            <v>36143.671086689814</v>
          </cell>
          <cell r="C2030" t="str">
            <v>hgyampo</v>
          </cell>
          <cell r="D2030" t="str">
            <v>Bia Hopi Agency</v>
          </cell>
          <cell r="E2030" t="str">
            <v xml:space="preserve">094303001   </v>
          </cell>
        </row>
        <row r="2031">
          <cell r="A2031">
            <v>7725</v>
          </cell>
          <cell r="B2031">
            <v>36143.671087037037</v>
          </cell>
          <cell r="C2031" t="str">
            <v>hgyampo</v>
          </cell>
          <cell r="D2031" t="str">
            <v>Bia Keams Cyn</v>
          </cell>
          <cell r="E2031" t="str">
            <v xml:space="preserve">094304000   </v>
          </cell>
        </row>
        <row r="2032">
          <cell r="A2032">
            <v>7726</v>
          </cell>
          <cell r="B2032">
            <v>36143.67108738426</v>
          </cell>
          <cell r="C2032" t="str">
            <v>hgyampo</v>
          </cell>
          <cell r="D2032" t="str">
            <v>Bia Keams Cyn</v>
          </cell>
          <cell r="E2032" t="str">
            <v xml:space="preserve">094304001   </v>
          </cell>
        </row>
        <row r="2033">
          <cell r="A2033">
            <v>7727</v>
          </cell>
          <cell r="B2033">
            <v>36143.671087766204</v>
          </cell>
          <cell r="C2033" t="str">
            <v>hgyampo</v>
          </cell>
          <cell r="D2033" t="str">
            <v>Kayenta Brding Sch</v>
          </cell>
          <cell r="E2033" t="str">
            <v xml:space="preserve">094305000   </v>
          </cell>
        </row>
        <row r="2034">
          <cell r="A2034">
            <v>7728</v>
          </cell>
          <cell r="B2034">
            <v>36143.671088310184</v>
          </cell>
          <cell r="C2034" t="str">
            <v>hgyampo</v>
          </cell>
          <cell r="D2034" t="str">
            <v>Kayenta Brding Sch</v>
          </cell>
          <cell r="E2034" t="str">
            <v xml:space="preserve">094305001   </v>
          </cell>
        </row>
        <row r="2035">
          <cell r="A2035">
            <v>7729</v>
          </cell>
          <cell r="B2035">
            <v>36143.671088657407</v>
          </cell>
          <cell r="C2035" t="str">
            <v>hgyampo</v>
          </cell>
          <cell r="D2035" t="str">
            <v>Off Ind Child Serv</v>
          </cell>
          <cell r="E2035" t="str">
            <v xml:space="preserve">094306000   </v>
          </cell>
        </row>
        <row r="2036">
          <cell r="A2036">
            <v>7730</v>
          </cell>
          <cell r="B2036">
            <v>36143.671089201387</v>
          </cell>
          <cell r="C2036" t="str">
            <v>hgyampo</v>
          </cell>
          <cell r="D2036" t="str">
            <v>Off Ind Child Serv</v>
          </cell>
          <cell r="E2036" t="str">
            <v xml:space="preserve">094306001   </v>
          </cell>
        </row>
        <row r="2037">
          <cell r="A2037">
            <v>7731</v>
          </cell>
          <cell r="B2037">
            <v>36143.671089583331</v>
          </cell>
          <cell r="C2037" t="str">
            <v>hgyampo</v>
          </cell>
          <cell r="D2037" t="str">
            <v>Bia Sc Mesa D S</v>
          </cell>
          <cell r="E2037" t="str">
            <v xml:space="preserve">094308000   </v>
          </cell>
        </row>
        <row r="2038">
          <cell r="A2038">
            <v>7732</v>
          </cell>
          <cell r="B2038">
            <v>36143.671090127311</v>
          </cell>
          <cell r="C2038" t="str">
            <v>hgyampo</v>
          </cell>
          <cell r="D2038" t="str">
            <v>Bia Sc Mesa D S</v>
          </cell>
          <cell r="E2038" t="str">
            <v xml:space="preserve">094308001   </v>
          </cell>
        </row>
        <row r="2039">
          <cell r="A2039">
            <v>7733</v>
          </cell>
          <cell r="B2039">
            <v>36143.671090474534</v>
          </cell>
          <cell r="C2039" t="str">
            <v>hgyampo</v>
          </cell>
          <cell r="D2039" t="str">
            <v>Bia Shonto Bd</v>
          </cell>
          <cell r="E2039" t="str">
            <v xml:space="preserve">094309000   </v>
          </cell>
        </row>
        <row r="2040">
          <cell r="A2040">
            <v>7734</v>
          </cell>
          <cell r="B2040">
            <v>36143.671091006945</v>
          </cell>
          <cell r="C2040" t="str">
            <v>hgyampo</v>
          </cell>
          <cell r="D2040" t="str">
            <v>Bia Shonto Bd</v>
          </cell>
          <cell r="E2040" t="str">
            <v xml:space="preserve">094309001   </v>
          </cell>
        </row>
        <row r="2041">
          <cell r="A2041">
            <v>7735</v>
          </cell>
          <cell r="B2041">
            <v>36143.671091354161</v>
          </cell>
          <cell r="C2041" t="str">
            <v>hgyampo</v>
          </cell>
          <cell r="D2041" t="str">
            <v>Jeehdeez'a Academy</v>
          </cell>
          <cell r="E2041" t="str">
            <v xml:space="preserve">093904000   </v>
          </cell>
        </row>
        <row r="2042">
          <cell r="A2042">
            <v>7736</v>
          </cell>
          <cell r="B2042">
            <v>36143.671091747681</v>
          </cell>
          <cell r="C2042" t="str">
            <v>hgyampo</v>
          </cell>
          <cell r="D2042" t="str">
            <v>Jeehdeez'a Academy</v>
          </cell>
          <cell r="E2042" t="str">
            <v xml:space="preserve">093904001   </v>
          </cell>
        </row>
        <row r="2043">
          <cell r="A2043">
            <v>7866</v>
          </cell>
          <cell r="B2043">
            <v>36143.671169328707</v>
          </cell>
          <cell r="C2043" t="str">
            <v>hgyampo</v>
          </cell>
          <cell r="D2043" t="str">
            <v>Unorganized El</v>
          </cell>
          <cell r="E2043" t="str">
            <v xml:space="preserve">100400000   </v>
          </cell>
        </row>
        <row r="2044">
          <cell r="A2044">
            <v>7867</v>
          </cell>
          <cell r="B2044">
            <v>36143.671169872687</v>
          </cell>
          <cell r="C2044" t="str">
            <v>hgyampo</v>
          </cell>
          <cell r="D2044" t="str">
            <v>Unorganized El</v>
          </cell>
          <cell r="E2044" t="str">
            <v xml:space="preserve">100400001   </v>
          </cell>
        </row>
        <row r="2045">
          <cell r="A2045">
            <v>7868</v>
          </cell>
          <cell r="B2045">
            <v>36143.67117021991</v>
          </cell>
          <cell r="C2045" t="str">
            <v>hgyampo</v>
          </cell>
          <cell r="D2045" t="str">
            <v>Unorganized Hs</v>
          </cell>
          <cell r="E2045" t="str">
            <v xml:space="preserve">100500000   </v>
          </cell>
        </row>
        <row r="2046">
          <cell r="A2046">
            <v>7869</v>
          </cell>
          <cell r="B2046">
            <v>36143.671170752314</v>
          </cell>
          <cell r="C2046" t="str">
            <v>hgyampo</v>
          </cell>
          <cell r="D2046" t="str">
            <v>Unorganized Hs</v>
          </cell>
          <cell r="E2046" t="str">
            <v xml:space="preserve">100500001   </v>
          </cell>
        </row>
        <row r="2047">
          <cell r="A2047">
            <v>7870</v>
          </cell>
          <cell r="B2047">
            <v>36143.671171145834</v>
          </cell>
          <cell r="C2047" t="str">
            <v>hgyampo</v>
          </cell>
          <cell r="D2047" t="str">
            <v>Community Colleges - Pima County</v>
          </cell>
          <cell r="E2047" t="str">
            <v xml:space="preserve">100601000   </v>
          </cell>
        </row>
        <row r="2048">
          <cell r="A2048">
            <v>7871</v>
          </cell>
          <cell r="B2048">
            <v>36143.671171678245</v>
          </cell>
          <cell r="C2048" t="str">
            <v>hgyampo</v>
          </cell>
          <cell r="D2048" t="str">
            <v>Pima Community College</v>
          </cell>
          <cell r="E2048" t="str">
            <v xml:space="preserve">100601001   </v>
          </cell>
        </row>
        <row r="2049">
          <cell r="A2049">
            <v>7878</v>
          </cell>
          <cell r="B2049">
            <v>36306.548988460643</v>
          </cell>
          <cell r="C2049" t="str">
            <v>rhamlin</v>
          </cell>
          <cell r="D2049" t="str">
            <v>Arizona's Children Association</v>
          </cell>
          <cell r="E2049" t="str">
            <v xml:space="preserve">102106000   </v>
          </cell>
        </row>
        <row r="2050">
          <cell r="A2050">
            <v>7879</v>
          </cell>
          <cell r="B2050">
            <v>36306.548988460643</v>
          </cell>
          <cell r="C2050" t="str">
            <v>rhamlin</v>
          </cell>
          <cell r="D2050" t="str">
            <v>Nellie P Covert Day School</v>
          </cell>
          <cell r="E2050" t="str">
            <v xml:space="preserve">102106001   </v>
          </cell>
        </row>
        <row r="2051">
          <cell r="A2051">
            <v>7886</v>
          </cell>
          <cell r="B2051">
            <v>36306.548988460643</v>
          </cell>
          <cell r="C2051" t="str">
            <v>rhamlin</v>
          </cell>
          <cell r="D2051" t="str">
            <v>VISIONQUEST-PIMA COUNTY</v>
          </cell>
          <cell r="E2051" t="str">
            <v xml:space="preserve">102111000   </v>
          </cell>
        </row>
        <row r="2052">
          <cell r="A2052">
            <v>7887</v>
          </cell>
          <cell r="B2052">
            <v>36306.548988460643</v>
          </cell>
          <cell r="C2052" t="str">
            <v>rhamlin</v>
          </cell>
          <cell r="D2052" t="str">
            <v>PIMA CTY</v>
          </cell>
          <cell r="E2052" t="str">
            <v xml:space="preserve">102111001   </v>
          </cell>
        </row>
        <row r="2053">
          <cell r="A2053">
            <v>7888</v>
          </cell>
          <cell r="B2053">
            <v>36306.548988460643</v>
          </cell>
          <cell r="C2053" t="str">
            <v>rhamlin</v>
          </cell>
          <cell r="D2053" t="str">
            <v>VisionQuest-Pima</v>
          </cell>
          <cell r="E2053" t="str">
            <v xml:space="preserve">102111935   </v>
          </cell>
        </row>
        <row r="2054">
          <cell r="A2054">
            <v>7909</v>
          </cell>
          <cell r="B2054">
            <v>42199.6272690162</v>
          </cell>
          <cell r="C2054" t="str">
            <v>AZED\jbucy</v>
          </cell>
          <cell r="D2054" t="str">
            <v>LA PALOMA FAMILY SERVICES, INC.</v>
          </cell>
          <cell r="E2054" t="str">
            <v xml:space="preserve">102133000   </v>
          </cell>
        </row>
        <row r="2055">
          <cell r="A2055">
            <v>7921</v>
          </cell>
          <cell r="B2055">
            <v>42199.627269409721</v>
          </cell>
          <cell r="C2055" t="str">
            <v>AZED\jbucy</v>
          </cell>
          <cell r="D2055" t="str">
            <v>LA FRONTERA CHILD/FAMILY CTR</v>
          </cell>
          <cell r="E2055" t="str">
            <v xml:space="preserve">102139000   </v>
          </cell>
        </row>
        <row r="2056">
          <cell r="A2056">
            <v>7922</v>
          </cell>
          <cell r="B2056">
            <v>42257.63779270833</v>
          </cell>
          <cell r="C2056" t="str">
            <v>AZED\dmcdane</v>
          </cell>
          <cell r="D2056" t="str">
            <v>LA FRONTERA CHILD/FAMILY CTR</v>
          </cell>
          <cell r="E2056" t="str">
            <v xml:space="preserve">102139001   </v>
          </cell>
        </row>
        <row r="2057">
          <cell r="A2057">
            <v>7923</v>
          </cell>
          <cell r="B2057">
            <v>36306.548988460643</v>
          </cell>
          <cell r="C2057" t="str">
            <v>rhamlin</v>
          </cell>
          <cell r="D2057" t="str">
            <v>NOSOTROS/EL RIDO DAY CARE</v>
          </cell>
          <cell r="E2057" t="str">
            <v xml:space="preserve">102140000   </v>
          </cell>
        </row>
        <row r="2058">
          <cell r="A2058">
            <v>7924</v>
          </cell>
          <cell r="B2058">
            <v>36306.548988460643</v>
          </cell>
          <cell r="C2058" t="str">
            <v>rhamlin</v>
          </cell>
          <cell r="D2058" t="str">
            <v>NOSTROS/EL RIO DAY CARE</v>
          </cell>
          <cell r="E2058" t="str">
            <v xml:space="preserve">102140001   </v>
          </cell>
        </row>
        <row r="2059">
          <cell r="A2059">
            <v>7927</v>
          </cell>
          <cell r="B2059">
            <v>36306.548988460643</v>
          </cell>
          <cell r="C2059" t="str">
            <v>rhamlin</v>
          </cell>
          <cell r="D2059" t="str">
            <v>Child-Parent Centers, Inc.</v>
          </cell>
          <cell r="E2059" t="str">
            <v xml:space="preserve">102601000   </v>
          </cell>
        </row>
        <row r="2060">
          <cell r="A2060">
            <v>7928</v>
          </cell>
          <cell r="B2060">
            <v>36306.548988460643</v>
          </cell>
          <cell r="C2060" t="str">
            <v>rhamlin</v>
          </cell>
          <cell r="D2060" t="str">
            <v>AMPHI HEAD START</v>
          </cell>
          <cell r="E2060" t="str">
            <v xml:space="preserve">102601010   </v>
          </cell>
        </row>
        <row r="2061">
          <cell r="A2061">
            <v>7929</v>
          </cell>
          <cell r="B2061">
            <v>36306.548988460643</v>
          </cell>
          <cell r="C2061" t="str">
            <v>rhamlin</v>
          </cell>
          <cell r="D2061" t="str">
            <v>Cobre Del Sol Headstart</v>
          </cell>
          <cell r="E2061" t="str">
            <v xml:space="preserve">102601020   </v>
          </cell>
        </row>
        <row r="2062">
          <cell r="A2062">
            <v>7930</v>
          </cell>
          <cell r="B2062">
            <v>36306.548988460643</v>
          </cell>
          <cell r="C2062" t="str">
            <v>rhamlin</v>
          </cell>
          <cell r="D2062" t="str">
            <v>CHALLENGER HEAD START</v>
          </cell>
          <cell r="E2062" t="str">
            <v xml:space="preserve">102601030   </v>
          </cell>
        </row>
        <row r="2063">
          <cell r="A2063">
            <v>7931</v>
          </cell>
          <cell r="B2063">
            <v>36306.548988460643</v>
          </cell>
          <cell r="C2063" t="str">
            <v>rhamlin</v>
          </cell>
          <cell r="D2063" t="str">
            <v>DOUGLAS HEAD START (Inactive, use entity ID 7957)</v>
          </cell>
          <cell r="E2063" t="str">
            <v xml:space="preserve">102601040   </v>
          </cell>
        </row>
        <row r="2064">
          <cell r="A2064">
            <v>7932</v>
          </cell>
          <cell r="B2064">
            <v>36306.548988460643</v>
          </cell>
          <cell r="C2064" t="str">
            <v>rhamlin</v>
          </cell>
          <cell r="D2064" t="str">
            <v>DUNCAN HEAD START</v>
          </cell>
          <cell r="E2064" t="str">
            <v xml:space="preserve">102601050   </v>
          </cell>
        </row>
        <row r="2065">
          <cell r="A2065">
            <v>7933</v>
          </cell>
          <cell r="B2065">
            <v>36306.548988460643</v>
          </cell>
          <cell r="C2065" t="str">
            <v>rhamlin</v>
          </cell>
          <cell r="D2065" t="str">
            <v>JACINTO HEAD START</v>
          </cell>
          <cell r="E2065" t="str">
            <v xml:space="preserve">102601060   </v>
          </cell>
        </row>
        <row r="2066">
          <cell r="A2066">
            <v>7934</v>
          </cell>
          <cell r="B2066">
            <v>36306.548988460643</v>
          </cell>
          <cell r="C2066" t="str">
            <v>rhamlin</v>
          </cell>
          <cell r="D2066" t="str">
            <v>KEELING HEADSTART</v>
          </cell>
          <cell r="E2066" t="str">
            <v xml:space="preserve">102601065   </v>
          </cell>
        </row>
        <row r="2067">
          <cell r="A2067">
            <v>7935</v>
          </cell>
          <cell r="B2067">
            <v>36306.548988460643</v>
          </cell>
          <cell r="C2067" t="str">
            <v>rhamlin</v>
          </cell>
          <cell r="D2067" t="str">
            <v>LA ESCUELITA HEAD START</v>
          </cell>
          <cell r="E2067" t="str">
            <v xml:space="preserve">102601070   </v>
          </cell>
        </row>
        <row r="2068">
          <cell r="A2068">
            <v>7936</v>
          </cell>
          <cell r="B2068">
            <v>36306.548988460643</v>
          </cell>
          <cell r="C2068" t="str">
            <v>rhamlin</v>
          </cell>
          <cell r="D2068" t="str">
            <v>LIBERTY HEAD START</v>
          </cell>
          <cell r="E2068" t="str">
            <v xml:space="preserve">102601080   </v>
          </cell>
        </row>
        <row r="2069">
          <cell r="A2069">
            <v>7937</v>
          </cell>
          <cell r="B2069">
            <v>36306.548988460643</v>
          </cell>
          <cell r="C2069" t="str">
            <v>rhamlin</v>
          </cell>
          <cell r="D2069" t="str">
            <v>LOS NINOS BONITOS HEAD START</v>
          </cell>
          <cell r="E2069" t="str">
            <v xml:space="preserve">102601090   </v>
          </cell>
        </row>
        <row r="2070">
          <cell r="A2070">
            <v>7938</v>
          </cell>
          <cell r="B2070">
            <v>36306.548988460643</v>
          </cell>
          <cell r="C2070" t="str">
            <v>rhamlin</v>
          </cell>
          <cell r="D2070" t="str">
            <v>LOS NINOS SUNNYSIDE HEAD START</v>
          </cell>
          <cell r="E2070" t="str">
            <v xml:space="preserve">102601100   </v>
          </cell>
        </row>
        <row r="2071">
          <cell r="A2071">
            <v>7939</v>
          </cell>
          <cell r="B2071">
            <v>36306.548988460643</v>
          </cell>
          <cell r="C2071" t="str">
            <v>rhamlin</v>
          </cell>
          <cell r="D2071" t="str">
            <v>MARANA HEAD START</v>
          </cell>
          <cell r="E2071" t="str">
            <v xml:space="preserve">102601110   </v>
          </cell>
        </row>
        <row r="2072">
          <cell r="A2072">
            <v>7940</v>
          </cell>
          <cell r="B2072">
            <v>36306.548988460643</v>
          </cell>
          <cell r="C2072" t="str">
            <v>rhamlin</v>
          </cell>
          <cell r="D2072" t="str">
            <v>MARTIN AVENUE HEAD START (Inactive)</v>
          </cell>
          <cell r="E2072" t="str">
            <v xml:space="preserve">102601120   </v>
          </cell>
        </row>
        <row r="2073">
          <cell r="A2073">
            <v>7941</v>
          </cell>
          <cell r="B2073">
            <v>36306.548988460643</v>
          </cell>
          <cell r="C2073" t="str">
            <v>rhamlin</v>
          </cell>
          <cell r="D2073" t="str">
            <v>MENLO HEAD START</v>
          </cell>
          <cell r="E2073" t="str">
            <v xml:space="preserve">102601130   </v>
          </cell>
        </row>
        <row r="2074">
          <cell r="A2074">
            <v>7942</v>
          </cell>
          <cell r="B2074">
            <v>36306.548988460643</v>
          </cell>
          <cell r="C2074" t="str">
            <v>rhamlin</v>
          </cell>
          <cell r="D2074" t="str">
            <v>MISSION MANOR HEAD START</v>
          </cell>
          <cell r="E2074" t="str">
            <v xml:space="preserve">102601140   </v>
          </cell>
        </row>
        <row r="2075">
          <cell r="A2075">
            <v>7943</v>
          </cell>
          <cell r="B2075">
            <v>36306.548988460643</v>
          </cell>
          <cell r="C2075" t="str">
            <v>rhamlin</v>
          </cell>
          <cell r="D2075" t="str">
            <v>MORNING STAR HEAD START (inactive use 9840)</v>
          </cell>
          <cell r="E2075" t="str">
            <v xml:space="preserve">102601150   </v>
          </cell>
        </row>
        <row r="2076">
          <cell r="A2076">
            <v>7944</v>
          </cell>
          <cell r="B2076">
            <v>36306.548988460643</v>
          </cell>
          <cell r="C2076" t="str">
            <v>rhamlin</v>
          </cell>
          <cell r="D2076" t="str">
            <v>NOGALES HEAD START</v>
          </cell>
          <cell r="E2076" t="str">
            <v xml:space="preserve">102601160   </v>
          </cell>
        </row>
        <row r="2077">
          <cell r="A2077">
            <v>7945</v>
          </cell>
          <cell r="B2077">
            <v>36306.548988460643</v>
          </cell>
          <cell r="C2077" t="str">
            <v>rhamlin</v>
          </cell>
          <cell r="D2077" t="str">
            <v>NORTHWEST HEAD START</v>
          </cell>
          <cell r="E2077" t="str">
            <v xml:space="preserve">102601170   </v>
          </cell>
        </row>
        <row r="2078">
          <cell r="A2078">
            <v>7946</v>
          </cell>
          <cell r="B2078">
            <v>36306.548988460643</v>
          </cell>
          <cell r="C2078" t="str">
            <v>rhamlin</v>
          </cell>
          <cell r="D2078" t="str">
            <v>RILLITO HEAD START</v>
          </cell>
          <cell r="E2078" t="str">
            <v xml:space="preserve">102601180   </v>
          </cell>
        </row>
        <row r="2079">
          <cell r="A2079">
            <v>7947</v>
          </cell>
          <cell r="B2079">
            <v>36306.548988460643</v>
          </cell>
          <cell r="C2079" t="str">
            <v>rhamlin</v>
          </cell>
          <cell r="D2079" t="str">
            <v>SAFFORD HEAD START</v>
          </cell>
          <cell r="E2079" t="str">
            <v xml:space="preserve">102601190   </v>
          </cell>
        </row>
        <row r="2080">
          <cell r="A2080">
            <v>7948</v>
          </cell>
          <cell r="B2080">
            <v>36306.548988460643</v>
          </cell>
          <cell r="C2080" t="str">
            <v>rhamlin</v>
          </cell>
          <cell r="D2080" t="str">
            <v>SANTA ROSA HEAD START</v>
          </cell>
          <cell r="E2080" t="str">
            <v xml:space="preserve">102601200   </v>
          </cell>
        </row>
        <row r="2081">
          <cell r="A2081">
            <v>7949</v>
          </cell>
          <cell r="B2081">
            <v>36306.548988460643</v>
          </cell>
          <cell r="C2081" t="str">
            <v>rhamlin</v>
          </cell>
          <cell r="D2081" t="str">
            <v>SIERRA VISTA HEAD START</v>
          </cell>
          <cell r="E2081" t="str">
            <v xml:space="preserve">102601210   </v>
          </cell>
        </row>
        <row r="2082">
          <cell r="A2082">
            <v>7950</v>
          </cell>
          <cell r="B2082">
            <v>36306.548988460643</v>
          </cell>
          <cell r="C2082" t="str">
            <v>rhamlin</v>
          </cell>
          <cell r="D2082" t="str">
            <v>SOUTHSIDE HEAD START</v>
          </cell>
          <cell r="E2082" t="str">
            <v xml:space="preserve">102601220   </v>
          </cell>
        </row>
        <row r="2083">
          <cell r="A2083">
            <v>7951</v>
          </cell>
          <cell r="B2083">
            <v>36306.548988460643</v>
          </cell>
          <cell r="C2083" t="str">
            <v>rhamlin</v>
          </cell>
          <cell r="D2083" t="str">
            <v>SOUTH TUCSON HEAD START</v>
          </cell>
          <cell r="E2083" t="str">
            <v xml:space="preserve">102601225   </v>
          </cell>
        </row>
        <row r="2084">
          <cell r="A2084">
            <v>7952</v>
          </cell>
          <cell r="B2084">
            <v>36306.548988460643</v>
          </cell>
          <cell r="C2084" t="str">
            <v>rhamlin</v>
          </cell>
          <cell r="D2084" t="str">
            <v>SUNNYSIDE HEAD START</v>
          </cell>
          <cell r="E2084" t="str">
            <v xml:space="preserve">102601230   </v>
          </cell>
        </row>
        <row r="2085">
          <cell r="A2085">
            <v>7953</v>
          </cell>
          <cell r="B2085">
            <v>36306.548988460643</v>
          </cell>
          <cell r="C2085" t="str">
            <v>rhamlin</v>
          </cell>
          <cell r="D2085" t="str">
            <v>TUSD CORBETT HEAD START</v>
          </cell>
          <cell r="E2085" t="str">
            <v xml:space="preserve">102601232   </v>
          </cell>
        </row>
        <row r="2086">
          <cell r="A2086">
            <v>7954</v>
          </cell>
          <cell r="B2086">
            <v>36306.548988460643</v>
          </cell>
          <cell r="C2086" t="str">
            <v>rhamlin</v>
          </cell>
          <cell r="D2086" t="str">
            <v>TUSD ERICKSON HEAD START</v>
          </cell>
          <cell r="E2086" t="str">
            <v xml:space="preserve">102601234   </v>
          </cell>
        </row>
        <row r="2087">
          <cell r="A2087">
            <v>7955</v>
          </cell>
          <cell r="B2087">
            <v>36306.548988460643</v>
          </cell>
          <cell r="C2087" t="str">
            <v>rhamlin</v>
          </cell>
          <cell r="D2087" t="str">
            <v>TUSD KEEN HEAD START</v>
          </cell>
          <cell r="E2087" t="str">
            <v xml:space="preserve">102601236   </v>
          </cell>
        </row>
        <row r="2088">
          <cell r="A2088">
            <v>7956</v>
          </cell>
          <cell r="B2088">
            <v>36306.548988460643</v>
          </cell>
          <cell r="C2088" t="str">
            <v>rhamlin</v>
          </cell>
          <cell r="D2088" t="str">
            <v>TUSD WRIGHT HEAD START</v>
          </cell>
          <cell r="E2088" t="str">
            <v xml:space="preserve">102601238   </v>
          </cell>
        </row>
        <row r="2089">
          <cell r="A2089">
            <v>7957</v>
          </cell>
          <cell r="B2089">
            <v>36306.548988460643</v>
          </cell>
          <cell r="C2089" t="str">
            <v>rhamlin</v>
          </cell>
          <cell r="D2089" t="str">
            <v>Walter Douglas Head Start</v>
          </cell>
          <cell r="E2089" t="str">
            <v xml:space="preserve">102601240   </v>
          </cell>
        </row>
        <row r="2090">
          <cell r="A2090">
            <v>7958</v>
          </cell>
          <cell r="B2090">
            <v>36306.548988460643</v>
          </cell>
          <cell r="C2090" t="str">
            <v>rhamlin</v>
          </cell>
          <cell r="D2090" t="str">
            <v>WESTERN HEADSTART (NOGALES)</v>
          </cell>
          <cell r="E2090" t="str">
            <v xml:space="preserve">102601245   </v>
          </cell>
        </row>
        <row r="2091">
          <cell r="A2091">
            <v>7959</v>
          </cell>
          <cell r="B2091">
            <v>36306.548988460643</v>
          </cell>
          <cell r="C2091" t="str">
            <v>rhamlin</v>
          </cell>
          <cell r="D2091" t="str">
            <v>PASCUA YAQUI HEAD START</v>
          </cell>
          <cell r="E2091" t="str">
            <v xml:space="preserve">102602000   </v>
          </cell>
        </row>
        <row r="2092">
          <cell r="A2092">
            <v>7960</v>
          </cell>
          <cell r="B2092">
            <v>36306.548988460643</v>
          </cell>
          <cell r="C2092" t="str">
            <v>rhamlin</v>
          </cell>
          <cell r="D2092" t="str">
            <v>PASCUA YAQUI-TUCSON HEAD START</v>
          </cell>
          <cell r="E2092" t="str">
            <v xml:space="preserve">102602010   </v>
          </cell>
        </row>
        <row r="2093">
          <cell r="A2093">
            <v>7961</v>
          </cell>
          <cell r="B2093">
            <v>36306.548988460643</v>
          </cell>
          <cell r="C2093" t="str">
            <v>rhamlin</v>
          </cell>
          <cell r="D2093" t="str">
            <v>TOHONO O'ODHAM Nation Division of Early Childhood Dev</v>
          </cell>
          <cell r="E2093" t="str">
            <v xml:space="preserve">102603000   </v>
          </cell>
        </row>
        <row r="2094">
          <cell r="A2094">
            <v>7962</v>
          </cell>
          <cell r="B2094">
            <v>36306.548988460643</v>
          </cell>
          <cell r="C2094" t="str">
            <v>rhamlin</v>
          </cell>
          <cell r="D2094" t="str">
            <v>Pisinemo Child Care</v>
          </cell>
          <cell r="E2094" t="str">
            <v xml:space="preserve">102603010   </v>
          </cell>
        </row>
        <row r="2095">
          <cell r="A2095">
            <v>7963</v>
          </cell>
          <cell r="B2095">
            <v>36306.548988460643</v>
          </cell>
          <cell r="C2095" t="str">
            <v>rhamlin</v>
          </cell>
          <cell r="D2095" t="str">
            <v>SAN LUCY HEAD START</v>
          </cell>
          <cell r="E2095" t="str">
            <v xml:space="preserve">102603020   </v>
          </cell>
        </row>
        <row r="2096">
          <cell r="A2096">
            <v>7964</v>
          </cell>
          <cell r="B2096">
            <v>36306.548988460643</v>
          </cell>
          <cell r="C2096" t="str">
            <v>rhamlin</v>
          </cell>
          <cell r="D2096" t="str">
            <v>SAN XAVIER HEAD START</v>
          </cell>
          <cell r="E2096" t="str">
            <v xml:space="preserve">102603030   </v>
          </cell>
        </row>
        <row r="2097">
          <cell r="A2097">
            <v>7965</v>
          </cell>
          <cell r="B2097">
            <v>36306.548988460643</v>
          </cell>
          <cell r="C2097" t="str">
            <v>rhamlin</v>
          </cell>
          <cell r="D2097" t="str">
            <v>SANTA ROSA HEAD START</v>
          </cell>
          <cell r="E2097" t="str">
            <v xml:space="preserve">102603040   </v>
          </cell>
        </row>
        <row r="2098">
          <cell r="A2098">
            <v>7966</v>
          </cell>
          <cell r="B2098">
            <v>36306.548988460643</v>
          </cell>
          <cell r="C2098" t="str">
            <v>rhamlin</v>
          </cell>
          <cell r="D2098" t="str">
            <v>SEFORAK HEAD START</v>
          </cell>
          <cell r="E2098" t="str">
            <v xml:space="preserve">102603050   </v>
          </cell>
        </row>
        <row r="2099">
          <cell r="A2099">
            <v>7967</v>
          </cell>
          <cell r="B2099">
            <v>36306.548988460643</v>
          </cell>
          <cell r="C2099" t="str">
            <v>rhamlin</v>
          </cell>
          <cell r="D2099" t="str">
            <v>SELLS HEAD START</v>
          </cell>
          <cell r="E2099" t="str">
            <v xml:space="preserve">102603060   </v>
          </cell>
        </row>
        <row r="2100">
          <cell r="A2100">
            <v>7968</v>
          </cell>
          <cell r="B2100">
            <v>36306.548988460643</v>
          </cell>
          <cell r="C2100" t="str">
            <v>rhamlin</v>
          </cell>
          <cell r="D2100" t="str">
            <v>VAYA CHIN HEAD START</v>
          </cell>
          <cell r="E2100" t="str">
            <v xml:space="preserve">102603070   </v>
          </cell>
        </row>
        <row r="2101">
          <cell r="A2101">
            <v>7969</v>
          </cell>
          <cell r="B2101">
            <v>36306.548988460643</v>
          </cell>
          <cell r="C2101" t="str">
            <v>rhamlin</v>
          </cell>
          <cell r="D2101" t="str">
            <v>AK-CHIN HEAD START</v>
          </cell>
          <cell r="E2101" t="str">
            <v xml:space="preserve">102603080   </v>
          </cell>
        </row>
        <row r="2102">
          <cell r="A2102">
            <v>7972</v>
          </cell>
          <cell r="B2102">
            <v>36306.548988460643</v>
          </cell>
          <cell r="C2102" t="str">
            <v>rhamlin</v>
          </cell>
          <cell r="D2102" t="str">
            <v>TUCSON URBAN LEAGUE</v>
          </cell>
          <cell r="E2102" t="str">
            <v xml:space="preserve">102605000   </v>
          </cell>
        </row>
        <row r="2103">
          <cell r="A2103">
            <v>7975</v>
          </cell>
          <cell r="B2103">
            <v>36306.548988460643</v>
          </cell>
          <cell r="C2103" t="str">
            <v>rhamlin</v>
          </cell>
          <cell r="D2103" t="str">
            <v>SOUTH TUCSON HEADSTART</v>
          </cell>
          <cell r="E2103" t="str">
            <v xml:space="preserve">102607000   </v>
          </cell>
        </row>
        <row r="2104">
          <cell r="A2104">
            <v>7976</v>
          </cell>
          <cell r="B2104">
            <v>36306.548988460643</v>
          </cell>
          <cell r="C2104" t="str">
            <v>rhamlin</v>
          </cell>
          <cell r="D2104" t="str">
            <v>SOUTH TUCSON HEAD START</v>
          </cell>
          <cell r="E2104" t="str">
            <v xml:space="preserve">102607225   </v>
          </cell>
        </row>
        <row r="2105">
          <cell r="A2105">
            <v>7977</v>
          </cell>
          <cell r="B2105">
            <v>36306.548988460643</v>
          </cell>
          <cell r="C2105" t="str">
            <v>rhamlin</v>
          </cell>
          <cell r="D2105" t="str">
            <v>LA PALOMA FAMILY SERVICE (Inactive)</v>
          </cell>
          <cell r="E2105" t="str">
            <v xml:space="preserve">102634000   </v>
          </cell>
        </row>
        <row r="2106">
          <cell r="A2106">
            <v>7979</v>
          </cell>
          <cell r="B2106">
            <v>36306.548988460643</v>
          </cell>
          <cell r="C2106" t="str">
            <v>rhamlin</v>
          </cell>
          <cell r="D2106" t="str">
            <v>YOUTHWORKS INC</v>
          </cell>
          <cell r="E2106" t="str">
            <v xml:space="preserve">102635000   </v>
          </cell>
        </row>
        <row r="2107">
          <cell r="A2107">
            <v>7982</v>
          </cell>
          <cell r="B2107">
            <v>36143.671222303237</v>
          </cell>
          <cell r="C2107" t="str">
            <v>hgyampo</v>
          </cell>
          <cell r="D2107" t="str">
            <v>Az Diagnostic Trtm</v>
          </cell>
          <cell r="E2107" t="str">
            <v xml:space="preserve">104301000   </v>
          </cell>
        </row>
        <row r="2108">
          <cell r="A2108">
            <v>7983</v>
          </cell>
          <cell r="B2108">
            <v>36143.671222685181</v>
          </cell>
          <cell r="C2108" t="str">
            <v>hgyampo</v>
          </cell>
          <cell r="D2108" t="str">
            <v>Az Diagnostic Trmt</v>
          </cell>
          <cell r="E2108" t="str">
            <v xml:space="preserve">104301001   </v>
          </cell>
        </row>
        <row r="2109">
          <cell r="A2109">
            <v>7984</v>
          </cell>
          <cell r="B2109">
            <v>36143.671223032405</v>
          </cell>
          <cell r="C2109" t="str">
            <v>hgyampo</v>
          </cell>
          <cell r="D2109" t="str">
            <v>BIA/CASA BLANCA DS</v>
          </cell>
          <cell r="E2109" t="str">
            <v xml:space="preserve">104302000   </v>
          </cell>
        </row>
        <row r="2110">
          <cell r="A2110">
            <v>7985</v>
          </cell>
          <cell r="B2110">
            <v>36143.671223958328</v>
          </cell>
          <cell r="C2110" t="str">
            <v>hgyampo</v>
          </cell>
          <cell r="D2110" t="str">
            <v>BIA/CASA BLANCA DS</v>
          </cell>
          <cell r="E2110" t="str">
            <v xml:space="preserve">104302001   </v>
          </cell>
        </row>
        <row r="2111">
          <cell r="A2111">
            <v>7986</v>
          </cell>
          <cell r="B2111">
            <v>36143.671224305552</v>
          </cell>
          <cell r="C2111" t="str">
            <v>hgyampo</v>
          </cell>
          <cell r="D2111" t="str">
            <v>Casa De Manana</v>
          </cell>
          <cell r="E2111" t="str">
            <v xml:space="preserve">104305000   </v>
          </cell>
        </row>
        <row r="2112">
          <cell r="A2112">
            <v>8055</v>
          </cell>
          <cell r="B2112">
            <v>36143.671260451389</v>
          </cell>
          <cell r="C2112" t="str">
            <v>hgyampo</v>
          </cell>
          <cell r="D2112" t="str">
            <v>Community Colleges - Pinal County</v>
          </cell>
          <cell r="E2112" t="str">
            <v xml:space="preserve">110601000   </v>
          </cell>
        </row>
        <row r="2113">
          <cell r="A2113">
            <v>8056</v>
          </cell>
          <cell r="B2113">
            <v>36143.671260995368</v>
          </cell>
          <cell r="C2113" t="str">
            <v>hgyampo</v>
          </cell>
          <cell r="D2113" t="str">
            <v>Central Arizona College</v>
          </cell>
          <cell r="E2113" t="str">
            <v xml:space="preserve">110601001   </v>
          </cell>
        </row>
        <row r="2114">
          <cell r="A2114">
            <v>8059</v>
          </cell>
          <cell r="B2114">
            <v>36306.548988460643</v>
          </cell>
          <cell r="C2114" t="str">
            <v>rhamlin</v>
          </cell>
          <cell r="D2114" t="str">
            <v>GILA RIVER HEAD START</v>
          </cell>
          <cell r="E2114" t="str">
            <v xml:space="preserve">112601000   </v>
          </cell>
        </row>
        <row r="2115">
          <cell r="A2115">
            <v>8060</v>
          </cell>
          <cell r="B2115">
            <v>36306.548988460643</v>
          </cell>
          <cell r="C2115" t="str">
            <v>rhamlin</v>
          </cell>
          <cell r="D2115" t="str">
            <v>BLACKWATER HEAD START</v>
          </cell>
          <cell r="E2115" t="str">
            <v xml:space="preserve">112601010   </v>
          </cell>
        </row>
        <row r="2116">
          <cell r="A2116">
            <v>8061</v>
          </cell>
          <cell r="B2116">
            <v>36306.548988460643</v>
          </cell>
          <cell r="C2116" t="str">
            <v>rhamlin</v>
          </cell>
          <cell r="D2116" t="str">
            <v>DISTRICT #6 HEAD START (Inactive, use entity ID 10107)</v>
          </cell>
          <cell r="E2116" t="str">
            <v xml:space="preserve">112601020   </v>
          </cell>
        </row>
        <row r="2117">
          <cell r="A2117">
            <v>8062</v>
          </cell>
          <cell r="B2117">
            <v>36306.548988460643</v>
          </cell>
          <cell r="C2117" t="str">
            <v>rhamlin</v>
          </cell>
          <cell r="D2117" t="str">
            <v>SACATON HEAD START</v>
          </cell>
          <cell r="E2117" t="str">
            <v xml:space="preserve">112601030   </v>
          </cell>
        </row>
        <row r="2118">
          <cell r="A2118">
            <v>8063</v>
          </cell>
          <cell r="B2118">
            <v>36306.548988460643</v>
          </cell>
          <cell r="C2118" t="str">
            <v>rhamlin</v>
          </cell>
          <cell r="D2118" t="str">
            <v>SANTAN HEAD START</v>
          </cell>
          <cell r="E2118" t="str">
            <v xml:space="preserve">112601040   </v>
          </cell>
        </row>
        <row r="2119">
          <cell r="A2119">
            <v>8064</v>
          </cell>
          <cell r="B2119">
            <v>36306.548988460643</v>
          </cell>
          <cell r="C2119" t="str">
            <v>rhamlin</v>
          </cell>
          <cell r="D2119" t="str">
            <v>VAH-KI HEAD START</v>
          </cell>
          <cell r="E2119" t="str">
            <v xml:space="preserve">112601050   </v>
          </cell>
        </row>
        <row r="2120">
          <cell r="A2120">
            <v>8065</v>
          </cell>
          <cell r="B2120">
            <v>36306.548988460643</v>
          </cell>
          <cell r="C2120" t="str">
            <v>rhamlin</v>
          </cell>
          <cell r="D2120" t="str">
            <v>MAMMOTH HEAD START</v>
          </cell>
          <cell r="E2120" t="str">
            <v xml:space="preserve">112601080   </v>
          </cell>
        </row>
        <row r="2121">
          <cell r="A2121">
            <v>8066</v>
          </cell>
          <cell r="B2121">
            <v>36306.548988460643</v>
          </cell>
          <cell r="C2121" t="str">
            <v>rhamlin</v>
          </cell>
          <cell r="D2121" t="str">
            <v>Pinal Gila Community Child Services, Inc</v>
          </cell>
          <cell r="E2121" t="str">
            <v xml:space="preserve">112602000   </v>
          </cell>
        </row>
        <row r="2122">
          <cell r="A2122">
            <v>8067</v>
          </cell>
          <cell r="B2122">
            <v>36306.548988460643</v>
          </cell>
          <cell r="C2122" t="str">
            <v>rhamlin</v>
          </cell>
          <cell r="D2122" t="str">
            <v>APACHE JUNCTION HEAD START</v>
          </cell>
          <cell r="E2122" t="str">
            <v xml:space="preserve">112602010   </v>
          </cell>
        </row>
        <row r="2123">
          <cell r="A2123">
            <v>8068</v>
          </cell>
          <cell r="B2123">
            <v>36306.548988460643</v>
          </cell>
          <cell r="C2123" t="str">
            <v>rhamlin</v>
          </cell>
          <cell r="D2123" t="str">
            <v>CASA GRANDE I HEAD START (Inactive use Entity ID 10086)</v>
          </cell>
          <cell r="E2123" t="str">
            <v xml:space="preserve">112602020   </v>
          </cell>
        </row>
        <row r="2124">
          <cell r="A2124">
            <v>8069</v>
          </cell>
          <cell r="B2124">
            <v>36306.548988460643</v>
          </cell>
          <cell r="C2124" t="str">
            <v>rhamlin</v>
          </cell>
          <cell r="D2124" t="str">
            <v>CASA GRANDE II HEAD START (Inactive use Entity ID 10086)</v>
          </cell>
          <cell r="E2124" t="str">
            <v xml:space="preserve">112602030   </v>
          </cell>
        </row>
        <row r="2125">
          <cell r="A2125">
            <v>8070</v>
          </cell>
          <cell r="B2125">
            <v>36306.548988460643</v>
          </cell>
          <cell r="C2125" t="str">
            <v>rhamlin</v>
          </cell>
          <cell r="D2125" t="str">
            <v>COOLIDGE HEAD START</v>
          </cell>
          <cell r="E2125" t="str">
            <v xml:space="preserve">112602040   </v>
          </cell>
        </row>
        <row r="2126">
          <cell r="A2126">
            <v>8071</v>
          </cell>
          <cell r="B2126">
            <v>36306.548988460643</v>
          </cell>
          <cell r="C2126" t="str">
            <v>rhamlin</v>
          </cell>
          <cell r="D2126" t="str">
            <v>Arizona City Head Start</v>
          </cell>
          <cell r="E2126" t="str">
            <v xml:space="preserve">112602050   </v>
          </cell>
        </row>
        <row r="2127">
          <cell r="A2127">
            <v>8072</v>
          </cell>
          <cell r="B2127">
            <v>36306.548988460643</v>
          </cell>
          <cell r="C2127" t="str">
            <v>rhamlin</v>
          </cell>
          <cell r="D2127" t="str">
            <v>ELOY HEAD START</v>
          </cell>
          <cell r="E2127" t="str">
            <v xml:space="preserve">112602060   </v>
          </cell>
        </row>
        <row r="2128">
          <cell r="A2128">
            <v>8073</v>
          </cell>
          <cell r="B2128">
            <v>36306.548988460643</v>
          </cell>
          <cell r="C2128" t="str">
            <v>rhamlin</v>
          </cell>
          <cell r="D2128" t="str">
            <v>GLOBE HEAD START</v>
          </cell>
          <cell r="E2128" t="str">
            <v xml:space="preserve">112602070   </v>
          </cell>
        </row>
        <row r="2129">
          <cell r="A2129">
            <v>8074</v>
          </cell>
          <cell r="B2129">
            <v>36306.548988460643</v>
          </cell>
          <cell r="C2129" t="str">
            <v>rhamlin</v>
          </cell>
          <cell r="D2129" t="str">
            <v>MARICOPA HEAD START</v>
          </cell>
          <cell r="E2129" t="str">
            <v xml:space="preserve">112602090   </v>
          </cell>
        </row>
        <row r="2130">
          <cell r="A2130">
            <v>8075</v>
          </cell>
          <cell r="B2130">
            <v>36306.548988460643</v>
          </cell>
          <cell r="C2130" t="str">
            <v>rhamlin</v>
          </cell>
          <cell r="D2130" t="str">
            <v>MIAMI HEAD START</v>
          </cell>
          <cell r="E2130" t="str">
            <v xml:space="preserve">112602100   </v>
          </cell>
        </row>
        <row r="2131">
          <cell r="A2131">
            <v>8076</v>
          </cell>
          <cell r="B2131">
            <v>36306.548988460643</v>
          </cell>
          <cell r="C2131" t="str">
            <v>rhamlin</v>
          </cell>
          <cell r="D2131" t="str">
            <v>PAYSON HEAD START</v>
          </cell>
          <cell r="E2131" t="str">
            <v xml:space="preserve">112602110   </v>
          </cell>
        </row>
        <row r="2132">
          <cell r="A2132">
            <v>8077</v>
          </cell>
          <cell r="B2132">
            <v>36306.548988460643</v>
          </cell>
          <cell r="C2132" t="str">
            <v>rhamlin</v>
          </cell>
          <cell r="D2132" t="str">
            <v>STANFIELD HEAD START</v>
          </cell>
          <cell r="E2132" t="str">
            <v xml:space="preserve">112602120   </v>
          </cell>
        </row>
        <row r="2133">
          <cell r="A2133">
            <v>8078</v>
          </cell>
          <cell r="B2133">
            <v>36306.548988460643</v>
          </cell>
          <cell r="C2133" t="str">
            <v>rhamlin</v>
          </cell>
          <cell r="D2133" t="str">
            <v>SUPERIOR HEAD START</v>
          </cell>
          <cell r="E2133" t="str">
            <v xml:space="preserve">112602130   </v>
          </cell>
        </row>
        <row r="2134">
          <cell r="A2134">
            <v>8079</v>
          </cell>
          <cell r="B2134">
            <v>36306.548988460643</v>
          </cell>
          <cell r="C2134" t="str">
            <v>rhamlin</v>
          </cell>
          <cell r="D2134" t="str">
            <v>TOLTEC HEADSTART</v>
          </cell>
          <cell r="E2134" t="str">
            <v xml:space="preserve">112602135   </v>
          </cell>
        </row>
        <row r="2135">
          <cell r="A2135">
            <v>8080</v>
          </cell>
          <cell r="B2135">
            <v>36306.548988460643</v>
          </cell>
          <cell r="C2135" t="str">
            <v>rhamlin</v>
          </cell>
          <cell r="D2135" t="str">
            <v>WINDLEMAN HEAD START</v>
          </cell>
          <cell r="E2135" t="str">
            <v xml:space="preserve">112602140   </v>
          </cell>
        </row>
        <row r="2136">
          <cell r="A2136">
            <v>8081</v>
          </cell>
          <cell r="B2136">
            <v>36143.671272951389</v>
          </cell>
          <cell r="C2136" t="str">
            <v>hgyampo</v>
          </cell>
          <cell r="D2136" t="str">
            <v>Bia Gila CDS</v>
          </cell>
          <cell r="E2136" t="str">
            <v xml:space="preserve">114301000   </v>
          </cell>
        </row>
        <row r="2137">
          <cell r="A2137">
            <v>8082</v>
          </cell>
          <cell r="B2137">
            <v>36143.671273495369</v>
          </cell>
          <cell r="C2137" t="str">
            <v>hgyampo</v>
          </cell>
          <cell r="D2137" t="str">
            <v>Bia Gila CDS</v>
          </cell>
          <cell r="E2137" t="str">
            <v xml:space="preserve">114301001   </v>
          </cell>
        </row>
        <row r="2138">
          <cell r="A2138">
            <v>8083</v>
          </cell>
          <cell r="B2138">
            <v>36306.548988460643</v>
          </cell>
          <cell r="C2138" t="str">
            <v>rhamlin</v>
          </cell>
          <cell r="D2138" t="str">
            <v>FLORENCE/FLORENCE PRISON</v>
          </cell>
          <cell r="E2138" t="str">
            <v xml:space="preserve">117601000   </v>
          </cell>
        </row>
        <row r="2139">
          <cell r="A2139">
            <v>8084</v>
          </cell>
          <cell r="B2139">
            <v>36306.548988460643</v>
          </cell>
          <cell r="C2139" t="str">
            <v>rhamlin</v>
          </cell>
          <cell r="D2139" t="str">
            <v>FLORENCE/FLORENCE PRISON</v>
          </cell>
          <cell r="E2139" t="str">
            <v xml:space="preserve">117601001   </v>
          </cell>
        </row>
        <row r="2140">
          <cell r="A2140">
            <v>8085</v>
          </cell>
          <cell r="B2140">
            <v>36306.548988460643</v>
          </cell>
          <cell r="C2140" t="str">
            <v>rhamlin</v>
          </cell>
          <cell r="D2140" t="str">
            <v>COOLIDGE/AZ TRAINING CENTER</v>
          </cell>
          <cell r="E2140" t="str">
            <v xml:space="preserve">117621000   </v>
          </cell>
        </row>
        <row r="2141">
          <cell r="A2141">
            <v>8086</v>
          </cell>
          <cell r="B2141">
            <v>36306.548988460643</v>
          </cell>
          <cell r="C2141" t="str">
            <v>rhamlin</v>
          </cell>
          <cell r="D2141" t="str">
            <v>COOLIDGE/AZ TRAINING CENTER</v>
          </cell>
          <cell r="E2141" t="str">
            <v xml:space="preserve">117621001   </v>
          </cell>
        </row>
        <row r="2142">
          <cell r="A2142">
            <v>8107</v>
          </cell>
          <cell r="B2142">
            <v>36143.671285416669</v>
          </cell>
          <cell r="C2142" t="str">
            <v>hgyampo</v>
          </cell>
          <cell r="D2142" t="str">
            <v>Unorganized</v>
          </cell>
          <cell r="E2142" t="str">
            <v xml:space="preserve">120400000   </v>
          </cell>
        </row>
        <row r="2143">
          <cell r="A2143">
            <v>8108</v>
          </cell>
          <cell r="B2143">
            <v>36143.671285960649</v>
          </cell>
          <cell r="C2143" t="str">
            <v>hgyampo</v>
          </cell>
          <cell r="D2143" t="str">
            <v>Unorganized</v>
          </cell>
          <cell r="E2143" t="str">
            <v xml:space="preserve">120400001   </v>
          </cell>
        </row>
        <row r="2144">
          <cell r="A2144">
            <v>8112</v>
          </cell>
          <cell r="B2144">
            <v>36143.671287766207</v>
          </cell>
          <cell r="C2144" t="str">
            <v>hgyampo</v>
          </cell>
          <cell r="D2144" t="str">
            <v>Unorganized</v>
          </cell>
          <cell r="E2144" t="str">
            <v xml:space="preserve">120500000   </v>
          </cell>
        </row>
        <row r="2145">
          <cell r="A2145">
            <v>8113</v>
          </cell>
          <cell r="B2145">
            <v>36143.671288310186</v>
          </cell>
          <cell r="C2145" t="str">
            <v>hgyampo</v>
          </cell>
          <cell r="D2145" t="str">
            <v>Unorganized</v>
          </cell>
          <cell r="E2145" t="str">
            <v xml:space="preserve">120500001   </v>
          </cell>
        </row>
        <row r="2146">
          <cell r="A2146">
            <v>8119</v>
          </cell>
          <cell r="B2146">
            <v>36306.548988460643</v>
          </cell>
          <cell r="C2146" t="str">
            <v>rhamlin</v>
          </cell>
          <cell r="D2146" t="str">
            <v>LA CASITA PRESCHOOL, INC</v>
          </cell>
          <cell r="E2146" t="str">
            <v xml:space="preserve">122110000   </v>
          </cell>
        </row>
        <row r="2147">
          <cell r="A2147">
            <v>8120</v>
          </cell>
          <cell r="B2147">
            <v>36306.548988460643</v>
          </cell>
          <cell r="C2147" t="str">
            <v>rhamlin</v>
          </cell>
          <cell r="D2147" t="str">
            <v>LA CASITA PRESCHOOL INC</v>
          </cell>
          <cell r="E2147" t="str">
            <v xml:space="preserve">122110001   </v>
          </cell>
        </row>
        <row r="2148">
          <cell r="A2148">
            <v>8126</v>
          </cell>
          <cell r="B2148">
            <v>36143.671300428243</v>
          </cell>
          <cell r="C2148" t="str">
            <v>hgyampo</v>
          </cell>
          <cell r="D2148" t="str">
            <v>Discovery Gardens Preschool</v>
          </cell>
          <cell r="E2148" t="str">
            <v xml:space="preserve">130201009   </v>
          </cell>
        </row>
        <row r="2149">
          <cell r="A2149">
            <v>8128</v>
          </cell>
          <cell r="B2149">
            <v>36143.671301504633</v>
          </cell>
          <cell r="C2149" t="str">
            <v>hgyampo</v>
          </cell>
          <cell r="D2149" t="str">
            <v>Lincoln Elementary School</v>
          </cell>
          <cell r="E2149" t="str">
            <v xml:space="preserve">130201012   </v>
          </cell>
        </row>
        <row r="2150">
          <cell r="A2150">
            <v>8129</v>
          </cell>
          <cell r="B2150">
            <v>36143.671302233801</v>
          </cell>
          <cell r="C2150" t="str">
            <v>hgyampo</v>
          </cell>
          <cell r="D2150" t="str">
            <v>Miller Valley School</v>
          </cell>
          <cell r="E2150" t="str">
            <v xml:space="preserve">130201013   </v>
          </cell>
        </row>
        <row r="2151">
          <cell r="A2151">
            <v>8130</v>
          </cell>
          <cell r="B2151">
            <v>36143.671302777781</v>
          </cell>
          <cell r="C2151" t="str">
            <v>hgyampo</v>
          </cell>
          <cell r="D2151" t="str">
            <v>Taylor Hicks School</v>
          </cell>
          <cell r="E2151" t="str">
            <v xml:space="preserve">130201014   </v>
          </cell>
        </row>
        <row r="2152">
          <cell r="A2152">
            <v>8131</v>
          </cell>
          <cell r="B2152">
            <v>36143.67130332176</v>
          </cell>
          <cell r="C2152" t="str">
            <v>hgyampo</v>
          </cell>
          <cell r="D2152" t="str">
            <v>Washington Traditional School</v>
          </cell>
          <cell r="E2152" t="str">
            <v xml:space="preserve">130201015   </v>
          </cell>
        </row>
        <row r="2153">
          <cell r="A2153">
            <v>8132</v>
          </cell>
          <cell r="B2153">
            <v>36143.671303854171</v>
          </cell>
          <cell r="C2153" t="str">
            <v>hgyampo</v>
          </cell>
          <cell r="D2153" t="str">
            <v>Abia Judd Elementary School</v>
          </cell>
          <cell r="E2153" t="str">
            <v xml:space="preserve">130201016   </v>
          </cell>
        </row>
        <row r="2154">
          <cell r="A2154">
            <v>8133</v>
          </cell>
          <cell r="B2154">
            <v>36143.671304398151</v>
          </cell>
          <cell r="C2154" t="str">
            <v>hgyampo</v>
          </cell>
          <cell r="D2154" t="str">
            <v>Prescott Mile High Middle School</v>
          </cell>
          <cell r="E2154" t="str">
            <v xml:space="preserve">130201050   </v>
          </cell>
        </row>
        <row r="2155">
          <cell r="A2155">
            <v>8134</v>
          </cell>
          <cell r="B2155">
            <v>36143.671304976851</v>
          </cell>
          <cell r="C2155" t="str">
            <v>hgyampo</v>
          </cell>
          <cell r="D2155" t="str">
            <v>Granite Mountain Middle School</v>
          </cell>
          <cell r="E2155" t="str">
            <v xml:space="preserve">130201060   </v>
          </cell>
        </row>
        <row r="2156">
          <cell r="A2156">
            <v>8135</v>
          </cell>
          <cell r="B2156">
            <v>36143.671305474541</v>
          </cell>
          <cell r="C2156" t="str">
            <v>hgyampo</v>
          </cell>
          <cell r="D2156" t="str">
            <v>Prescott High School</v>
          </cell>
          <cell r="E2156" t="str">
            <v xml:space="preserve">130201070   </v>
          </cell>
        </row>
        <row r="2157">
          <cell r="A2157">
            <v>8177</v>
          </cell>
          <cell r="B2157">
            <v>36143.671327546297</v>
          </cell>
          <cell r="C2157" t="str">
            <v>hgyampo</v>
          </cell>
          <cell r="D2157" t="str">
            <v>Community Colleges - Yavapai County</v>
          </cell>
          <cell r="E2157" t="str">
            <v xml:space="preserve">130601000   </v>
          </cell>
        </row>
        <row r="2158">
          <cell r="A2158">
            <v>8178</v>
          </cell>
          <cell r="B2158">
            <v>36143.671328275464</v>
          </cell>
          <cell r="C2158" t="str">
            <v>hgyampo</v>
          </cell>
          <cell r="D2158" t="str">
            <v>Yavapai College</v>
          </cell>
          <cell r="E2158" t="str">
            <v xml:space="preserve">130601001   </v>
          </cell>
        </row>
        <row r="2159">
          <cell r="A2159">
            <v>8181</v>
          </cell>
          <cell r="B2159">
            <v>36306.548988460643</v>
          </cell>
          <cell r="C2159" t="str">
            <v>rhamlin</v>
          </cell>
          <cell r="D2159" t="str">
            <v>MARIPOSA MONTESSORI CHILD CTR</v>
          </cell>
          <cell r="E2159" t="str">
            <v xml:space="preserve">132104000   </v>
          </cell>
        </row>
        <row r="2160">
          <cell r="A2160">
            <v>8182</v>
          </cell>
          <cell r="B2160">
            <v>36306.548988460643</v>
          </cell>
          <cell r="C2160" t="str">
            <v>rhamlin</v>
          </cell>
          <cell r="D2160" t="str">
            <v>MARIPOSA MONTESSORI CHILD CTR</v>
          </cell>
          <cell r="E2160" t="str">
            <v xml:space="preserve">132104001   </v>
          </cell>
        </row>
        <row r="2161">
          <cell r="A2161">
            <v>8183</v>
          </cell>
          <cell r="B2161">
            <v>36306.548988460643</v>
          </cell>
          <cell r="C2161" t="str">
            <v>rhamlin</v>
          </cell>
          <cell r="D2161" t="str">
            <v>KIDS KINGDOM/PRESCOTT EC CTR</v>
          </cell>
          <cell r="E2161" t="str">
            <v xml:space="preserve">132105000   </v>
          </cell>
        </row>
        <row r="2162">
          <cell r="A2162">
            <v>8184</v>
          </cell>
          <cell r="B2162">
            <v>36306.548988460643</v>
          </cell>
          <cell r="C2162" t="str">
            <v>rhamlin</v>
          </cell>
          <cell r="D2162" t="str">
            <v>KIDS KINGDOM</v>
          </cell>
          <cell r="E2162" t="str">
            <v xml:space="preserve">132105001   </v>
          </cell>
        </row>
        <row r="2163">
          <cell r="A2163">
            <v>8191</v>
          </cell>
          <cell r="B2163">
            <v>36143.671334259256</v>
          </cell>
          <cell r="C2163" t="str">
            <v>hgyampo</v>
          </cell>
          <cell r="D2163" t="str">
            <v>Clearing House</v>
          </cell>
          <cell r="E2163" t="str">
            <v xml:space="preserve">134301000   </v>
          </cell>
        </row>
        <row r="2164">
          <cell r="A2164">
            <v>8224</v>
          </cell>
          <cell r="B2164">
            <v>36143.671351770834</v>
          </cell>
          <cell r="C2164" t="str">
            <v>hgyampo</v>
          </cell>
          <cell r="D2164" t="str">
            <v>Arizona Western College</v>
          </cell>
          <cell r="E2164" t="str">
            <v xml:space="preserve">140601000   </v>
          </cell>
        </row>
        <row r="2165">
          <cell r="A2165">
            <v>8225</v>
          </cell>
          <cell r="B2165">
            <v>36143.671352314814</v>
          </cell>
          <cell r="C2165" t="str">
            <v>hgyampo</v>
          </cell>
          <cell r="D2165" t="str">
            <v>Az Western College</v>
          </cell>
          <cell r="E2165" t="str">
            <v xml:space="preserve">140601001   </v>
          </cell>
        </row>
        <row r="2166">
          <cell r="A2166">
            <v>8230</v>
          </cell>
          <cell r="B2166">
            <v>36306.548988460643</v>
          </cell>
          <cell r="C2166" t="str">
            <v>rhamlin</v>
          </cell>
          <cell r="D2166" t="str">
            <v>COCOPAH HEAD START</v>
          </cell>
          <cell r="E2166" t="str">
            <v xml:space="preserve">142601000   </v>
          </cell>
        </row>
        <row r="2167">
          <cell r="A2167">
            <v>8231</v>
          </cell>
          <cell r="B2167">
            <v>36306.548988460643</v>
          </cell>
          <cell r="C2167" t="str">
            <v>rhamlin</v>
          </cell>
          <cell r="D2167" t="str">
            <v>COCOPAH-SOMERTON HEAD START (Inactive)</v>
          </cell>
          <cell r="E2167" t="str">
            <v xml:space="preserve">142601010   </v>
          </cell>
        </row>
        <row r="2168">
          <cell r="A2168">
            <v>8232</v>
          </cell>
          <cell r="B2168">
            <v>36306.548988460643</v>
          </cell>
          <cell r="C2168" t="str">
            <v>rhamlin</v>
          </cell>
          <cell r="D2168" t="str">
            <v>QUECHAN HEAD START</v>
          </cell>
          <cell r="E2168" t="str">
            <v xml:space="preserve">142602000   </v>
          </cell>
        </row>
        <row r="2169">
          <cell r="A2169">
            <v>8233</v>
          </cell>
          <cell r="B2169">
            <v>36306.548988460643</v>
          </cell>
          <cell r="C2169" t="str">
            <v>rhamlin</v>
          </cell>
          <cell r="D2169" t="str">
            <v>QUECHAN-YUMA HEAD START</v>
          </cell>
          <cell r="E2169" t="str">
            <v xml:space="preserve">142602010   </v>
          </cell>
        </row>
        <row r="2170">
          <cell r="A2170">
            <v>8234</v>
          </cell>
          <cell r="B2170">
            <v>36306.548988460643</v>
          </cell>
          <cell r="C2170" t="str">
            <v>rhamlin</v>
          </cell>
          <cell r="D2170" t="str">
            <v>WA COUNCIL OF GOV HEAD START</v>
          </cell>
          <cell r="E2170" t="str">
            <v xml:space="preserve">142603000   </v>
          </cell>
        </row>
        <row r="2171">
          <cell r="A2171">
            <v>8235</v>
          </cell>
          <cell r="B2171">
            <v>36306.548988460643</v>
          </cell>
          <cell r="C2171" t="str">
            <v>rhamlin</v>
          </cell>
          <cell r="D2171" t="str">
            <v>BULLHEAD HEAD START</v>
          </cell>
          <cell r="E2171" t="str">
            <v xml:space="preserve">142603010   </v>
          </cell>
        </row>
        <row r="2172">
          <cell r="A2172">
            <v>8236</v>
          </cell>
          <cell r="B2172">
            <v>36306.548988460643</v>
          </cell>
          <cell r="C2172" t="str">
            <v>rhamlin</v>
          </cell>
          <cell r="D2172" t="str">
            <v>CRANE/RANCHO VIEJO HEAD START</v>
          </cell>
          <cell r="E2172" t="str">
            <v xml:space="preserve">142603020   </v>
          </cell>
        </row>
        <row r="2173">
          <cell r="A2173">
            <v>8237</v>
          </cell>
          <cell r="B2173">
            <v>36306.548988460643</v>
          </cell>
          <cell r="C2173" t="str">
            <v>rhamlin</v>
          </cell>
          <cell r="D2173" t="str">
            <v>DOLAN SPRINGS HEAD START (Inactive)</v>
          </cell>
          <cell r="E2173" t="str">
            <v xml:space="preserve">142603030   </v>
          </cell>
        </row>
        <row r="2174">
          <cell r="A2174">
            <v>8238</v>
          </cell>
          <cell r="B2174">
            <v>36306.548988460643</v>
          </cell>
          <cell r="C2174" t="str">
            <v>rhamlin</v>
          </cell>
          <cell r="D2174" t="str">
            <v>DATELAND HEAD START (Inactive)</v>
          </cell>
          <cell r="E2174" t="str">
            <v xml:space="preserve">142603040   </v>
          </cell>
        </row>
        <row r="2175">
          <cell r="A2175">
            <v>8239</v>
          </cell>
          <cell r="B2175">
            <v>36306.548988460643</v>
          </cell>
          <cell r="C2175" t="str">
            <v>rhamlin</v>
          </cell>
          <cell r="D2175" t="str">
            <v>EHRENBERG HEAD START</v>
          </cell>
          <cell r="E2175" t="str">
            <v xml:space="preserve">142603050   </v>
          </cell>
        </row>
        <row r="2176">
          <cell r="A2176">
            <v>8240</v>
          </cell>
          <cell r="B2176">
            <v>36306.548988460643</v>
          </cell>
          <cell r="C2176" t="str">
            <v>rhamlin</v>
          </cell>
          <cell r="D2176" t="str">
            <v>FOOTHILLS HB HEAD START (Inactive, use entity ID 10191)</v>
          </cell>
          <cell r="E2176" t="str">
            <v xml:space="preserve">142603060   </v>
          </cell>
        </row>
        <row r="2177">
          <cell r="A2177">
            <v>8241</v>
          </cell>
          <cell r="B2177">
            <v>36306.548988460643</v>
          </cell>
          <cell r="C2177" t="str">
            <v>rhamlin</v>
          </cell>
          <cell r="D2177" t="str">
            <v>GOLDEN VALLEY HEAD START (inactive, use entity ID 80573)</v>
          </cell>
          <cell r="E2177" t="str">
            <v xml:space="preserve">142603070   </v>
          </cell>
        </row>
        <row r="2178">
          <cell r="A2178">
            <v>8242</v>
          </cell>
          <cell r="B2178">
            <v>36306.548988460643</v>
          </cell>
          <cell r="C2178" t="str">
            <v>rhamlin</v>
          </cell>
          <cell r="D2178" t="str">
            <v>HELPING HANDS HEAD START</v>
          </cell>
          <cell r="E2178" t="str">
            <v xml:space="preserve">142603090   </v>
          </cell>
        </row>
        <row r="2179">
          <cell r="A2179">
            <v>8243</v>
          </cell>
          <cell r="B2179">
            <v>36306.548988460643</v>
          </cell>
          <cell r="C2179" t="str">
            <v>rhamlin</v>
          </cell>
          <cell r="D2179" t="str">
            <v>KINGMAN DOWNTOWN HEAD START (Inactive)</v>
          </cell>
          <cell r="E2179" t="str">
            <v xml:space="preserve">142603100   </v>
          </cell>
        </row>
        <row r="2180">
          <cell r="A2180">
            <v>8244</v>
          </cell>
          <cell r="B2180">
            <v>36306.548988460643</v>
          </cell>
          <cell r="C2180" t="str">
            <v>rhamlin</v>
          </cell>
          <cell r="D2180" t="str">
            <v>LAKE HAVASU HEAD START</v>
          </cell>
          <cell r="E2180" t="str">
            <v xml:space="preserve">142603110   </v>
          </cell>
        </row>
        <row r="2181">
          <cell r="A2181">
            <v>8245</v>
          </cell>
          <cell r="B2181">
            <v>36306.548988460643</v>
          </cell>
          <cell r="C2181" t="str">
            <v>rhamlin</v>
          </cell>
          <cell r="D2181" t="str">
            <v>LA SENITA HEAD START (Inactive)</v>
          </cell>
          <cell r="E2181" t="str">
            <v xml:space="preserve">142603120   </v>
          </cell>
        </row>
        <row r="2182">
          <cell r="A2182">
            <v>8247</v>
          </cell>
          <cell r="B2182">
            <v>36306.548988460643</v>
          </cell>
          <cell r="C2182" t="str">
            <v>rhamlin</v>
          </cell>
          <cell r="D2182" t="str">
            <v>ORANGE GROVE HEAD START  (inactive use 91272)</v>
          </cell>
          <cell r="E2182" t="str">
            <v xml:space="preserve">142603140   </v>
          </cell>
        </row>
        <row r="2183">
          <cell r="A2183">
            <v>8248</v>
          </cell>
          <cell r="B2183">
            <v>36306.548988460643</v>
          </cell>
          <cell r="C2183" t="str">
            <v>rhamlin</v>
          </cell>
          <cell r="D2183" t="str">
            <v>CARLISLE HEADSTART</v>
          </cell>
          <cell r="E2183" t="str">
            <v xml:space="preserve">142603145   </v>
          </cell>
        </row>
        <row r="2184">
          <cell r="A2184">
            <v>8250</v>
          </cell>
          <cell r="B2184">
            <v>36306.548988460643</v>
          </cell>
          <cell r="C2184" t="str">
            <v>rhamlin</v>
          </cell>
          <cell r="D2184" t="str">
            <v>SAN LUIS HEAD START</v>
          </cell>
          <cell r="E2184" t="str">
            <v xml:space="preserve">142603160   </v>
          </cell>
        </row>
        <row r="2185">
          <cell r="A2185">
            <v>8251</v>
          </cell>
          <cell r="B2185">
            <v>36306.548988460643</v>
          </cell>
          <cell r="C2185" t="str">
            <v>rhamlin</v>
          </cell>
          <cell r="D2185" t="str">
            <v>WELLTON HEAD START</v>
          </cell>
          <cell r="E2185" t="str">
            <v xml:space="preserve">142603170   </v>
          </cell>
        </row>
        <row r="2186">
          <cell r="A2186">
            <v>8252</v>
          </cell>
          <cell r="B2186">
            <v>36306.548988460643</v>
          </cell>
          <cell r="C2186" t="str">
            <v>rhamlin</v>
          </cell>
          <cell r="D2186" t="str">
            <v>YUMA EAST HB HEAD START</v>
          </cell>
          <cell r="E2186" t="str">
            <v xml:space="preserve">142603180   </v>
          </cell>
        </row>
        <row r="2187">
          <cell r="A2187">
            <v>8253</v>
          </cell>
          <cell r="B2187">
            <v>36306.548988460643</v>
          </cell>
          <cell r="C2187" t="str">
            <v>rhamlin</v>
          </cell>
          <cell r="D2187" t="str">
            <v>PREVENTION &amp; INTERVENTION ASSO (Inactive)</v>
          </cell>
          <cell r="E2187" t="str">
            <v xml:space="preserve">142604000   </v>
          </cell>
        </row>
        <row r="2188">
          <cell r="A2188">
            <v>8255</v>
          </cell>
          <cell r="B2188">
            <v>36143.671366631941</v>
          </cell>
          <cell r="C2188" t="str">
            <v>hgyampo</v>
          </cell>
          <cell r="D2188" t="str">
            <v>Colorado River Tribe</v>
          </cell>
          <cell r="E2188" t="str">
            <v xml:space="preserve">144301000   </v>
          </cell>
        </row>
        <row r="2189">
          <cell r="A2189">
            <v>8256</v>
          </cell>
          <cell r="B2189">
            <v>36143.671367164352</v>
          </cell>
          <cell r="C2189" t="str">
            <v>hgyampo</v>
          </cell>
          <cell r="D2189" t="str">
            <v>Colorado River Tribe</v>
          </cell>
          <cell r="E2189" t="str">
            <v xml:space="preserve">144301001   </v>
          </cell>
        </row>
        <row r="2190">
          <cell r="A2190">
            <v>8270</v>
          </cell>
          <cell r="B2190">
            <v>36306.548988460643</v>
          </cell>
          <cell r="C2190" t="str">
            <v>rhamlin</v>
          </cell>
          <cell r="D2190" t="str">
            <v>COLORADO RIVER HEAD START</v>
          </cell>
          <cell r="E2190" t="str">
            <v xml:space="preserve">152601000   </v>
          </cell>
        </row>
        <row r="2191">
          <cell r="A2191">
            <v>8271</v>
          </cell>
          <cell r="B2191">
            <v>36306.548988460643</v>
          </cell>
          <cell r="C2191" t="str">
            <v>rhamlin</v>
          </cell>
          <cell r="D2191" t="str">
            <v>COLORADO RIVER HEAD START</v>
          </cell>
          <cell r="E2191" t="str">
            <v xml:space="preserve">152601010   </v>
          </cell>
        </row>
        <row r="2192">
          <cell r="A2192">
            <v>8276</v>
          </cell>
          <cell r="B2192">
            <v>36143.671379826388</v>
          </cell>
          <cell r="C2192" t="str">
            <v>hgyampo</v>
          </cell>
          <cell r="D2192" t="str">
            <v>San Pasqual Calif</v>
          </cell>
          <cell r="E2192" t="str">
            <v xml:space="preserve">200201000   </v>
          </cell>
        </row>
        <row r="2193">
          <cell r="A2193">
            <v>8277</v>
          </cell>
          <cell r="B2193">
            <v>36143.671380358799</v>
          </cell>
          <cell r="C2193" t="str">
            <v>hgyampo</v>
          </cell>
          <cell r="D2193" t="str">
            <v>San Pasqual Calif</v>
          </cell>
          <cell r="E2193" t="str">
            <v xml:space="preserve">200201001   </v>
          </cell>
        </row>
        <row r="2194">
          <cell r="A2194">
            <v>8278</v>
          </cell>
          <cell r="B2194">
            <v>36143.671380706015</v>
          </cell>
          <cell r="C2194" t="str">
            <v>hgyampo</v>
          </cell>
          <cell r="D2194" t="str">
            <v>Blythe Elem</v>
          </cell>
          <cell r="E2194" t="str">
            <v xml:space="preserve">200401000   </v>
          </cell>
        </row>
        <row r="2195">
          <cell r="A2195">
            <v>8279</v>
          </cell>
          <cell r="B2195">
            <v>36143.671381250002</v>
          </cell>
          <cell r="C2195" t="str">
            <v>hgyampo</v>
          </cell>
          <cell r="D2195" t="str">
            <v>Blythe</v>
          </cell>
          <cell r="E2195" t="str">
            <v xml:space="preserve">200401001   </v>
          </cell>
        </row>
        <row r="2196">
          <cell r="A2196">
            <v>8280</v>
          </cell>
          <cell r="B2196">
            <v>36143.671381631946</v>
          </cell>
          <cell r="C2196" t="str">
            <v>hgyampo</v>
          </cell>
          <cell r="D2196" t="str">
            <v>Needles</v>
          </cell>
          <cell r="E2196" t="str">
            <v xml:space="preserve">200402000   </v>
          </cell>
        </row>
        <row r="2197">
          <cell r="A2197">
            <v>8281</v>
          </cell>
          <cell r="B2197">
            <v>36143.671382175926</v>
          </cell>
          <cell r="C2197" t="str">
            <v>hgyampo</v>
          </cell>
          <cell r="D2197" t="str">
            <v>Needles</v>
          </cell>
          <cell r="E2197" t="str">
            <v xml:space="preserve">200402001   </v>
          </cell>
        </row>
        <row r="2198">
          <cell r="A2198">
            <v>8282</v>
          </cell>
          <cell r="B2198">
            <v>36143.671382905093</v>
          </cell>
          <cell r="C2198" t="str">
            <v>hgyampo</v>
          </cell>
          <cell r="D2198" t="str">
            <v>Santa Barbara</v>
          </cell>
          <cell r="E2198" t="str">
            <v xml:space="preserve">200403000   </v>
          </cell>
        </row>
        <row r="2199">
          <cell r="A2199">
            <v>8283</v>
          </cell>
          <cell r="B2199">
            <v>36143.671383449073</v>
          </cell>
          <cell r="C2199" t="str">
            <v>hgyampo</v>
          </cell>
          <cell r="D2199" t="str">
            <v>Santa Barbara</v>
          </cell>
          <cell r="E2199" t="str">
            <v xml:space="preserve">200403001   </v>
          </cell>
        </row>
        <row r="2200">
          <cell r="A2200">
            <v>8284</v>
          </cell>
          <cell r="B2200">
            <v>36143.671383796296</v>
          </cell>
          <cell r="C2200" t="str">
            <v>hgyampo</v>
          </cell>
          <cell r="D2200" t="str">
            <v>New Mexico Elem</v>
          </cell>
          <cell r="E2200" t="str">
            <v xml:space="preserve">200411000   </v>
          </cell>
        </row>
        <row r="2201">
          <cell r="A2201">
            <v>8285</v>
          </cell>
          <cell r="B2201">
            <v>36143.671384340276</v>
          </cell>
          <cell r="C2201" t="str">
            <v>hgyampo</v>
          </cell>
          <cell r="D2201" t="str">
            <v>New Mexico</v>
          </cell>
          <cell r="E2201" t="str">
            <v xml:space="preserve">200411001   </v>
          </cell>
        </row>
        <row r="2202">
          <cell r="A2202">
            <v>8286</v>
          </cell>
          <cell r="B2202">
            <v>36143.671384872687</v>
          </cell>
          <cell r="C2202" t="str">
            <v>hgyampo</v>
          </cell>
          <cell r="D2202" t="str">
            <v>Utah Elem</v>
          </cell>
          <cell r="E2202" t="str">
            <v xml:space="preserve">200421000   </v>
          </cell>
        </row>
        <row r="2203">
          <cell r="A2203">
            <v>8287</v>
          </cell>
          <cell r="B2203">
            <v>36143.671385266207</v>
          </cell>
          <cell r="C2203" t="str">
            <v>hgyampo</v>
          </cell>
          <cell r="D2203" t="str">
            <v>Utah</v>
          </cell>
          <cell r="E2203" t="str">
            <v xml:space="preserve">200421001   </v>
          </cell>
        </row>
        <row r="2204">
          <cell r="A2204">
            <v>8288</v>
          </cell>
          <cell r="B2204">
            <v>36143.671385798611</v>
          </cell>
          <cell r="C2204" t="str">
            <v>hgyampo</v>
          </cell>
          <cell r="D2204" t="str">
            <v>Clark County</v>
          </cell>
          <cell r="E2204" t="str">
            <v xml:space="preserve">200423000   </v>
          </cell>
        </row>
        <row r="2205">
          <cell r="A2205">
            <v>8289</v>
          </cell>
          <cell r="B2205">
            <v>36143.67138634259</v>
          </cell>
          <cell r="C2205" t="str">
            <v>hgyampo</v>
          </cell>
          <cell r="D2205" t="str">
            <v>Clark County Elem</v>
          </cell>
          <cell r="E2205" t="str">
            <v xml:space="preserve">200423001   </v>
          </cell>
        </row>
        <row r="2206">
          <cell r="A2206">
            <v>8290</v>
          </cell>
          <cell r="B2206">
            <v>36143.671386689814</v>
          </cell>
          <cell r="C2206" t="str">
            <v>hgyampo</v>
          </cell>
          <cell r="D2206" t="str">
            <v>Nevada Elem</v>
          </cell>
          <cell r="E2206" t="str">
            <v xml:space="preserve">200425000   </v>
          </cell>
        </row>
        <row r="2207">
          <cell r="A2207">
            <v>8291</v>
          </cell>
          <cell r="B2207">
            <v>36143.671387233793</v>
          </cell>
          <cell r="C2207" t="str">
            <v>hgyampo</v>
          </cell>
          <cell r="D2207" t="str">
            <v>Nevada</v>
          </cell>
          <cell r="E2207" t="str">
            <v xml:space="preserve">200425001   </v>
          </cell>
        </row>
        <row r="2208">
          <cell r="A2208">
            <v>8292</v>
          </cell>
          <cell r="B2208">
            <v>36143.671387615737</v>
          </cell>
          <cell r="C2208" t="str">
            <v>hgyampo</v>
          </cell>
          <cell r="D2208" t="str">
            <v>Old Mexico Elem</v>
          </cell>
          <cell r="E2208" t="str">
            <v xml:space="preserve">200441000   </v>
          </cell>
        </row>
        <row r="2209">
          <cell r="A2209">
            <v>8293</v>
          </cell>
          <cell r="B2209">
            <v>36143.671388159724</v>
          </cell>
          <cell r="C2209" t="str">
            <v>hgyampo</v>
          </cell>
          <cell r="D2209" t="str">
            <v>Old Mexico</v>
          </cell>
          <cell r="E2209" t="str">
            <v xml:space="preserve">200441001   </v>
          </cell>
        </row>
        <row r="2210">
          <cell r="A2210">
            <v>8294</v>
          </cell>
          <cell r="B2210">
            <v>36143.671388506948</v>
          </cell>
          <cell r="C2210" t="str">
            <v>hgyampo</v>
          </cell>
          <cell r="D2210" t="str">
            <v>Blythe High Sch</v>
          </cell>
          <cell r="E2210" t="str">
            <v xml:space="preserve">200501000   </v>
          </cell>
        </row>
        <row r="2211">
          <cell r="A2211">
            <v>8295</v>
          </cell>
          <cell r="B2211">
            <v>36143.671389039351</v>
          </cell>
          <cell r="C2211" t="str">
            <v>hgyampo</v>
          </cell>
          <cell r="D2211" t="str">
            <v>Blythe</v>
          </cell>
          <cell r="E2211" t="str">
            <v xml:space="preserve">200501001   </v>
          </cell>
        </row>
        <row r="2212">
          <cell r="A2212">
            <v>8296</v>
          </cell>
          <cell r="B2212">
            <v>36143.671389583338</v>
          </cell>
          <cell r="C2212" t="str">
            <v>hgyampo</v>
          </cell>
          <cell r="D2212" t="str">
            <v>Needles High School</v>
          </cell>
          <cell r="E2212" t="str">
            <v xml:space="preserve">200502000   </v>
          </cell>
        </row>
        <row r="2213">
          <cell r="A2213">
            <v>8297</v>
          </cell>
          <cell r="B2213">
            <v>36143.671390127318</v>
          </cell>
          <cell r="C2213" t="str">
            <v>hgyampo</v>
          </cell>
          <cell r="D2213" t="str">
            <v>Needles</v>
          </cell>
          <cell r="E2213" t="str">
            <v xml:space="preserve">200502001   </v>
          </cell>
        </row>
        <row r="2214">
          <cell r="A2214">
            <v>8298</v>
          </cell>
          <cell r="B2214">
            <v>36143.671390509262</v>
          </cell>
          <cell r="C2214" t="str">
            <v>hgyampo</v>
          </cell>
          <cell r="D2214" t="str">
            <v>San Bernardino Hs</v>
          </cell>
          <cell r="E2214" t="str">
            <v xml:space="preserve">200503000   </v>
          </cell>
        </row>
        <row r="2215">
          <cell r="A2215">
            <v>8299</v>
          </cell>
          <cell r="B2215">
            <v>36143.671390856485</v>
          </cell>
          <cell r="C2215" t="str">
            <v>hgyampo</v>
          </cell>
          <cell r="D2215" t="str">
            <v>San Bernardino</v>
          </cell>
          <cell r="E2215" t="str">
            <v xml:space="preserve">200503001   </v>
          </cell>
        </row>
        <row r="2216">
          <cell r="A2216">
            <v>8300</v>
          </cell>
          <cell r="B2216">
            <v>36143.671391400465</v>
          </cell>
          <cell r="C2216" t="str">
            <v>hgyampo</v>
          </cell>
          <cell r="D2216" t="str">
            <v>Bard Calif H.s.</v>
          </cell>
          <cell r="E2216" t="str">
            <v xml:space="preserve">200504000   </v>
          </cell>
        </row>
        <row r="2217">
          <cell r="A2217">
            <v>8301</v>
          </cell>
          <cell r="B2217">
            <v>36143.671391932876</v>
          </cell>
          <cell r="C2217" t="str">
            <v>hgyampo</v>
          </cell>
          <cell r="D2217" t="str">
            <v>Bard Calif H.s.</v>
          </cell>
          <cell r="E2217" t="str">
            <v xml:space="preserve">200504001   </v>
          </cell>
        </row>
        <row r="2218">
          <cell r="A2218">
            <v>8302</v>
          </cell>
          <cell r="B2218">
            <v>36143.671392280092</v>
          </cell>
          <cell r="C2218" t="str">
            <v>hgyampo</v>
          </cell>
          <cell r="D2218" t="str">
            <v>New Mexico H S</v>
          </cell>
          <cell r="E2218" t="str">
            <v xml:space="preserve">200511000   </v>
          </cell>
        </row>
        <row r="2219">
          <cell r="A2219">
            <v>8303</v>
          </cell>
          <cell r="B2219">
            <v>36143.671392824079</v>
          </cell>
          <cell r="C2219" t="str">
            <v>hgyampo</v>
          </cell>
          <cell r="D2219" t="str">
            <v>New Mexico</v>
          </cell>
          <cell r="E2219" t="str">
            <v xml:space="preserve">200511001   </v>
          </cell>
        </row>
        <row r="2220">
          <cell r="A2220">
            <v>8304</v>
          </cell>
          <cell r="B2220">
            <v>36143.671393402779</v>
          </cell>
          <cell r="C2220" t="str">
            <v>hgyampo</v>
          </cell>
          <cell r="D2220" t="str">
            <v>Utah High School</v>
          </cell>
          <cell r="E2220" t="str">
            <v xml:space="preserve">200521000   </v>
          </cell>
        </row>
        <row r="2221">
          <cell r="A2221">
            <v>8305</v>
          </cell>
          <cell r="B2221">
            <v>36143.671393750003</v>
          </cell>
          <cell r="C2221" t="str">
            <v>hgyampo</v>
          </cell>
          <cell r="D2221" t="str">
            <v>Utah</v>
          </cell>
          <cell r="E2221" t="str">
            <v xml:space="preserve">200521001   </v>
          </cell>
        </row>
        <row r="2222">
          <cell r="A2222">
            <v>8306</v>
          </cell>
          <cell r="B2222">
            <v>36143.671394293982</v>
          </cell>
          <cell r="C2222" t="str">
            <v>hgyampo</v>
          </cell>
          <cell r="D2222" t="str">
            <v>Virgin Valley Elementary School</v>
          </cell>
          <cell r="E2222" t="str">
            <v xml:space="preserve">200222000   </v>
          </cell>
        </row>
        <row r="2223">
          <cell r="A2223">
            <v>8307</v>
          </cell>
          <cell r="B2223">
            <v>36143.671394826393</v>
          </cell>
          <cell r="C2223" t="str">
            <v>hgyampo</v>
          </cell>
          <cell r="D2223" t="str">
            <v>Virgin Valley Elementary School</v>
          </cell>
          <cell r="E2223" t="str">
            <v xml:space="preserve">200222001   </v>
          </cell>
        </row>
        <row r="2224">
          <cell r="A2224">
            <v>8308</v>
          </cell>
          <cell r="B2224">
            <v>36143.671395370373</v>
          </cell>
          <cell r="C2224" t="str">
            <v>hgyampo</v>
          </cell>
          <cell r="D2224" t="str">
            <v>Clark County</v>
          </cell>
          <cell r="E2224" t="str">
            <v xml:space="preserve">200523000   </v>
          </cell>
        </row>
        <row r="2225">
          <cell r="A2225">
            <v>8309</v>
          </cell>
          <cell r="B2225">
            <v>36143.671395914353</v>
          </cell>
          <cell r="C2225" t="str">
            <v>hgyampo</v>
          </cell>
          <cell r="D2225" t="str">
            <v>Clark County</v>
          </cell>
          <cell r="E2225" t="str">
            <v xml:space="preserve">200523001   </v>
          </cell>
        </row>
        <row r="2226">
          <cell r="A2226">
            <v>8310</v>
          </cell>
          <cell r="B2226">
            <v>36143.671396296297</v>
          </cell>
          <cell r="C2226" t="str">
            <v>hgyampo</v>
          </cell>
          <cell r="D2226" t="str">
            <v>Nevada High School</v>
          </cell>
          <cell r="E2226" t="str">
            <v xml:space="preserve">200525000   </v>
          </cell>
        </row>
        <row r="2227">
          <cell r="A2227">
            <v>8311</v>
          </cell>
          <cell r="B2227">
            <v>36143.671396840284</v>
          </cell>
          <cell r="C2227" t="str">
            <v>hgyampo</v>
          </cell>
          <cell r="D2227" t="str">
            <v>Nevada H.s.</v>
          </cell>
          <cell r="E2227" t="str">
            <v xml:space="preserve">200525001   </v>
          </cell>
        </row>
        <row r="2228">
          <cell r="A2228">
            <v>8312</v>
          </cell>
          <cell r="B2228">
            <v>36143.6713971875</v>
          </cell>
          <cell r="C2228" t="str">
            <v>hgyampo</v>
          </cell>
          <cell r="D2228" t="str">
            <v>Old Mexico H S</v>
          </cell>
          <cell r="E2228" t="str">
            <v xml:space="preserve">200541000   </v>
          </cell>
        </row>
        <row r="2229">
          <cell r="A2229">
            <v>8313</v>
          </cell>
          <cell r="B2229">
            <v>36143.671397719911</v>
          </cell>
          <cell r="C2229" t="str">
            <v>hgyampo</v>
          </cell>
          <cell r="D2229" t="str">
            <v>Old Mexico</v>
          </cell>
          <cell r="E2229" t="str">
            <v xml:space="preserve">200541001   </v>
          </cell>
        </row>
        <row r="2230">
          <cell r="A2230">
            <v>8324</v>
          </cell>
          <cell r="B2230">
            <v>36306.548988460643</v>
          </cell>
          <cell r="C2230" t="str">
            <v>rhamlin</v>
          </cell>
          <cell r="D2230" t="str">
            <v>FOREIGN STUDENTS (Inactive)</v>
          </cell>
          <cell r="E2230" t="str">
            <v xml:space="preserve">202600000   </v>
          </cell>
        </row>
        <row r="2231">
          <cell r="A2231">
            <v>8326</v>
          </cell>
          <cell r="B2231">
            <v>36306.548988460643</v>
          </cell>
          <cell r="C2231" t="str">
            <v>rhamlin</v>
          </cell>
          <cell r="D2231" t="str">
            <v>Arizona Department of Juvenile Corrections</v>
          </cell>
          <cell r="E2231" t="str">
            <v xml:space="preserve">211001000   </v>
          </cell>
        </row>
        <row r="2232">
          <cell r="A2232">
            <v>8327</v>
          </cell>
          <cell r="B2232">
            <v>36306.548988460643</v>
          </cell>
          <cell r="C2232" t="str">
            <v>rhamlin</v>
          </cell>
          <cell r="D2232" t="str">
            <v>Adobe Mountain School</v>
          </cell>
          <cell r="E2232" t="str">
            <v xml:space="preserve">211001001   </v>
          </cell>
        </row>
        <row r="2233">
          <cell r="A2233">
            <v>8331</v>
          </cell>
          <cell r="B2233">
            <v>36306.548988460643</v>
          </cell>
          <cell r="C2233" t="str">
            <v>rhamlin</v>
          </cell>
          <cell r="D2233" t="str">
            <v>Catalina Mountain School-Closed</v>
          </cell>
          <cell r="E2233" t="str">
            <v xml:space="preserve">211001030   </v>
          </cell>
        </row>
        <row r="2234">
          <cell r="A2234">
            <v>8336</v>
          </cell>
          <cell r="B2234">
            <v>36306.548988460643</v>
          </cell>
          <cell r="C2234" t="str">
            <v>rhamlin</v>
          </cell>
          <cell r="D2234" t="str">
            <v>Arizona Department of Corrections</v>
          </cell>
          <cell r="E2234" t="str">
            <v xml:space="preserve">211002000   </v>
          </cell>
        </row>
        <row r="2235">
          <cell r="A2235">
            <v>8337</v>
          </cell>
          <cell r="B2235">
            <v>36306.548988460643</v>
          </cell>
          <cell r="C2235" t="str">
            <v>rhamlin</v>
          </cell>
          <cell r="D2235" t="str">
            <v>Success Academy - Florence</v>
          </cell>
          <cell r="E2235" t="str">
            <v xml:space="preserve">211002100   </v>
          </cell>
        </row>
        <row r="2236">
          <cell r="A2236">
            <v>8338</v>
          </cell>
          <cell r="B2236">
            <v>36306.548988460643</v>
          </cell>
          <cell r="C2236" t="str">
            <v>rhamlin</v>
          </cell>
          <cell r="D2236" t="str">
            <v>ASP - Phoenix West</v>
          </cell>
          <cell r="E2236" t="str">
            <v xml:space="preserve">211003004   </v>
          </cell>
        </row>
        <row r="2237">
          <cell r="A2237">
            <v>8339</v>
          </cell>
          <cell r="B2237">
            <v>36306.548988460643</v>
          </cell>
          <cell r="C2237" t="str">
            <v>rhamlin</v>
          </cell>
          <cell r="D2237" t="str">
            <v>Success Academy - Winslow</v>
          </cell>
          <cell r="E2237" t="str">
            <v xml:space="preserve">211002160   </v>
          </cell>
        </row>
        <row r="2238">
          <cell r="A2238">
            <v>8340</v>
          </cell>
          <cell r="B2238">
            <v>37817.362559108798</v>
          </cell>
          <cell r="C2238" t="str">
            <v>sa</v>
          </cell>
          <cell r="D2238" t="str">
            <v>Success Academy - Yuma</v>
          </cell>
          <cell r="E2238" t="str">
            <v xml:space="preserve">211002170   </v>
          </cell>
        </row>
        <row r="2239">
          <cell r="A2239">
            <v>8341</v>
          </cell>
          <cell r="B2239">
            <v>36306.548988460643</v>
          </cell>
          <cell r="C2239" t="str">
            <v>rhamlin</v>
          </cell>
          <cell r="D2239" t="str">
            <v>Success Academy - Tucson</v>
          </cell>
          <cell r="E2239" t="str">
            <v xml:space="preserve">211002200   </v>
          </cell>
        </row>
        <row r="2240">
          <cell r="A2240">
            <v>8342</v>
          </cell>
          <cell r="B2240">
            <v>36306.548988460643</v>
          </cell>
          <cell r="C2240" t="str">
            <v>rhamlin</v>
          </cell>
          <cell r="D2240" t="str">
            <v>ASP - Marana</v>
          </cell>
          <cell r="E2240" t="str">
            <v xml:space="preserve">211003003   </v>
          </cell>
        </row>
        <row r="2241">
          <cell r="A2241">
            <v>8343</v>
          </cell>
          <cell r="B2241">
            <v>36306.548988460643</v>
          </cell>
          <cell r="C2241" t="str">
            <v>rhamlin</v>
          </cell>
          <cell r="D2241" t="str">
            <v>Success Academy - Perryville</v>
          </cell>
          <cell r="E2241" t="str">
            <v xml:space="preserve">211002300   </v>
          </cell>
        </row>
        <row r="2242">
          <cell r="A2242">
            <v>8344</v>
          </cell>
          <cell r="B2242">
            <v>36306.548988460643</v>
          </cell>
          <cell r="C2242" t="str">
            <v>rhamlin</v>
          </cell>
          <cell r="D2242" t="str">
            <v>Success Academy - Phoenix</v>
          </cell>
          <cell r="E2242" t="str">
            <v xml:space="preserve">211002500   </v>
          </cell>
        </row>
        <row r="2243">
          <cell r="A2243">
            <v>8345</v>
          </cell>
          <cell r="B2243">
            <v>36306.548988460643</v>
          </cell>
          <cell r="C2243" t="str">
            <v>rhamlin</v>
          </cell>
          <cell r="D2243" t="str">
            <v>ASP - Florence West</v>
          </cell>
          <cell r="E2243" t="str">
            <v xml:space="preserve">211003001   </v>
          </cell>
        </row>
        <row r="2244">
          <cell r="A2244">
            <v>8346</v>
          </cell>
          <cell r="B2244">
            <v>36306.548988460643</v>
          </cell>
          <cell r="C2244" t="str">
            <v>rhamlin</v>
          </cell>
          <cell r="D2244" t="str">
            <v>ASPC - Safford/Ft. Grant/A.C.I.</v>
          </cell>
          <cell r="E2244" t="str">
            <v xml:space="preserve">211003700   </v>
          </cell>
        </row>
        <row r="2245">
          <cell r="A2245">
            <v>8347</v>
          </cell>
          <cell r="B2245">
            <v>36306.548988460643</v>
          </cell>
          <cell r="C2245" t="str">
            <v>rhamlin</v>
          </cell>
          <cell r="D2245" t="str">
            <v>ASPC - Douglas/A.C.I.</v>
          </cell>
          <cell r="E2245" t="str">
            <v xml:space="preserve">211003800   </v>
          </cell>
        </row>
        <row r="2246">
          <cell r="A2246">
            <v>8348</v>
          </cell>
          <cell r="B2246">
            <v>36306.548988460643</v>
          </cell>
          <cell r="C2246" t="str">
            <v>rhamlin</v>
          </cell>
          <cell r="D2246" t="str">
            <v>Success Academy - Eyman</v>
          </cell>
          <cell r="E2246" t="str">
            <v xml:space="preserve">211002900   </v>
          </cell>
        </row>
        <row r="2247">
          <cell r="A2247">
            <v>8350</v>
          </cell>
          <cell r="B2247">
            <v>36306.548988460643</v>
          </cell>
          <cell r="C2247" t="str">
            <v>rhamlin</v>
          </cell>
          <cell r="D2247" t="str">
            <v>Distance Itinerant Service Program</v>
          </cell>
          <cell r="E2247" t="str">
            <v xml:space="preserve">001202024   </v>
          </cell>
        </row>
        <row r="2248">
          <cell r="A2248">
            <v>8358</v>
          </cell>
          <cell r="B2248">
            <v>36320.64144363426</v>
          </cell>
          <cell r="C2248" t="str">
            <v>rhamlin</v>
          </cell>
          <cell r="D2248" t="str">
            <v>School Superintendent - Apache County</v>
          </cell>
          <cell r="E2248" t="str">
            <v xml:space="preserve">019999000   </v>
          </cell>
        </row>
        <row r="2249">
          <cell r="A2249">
            <v>8359</v>
          </cell>
          <cell r="B2249">
            <v>36320.64144363426</v>
          </cell>
          <cell r="C2249" t="str">
            <v>rhamlin</v>
          </cell>
          <cell r="D2249" t="str">
            <v>School Superintendent - Cochise County</v>
          </cell>
          <cell r="E2249" t="str">
            <v xml:space="preserve">029999000   </v>
          </cell>
        </row>
        <row r="2250">
          <cell r="A2250">
            <v>8360</v>
          </cell>
          <cell r="B2250">
            <v>36320.64144363426</v>
          </cell>
          <cell r="C2250" t="str">
            <v>rhamlin</v>
          </cell>
          <cell r="D2250" t="str">
            <v>School Superintendent - Gila County</v>
          </cell>
          <cell r="E2250" t="str">
            <v xml:space="preserve">049999000   </v>
          </cell>
        </row>
        <row r="2251">
          <cell r="A2251">
            <v>8361</v>
          </cell>
          <cell r="B2251">
            <v>36320.64144363426</v>
          </cell>
          <cell r="C2251" t="str">
            <v>rhamlin</v>
          </cell>
          <cell r="D2251" t="str">
            <v>School Superintendent - Mohave County</v>
          </cell>
          <cell r="E2251" t="str">
            <v xml:space="preserve">089999000   </v>
          </cell>
        </row>
        <row r="2252">
          <cell r="A2252">
            <v>8362</v>
          </cell>
          <cell r="B2252">
            <v>36320.64144363426</v>
          </cell>
          <cell r="C2252" t="str">
            <v>rhamlin</v>
          </cell>
          <cell r="D2252" t="str">
            <v>School Superintendent - Navajo County</v>
          </cell>
          <cell r="E2252" t="str">
            <v xml:space="preserve">099999000   </v>
          </cell>
        </row>
        <row r="2253">
          <cell r="A2253">
            <v>8363</v>
          </cell>
          <cell r="B2253">
            <v>36320.64144363426</v>
          </cell>
          <cell r="C2253" t="str">
            <v>rhamlin</v>
          </cell>
          <cell r="D2253" t="str">
            <v>School Superintendent - Pima County</v>
          </cell>
          <cell r="E2253" t="str">
            <v xml:space="preserve">109999000   </v>
          </cell>
        </row>
        <row r="2254">
          <cell r="A2254">
            <v>8364</v>
          </cell>
          <cell r="B2254">
            <v>36320.64144363426</v>
          </cell>
          <cell r="C2254" t="str">
            <v>rhamlin</v>
          </cell>
          <cell r="D2254" t="str">
            <v>School Superintendent - Pinal County</v>
          </cell>
          <cell r="E2254" t="str">
            <v xml:space="preserve">119999000   </v>
          </cell>
        </row>
        <row r="2255">
          <cell r="A2255">
            <v>8365</v>
          </cell>
          <cell r="B2255">
            <v>36320.64144363426</v>
          </cell>
          <cell r="C2255" t="str">
            <v>rhamlin</v>
          </cell>
          <cell r="D2255" t="str">
            <v>School Superintendent - Santa Cruz County</v>
          </cell>
          <cell r="E2255" t="str">
            <v xml:space="preserve">129999000   </v>
          </cell>
        </row>
        <row r="2256">
          <cell r="A2256">
            <v>8366</v>
          </cell>
          <cell r="B2256">
            <v>36320.64144363426</v>
          </cell>
          <cell r="C2256" t="str">
            <v>rhamlin</v>
          </cell>
          <cell r="D2256" t="str">
            <v>School Superintendent - Yavapai County</v>
          </cell>
          <cell r="E2256" t="str">
            <v xml:space="preserve">139999000   </v>
          </cell>
        </row>
        <row r="2257">
          <cell r="A2257">
            <v>8367</v>
          </cell>
          <cell r="B2257">
            <v>36320.64144363426</v>
          </cell>
          <cell r="C2257" t="str">
            <v>rhamlin</v>
          </cell>
          <cell r="D2257" t="str">
            <v>School Superintendent - Yuma County</v>
          </cell>
          <cell r="E2257" t="str">
            <v xml:space="preserve">149999000   </v>
          </cell>
        </row>
        <row r="2258">
          <cell r="A2258">
            <v>8368</v>
          </cell>
          <cell r="B2258">
            <v>36320.64144363426</v>
          </cell>
          <cell r="C2258" t="str">
            <v>rhamlin</v>
          </cell>
          <cell r="D2258" t="str">
            <v>School Superintendent - La Paz County</v>
          </cell>
          <cell r="E2258" t="str">
            <v xml:space="preserve">159999000   </v>
          </cell>
        </row>
        <row r="2259">
          <cell r="A2259">
            <v>8375</v>
          </cell>
          <cell r="B2259">
            <v>36320.64144363426</v>
          </cell>
          <cell r="C2259" t="str">
            <v>rhamlin</v>
          </cell>
          <cell r="D2259" t="str">
            <v>Chinle Day Care/Navajo</v>
          </cell>
          <cell r="E2259" t="str">
            <v xml:space="preserve">012207000   </v>
          </cell>
        </row>
        <row r="2260">
          <cell r="A2260">
            <v>8376</v>
          </cell>
          <cell r="B2260">
            <v>36320.64144363426</v>
          </cell>
          <cell r="C2260" t="str">
            <v>rhamlin</v>
          </cell>
          <cell r="D2260" t="str">
            <v>Kii Doo Baa Day Care</v>
          </cell>
          <cell r="E2260" t="str">
            <v xml:space="preserve">012207001   </v>
          </cell>
        </row>
        <row r="2261">
          <cell r="A2261">
            <v>8377</v>
          </cell>
          <cell r="B2261">
            <v>36320.64144363426</v>
          </cell>
          <cell r="C2261" t="str">
            <v>rhamlin</v>
          </cell>
          <cell r="D2261" t="str">
            <v>Sunnyside Day Care</v>
          </cell>
          <cell r="E2261" t="str">
            <v xml:space="preserve">012207002   </v>
          </cell>
        </row>
        <row r="2262">
          <cell r="A2262">
            <v>8380</v>
          </cell>
          <cell r="B2262">
            <v>36143.671441863422</v>
          </cell>
          <cell r="C2262" t="str">
            <v>hgyampo</v>
          </cell>
          <cell r="D2262" t="str">
            <v>Navajo Family Health Resources Network Inc.</v>
          </cell>
          <cell r="E2262" t="str">
            <v xml:space="preserve">012501000   </v>
          </cell>
        </row>
        <row r="2263">
          <cell r="A2263">
            <v>8381</v>
          </cell>
          <cell r="B2263">
            <v>36320.64144363426</v>
          </cell>
          <cell r="C2263" t="str">
            <v>rhamlin</v>
          </cell>
          <cell r="D2263" t="str">
            <v>Navajo Nation Department Headstart (Inactive)</v>
          </cell>
          <cell r="E2263" t="str">
            <v xml:space="preserve">012602000   </v>
          </cell>
        </row>
        <row r="2264">
          <cell r="A2264">
            <v>8382</v>
          </cell>
          <cell r="B2264">
            <v>36320.64144363426</v>
          </cell>
          <cell r="C2264" t="str">
            <v>rhamlin</v>
          </cell>
          <cell r="D2264" t="str">
            <v>Helping Hands Daycare &amp; Preschool (Inactive)</v>
          </cell>
          <cell r="E2264" t="str">
            <v xml:space="preserve">012602001   </v>
          </cell>
        </row>
        <row r="2265">
          <cell r="A2265">
            <v>8383</v>
          </cell>
          <cell r="B2265">
            <v>36320.64144363426</v>
          </cell>
          <cell r="C2265" t="str">
            <v>rhamlin</v>
          </cell>
          <cell r="D2265" t="str">
            <v>Navajo Nation-Chinle Agency Head Start</v>
          </cell>
          <cell r="E2265" t="str">
            <v xml:space="preserve">012604000   </v>
          </cell>
        </row>
        <row r="2266">
          <cell r="A2266">
            <v>8384</v>
          </cell>
          <cell r="B2266">
            <v>36315.625161145836</v>
          </cell>
          <cell r="C2266" t="str">
            <v>rhamlin</v>
          </cell>
          <cell r="D2266" t="str">
            <v>Blue Gap I</v>
          </cell>
          <cell r="E2266" t="str">
            <v xml:space="preserve">012604001   </v>
          </cell>
        </row>
        <row r="2267">
          <cell r="A2267">
            <v>8385</v>
          </cell>
          <cell r="B2267">
            <v>36315.625161145836</v>
          </cell>
          <cell r="C2267" t="str">
            <v>rhamlin</v>
          </cell>
          <cell r="D2267" t="str">
            <v>Chilchinbeto</v>
          </cell>
          <cell r="E2267" t="str">
            <v xml:space="preserve">012604002   </v>
          </cell>
        </row>
        <row r="2268">
          <cell r="A2268">
            <v>8386</v>
          </cell>
          <cell r="B2268">
            <v>36315.625161145836</v>
          </cell>
          <cell r="C2268" t="str">
            <v>rhamlin</v>
          </cell>
          <cell r="D2268" t="str">
            <v>Chinle Iii</v>
          </cell>
          <cell r="E2268" t="str">
            <v xml:space="preserve">012604003   </v>
          </cell>
        </row>
        <row r="2269">
          <cell r="A2269">
            <v>8387</v>
          </cell>
          <cell r="B2269">
            <v>36315.625161145836</v>
          </cell>
          <cell r="C2269" t="str">
            <v>rhamlin</v>
          </cell>
          <cell r="D2269" t="str">
            <v>Cottonwood</v>
          </cell>
          <cell r="E2269" t="str">
            <v xml:space="preserve">012604004   </v>
          </cell>
        </row>
        <row r="2270">
          <cell r="A2270">
            <v>8388</v>
          </cell>
          <cell r="B2270">
            <v>36315.625161145836</v>
          </cell>
          <cell r="C2270" t="str">
            <v>rhamlin</v>
          </cell>
          <cell r="D2270" t="str">
            <v>Dennehotso I</v>
          </cell>
          <cell r="E2270" t="str">
            <v xml:space="preserve">012604005   </v>
          </cell>
        </row>
        <row r="2271">
          <cell r="A2271">
            <v>8389</v>
          </cell>
          <cell r="B2271">
            <v>36315.625161145836</v>
          </cell>
          <cell r="C2271" t="str">
            <v>rhamlin</v>
          </cell>
          <cell r="D2271" t="str">
            <v>Forest Lake</v>
          </cell>
          <cell r="E2271" t="str">
            <v xml:space="preserve">012604006   </v>
          </cell>
        </row>
        <row r="2272">
          <cell r="A2272">
            <v>8390</v>
          </cell>
          <cell r="B2272">
            <v>36315.625161145836</v>
          </cell>
          <cell r="C2272" t="str">
            <v>rhamlin</v>
          </cell>
          <cell r="D2272" t="str">
            <v>Lukachukai</v>
          </cell>
          <cell r="E2272" t="str">
            <v xml:space="preserve">012604007   </v>
          </cell>
        </row>
        <row r="2273">
          <cell r="A2273">
            <v>8391</v>
          </cell>
          <cell r="B2273">
            <v>36315.625161145836</v>
          </cell>
          <cell r="C2273" t="str">
            <v>rhamlin</v>
          </cell>
          <cell r="D2273" t="str">
            <v>Many Farms I</v>
          </cell>
          <cell r="E2273" t="str">
            <v xml:space="preserve">012604008   </v>
          </cell>
        </row>
        <row r="2274">
          <cell r="A2274">
            <v>8392</v>
          </cell>
          <cell r="B2274">
            <v>36315.625161145836</v>
          </cell>
          <cell r="C2274" t="str">
            <v>rhamlin</v>
          </cell>
          <cell r="D2274" t="str">
            <v>Nazlini</v>
          </cell>
          <cell r="E2274" t="str">
            <v xml:space="preserve">012604009   </v>
          </cell>
        </row>
        <row r="2275">
          <cell r="A2275">
            <v>8393</v>
          </cell>
          <cell r="B2275">
            <v>36315.625161145836</v>
          </cell>
          <cell r="C2275" t="str">
            <v>rhamlin</v>
          </cell>
          <cell r="D2275" t="str">
            <v>Rock Point</v>
          </cell>
          <cell r="E2275" t="str">
            <v xml:space="preserve">012604010   </v>
          </cell>
        </row>
        <row r="2276">
          <cell r="A2276">
            <v>8394</v>
          </cell>
          <cell r="B2276">
            <v>36315.625161145836</v>
          </cell>
          <cell r="C2276" t="str">
            <v>rhamlin</v>
          </cell>
          <cell r="D2276" t="str">
            <v>Round Rock I</v>
          </cell>
          <cell r="E2276" t="str">
            <v xml:space="preserve">012604011   </v>
          </cell>
        </row>
        <row r="2277">
          <cell r="A2277">
            <v>8395</v>
          </cell>
          <cell r="B2277">
            <v>36315.625161145836</v>
          </cell>
          <cell r="C2277" t="str">
            <v>rhamlin</v>
          </cell>
          <cell r="D2277" t="str">
            <v>Round Rock Ii</v>
          </cell>
          <cell r="E2277" t="str">
            <v xml:space="preserve">012604012   </v>
          </cell>
        </row>
        <row r="2278">
          <cell r="A2278">
            <v>8396</v>
          </cell>
          <cell r="B2278">
            <v>36315.625161145836</v>
          </cell>
          <cell r="C2278" t="str">
            <v>rhamlin</v>
          </cell>
          <cell r="D2278" t="str">
            <v>Tsaile Iii</v>
          </cell>
          <cell r="E2278" t="str">
            <v xml:space="preserve">012604013   </v>
          </cell>
        </row>
        <row r="2279">
          <cell r="A2279">
            <v>8397</v>
          </cell>
          <cell r="B2279">
            <v>36315.625161145836</v>
          </cell>
          <cell r="C2279" t="str">
            <v>rhamlin</v>
          </cell>
          <cell r="D2279" t="str">
            <v>Tselani</v>
          </cell>
          <cell r="E2279" t="str">
            <v xml:space="preserve">012604014   </v>
          </cell>
        </row>
        <row r="2280">
          <cell r="A2280">
            <v>8398</v>
          </cell>
          <cell r="B2280">
            <v>36315.625161145836</v>
          </cell>
          <cell r="C2280" t="str">
            <v>rhamlin</v>
          </cell>
          <cell r="D2280" t="str">
            <v>Low Mountain I</v>
          </cell>
          <cell r="E2280" t="str">
            <v xml:space="preserve">012604015   </v>
          </cell>
        </row>
        <row r="2281">
          <cell r="A2281">
            <v>8399</v>
          </cell>
          <cell r="B2281">
            <v>36315.625161145836</v>
          </cell>
          <cell r="C2281" t="str">
            <v>rhamlin</v>
          </cell>
          <cell r="D2281" t="str">
            <v>Hard Rock I</v>
          </cell>
          <cell r="E2281" t="str">
            <v xml:space="preserve">012604016   </v>
          </cell>
        </row>
        <row r="2282">
          <cell r="A2282">
            <v>8400</v>
          </cell>
          <cell r="B2282">
            <v>36315.625161145836</v>
          </cell>
          <cell r="C2282" t="str">
            <v>rhamlin</v>
          </cell>
          <cell r="D2282" t="str">
            <v>Wnippoorwill</v>
          </cell>
          <cell r="E2282" t="str">
            <v xml:space="preserve">012604017   </v>
          </cell>
        </row>
        <row r="2283">
          <cell r="A2283">
            <v>8401</v>
          </cell>
          <cell r="B2283">
            <v>36315.625161145836</v>
          </cell>
          <cell r="C2283" t="str">
            <v>rhamlin</v>
          </cell>
          <cell r="D2283" t="str">
            <v>Pinon I</v>
          </cell>
          <cell r="E2283" t="str">
            <v xml:space="preserve">012604018   </v>
          </cell>
        </row>
        <row r="2284">
          <cell r="A2284">
            <v>8402</v>
          </cell>
          <cell r="B2284">
            <v>36315.625161145836</v>
          </cell>
          <cell r="C2284" t="str">
            <v>rhamlin</v>
          </cell>
          <cell r="D2284" t="str">
            <v>Black Mesa (inactive)</v>
          </cell>
          <cell r="E2284" t="str">
            <v xml:space="preserve">012604019   </v>
          </cell>
        </row>
        <row r="2285">
          <cell r="A2285">
            <v>8403</v>
          </cell>
          <cell r="B2285">
            <v>36315.625161145836</v>
          </cell>
          <cell r="C2285" t="str">
            <v>rhamlin</v>
          </cell>
          <cell r="D2285" t="str">
            <v>Del Muerto I</v>
          </cell>
          <cell r="E2285" t="str">
            <v xml:space="preserve">012604020   </v>
          </cell>
        </row>
        <row r="2286">
          <cell r="A2286">
            <v>8404</v>
          </cell>
          <cell r="B2286">
            <v>36315.625161145836</v>
          </cell>
          <cell r="C2286" t="str">
            <v>rhamlin</v>
          </cell>
          <cell r="D2286" t="str">
            <v>Rough Rock</v>
          </cell>
          <cell r="E2286" t="str">
            <v xml:space="preserve">012604021   </v>
          </cell>
        </row>
        <row r="2287">
          <cell r="A2287">
            <v>8405</v>
          </cell>
          <cell r="B2287">
            <v>36315.625161145836</v>
          </cell>
          <cell r="C2287" t="str">
            <v>rhamlin</v>
          </cell>
          <cell r="D2287" t="str">
            <v>Many Farms Ii</v>
          </cell>
          <cell r="E2287" t="str">
            <v xml:space="preserve">012604022   </v>
          </cell>
        </row>
        <row r="2288">
          <cell r="A2288">
            <v>8406</v>
          </cell>
          <cell r="B2288">
            <v>36320.64144363426</v>
          </cell>
          <cell r="C2288" t="str">
            <v>rhamlin</v>
          </cell>
          <cell r="D2288" t="str">
            <v>Jo's Just Kids / Just Kids (Inactive)</v>
          </cell>
          <cell r="E2288" t="str">
            <v xml:space="preserve">012604023   </v>
          </cell>
        </row>
        <row r="2289">
          <cell r="A2289">
            <v>8407</v>
          </cell>
          <cell r="B2289">
            <v>36315.625161145836</v>
          </cell>
          <cell r="C2289" t="str">
            <v>rhamlin</v>
          </cell>
          <cell r="D2289" t="str">
            <v>Chinle B</v>
          </cell>
          <cell r="E2289" t="str">
            <v xml:space="preserve">012604024   </v>
          </cell>
        </row>
        <row r="2290">
          <cell r="A2290">
            <v>8408</v>
          </cell>
          <cell r="B2290">
            <v>36315.625161145836</v>
          </cell>
          <cell r="C2290" t="str">
            <v>rhamlin</v>
          </cell>
          <cell r="D2290" t="str">
            <v>Chinle Valley</v>
          </cell>
          <cell r="E2290" t="str">
            <v xml:space="preserve">012604025   </v>
          </cell>
        </row>
        <row r="2291">
          <cell r="A2291">
            <v>8409</v>
          </cell>
          <cell r="B2291">
            <v>36315.625161145836</v>
          </cell>
          <cell r="C2291" t="str">
            <v>rhamlin</v>
          </cell>
          <cell r="D2291" t="str">
            <v>Blue Gap Ii</v>
          </cell>
          <cell r="E2291" t="str">
            <v xml:space="preserve">012604026   </v>
          </cell>
        </row>
        <row r="2292">
          <cell r="A2292">
            <v>8410</v>
          </cell>
          <cell r="B2292">
            <v>36320.64144363426</v>
          </cell>
          <cell r="C2292" t="str">
            <v>rhamlin</v>
          </cell>
          <cell r="D2292" t="str">
            <v>Kindercare Learning Centers, Inc. (Inactive)</v>
          </cell>
          <cell r="E2292" t="str">
            <v xml:space="preserve">012604027   </v>
          </cell>
        </row>
        <row r="2293">
          <cell r="A2293">
            <v>8411</v>
          </cell>
          <cell r="B2293">
            <v>36315.625161145836</v>
          </cell>
          <cell r="C2293" t="str">
            <v>rhamlin</v>
          </cell>
          <cell r="D2293" t="str">
            <v>Chinle Center D</v>
          </cell>
          <cell r="E2293" t="str">
            <v xml:space="preserve">012604028   </v>
          </cell>
        </row>
        <row r="2294">
          <cell r="A2294">
            <v>8412</v>
          </cell>
          <cell r="B2294">
            <v>36315.625161145836</v>
          </cell>
          <cell r="C2294" t="str">
            <v>rhamlin</v>
          </cell>
          <cell r="D2294" t="str">
            <v>Del Muerto Ii</v>
          </cell>
          <cell r="E2294" t="str">
            <v xml:space="preserve">012604029   </v>
          </cell>
        </row>
        <row r="2295">
          <cell r="A2295">
            <v>8413</v>
          </cell>
          <cell r="B2295">
            <v>36315.625161145836</v>
          </cell>
          <cell r="C2295" t="str">
            <v>rhamlin</v>
          </cell>
          <cell r="D2295" t="str">
            <v>Dennehotso Ii</v>
          </cell>
          <cell r="E2295" t="str">
            <v xml:space="preserve">012604030   </v>
          </cell>
        </row>
        <row r="2296">
          <cell r="A2296">
            <v>8414</v>
          </cell>
          <cell r="B2296">
            <v>36315.625161145836</v>
          </cell>
          <cell r="C2296" t="str">
            <v>rhamlin</v>
          </cell>
          <cell r="D2296" t="str">
            <v>Hard Rock Ii</v>
          </cell>
          <cell r="E2296" t="str">
            <v xml:space="preserve">012604031   </v>
          </cell>
        </row>
        <row r="2297">
          <cell r="A2297">
            <v>8415</v>
          </cell>
          <cell r="B2297">
            <v>36315.625161145836</v>
          </cell>
          <cell r="C2297" t="str">
            <v>rhamlin</v>
          </cell>
          <cell r="D2297" t="str">
            <v>Low Mountain Ii</v>
          </cell>
          <cell r="E2297" t="str">
            <v xml:space="preserve">012604032   </v>
          </cell>
        </row>
        <row r="2298">
          <cell r="A2298">
            <v>8416</v>
          </cell>
          <cell r="B2298">
            <v>36320.64144363426</v>
          </cell>
          <cell r="C2298" t="str">
            <v>rhamlin</v>
          </cell>
          <cell r="D2298" t="str">
            <v>Pinon Ii</v>
          </cell>
          <cell r="E2298" t="str">
            <v xml:space="preserve">012604033   </v>
          </cell>
        </row>
        <row r="2299">
          <cell r="A2299">
            <v>8417</v>
          </cell>
          <cell r="B2299">
            <v>36315.625161145836</v>
          </cell>
          <cell r="C2299" t="str">
            <v>rhamlin</v>
          </cell>
          <cell r="D2299" t="str">
            <v>Chinle A</v>
          </cell>
          <cell r="E2299" t="str">
            <v xml:space="preserve">012604035   </v>
          </cell>
        </row>
        <row r="2300">
          <cell r="A2300">
            <v>8418</v>
          </cell>
          <cell r="B2300">
            <v>36315.625161145836</v>
          </cell>
          <cell r="C2300" t="str">
            <v>rhamlin</v>
          </cell>
          <cell r="D2300" t="str">
            <v>Chinle C</v>
          </cell>
          <cell r="E2300" t="str">
            <v xml:space="preserve">012604037   </v>
          </cell>
        </row>
        <row r="2301">
          <cell r="A2301">
            <v>8419</v>
          </cell>
          <cell r="B2301">
            <v>36320.64144363426</v>
          </cell>
          <cell r="C2301" t="str">
            <v>rhamlin</v>
          </cell>
          <cell r="D2301" t="str">
            <v>Navajo Nation- Ft Defiance Agency Head Start</v>
          </cell>
          <cell r="E2301" t="str">
            <v xml:space="preserve">012605000   </v>
          </cell>
        </row>
        <row r="2302">
          <cell r="A2302">
            <v>8420</v>
          </cell>
          <cell r="B2302">
            <v>36320.64144363426</v>
          </cell>
          <cell r="C2302" t="str">
            <v>rhamlin</v>
          </cell>
          <cell r="D2302" t="str">
            <v>Cornfield Headstart</v>
          </cell>
          <cell r="E2302" t="str">
            <v xml:space="preserve">012605001   </v>
          </cell>
        </row>
        <row r="2303">
          <cell r="A2303">
            <v>8421</v>
          </cell>
          <cell r="B2303">
            <v>36320.64144363426</v>
          </cell>
          <cell r="C2303" t="str">
            <v>rhamlin</v>
          </cell>
          <cell r="D2303" t="str">
            <v>Crystal Headstart</v>
          </cell>
          <cell r="E2303" t="str">
            <v xml:space="preserve">012605002   </v>
          </cell>
        </row>
        <row r="2304">
          <cell r="A2304">
            <v>8422</v>
          </cell>
          <cell r="B2304">
            <v>36320.64144363426</v>
          </cell>
          <cell r="C2304" t="str">
            <v>rhamlin</v>
          </cell>
          <cell r="D2304" t="str">
            <v>Dilcon Headstart</v>
          </cell>
          <cell r="E2304" t="str">
            <v xml:space="preserve">012605003   </v>
          </cell>
        </row>
        <row r="2305">
          <cell r="A2305">
            <v>8423</v>
          </cell>
          <cell r="B2305">
            <v>36315.625161145836</v>
          </cell>
          <cell r="C2305" t="str">
            <v>rhamlin</v>
          </cell>
          <cell r="D2305" t="str">
            <v>Twin Lakes Preschool</v>
          </cell>
          <cell r="E2305" t="str">
            <v xml:space="preserve">012605004   </v>
          </cell>
        </row>
        <row r="2306">
          <cell r="A2306">
            <v>8424</v>
          </cell>
          <cell r="B2306">
            <v>36320.64144363426</v>
          </cell>
          <cell r="C2306" t="str">
            <v>rhamlin</v>
          </cell>
          <cell r="D2306" t="str">
            <v>Houck Headstart</v>
          </cell>
          <cell r="E2306" t="str">
            <v xml:space="preserve">012605005   </v>
          </cell>
        </row>
        <row r="2307">
          <cell r="A2307">
            <v>8425</v>
          </cell>
          <cell r="B2307">
            <v>36320.64144363426</v>
          </cell>
          <cell r="C2307" t="str">
            <v>rhamlin</v>
          </cell>
          <cell r="D2307" t="str">
            <v>Indian Wells Headstart</v>
          </cell>
          <cell r="E2307" t="str">
            <v xml:space="preserve">012605006   </v>
          </cell>
        </row>
        <row r="2308">
          <cell r="A2308">
            <v>8426</v>
          </cell>
          <cell r="B2308">
            <v>36320.64144363426</v>
          </cell>
          <cell r="C2308" t="str">
            <v>rhamlin</v>
          </cell>
          <cell r="D2308" t="str">
            <v>Kindalichii Head Start</v>
          </cell>
          <cell r="E2308" t="str">
            <v xml:space="preserve">012605007   </v>
          </cell>
        </row>
        <row r="2309">
          <cell r="A2309">
            <v>8427</v>
          </cell>
          <cell r="B2309">
            <v>36315.625161145836</v>
          </cell>
          <cell r="C2309" t="str">
            <v>rhamlin</v>
          </cell>
          <cell r="D2309" t="str">
            <v>Klagetoh Preschool</v>
          </cell>
          <cell r="E2309" t="str">
            <v xml:space="preserve">012605008   </v>
          </cell>
        </row>
        <row r="2310">
          <cell r="A2310">
            <v>8428</v>
          </cell>
          <cell r="B2310">
            <v>36320.64144363426</v>
          </cell>
          <cell r="C2310" t="str">
            <v>rhamlin</v>
          </cell>
          <cell r="D2310" t="str">
            <v>Red Lake Headstart</v>
          </cell>
          <cell r="E2310" t="str">
            <v xml:space="preserve">012605009   </v>
          </cell>
        </row>
        <row r="2311">
          <cell r="A2311">
            <v>8429</v>
          </cell>
          <cell r="B2311">
            <v>36320.64144363426</v>
          </cell>
          <cell r="C2311" t="str">
            <v>rhamlin</v>
          </cell>
          <cell r="D2311" t="str">
            <v>Sawmill Headstart</v>
          </cell>
          <cell r="E2311" t="str">
            <v xml:space="preserve">012605010   </v>
          </cell>
        </row>
        <row r="2312">
          <cell r="A2312">
            <v>8430</v>
          </cell>
          <cell r="B2312">
            <v>36320.64144363426</v>
          </cell>
          <cell r="C2312" t="str">
            <v>rhamlin</v>
          </cell>
          <cell r="D2312" t="str">
            <v>Tsayatoh Headstart</v>
          </cell>
          <cell r="E2312" t="str">
            <v xml:space="preserve">012605011   </v>
          </cell>
        </row>
        <row r="2313">
          <cell r="A2313">
            <v>8431</v>
          </cell>
          <cell r="B2313">
            <v>36320.64144363426</v>
          </cell>
          <cell r="C2313" t="str">
            <v>rhamlin</v>
          </cell>
          <cell r="D2313" t="str">
            <v>Eastmill Headstart</v>
          </cell>
          <cell r="E2313" t="str">
            <v xml:space="preserve">012605012   </v>
          </cell>
        </row>
        <row r="2314">
          <cell r="A2314">
            <v>8432</v>
          </cell>
          <cell r="B2314">
            <v>36315.625161145836</v>
          </cell>
          <cell r="C2314" t="str">
            <v>rhamlin</v>
          </cell>
          <cell r="D2314" t="str">
            <v>Fort Defiance Preschool</v>
          </cell>
          <cell r="E2314" t="str">
            <v xml:space="preserve">012605013   </v>
          </cell>
        </row>
        <row r="2315">
          <cell r="A2315">
            <v>8433</v>
          </cell>
          <cell r="B2315">
            <v>36320.64144363426</v>
          </cell>
          <cell r="C2315" t="str">
            <v>rhamlin</v>
          </cell>
          <cell r="D2315" t="str">
            <v>Jeddito Headstart</v>
          </cell>
          <cell r="E2315" t="str">
            <v xml:space="preserve">012605014   </v>
          </cell>
        </row>
        <row r="2316">
          <cell r="A2316">
            <v>8434</v>
          </cell>
          <cell r="B2316">
            <v>36320.64144363426</v>
          </cell>
          <cell r="C2316" t="str">
            <v>rhamlin</v>
          </cell>
          <cell r="D2316" t="str">
            <v>Lupton Headstart</v>
          </cell>
          <cell r="E2316" t="str">
            <v xml:space="preserve">012605015   </v>
          </cell>
        </row>
        <row r="2317">
          <cell r="A2317">
            <v>8435</v>
          </cell>
          <cell r="B2317">
            <v>36320.64144363426</v>
          </cell>
          <cell r="C2317" t="str">
            <v>rhamlin</v>
          </cell>
          <cell r="D2317" t="str">
            <v>Mexican Springs Headstart</v>
          </cell>
          <cell r="E2317" t="str">
            <v xml:space="preserve">012605016   </v>
          </cell>
        </row>
        <row r="2318">
          <cell r="A2318">
            <v>8436</v>
          </cell>
          <cell r="B2318">
            <v>36320.64144363426</v>
          </cell>
          <cell r="C2318" t="str">
            <v>rhamlin</v>
          </cell>
          <cell r="D2318" t="str">
            <v>Rock Springs Headstart</v>
          </cell>
          <cell r="E2318" t="str">
            <v xml:space="preserve">012605017   </v>
          </cell>
        </row>
        <row r="2319">
          <cell r="A2319">
            <v>8437</v>
          </cell>
          <cell r="B2319">
            <v>36320.64144363426</v>
          </cell>
          <cell r="C2319" t="str">
            <v>rhamlin</v>
          </cell>
          <cell r="D2319" t="str">
            <v>Teesto Headstart</v>
          </cell>
          <cell r="E2319" t="str">
            <v xml:space="preserve">012605018   </v>
          </cell>
        </row>
        <row r="2320">
          <cell r="A2320">
            <v>8438</v>
          </cell>
          <cell r="B2320">
            <v>36320.64144363426</v>
          </cell>
          <cell r="C2320" t="str">
            <v>rhamlin</v>
          </cell>
          <cell r="D2320" t="str">
            <v>White Cone Headstart</v>
          </cell>
          <cell r="E2320" t="str">
            <v xml:space="preserve">012605019   </v>
          </cell>
        </row>
        <row r="2321">
          <cell r="A2321">
            <v>8439</v>
          </cell>
          <cell r="B2321">
            <v>36320.64144363426</v>
          </cell>
          <cell r="C2321" t="str">
            <v>rhamlin</v>
          </cell>
          <cell r="D2321" t="str">
            <v>Manuelito Headstart</v>
          </cell>
          <cell r="E2321" t="str">
            <v xml:space="preserve">012605020   </v>
          </cell>
        </row>
        <row r="2322">
          <cell r="A2322">
            <v>8440</v>
          </cell>
          <cell r="B2322">
            <v>36315.625161145836</v>
          </cell>
          <cell r="C2322" t="str">
            <v>rhamlin</v>
          </cell>
          <cell r="D2322" t="str">
            <v>St. Michael's I/II</v>
          </cell>
          <cell r="E2322" t="str">
            <v xml:space="preserve">012605021   </v>
          </cell>
        </row>
        <row r="2323">
          <cell r="A2323">
            <v>8441</v>
          </cell>
          <cell r="B2323">
            <v>36320.64144363426</v>
          </cell>
          <cell r="C2323" t="str">
            <v>rhamlin</v>
          </cell>
          <cell r="D2323" t="str">
            <v>Oaksprings Headstart</v>
          </cell>
          <cell r="E2323" t="str">
            <v xml:space="preserve">012605022   </v>
          </cell>
        </row>
        <row r="2324">
          <cell r="A2324">
            <v>8442</v>
          </cell>
          <cell r="B2324">
            <v>36320.64144363426</v>
          </cell>
          <cell r="C2324" t="str">
            <v>rhamlin</v>
          </cell>
          <cell r="D2324" t="str">
            <v>Tohatchi Headstart</v>
          </cell>
          <cell r="E2324" t="str">
            <v xml:space="preserve">012605023   </v>
          </cell>
        </row>
        <row r="2325">
          <cell r="A2325">
            <v>8443</v>
          </cell>
          <cell r="B2325">
            <v>36320.64144363426</v>
          </cell>
          <cell r="C2325" t="str">
            <v>rhamlin</v>
          </cell>
          <cell r="D2325" t="str">
            <v>Wide Ruins Headstart</v>
          </cell>
          <cell r="E2325" t="str">
            <v xml:space="preserve">012605024   </v>
          </cell>
        </row>
        <row r="2326">
          <cell r="A2326">
            <v>8444</v>
          </cell>
          <cell r="B2326">
            <v>36320.64144363426</v>
          </cell>
          <cell r="C2326" t="str">
            <v>rhamlin</v>
          </cell>
          <cell r="D2326" t="str">
            <v>Rural Headstart</v>
          </cell>
          <cell r="E2326" t="str">
            <v xml:space="preserve">012605025   </v>
          </cell>
        </row>
        <row r="2327">
          <cell r="A2327">
            <v>8445</v>
          </cell>
          <cell r="B2327">
            <v>36320.64144363426</v>
          </cell>
          <cell r="C2327" t="str">
            <v>rhamlin</v>
          </cell>
          <cell r="D2327" t="str">
            <v>Greasewood Headstart</v>
          </cell>
          <cell r="E2327" t="str">
            <v xml:space="preserve">012605026   </v>
          </cell>
        </row>
        <row r="2328">
          <cell r="A2328">
            <v>8446</v>
          </cell>
          <cell r="B2328">
            <v>36315.625161145836</v>
          </cell>
          <cell r="C2328" t="str">
            <v>rhamlin</v>
          </cell>
          <cell r="D2328" t="str">
            <v>Ganado I Ii Iii</v>
          </cell>
          <cell r="E2328" t="str">
            <v xml:space="preserve">012605027   </v>
          </cell>
        </row>
        <row r="2329">
          <cell r="A2329">
            <v>8447</v>
          </cell>
          <cell r="B2329">
            <v>36320.64144363426</v>
          </cell>
          <cell r="C2329" t="str">
            <v>rhamlin</v>
          </cell>
          <cell r="D2329" t="str">
            <v>Navajo Nation-Tuba City Agency Head Start</v>
          </cell>
          <cell r="E2329" t="str">
            <v xml:space="preserve">012606000   </v>
          </cell>
        </row>
        <row r="2330">
          <cell r="A2330">
            <v>8448</v>
          </cell>
          <cell r="B2330">
            <v>36315.625161145836</v>
          </cell>
          <cell r="C2330" t="str">
            <v>rhamlin</v>
          </cell>
          <cell r="D2330" t="str">
            <v>Gap Preschool</v>
          </cell>
          <cell r="E2330" t="str">
            <v xml:space="preserve">012606001   </v>
          </cell>
        </row>
        <row r="2331">
          <cell r="A2331">
            <v>8449</v>
          </cell>
          <cell r="B2331">
            <v>36315.625161145836</v>
          </cell>
          <cell r="C2331" t="str">
            <v>rhamlin</v>
          </cell>
          <cell r="D2331" t="str">
            <v>Lechee I Preschool</v>
          </cell>
          <cell r="E2331" t="str">
            <v xml:space="preserve">012606002   </v>
          </cell>
        </row>
        <row r="2332">
          <cell r="A2332">
            <v>8450</v>
          </cell>
          <cell r="B2332">
            <v>36315.625161145836</v>
          </cell>
          <cell r="C2332" t="str">
            <v>rhamlin</v>
          </cell>
          <cell r="D2332" t="str">
            <v>Lechee Ii Preschool</v>
          </cell>
          <cell r="E2332" t="str">
            <v xml:space="preserve">012606003   </v>
          </cell>
        </row>
        <row r="2333">
          <cell r="A2333">
            <v>8451</v>
          </cell>
          <cell r="B2333">
            <v>36315.625161145836</v>
          </cell>
          <cell r="C2333" t="str">
            <v>rhamlin</v>
          </cell>
          <cell r="D2333" t="str">
            <v>Lechee Iii Preschool</v>
          </cell>
          <cell r="E2333" t="str">
            <v xml:space="preserve">012606004   </v>
          </cell>
        </row>
        <row r="2334">
          <cell r="A2334">
            <v>8452</v>
          </cell>
          <cell r="B2334">
            <v>36315.625161145836</v>
          </cell>
          <cell r="C2334" t="str">
            <v>rhamlin</v>
          </cell>
          <cell r="D2334" t="str">
            <v>Inscription House Preschool I</v>
          </cell>
          <cell r="E2334" t="str">
            <v xml:space="preserve">012606005   </v>
          </cell>
        </row>
        <row r="2335">
          <cell r="A2335">
            <v>8453</v>
          </cell>
          <cell r="B2335">
            <v>36315.625161145836</v>
          </cell>
          <cell r="C2335" t="str">
            <v>rhamlin</v>
          </cell>
          <cell r="D2335" t="str">
            <v>Inscription House Head Start</v>
          </cell>
          <cell r="E2335" t="str">
            <v xml:space="preserve">012606006   </v>
          </cell>
        </row>
        <row r="2336">
          <cell r="A2336">
            <v>8454</v>
          </cell>
          <cell r="B2336">
            <v>36315.625161145836</v>
          </cell>
          <cell r="C2336" t="str">
            <v>rhamlin</v>
          </cell>
          <cell r="D2336" t="str">
            <v>Navajo Mountain Preschool</v>
          </cell>
          <cell r="E2336" t="str">
            <v xml:space="preserve">012606007   </v>
          </cell>
        </row>
        <row r="2337">
          <cell r="A2337">
            <v>8455</v>
          </cell>
          <cell r="B2337">
            <v>36315.625161145836</v>
          </cell>
          <cell r="C2337" t="str">
            <v>rhamlin</v>
          </cell>
          <cell r="D2337" t="str">
            <v>Shonto Head Start – Food Program Use Only</v>
          </cell>
          <cell r="E2337" t="str">
            <v xml:space="preserve">012606008   </v>
          </cell>
        </row>
        <row r="2338">
          <cell r="A2338">
            <v>8456</v>
          </cell>
          <cell r="B2338">
            <v>36315.625161145836</v>
          </cell>
          <cell r="C2338" t="str">
            <v>rhamlin</v>
          </cell>
          <cell r="D2338" t="str">
            <v>Oljato Preschool</v>
          </cell>
          <cell r="E2338" t="str">
            <v xml:space="preserve">012606009   </v>
          </cell>
        </row>
        <row r="2339">
          <cell r="A2339">
            <v>8457</v>
          </cell>
          <cell r="B2339">
            <v>36315.625161145836</v>
          </cell>
          <cell r="C2339" t="str">
            <v>rhamlin</v>
          </cell>
          <cell r="D2339" t="str">
            <v>Kaibeto I Preschool</v>
          </cell>
          <cell r="E2339" t="str">
            <v xml:space="preserve">012606010   </v>
          </cell>
        </row>
        <row r="2340">
          <cell r="A2340">
            <v>8458</v>
          </cell>
          <cell r="B2340">
            <v>36315.625161145836</v>
          </cell>
          <cell r="C2340" t="str">
            <v>rhamlin</v>
          </cell>
          <cell r="D2340" t="str">
            <v>Kaibeto Ii Preschool (Inactive)</v>
          </cell>
          <cell r="E2340" t="str">
            <v xml:space="preserve">012606011   </v>
          </cell>
        </row>
        <row r="2341">
          <cell r="A2341">
            <v>8459</v>
          </cell>
          <cell r="B2341">
            <v>36315.625161145836</v>
          </cell>
          <cell r="C2341" t="str">
            <v>rhamlin</v>
          </cell>
          <cell r="D2341" t="str">
            <v>Tonalea I Preschool</v>
          </cell>
          <cell r="E2341" t="str">
            <v xml:space="preserve">012606012   </v>
          </cell>
        </row>
        <row r="2342">
          <cell r="A2342">
            <v>8460</v>
          </cell>
          <cell r="B2342">
            <v>36315.625161145836</v>
          </cell>
          <cell r="C2342" t="str">
            <v>rhamlin</v>
          </cell>
          <cell r="D2342" t="str">
            <v>Tonalea Ii Preschool</v>
          </cell>
          <cell r="E2342" t="str">
            <v xml:space="preserve">012606013   </v>
          </cell>
        </row>
        <row r="2343">
          <cell r="A2343">
            <v>8461</v>
          </cell>
          <cell r="B2343">
            <v>36315.625161145836</v>
          </cell>
          <cell r="C2343" t="str">
            <v>rhamlin</v>
          </cell>
          <cell r="D2343" t="str">
            <v>Cowspring Preschool</v>
          </cell>
          <cell r="E2343" t="str">
            <v xml:space="preserve">012606014   </v>
          </cell>
        </row>
        <row r="2344">
          <cell r="A2344">
            <v>8462</v>
          </cell>
          <cell r="B2344">
            <v>36315.625161145836</v>
          </cell>
          <cell r="C2344" t="str">
            <v>rhamlin</v>
          </cell>
          <cell r="D2344" t="str">
            <v>Cameron Preschool</v>
          </cell>
          <cell r="E2344" t="str">
            <v xml:space="preserve">012606015   </v>
          </cell>
        </row>
        <row r="2345">
          <cell r="A2345">
            <v>8463</v>
          </cell>
          <cell r="B2345">
            <v>36315.625161145836</v>
          </cell>
          <cell r="C2345" t="str">
            <v>rhamlin</v>
          </cell>
          <cell r="D2345" t="str">
            <v>Tuba City I Preschool</v>
          </cell>
          <cell r="E2345" t="str">
            <v xml:space="preserve">012606016   </v>
          </cell>
        </row>
        <row r="2346">
          <cell r="A2346">
            <v>8464</v>
          </cell>
          <cell r="B2346">
            <v>36315.625161145836</v>
          </cell>
          <cell r="C2346" t="str">
            <v>rhamlin</v>
          </cell>
          <cell r="D2346" t="str">
            <v>Leupp I Preschool</v>
          </cell>
          <cell r="E2346" t="str">
            <v xml:space="preserve">012606017   </v>
          </cell>
        </row>
        <row r="2347">
          <cell r="A2347">
            <v>8465</v>
          </cell>
          <cell r="B2347">
            <v>36315.625161145836</v>
          </cell>
          <cell r="C2347" t="str">
            <v>rhamlin</v>
          </cell>
          <cell r="D2347" t="str">
            <v>Tolani Lake Preschool</v>
          </cell>
          <cell r="E2347" t="str">
            <v xml:space="preserve">012606018   </v>
          </cell>
        </row>
        <row r="2348">
          <cell r="A2348">
            <v>8466</v>
          </cell>
          <cell r="B2348">
            <v>36315.625161145836</v>
          </cell>
          <cell r="C2348" t="str">
            <v>rhamlin</v>
          </cell>
          <cell r="D2348" t="str">
            <v>Shonto Ii</v>
          </cell>
          <cell r="E2348" t="str">
            <v xml:space="preserve">012606020   </v>
          </cell>
        </row>
        <row r="2349">
          <cell r="A2349">
            <v>8467</v>
          </cell>
          <cell r="B2349">
            <v>36320.64144363426</v>
          </cell>
          <cell r="C2349" t="str">
            <v>rhamlin</v>
          </cell>
          <cell r="D2349" t="str">
            <v>Round Valley Child Care</v>
          </cell>
          <cell r="E2349" t="str">
            <v xml:space="preserve">013001000   </v>
          </cell>
        </row>
        <row r="2350">
          <cell r="A2350">
            <v>8468</v>
          </cell>
          <cell r="B2350">
            <v>36320.64144363426</v>
          </cell>
          <cell r="C2350" t="str">
            <v>rhamlin</v>
          </cell>
          <cell r="D2350" t="str">
            <v>Round Valley Child Care</v>
          </cell>
          <cell r="E2350" t="str">
            <v xml:space="preserve">013001001   </v>
          </cell>
        </row>
        <row r="2351">
          <cell r="A2351">
            <v>8469</v>
          </cell>
          <cell r="B2351">
            <v>36320.64144363426</v>
          </cell>
          <cell r="C2351" t="str">
            <v>rhamlin</v>
          </cell>
          <cell r="D2351" t="str">
            <v>Little Friends Daycare</v>
          </cell>
          <cell r="E2351" t="str">
            <v xml:space="preserve">013002000   </v>
          </cell>
        </row>
        <row r="2352">
          <cell r="A2352">
            <v>8470</v>
          </cell>
          <cell r="B2352">
            <v>36320.64144363426</v>
          </cell>
          <cell r="C2352" t="str">
            <v>rhamlin</v>
          </cell>
          <cell r="D2352" t="str">
            <v>Little Friends Daycare I</v>
          </cell>
          <cell r="E2352" t="str">
            <v xml:space="preserve">013002001   </v>
          </cell>
        </row>
        <row r="2353">
          <cell r="A2353">
            <v>8471</v>
          </cell>
          <cell r="B2353">
            <v>36320.64144363426</v>
          </cell>
          <cell r="C2353" t="str">
            <v>rhamlin</v>
          </cell>
          <cell r="D2353" t="str">
            <v>Helping Hands Day Care</v>
          </cell>
          <cell r="E2353" t="str">
            <v xml:space="preserve">013003000   </v>
          </cell>
        </row>
        <row r="2354">
          <cell r="A2354">
            <v>8472</v>
          </cell>
          <cell r="B2354">
            <v>36320.64144363426</v>
          </cell>
          <cell r="C2354" t="str">
            <v>rhamlin</v>
          </cell>
          <cell r="D2354" t="str">
            <v>Helping Hands Day Care</v>
          </cell>
          <cell r="E2354" t="str">
            <v xml:space="preserve">013003001   </v>
          </cell>
        </row>
        <row r="2355">
          <cell r="A2355">
            <v>8473</v>
          </cell>
          <cell r="B2355">
            <v>36320.64144363426</v>
          </cell>
          <cell r="C2355" t="str">
            <v>rhamlin</v>
          </cell>
          <cell r="D2355" t="str">
            <v>Teddy Bear Corner Inc.</v>
          </cell>
          <cell r="E2355" t="str">
            <v xml:space="preserve">013004000   </v>
          </cell>
        </row>
        <row r="2356">
          <cell r="A2356">
            <v>8476</v>
          </cell>
          <cell r="B2356">
            <v>36320.64144363426</v>
          </cell>
          <cell r="C2356" t="str">
            <v>rhamlin</v>
          </cell>
          <cell r="D2356" t="str">
            <v>Lukachukai Community Board of Education, Inc.</v>
          </cell>
          <cell r="E2356" t="str">
            <v xml:space="preserve">013901000   </v>
          </cell>
        </row>
        <row r="2357">
          <cell r="A2357">
            <v>8477</v>
          </cell>
          <cell r="B2357">
            <v>36320.64144363426</v>
          </cell>
          <cell r="C2357" t="str">
            <v>rhamlin</v>
          </cell>
          <cell r="D2357" t="str">
            <v>Rough Rock School Board, Inc.</v>
          </cell>
          <cell r="E2357" t="str">
            <v xml:space="preserve">014001000   </v>
          </cell>
        </row>
        <row r="2358">
          <cell r="A2358">
            <v>8490</v>
          </cell>
          <cell r="B2358">
            <v>36320.64144363426</v>
          </cell>
          <cell r="C2358" t="str">
            <v>rhamlin</v>
          </cell>
          <cell r="D2358" t="str">
            <v>U.S. Army Child &amp; Youth Services, ATTN: ATZS-MWY-C</v>
          </cell>
          <cell r="E2358" t="str">
            <v xml:space="preserve">022201000   </v>
          </cell>
        </row>
        <row r="2359">
          <cell r="A2359">
            <v>8491</v>
          </cell>
          <cell r="B2359">
            <v>36320.64144363426</v>
          </cell>
          <cell r="C2359" t="str">
            <v>rhamlin</v>
          </cell>
          <cell r="D2359" t="str">
            <v>New Beginnings Child Development Center</v>
          </cell>
          <cell r="E2359" t="str">
            <v xml:space="preserve">022201001   </v>
          </cell>
        </row>
        <row r="2360">
          <cell r="A2360">
            <v>8492</v>
          </cell>
          <cell r="B2360">
            <v>36320.64144363426</v>
          </cell>
          <cell r="C2360" t="str">
            <v>rhamlin</v>
          </cell>
          <cell r="D2360" t="str">
            <v>School-age Services</v>
          </cell>
          <cell r="E2360" t="str">
            <v xml:space="preserve">022201002   </v>
          </cell>
        </row>
        <row r="2361">
          <cell r="A2361">
            <v>8493</v>
          </cell>
          <cell r="B2361">
            <v>36320.64144363426</v>
          </cell>
          <cell r="C2361" t="str">
            <v>rhamlin</v>
          </cell>
          <cell r="D2361" t="str">
            <v>Shepherds Fold</v>
          </cell>
          <cell r="E2361" t="str">
            <v xml:space="preserve">022203000   </v>
          </cell>
        </row>
        <row r="2362">
          <cell r="A2362">
            <v>8494</v>
          </cell>
          <cell r="B2362">
            <v>36320.64144363426</v>
          </cell>
          <cell r="C2362" t="str">
            <v>rhamlin</v>
          </cell>
          <cell r="D2362" t="str">
            <v>Shepherds Fold - 1</v>
          </cell>
          <cell r="E2362" t="str">
            <v xml:space="preserve">022203001   </v>
          </cell>
        </row>
        <row r="2363">
          <cell r="A2363">
            <v>8495</v>
          </cell>
          <cell r="B2363">
            <v>36320.64144363426</v>
          </cell>
          <cell r="C2363" t="str">
            <v>rhamlin</v>
          </cell>
          <cell r="D2363" t="str">
            <v>Fort Huachuca dba US Army Child, Youth, and School Services</v>
          </cell>
          <cell r="E2363" t="str">
            <v xml:space="preserve">022501000   </v>
          </cell>
        </row>
        <row r="2364">
          <cell r="A2364">
            <v>8496</v>
          </cell>
          <cell r="B2364">
            <v>36320.64144363426</v>
          </cell>
          <cell r="C2364" t="str">
            <v>rhamlin</v>
          </cell>
          <cell r="D2364" t="str">
            <v>Sunrise Day Care</v>
          </cell>
          <cell r="E2364" t="str">
            <v xml:space="preserve">023003000   </v>
          </cell>
        </row>
        <row r="2365">
          <cell r="A2365">
            <v>8497</v>
          </cell>
          <cell r="B2365">
            <v>36320.64144363426</v>
          </cell>
          <cell r="C2365" t="str">
            <v>rhamlin</v>
          </cell>
          <cell r="D2365" t="str">
            <v>Sunrise Day Care</v>
          </cell>
          <cell r="E2365" t="str">
            <v xml:space="preserve">023003001   </v>
          </cell>
        </row>
        <row r="2366">
          <cell r="A2366">
            <v>8498</v>
          </cell>
          <cell r="B2366">
            <v>36320.64144363426</v>
          </cell>
          <cell r="C2366" t="str">
            <v>rhamlin</v>
          </cell>
          <cell r="D2366" t="str">
            <v>Oasis Of Love, Inc.</v>
          </cell>
          <cell r="E2366" t="str">
            <v xml:space="preserve">023004000   </v>
          </cell>
        </row>
        <row r="2367">
          <cell r="A2367">
            <v>8499</v>
          </cell>
          <cell r="B2367">
            <v>36320.64144363426</v>
          </cell>
          <cell r="C2367" t="str">
            <v>rhamlin</v>
          </cell>
          <cell r="D2367" t="str">
            <v>Oasis Of Love Inc.</v>
          </cell>
          <cell r="E2367" t="str">
            <v xml:space="preserve">023004001   </v>
          </cell>
        </row>
        <row r="2368">
          <cell r="A2368">
            <v>8500</v>
          </cell>
          <cell r="B2368">
            <v>36320.64144363426</v>
          </cell>
          <cell r="C2368" t="str">
            <v>rhamlin</v>
          </cell>
          <cell r="D2368" t="str">
            <v>Koality Kinder Kare/SE AZ Child Center</v>
          </cell>
          <cell r="E2368" t="str">
            <v xml:space="preserve">023005000   </v>
          </cell>
        </row>
        <row r="2369">
          <cell r="A2369">
            <v>8501</v>
          </cell>
          <cell r="B2369">
            <v>36320.64144363426</v>
          </cell>
          <cell r="C2369" t="str">
            <v>rhamlin</v>
          </cell>
          <cell r="D2369" t="str">
            <v>Koality Kinder Kare</v>
          </cell>
          <cell r="E2369" t="str">
            <v xml:space="preserve">023005001   </v>
          </cell>
        </row>
        <row r="2370">
          <cell r="A2370">
            <v>8502</v>
          </cell>
          <cell r="B2370">
            <v>36320.64144363426</v>
          </cell>
          <cell r="C2370" t="str">
            <v>rhamlin</v>
          </cell>
          <cell r="D2370" t="str">
            <v>Toddle Town Daycare Center</v>
          </cell>
          <cell r="E2370" t="str">
            <v xml:space="preserve">023007000   </v>
          </cell>
        </row>
        <row r="2371">
          <cell r="A2371">
            <v>8503</v>
          </cell>
          <cell r="B2371">
            <v>36320.64144363426</v>
          </cell>
          <cell r="C2371" t="str">
            <v>rhamlin</v>
          </cell>
          <cell r="D2371" t="str">
            <v>Toddle Town Daycare</v>
          </cell>
          <cell r="E2371" t="str">
            <v xml:space="preserve">023007001   </v>
          </cell>
        </row>
        <row r="2372">
          <cell r="A2372">
            <v>8504</v>
          </cell>
          <cell r="B2372">
            <v>36320.64144363426</v>
          </cell>
          <cell r="C2372" t="str">
            <v>rhamlin</v>
          </cell>
          <cell r="D2372" t="str">
            <v>Johnson 'N' Johnson Family Daycare Centers, LLC</v>
          </cell>
          <cell r="E2372" t="str">
            <v xml:space="preserve">023008000   </v>
          </cell>
        </row>
        <row r="2373">
          <cell r="A2373">
            <v>8505</v>
          </cell>
          <cell r="B2373">
            <v>36320.64144363426</v>
          </cell>
          <cell r="C2373" t="str">
            <v>rhamlin</v>
          </cell>
          <cell r="D2373" t="str">
            <v>Johnson 'N' Johnson Family Day Care Center (01)</v>
          </cell>
          <cell r="E2373" t="str">
            <v xml:space="preserve">023008001   </v>
          </cell>
        </row>
        <row r="2374">
          <cell r="A2374">
            <v>8506</v>
          </cell>
          <cell r="B2374">
            <v>36320.64144363426</v>
          </cell>
          <cell r="C2374" t="str">
            <v>rhamlin</v>
          </cell>
          <cell r="D2374" t="str">
            <v>Sunrise Preschool &amp; Daycare</v>
          </cell>
          <cell r="E2374" t="str">
            <v xml:space="preserve">023009000   </v>
          </cell>
        </row>
        <row r="2375">
          <cell r="A2375">
            <v>8507</v>
          </cell>
          <cell r="B2375">
            <v>36320.64144363426</v>
          </cell>
          <cell r="C2375" t="str">
            <v>rhamlin</v>
          </cell>
          <cell r="D2375" t="str">
            <v>Sunrise Preschool &amp; Daycare</v>
          </cell>
          <cell r="E2375" t="str">
            <v xml:space="preserve">023009001   </v>
          </cell>
        </row>
        <row r="2376">
          <cell r="A2376">
            <v>8508</v>
          </cell>
          <cell r="B2376">
            <v>36320.64144363426</v>
          </cell>
          <cell r="C2376" t="str">
            <v>rhamlin</v>
          </cell>
          <cell r="D2376" t="str">
            <v>Sunrise Day Care</v>
          </cell>
          <cell r="E2376" t="str">
            <v xml:space="preserve">023010000   </v>
          </cell>
        </row>
        <row r="2377">
          <cell r="A2377">
            <v>8509</v>
          </cell>
          <cell r="B2377">
            <v>36320.64144363426</v>
          </cell>
          <cell r="C2377" t="str">
            <v>rhamlin</v>
          </cell>
          <cell r="D2377" t="str">
            <v>Cochise County Juvenile Courts</v>
          </cell>
          <cell r="E2377" t="str">
            <v xml:space="preserve">024499000   </v>
          </cell>
        </row>
        <row r="2378">
          <cell r="A2378">
            <v>8510</v>
          </cell>
          <cell r="B2378">
            <v>36320.64144363426</v>
          </cell>
          <cell r="C2378" t="str">
            <v>rhamlin</v>
          </cell>
          <cell r="D2378" t="str">
            <v>Cochise County Juvenile Courts</v>
          </cell>
          <cell r="E2378" t="str">
            <v xml:space="preserve">024499001   </v>
          </cell>
        </row>
        <row r="2379">
          <cell r="A2379">
            <v>8511</v>
          </cell>
          <cell r="B2379">
            <v>36320.64144363426</v>
          </cell>
          <cell r="C2379" t="str">
            <v>rhamlin</v>
          </cell>
          <cell r="D2379" t="str">
            <v>Nau Upward Bound</v>
          </cell>
          <cell r="E2379" t="str">
            <v xml:space="preserve">030702000   </v>
          </cell>
        </row>
        <row r="2380">
          <cell r="A2380">
            <v>8512</v>
          </cell>
          <cell r="B2380">
            <v>36320.64144363426</v>
          </cell>
          <cell r="C2380" t="str">
            <v>rhamlin</v>
          </cell>
          <cell r="D2380" t="str">
            <v>Nizhoni Academy</v>
          </cell>
          <cell r="E2380" t="str">
            <v xml:space="preserve">030703000   </v>
          </cell>
        </row>
        <row r="2381">
          <cell r="A2381">
            <v>8513</v>
          </cell>
          <cell r="B2381">
            <v>36320.64144363426</v>
          </cell>
          <cell r="C2381" t="str">
            <v>rhamlin</v>
          </cell>
          <cell r="D2381" t="str">
            <v>Nau Upward Bound Math &amp; Science</v>
          </cell>
          <cell r="E2381" t="str">
            <v xml:space="preserve">030704000   </v>
          </cell>
        </row>
        <row r="2382">
          <cell r="A2382">
            <v>8516</v>
          </cell>
          <cell r="B2382">
            <v>36143.671505324077</v>
          </cell>
          <cell r="C2382" t="str">
            <v>hgyampo</v>
          </cell>
          <cell r="D2382" t="str">
            <v>Community Based Organization - Coconino County</v>
          </cell>
          <cell r="E2382" t="str">
            <v xml:space="preserve">031699000   </v>
          </cell>
        </row>
        <row r="2383">
          <cell r="A2383">
            <v>8517</v>
          </cell>
          <cell r="B2383">
            <v>36143.671505868057</v>
          </cell>
          <cell r="C2383" t="str">
            <v>hgyampo</v>
          </cell>
          <cell r="D2383" t="str">
            <v>Native Americans for Community Action - NACA</v>
          </cell>
          <cell r="E2383" t="str">
            <v xml:space="preserve">031699001   </v>
          </cell>
        </row>
        <row r="2384">
          <cell r="A2384">
            <v>8518</v>
          </cell>
          <cell r="B2384">
            <v>36143.67150640046</v>
          </cell>
          <cell r="C2384" t="str">
            <v>hgyampo</v>
          </cell>
          <cell r="D2384" t="str">
            <v>Lechee Vocational Technical Center</v>
          </cell>
          <cell r="E2384" t="str">
            <v xml:space="preserve">031699002   </v>
          </cell>
        </row>
        <row r="2385">
          <cell r="A2385">
            <v>8519</v>
          </cell>
          <cell r="B2385">
            <v>36320.64144363426</v>
          </cell>
          <cell r="C2385" t="str">
            <v>rhamlin</v>
          </cell>
          <cell r="D2385" t="str">
            <v>Consortium - Coconino County</v>
          </cell>
          <cell r="E2385" t="str">
            <v xml:space="preserve">031799000   </v>
          </cell>
        </row>
        <row r="2386">
          <cell r="A2386">
            <v>8520</v>
          </cell>
          <cell r="B2386">
            <v>36320.64144363426</v>
          </cell>
          <cell r="C2386" t="str">
            <v>rhamlin</v>
          </cell>
          <cell r="D2386" t="str">
            <v>Coconino County Special Education Consortium</v>
          </cell>
          <cell r="E2386" t="str">
            <v xml:space="preserve">031799001   </v>
          </cell>
        </row>
        <row r="2387">
          <cell r="A2387">
            <v>8521</v>
          </cell>
          <cell r="B2387">
            <v>36320.64144363426</v>
          </cell>
          <cell r="C2387" t="str">
            <v>rhamlin</v>
          </cell>
          <cell r="D2387" t="str">
            <v>Carefree Child Development Center</v>
          </cell>
          <cell r="E2387" t="str">
            <v xml:space="preserve">032201000   </v>
          </cell>
        </row>
        <row r="2388">
          <cell r="A2388">
            <v>8522</v>
          </cell>
          <cell r="B2388">
            <v>36320.64144363426</v>
          </cell>
          <cell r="C2388" t="str">
            <v>rhamlin</v>
          </cell>
          <cell r="D2388" t="str">
            <v>Carefree Child Development  - 1</v>
          </cell>
          <cell r="E2388" t="str">
            <v xml:space="preserve">032201001   </v>
          </cell>
        </row>
        <row r="2389">
          <cell r="A2389">
            <v>8523</v>
          </cell>
          <cell r="B2389">
            <v>36320.64144363426</v>
          </cell>
          <cell r="C2389" t="str">
            <v>rhamlin</v>
          </cell>
          <cell r="D2389" t="str">
            <v>Tender Lovin Care</v>
          </cell>
          <cell r="E2389" t="str">
            <v xml:space="preserve">032204000   </v>
          </cell>
        </row>
        <row r="2390">
          <cell r="A2390">
            <v>8524</v>
          </cell>
          <cell r="B2390">
            <v>36320.64144363426</v>
          </cell>
          <cell r="C2390" t="str">
            <v>rhamlin</v>
          </cell>
          <cell r="D2390" t="str">
            <v>Tender Lovin Care</v>
          </cell>
          <cell r="E2390" t="str">
            <v xml:space="preserve">032204001   </v>
          </cell>
        </row>
        <row r="2391">
          <cell r="A2391">
            <v>8528</v>
          </cell>
          <cell r="B2391">
            <v>36320.64144363426</v>
          </cell>
          <cell r="C2391" t="str">
            <v>rhamlin</v>
          </cell>
          <cell r="D2391" t="str">
            <v>Preschool Services/Abundant Life</v>
          </cell>
          <cell r="E2391" t="str">
            <v xml:space="preserve">032208000   </v>
          </cell>
        </row>
        <row r="2392">
          <cell r="A2392">
            <v>8529</v>
          </cell>
          <cell r="B2392">
            <v>36320.64144363426</v>
          </cell>
          <cell r="C2392" t="str">
            <v>rhamlin</v>
          </cell>
          <cell r="D2392" t="str">
            <v>Abundant Life Preschool</v>
          </cell>
          <cell r="E2392" t="str">
            <v xml:space="preserve">032208001   </v>
          </cell>
        </row>
        <row r="2393">
          <cell r="A2393">
            <v>8530</v>
          </cell>
          <cell r="B2393">
            <v>36320.64144363426</v>
          </cell>
          <cell r="C2393" t="str">
            <v>rhamlin</v>
          </cell>
          <cell r="D2393" t="str">
            <v>Child Care And Nutrition Of Az</v>
          </cell>
          <cell r="E2393" t="str">
            <v xml:space="preserve">032502000   </v>
          </cell>
        </row>
        <row r="2394">
          <cell r="A2394">
            <v>8534</v>
          </cell>
          <cell r="B2394">
            <v>36320.64144363426</v>
          </cell>
          <cell r="C2394" t="str">
            <v>rhamlin</v>
          </cell>
          <cell r="D2394" t="str">
            <v>Camp Verde Headstart</v>
          </cell>
          <cell r="E2394" t="str">
            <v xml:space="preserve">032602001   </v>
          </cell>
        </row>
        <row r="2395">
          <cell r="A2395">
            <v>8535</v>
          </cell>
          <cell r="B2395">
            <v>36320.64144363426</v>
          </cell>
          <cell r="C2395" t="str">
            <v>rhamlin</v>
          </cell>
          <cell r="D2395" t="str">
            <v>Snowflake Headstart</v>
          </cell>
          <cell r="E2395" t="str">
            <v xml:space="preserve">032602002   </v>
          </cell>
        </row>
        <row r="2396">
          <cell r="A2396">
            <v>8536</v>
          </cell>
          <cell r="B2396">
            <v>36320.64144363426</v>
          </cell>
          <cell r="C2396" t="str">
            <v>rhamlin</v>
          </cell>
          <cell r="D2396" t="str">
            <v>ROUND VALLEY HEAD START</v>
          </cell>
          <cell r="E2396" t="str">
            <v xml:space="preserve">032602003   </v>
          </cell>
        </row>
        <row r="2397">
          <cell r="A2397">
            <v>8537</v>
          </cell>
          <cell r="B2397">
            <v>36320.64144363426</v>
          </cell>
          <cell r="C2397" t="str">
            <v>rhamlin</v>
          </cell>
          <cell r="D2397" t="str">
            <v>Federated Headstart</v>
          </cell>
          <cell r="E2397" t="str">
            <v xml:space="preserve">032602004   </v>
          </cell>
        </row>
        <row r="2398">
          <cell r="A2398">
            <v>8538</v>
          </cell>
          <cell r="B2398">
            <v>36320.64144363426</v>
          </cell>
          <cell r="C2398" t="str">
            <v>rhamlin</v>
          </cell>
          <cell r="D2398" t="str">
            <v>Winslow Headstart</v>
          </cell>
          <cell r="E2398" t="str">
            <v xml:space="preserve">032602005   </v>
          </cell>
        </row>
        <row r="2399">
          <cell r="A2399">
            <v>8539</v>
          </cell>
          <cell r="B2399">
            <v>36320.64144363426</v>
          </cell>
          <cell r="C2399" t="str">
            <v>rhamlin</v>
          </cell>
          <cell r="D2399" t="str">
            <v>Chino Valley Headstart</v>
          </cell>
          <cell r="E2399" t="str">
            <v xml:space="preserve">032602006   </v>
          </cell>
        </row>
        <row r="2400">
          <cell r="A2400">
            <v>8540</v>
          </cell>
          <cell r="B2400">
            <v>36320.64144363426</v>
          </cell>
          <cell r="C2400" t="str">
            <v>rhamlin</v>
          </cell>
          <cell r="D2400" t="str">
            <v>Ponderosa Headstart</v>
          </cell>
          <cell r="E2400" t="str">
            <v xml:space="preserve">032602007   </v>
          </cell>
        </row>
        <row r="2401">
          <cell r="A2401">
            <v>8541</v>
          </cell>
          <cell r="B2401">
            <v>36320.64144363426</v>
          </cell>
          <cell r="C2401" t="str">
            <v>rhamlin</v>
          </cell>
          <cell r="D2401" t="str">
            <v>Prescott Headstart</v>
          </cell>
          <cell r="E2401" t="str">
            <v xml:space="preserve">032602008   </v>
          </cell>
        </row>
        <row r="2402">
          <cell r="A2402">
            <v>8542</v>
          </cell>
          <cell r="B2402">
            <v>36320.64144363426</v>
          </cell>
          <cell r="C2402" t="str">
            <v>rhamlin</v>
          </cell>
          <cell r="D2402" t="str">
            <v>St. Johns Headstart</v>
          </cell>
          <cell r="E2402" t="str">
            <v xml:space="preserve">032602009   </v>
          </cell>
        </row>
        <row r="2403">
          <cell r="A2403">
            <v>8543</v>
          </cell>
          <cell r="B2403">
            <v>36320.64144363426</v>
          </cell>
          <cell r="C2403" t="str">
            <v>rhamlin</v>
          </cell>
          <cell r="D2403" t="str">
            <v>Show Low Headstart</v>
          </cell>
          <cell r="E2403" t="str">
            <v xml:space="preserve">032602011   </v>
          </cell>
        </row>
        <row r="2404">
          <cell r="A2404">
            <v>8544</v>
          </cell>
          <cell r="B2404">
            <v>36320.64144363426</v>
          </cell>
          <cell r="C2404" t="str">
            <v>rhamlin</v>
          </cell>
          <cell r="D2404" t="str">
            <v>Holbrook Headstart</v>
          </cell>
          <cell r="E2404" t="str">
            <v xml:space="preserve">032602012   </v>
          </cell>
        </row>
        <row r="2405">
          <cell r="A2405">
            <v>8545</v>
          </cell>
          <cell r="B2405">
            <v>36320.64144363426</v>
          </cell>
          <cell r="C2405" t="str">
            <v>rhamlin</v>
          </cell>
          <cell r="D2405" t="str">
            <v>Cogdill  Headstart</v>
          </cell>
          <cell r="E2405" t="str">
            <v xml:space="preserve">032602013   </v>
          </cell>
        </row>
        <row r="2406">
          <cell r="A2406">
            <v>8546</v>
          </cell>
          <cell r="B2406">
            <v>36320.64144363426</v>
          </cell>
          <cell r="C2406" t="str">
            <v>rhamlin</v>
          </cell>
          <cell r="D2406" t="str">
            <v>Cottonwood Headstart</v>
          </cell>
          <cell r="E2406" t="str">
            <v xml:space="preserve">032602014   </v>
          </cell>
        </row>
        <row r="2407">
          <cell r="A2407">
            <v>8547</v>
          </cell>
          <cell r="B2407">
            <v>36320.64144363426</v>
          </cell>
          <cell r="C2407" t="str">
            <v>rhamlin</v>
          </cell>
          <cell r="D2407" t="str">
            <v>N.A.C.O.G. - WILLIAMS HEAD START</v>
          </cell>
          <cell r="E2407" t="str">
            <v xml:space="preserve">032602015   </v>
          </cell>
        </row>
        <row r="2408">
          <cell r="A2408">
            <v>8548</v>
          </cell>
          <cell r="B2408">
            <v>36320.64144363426</v>
          </cell>
          <cell r="C2408" t="str">
            <v>rhamlin</v>
          </cell>
          <cell r="D2408" t="str">
            <v>Page Headstart</v>
          </cell>
          <cell r="E2408" t="str">
            <v xml:space="preserve">032602016   </v>
          </cell>
        </row>
        <row r="2409">
          <cell r="A2409">
            <v>8549</v>
          </cell>
          <cell r="B2409">
            <v>36320.64144363426</v>
          </cell>
          <cell r="C2409" t="str">
            <v>rhamlin</v>
          </cell>
          <cell r="D2409" t="str">
            <v>Sedona Headstart</v>
          </cell>
          <cell r="E2409" t="str">
            <v xml:space="preserve">032602017   </v>
          </cell>
        </row>
        <row r="2410">
          <cell r="A2410">
            <v>8550</v>
          </cell>
          <cell r="B2410">
            <v>36320.64144363426</v>
          </cell>
          <cell r="C2410" t="str">
            <v>rhamlin</v>
          </cell>
          <cell r="D2410" t="str">
            <v>Prescott Valley Headstart</v>
          </cell>
          <cell r="E2410" t="str">
            <v xml:space="preserve">032602018   </v>
          </cell>
        </row>
        <row r="2411">
          <cell r="A2411">
            <v>8551</v>
          </cell>
          <cell r="B2411">
            <v>36315.625161145836</v>
          </cell>
          <cell r="C2411" t="str">
            <v>rhamlin</v>
          </cell>
          <cell r="D2411" t="str">
            <v>Concho Homebase</v>
          </cell>
          <cell r="E2411" t="str">
            <v xml:space="preserve">032602019   </v>
          </cell>
        </row>
        <row r="2412">
          <cell r="A2412">
            <v>8553</v>
          </cell>
          <cell r="B2412">
            <v>36315.625161145836</v>
          </cell>
          <cell r="C2412" t="str">
            <v>rhamlin</v>
          </cell>
          <cell r="D2412" t="str">
            <v>Camp Verde Homebase I</v>
          </cell>
          <cell r="E2412" t="str">
            <v xml:space="preserve">032602022   </v>
          </cell>
        </row>
        <row r="2413">
          <cell r="A2413">
            <v>8554</v>
          </cell>
          <cell r="B2413">
            <v>36315.625161145836</v>
          </cell>
          <cell r="C2413" t="str">
            <v>rhamlin</v>
          </cell>
          <cell r="D2413" t="str">
            <v>Siler Homebase</v>
          </cell>
          <cell r="E2413" t="str">
            <v xml:space="preserve">032602023   </v>
          </cell>
        </row>
        <row r="2414">
          <cell r="A2414">
            <v>8555</v>
          </cell>
          <cell r="B2414">
            <v>36315.625161145836</v>
          </cell>
          <cell r="C2414" t="str">
            <v>rhamlin</v>
          </cell>
          <cell r="D2414" t="str">
            <v>Prescott Valley Homebase</v>
          </cell>
          <cell r="E2414" t="str">
            <v xml:space="preserve">032602024   </v>
          </cell>
        </row>
        <row r="2415">
          <cell r="A2415">
            <v>8556</v>
          </cell>
          <cell r="B2415">
            <v>36315.625161145836</v>
          </cell>
          <cell r="C2415" t="str">
            <v>rhamlin</v>
          </cell>
          <cell r="D2415" t="str">
            <v>Ponderosa</v>
          </cell>
          <cell r="E2415" t="str">
            <v xml:space="preserve">032602026   </v>
          </cell>
        </row>
        <row r="2416">
          <cell r="A2416">
            <v>8557</v>
          </cell>
          <cell r="B2416">
            <v>36315.625161145836</v>
          </cell>
          <cell r="C2416" t="str">
            <v>rhamlin</v>
          </cell>
          <cell r="D2416" t="str">
            <v>Chino Valley Homebase</v>
          </cell>
          <cell r="E2416" t="str">
            <v xml:space="preserve">032602027   </v>
          </cell>
        </row>
        <row r="2417">
          <cell r="A2417">
            <v>8558</v>
          </cell>
          <cell r="B2417">
            <v>36315.625161145836</v>
          </cell>
          <cell r="C2417" t="str">
            <v>rhamlin</v>
          </cell>
          <cell r="D2417" t="str">
            <v>Pinetop Lakeside Hs</v>
          </cell>
          <cell r="E2417" t="str">
            <v xml:space="preserve">032602028   </v>
          </cell>
        </row>
        <row r="2418">
          <cell r="A2418">
            <v>8560</v>
          </cell>
          <cell r="B2418">
            <v>36315.625161145836</v>
          </cell>
          <cell r="C2418" t="str">
            <v>rhamlin</v>
          </cell>
          <cell r="D2418" t="str">
            <v>Winslow Extended Day Headstart</v>
          </cell>
          <cell r="E2418" t="str">
            <v xml:space="preserve">032602031   </v>
          </cell>
        </row>
        <row r="2419">
          <cell r="A2419">
            <v>8562</v>
          </cell>
          <cell r="B2419">
            <v>36320.64144363426</v>
          </cell>
          <cell r="C2419" t="str">
            <v>rhamlin</v>
          </cell>
          <cell r="D2419" t="str">
            <v>Yavapai Head Start</v>
          </cell>
          <cell r="E2419" t="str">
            <v xml:space="preserve">032602033   </v>
          </cell>
        </row>
        <row r="2420">
          <cell r="A2420">
            <v>8565</v>
          </cell>
          <cell r="B2420">
            <v>36315.625161145836</v>
          </cell>
          <cell r="C2420" t="str">
            <v>rhamlin</v>
          </cell>
          <cell r="D2420" t="str">
            <v>Humbolt - Dewey - Mayer Home Base</v>
          </cell>
          <cell r="E2420" t="str">
            <v xml:space="preserve">032602036   </v>
          </cell>
        </row>
        <row r="2421">
          <cell r="A2421">
            <v>8566</v>
          </cell>
          <cell r="B2421">
            <v>36315.625161145836</v>
          </cell>
          <cell r="C2421" t="str">
            <v>rhamlin</v>
          </cell>
          <cell r="D2421" t="str">
            <v>Black Canyon City Headstart</v>
          </cell>
          <cell r="E2421" t="str">
            <v xml:space="preserve">032602037   </v>
          </cell>
        </row>
        <row r="2422">
          <cell r="A2422">
            <v>8567</v>
          </cell>
          <cell r="B2422">
            <v>36320.64144363426</v>
          </cell>
          <cell r="C2422" t="str">
            <v>rhamlin</v>
          </cell>
          <cell r="D2422" t="str">
            <v>Havasupai Tribal Council (Head Start)</v>
          </cell>
          <cell r="E2422" t="str">
            <v xml:space="preserve">032603000   </v>
          </cell>
        </row>
        <row r="2423">
          <cell r="A2423">
            <v>8568</v>
          </cell>
          <cell r="B2423">
            <v>36320.64144363426</v>
          </cell>
          <cell r="C2423" t="str">
            <v>rhamlin</v>
          </cell>
          <cell r="D2423" t="str">
            <v>Havasupai Early Head Start Program</v>
          </cell>
          <cell r="E2423" t="str">
            <v xml:space="preserve">032603001   </v>
          </cell>
        </row>
        <row r="2424">
          <cell r="A2424">
            <v>8569</v>
          </cell>
          <cell r="B2424">
            <v>36320.64144363426</v>
          </cell>
          <cell r="C2424" t="str">
            <v>rhamlin</v>
          </cell>
          <cell r="D2424" t="str">
            <v>American Child Care 1302</v>
          </cell>
          <cell r="E2424" t="str">
            <v xml:space="preserve">033002000   </v>
          </cell>
        </row>
        <row r="2425">
          <cell r="A2425">
            <v>8570</v>
          </cell>
          <cell r="B2425">
            <v>36320.64144363426</v>
          </cell>
          <cell r="C2425" t="str">
            <v>rhamlin</v>
          </cell>
          <cell r="D2425" t="str">
            <v>American Child Care #2</v>
          </cell>
          <cell r="E2425" t="str">
            <v xml:space="preserve">033002001   </v>
          </cell>
        </row>
        <row r="2426">
          <cell r="A2426">
            <v>8571</v>
          </cell>
          <cell r="B2426">
            <v>36320.64144363426</v>
          </cell>
          <cell r="C2426" t="str">
            <v>rhamlin</v>
          </cell>
          <cell r="D2426" t="str">
            <v>Jack &amp; Jill Day Care/Beck Industries</v>
          </cell>
          <cell r="E2426" t="str">
            <v xml:space="preserve">033003000   </v>
          </cell>
        </row>
        <row r="2427">
          <cell r="A2427">
            <v>8572</v>
          </cell>
          <cell r="B2427">
            <v>36320.64144363426</v>
          </cell>
          <cell r="C2427" t="str">
            <v>rhamlin</v>
          </cell>
          <cell r="D2427" t="str">
            <v>Jack &amp; Jill Day Care</v>
          </cell>
          <cell r="E2427" t="str">
            <v xml:space="preserve">033003001   </v>
          </cell>
        </row>
        <row r="2428">
          <cell r="A2428">
            <v>8573</v>
          </cell>
          <cell r="B2428">
            <v>36320.64144363426</v>
          </cell>
          <cell r="C2428" t="str">
            <v>rhamlin</v>
          </cell>
          <cell r="D2428" t="str">
            <v>Kidz Konnection (singam Inc.)</v>
          </cell>
          <cell r="E2428" t="str">
            <v xml:space="preserve">033004000   </v>
          </cell>
        </row>
        <row r="2429">
          <cell r="A2429">
            <v>8574</v>
          </cell>
          <cell r="B2429">
            <v>36320.64144363426</v>
          </cell>
          <cell r="C2429" t="str">
            <v>rhamlin</v>
          </cell>
          <cell r="D2429" t="str">
            <v>Kidz Konnection</v>
          </cell>
          <cell r="E2429" t="str">
            <v xml:space="preserve">033004001   </v>
          </cell>
        </row>
        <row r="2430">
          <cell r="A2430">
            <v>8575</v>
          </cell>
          <cell r="B2430">
            <v>36320.64144363426</v>
          </cell>
          <cell r="C2430" t="str">
            <v>rhamlin</v>
          </cell>
          <cell r="D2430" t="str">
            <v>Greyhills High School</v>
          </cell>
          <cell r="E2430" t="str">
            <v xml:space="preserve">033901000   </v>
          </cell>
        </row>
        <row r="2431">
          <cell r="A2431">
            <v>8577</v>
          </cell>
          <cell r="B2431">
            <v>36320.64144363426</v>
          </cell>
          <cell r="C2431" t="str">
            <v>rhamlin</v>
          </cell>
          <cell r="D2431" t="str">
            <v>Tonalea Day School</v>
          </cell>
          <cell r="E2431" t="str">
            <v xml:space="preserve">034001000   </v>
          </cell>
        </row>
        <row r="2432">
          <cell r="A2432">
            <v>8578</v>
          </cell>
          <cell r="B2432">
            <v>36320.64144363426</v>
          </cell>
          <cell r="C2432" t="str">
            <v>rhamlin</v>
          </cell>
          <cell r="D2432" t="str">
            <v>Tuba City Boarding School</v>
          </cell>
          <cell r="E2432" t="str">
            <v xml:space="preserve">034002000   </v>
          </cell>
        </row>
        <row r="2433">
          <cell r="A2433">
            <v>8579</v>
          </cell>
          <cell r="B2433">
            <v>36320.64144363426</v>
          </cell>
          <cell r="C2433" t="str">
            <v>rhamlin</v>
          </cell>
          <cell r="D2433" t="str">
            <v>Board of Regents - Coconino County</v>
          </cell>
          <cell r="E2433" t="str">
            <v xml:space="preserve">035299000   </v>
          </cell>
        </row>
        <row r="2434">
          <cell r="A2434">
            <v>8580</v>
          </cell>
          <cell r="B2434">
            <v>36320.64144363426</v>
          </cell>
          <cell r="C2434" t="str">
            <v>rhamlin</v>
          </cell>
          <cell r="D2434" t="str">
            <v>Az Bd Regents - NAU</v>
          </cell>
          <cell r="E2434" t="str">
            <v xml:space="preserve">035299001   </v>
          </cell>
        </row>
        <row r="2435">
          <cell r="A2435">
            <v>8581</v>
          </cell>
          <cell r="B2435">
            <v>36320.64144363426</v>
          </cell>
          <cell r="C2435" t="str">
            <v>rhamlin</v>
          </cell>
          <cell r="D2435" t="str">
            <v>School Superintendent - Coconino County</v>
          </cell>
          <cell r="E2435" t="str">
            <v xml:space="preserve">039999000   </v>
          </cell>
        </row>
        <row r="2436">
          <cell r="A2436">
            <v>8582</v>
          </cell>
          <cell r="B2436">
            <v>36320.64144363426</v>
          </cell>
          <cell r="C2436" t="str">
            <v>rhamlin</v>
          </cell>
          <cell r="D2436" t="str">
            <v>Community Colleges - Gila County</v>
          </cell>
          <cell r="E2436" t="str">
            <v xml:space="preserve">040601000   </v>
          </cell>
        </row>
        <row r="2437">
          <cell r="A2437">
            <v>8583</v>
          </cell>
          <cell r="B2437">
            <v>36320.64144363426</v>
          </cell>
          <cell r="C2437" t="str">
            <v>rhamlin</v>
          </cell>
          <cell r="D2437" t="str">
            <v>Eastern Arizona Community College - Gila</v>
          </cell>
          <cell r="E2437" t="str">
            <v xml:space="preserve">040601001   </v>
          </cell>
        </row>
        <row r="2438">
          <cell r="A2438">
            <v>8586</v>
          </cell>
          <cell r="B2438">
            <v>36320.64144363426</v>
          </cell>
          <cell r="C2438" t="str">
            <v>rhamlin</v>
          </cell>
          <cell r="D2438" t="str">
            <v>Mid-State Child Care and Nutrition</v>
          </cell>
          <cell r="E2438" t="str">
            <v xml:space="preserve">042501000   </v>
          </cell>
        </row>
        <row r="2439">
          <cell r="A2439">
            <v>8587</v>
          </cell>
          <cell r="B2439">
            <v>36315.625161145836</v>
          </cell>
          <cell r="C2439" t="str">
            <v>rhamlin</v>
          </cell>
          <cell r="D2439" t="str">
            <v>San Carlos Apache Tribe</v>
          </cell>
          <cell r="E2439" t="str">
            <v xml:space="preserve">042602000   </v>
          </cell>
        </row>
        <row r="2440">
          <cell r="A2440">
            <v>8588</v>
          </cell>
          <cell r="B2440">
            <v>36315.625161145836</v>
          </cell>
          <cell r="C2440" t="str">
            <v>rhamlin</v>
          </cell>
          <cell r="D2440" t="str">
            <v>Bylas Early Head Start Toddler</v>
          </cell>
          <cell r="E2440" t="str">
            <v xml:space="preserve">042602001   </v>
          </cell>
        </row>
        <row r="2441">
          <cell r="A2441">
            <v>8589</v>
          </cell>
          <cell r="B2441">
            <v>36315.625161145836</v>
          </cell>
          <cell r="C2441" t="str">
            <v>rhamlin</v>
          </cell>
          <cell r="D2441" t="str">
            <v>Gilson Wash Early Head Start</v>
          </cell>
          <cell r="E2441" t="str">
            <v xml:space="preserve">042602002   </v>
          </cell>
        </row>
        <row r="2442">
          <cell r="A2442">
            <v>8590</v>
          </cell>
          <cell r="B2442">
            <v>36315.625161145836</v>
          </cell>
          <cell r="C2442" t="str">
            <v>rhamlin</v>
          </cell>
          <cell r="D2442" t="str">
            <v>Peridot I - To Be Deleted</v>
          </cell>
          <cell r="E2442" t="str">
            <v xml:space="preserve">042602003   </v>
          </cell>
        </row>
        <row r="2443">
          <cell r="A2443">
            <v>8591</v>
          </cell>
          <cell r="B2443">
            <v>36315.625161145836</v>
          </cell>
          <cell r="C2443" t="str">
            <v>rhamlin</v>
          </cell>
          <cell r="D2443" t="str">
            <v>Seven Mile Center - TO BE DELETED</v>
          </cell>
          <cell r="E2443" t="str">
            <v xml:space="preserve">042602004   </v>
          </cell>
        </row>
        <row r="2444">
          <cell r="A2444">
            <v>8592</v>
          </cell>
          <cell r="B2444">
            <v>36315.625161145836</v>
          </cell>
          <cell r="C2444" t="str">
            <v>rhamlin</v>
          </cell>
          <cell r="D2444" t="str">
            <v>Peridot Ii - TO BE DELETED</v>
          </cell>
          <cell r="E2444" t="str">
            <v xml:space="preserve">042602005   </v>
          </cell>
        </row>
        <row r="2445">
          <cell r="A2445">
            <v>8593</v>
          </cell>
          <cell r="B2445">
            <v>36315.625161145836</v>
          </cell>
          <cell r="C2445" t="str">
            <v>rhamlin</v>
          </cell>
          <cell r="D2445" t="str">
            <v>San Carlos Day Care Center - TO BE DELETED</v>
          </cell>
          <cell r="E2445" t="str">
            <v xml:space="preserve">042602006   </v>
          </cell>
        </row>
        <row r="2446">
          <cell r="A2446">
            <v>8594</v>
          </cell>
          <cell r="B2446">
            <v>36320.64144363426</v>
          </cell>
          <cell r="C2446" t="str">
            <v>rhamlin</v>
          </cell>
          <cell r="D2446" t="str">
            <v>Literacy Volunteers Of Gila County</v>
          </cell>
          <cell r="E2446" t="str">
            <v xml:space="preserve">042899000   </v>
          </cell>
        </row>
        <row r="2447">
          <cell r="A2447">
            <v>8595</v>
          </cell>
          <cell r="B2447">
            <v>36320.64144363426</v>
          </cell>
          <cell r="C2447" t="str">
            <v>rhamlin</v>
          </cell>
          <cell r="D2447" t="str">
            <v>Gila Literacy Program</v>
          </cell>
          <cell r="E2447" t="str">
            <v xml:space="preserve">042899001   </v>
          </cell>
        </row>
        <row r="2448">
          <cell r="A2448">
            <v>8596</v>
          </cell>
          <cell r="B2448">
            <v>36320.64144363426</v>
          </cell>
          <cell r="C2448" t="str">
            <v>rhamlin</v>
          </cell>
          <cell r="D2448" t="str">
            <v>County Special Services - Graham</v>
          </cell>
          <cell r="E2448" t="str">
            <v xml:space="preserve">051899000   </v>
          </cell>
        </row>
        <row r="2449">
          <cell r="A2449">
            <v>8597</v>
          </cell>
          <cell r="B2449">
            <v>36320.64144363426</v>
          </cell>
          <cell r="C2449" t="str">
            <v>rhamlin</v>
          </cell>
          <cell r="D2449" t="str">
            <v>Graham County Special Services</v>
          </cell>
          <cell r="E2449" t="str">
            <v xml:space="preserve">051899001   </v>
          </cell>
        </row>
        <row r="2450">
          <cell r="A2450">
            <v>8598</v>
          </cell>
          <cell r="B2450">
            <v>36320.64144363426</v>
          </cell>
          <cell r="C2450" t="str">
            <v>rhamlin</v>
          </cell>
          <cell r="D2450" t="str">
            <v>First United Methodist Preschool</v>
          </cell>
          <cell r="E2450" t="str">
            <v xml:space="preserve">052201000   </v>
          </cell>
        </row>
        <row r="2451">
          <cell r="A2451">
            <v>8599</v>
          </cell>
          <cell r="B2451">
            <v>36320.64144363426</v>
          </cell>
          <cell r="C2451" t="str">
            <v>rhamlin</v>
          </cell>
          <cell r="D2451" t="str">
            <v>First United Methodist Preschool</v>
          </cell>
          <cell r="E2451" t="str">
            <v xml:space="preserve">052201001   </v>
          </cell>
        </row>
        <row r="2452">
          <cell r="A2452">
            <v>8600</v>
          </cell>
          <cell r="B2452">
            <v>36320.64144363426</v>
          </cell>
          <cell r="C2452" t="str">
            <v>rhamlin</v>
          </cell>
          <cell r="D2452" t="str">
            <v>Day Care Academy</v>
          </cell>
          <cell r="E2452" t="str">
            <v xml:space="preserve">053001000   </v>
          </cell>
        </row>
        <row r="2453">
          <cell r="A2453">
            <v>8601</v>
          </cell>
          <cell r="B2453">
            <v>36320.64144363426</v>
          </cell>
          <cell r="C2453" t="str">
            <v>rhamlin</v>
          </cell>
          <cell r="D2453" t="str">
            <v>Day Care Academy</v>
          </cell>
          <cell r="E2453" t="str">
            <v xml:space="preserve">053001001   </v>
          </cell>
        </row>
        <row r="2454">
          <cell r="A2454">
            <v>8602</v>
          </cell>
          <cell r="B2454">
            <v>36320.64144363426</v>
          </cell>
          <cell r="C2454" t="str">
            <v>rhamlin</v>
          </cell>
          <cell r="D2454" t="str">
            <v>Kids Kountry</v>
          </cell>
          <cell r="E2454" t="str">
            <v xml:space="preserve">053002000   </v>
          </cell>
        </row>
        <row r="2455">
          <cell r="A2455">
            <v>8603</v>
          </cell>
          <cell r="B2455">
            <v>36320.64144363426</v>
          </cell>
          <cell r="C2455" t="str">
            <v>rhamlin</v>
          </cell>
          <cell r="D2455" t="str">
            <v>Kids Kountry</v>
          </cell>
          <cell r="E2455" t="str">
            <v xml:space="preserve">053002001   </v>
          </cell>
        </row>
        <row r="2456">
          <cell r="A2456">
            <v>8604</v>
          </cell>
          <cell r="B2456">
            <v>36320.64144363426</v>
          </cell>
          <cell r="C2456" t="str">
            <v>rhamlin</v>
          </cell>
          <cell r="D2456" t="str">
            <v>School Superintendent - Graham County</v>
          </cell>
          <cell r="E2456" t="str">
            <v xml:space="preserve">059999000   </v>
          </cell>
        </row>
        <row r="2457">
          <cell r="A2457">
            <v>8605</v>
          </cell>
          <cell r="B2457">
            <v>36320.64144363426</v>
          </cell>
          <cell r="C2457" t="str">
            <v>rhamlin</v>
          </cell>
          <cell r="D2457" t="str">
            <v>Kids Corner</v>
          </cell>
          <cell r="E2457" t="str">
            <v xml:space="preserve">063001000   </v>
          </cell>
        </row>
        <row r="2458">
          <cell r="A2458">
            <v>8606</v>
          </cell>
          <cell r="B2458">
            <v>36320.64144363426</v>
          </cell>
          <cell r="C2458" t="str">
            <v>rhamlin</v>
          </cell>
          <cell r="D2458" t="str">
            <v>Kids Corner</v>
          </cell>
          <cell r="E2458" t="str">
            <v xml:space="preserve">063001001   </v>
          </cell>
        </row>
        <row r="2459">
          <cell r="A2459">
            <v>8607</v>
          </cell>
          <cell r="B2459">
            <v>36320.64144363426</v>
          </cell>
          <cell r="C2459" t="str">
            <v>rhamlin</v>
          </cell>
          <cell r="D2459" t="str">
            <v>Sunrise Preschools Inc.</v>
          </cell>
          <cell r="E2459" t="str">
            <v xml:space="preserve">063006000   </v>
          </cell>
        </row>
        <row r="2460">
          <cell r="A2460">
            <v>8608</v>
          </cell>
          <cell r="B2460">
            <v>36320.64144363426</v>
          </cell>
          <cell r="C2460" t="str">
            <v>rhamlin</v>
          </cell>
          <cell r="D2460" t="str">
            <v>The Young Ones</v>
          </cell>
          <cell r="E2460" t="str">
            <v xml:space="preserve">063006001   </v>
          </cell>
        </row>
        <row r="2461">
          <cell r="A2461">
            <v>8609</v>
          </cell>
          <cell r="B2461">
            <v>36320.64144363426</v>
          </cell>
          <cell r="C2461" t="str">
            <v>rhamlin</v>
          </cell>
          <cell r="D2461" t="str">
            <v>Kids Corner</v>
          </cell>
          <cell r="E2461" t="str">
            <v xml:space="preserve">063007000   </v>
          </cell>
        </row>
        <row r="2462">
          <cell r="A2462">
            <v>8610</v>
          </cell>
          <cell r="B2462">
            <v>36320.64144363426</v>
          </cell>
          <cell r="C2462" t="str">
            <v>rhamlin</v>
          </cell>
          <cell r="D2462" t="str">
            <v>Kids Corner</v>
          </cell>
          <cell r="E2462" t="str">
            <v xml:space="preserve">063007001   </v>
          </cell>
        </row>
        <row r="2463">
          <cell r="A2463">
            <v>8611</v>
          </cell>
          <cell r="B2463">
            <v>36320.64144363426</v>
          </cell>
          <cell r="C2463" t="str">
            <v>rhamlin</v>
          </cell>
          <cell r="D2463" t="str">
            <v>School Superintendent - Greenlee County</v>
          </cell>
          <cell r="E2463" t="str">
            <v xml:space="preserve">069999000   </v>
          </cell>
        </row>
        <row r="2464">
          <cell r="A2464">
            <v>8612</v>
          </cell>
          <cell r="B2464">
            <v>36320.64144363426</v>
          </cell>
          <cell r="C2464" t="str">
            <v>rhamlin</v>
          </cell>
          <cell r="D2464" t="str">
            <v>Community Colleges - Maricopa County</v>
          </cell>
          <cell r="E2464" t="str">
            <v xml:space="preserve">070699000   </v>
          </cell>
        </row>
        <row r="2465">
          <cell r="A2465">
            <v>8613</v>
          </cell>
          <cell r="B2465">
            <v>36320.64144363426</v>
          </cell>
          <cell r="C2465" t="str">
            <v>rhamlin</v>
          </cell>
          <cell r="D2465" t="str">
            <v>Arizona State University Nysp</v>
          </cell>
          <cell r="E2465" t="str">
            <v xml:space="preserve">070701000   </v>
          </cell>
        </row>
        <row r="2466">
          <cell r="A2466">
            <v>8614</v>
          </cell>
          <cell r="B2466">
            <v>36320.64144363426</v>
          </cell>
          <cell r="C2466" t="str">
            <v>rhamlin</v>
          </cell>
          <cell r="D2466" t="str">
            <v>Vocational/Technical - Maricopa County</v>
          </cell>
          <cell r="E2466" t="str">
            <v xml:space="preserve">070899000   </v>
          </cell>
        </row>
        <row r="2467">
          <cell r="A2467">
            <v>8615</v>
          </cell>
          <cell r="B2467">
            <v>36320.64144363426</v>
          </cell>
          <cell r="C2467" t="str">
            <v>rhamlin</v>
          </cell>
          <cell r="D2467" t="str">
            <v>VTMC - Arizona Adult Literacy &amp; Technological Resource Center Inc.</v>
          </cell>
          <cell r="E2467" t="str">
            <v xml:space="preserve">070899001   </v>
          </cell>
        </row>
        <row r="2468">
          <cell r="A2468">
            <v>8620</v>
          </cell>
          <cell r="B2468">
            <v>36320.64144363426</v>
          </cell>
          <cell r="C2468" t="str">
            <v>rhamlin</v>
          </cell>
          <cell r="D2468" t="str">
            <v>Community Center - Maricopa County</v>
          </cell>
          <cell r="E2468" t="str">
            <v xml:space="preserve">071599000   </v>
          </cell>
        </row>
        <row r="2469">
          <cell r="A2469">
            <v>8621</v>
          </cell>
          <cell r="B2469">
            <v>36320.64144363426</v>
          </cell>
          <cell r="C2469" t="str">
            <v>rhamlin</v>
          </cell>
          <cell r="D2469" t="str">
            <v>Betania Community Center</v>
          </cell>
          <cell r="E2469" t="str">
            <v xml:space="preserve">071599001   </v>
          </cell>
        </row>
        <row r="2470">
          <cell r="A2470">
            <v>8622</v>
          </cell>
          <cell r="B2470">
            <v>36320.64144363426</v>
          </cell>
          <cell r="C2470" t="str">
            <v>rhamlin</v>
          </cell>
          <cell r="D2470" t="str">
            <v>Wesley Community Center</v>
          </cell>
          <cell r="E2470" t="str">
            <v xml:space="preserve">071599002   </v>
          </cell>
        </row>
        <row r="2471">
          <cell r="A2471">
            <v>8623</v>
          </cell>
          <cell r="B2471">
            <v>36320.64144363426</v>
          </cell>
          <cell r="C2471" t="str">
            <v>rhamlin</v>
          </cell>
          <cell r="D2471" t="str">
            <v>Community Based Organizations - Maricopa County</v>
          </cell>
          <cell r="E2471" t="str">
            <v xml:space="preserve">071699000   </v>
          </cell>
        </row>
        <row r="2472">
          <cell r="A2472">
            <v>8624</v>
          </cell>
          <cell r="B2472">
            <v>36320.64144363426</v>
          </cell>
          <cell r="C2472" t="str">
            <v>rhamlin</v>
          </cell>
          <cell r="D2472" t="str">
            <v>Chandler Public Library</v>
          </cell>
          <cell r="E2472" t="str">
            <v xml:space="preserve">071699001   </v>
          </cell>
        </row>
        <row r="2473">
          <cell r="A2473">
            <v>8625</v>
          </cell>
          <cell r="B2473">
            <v>36320.64144363426</v>
          </cell>
          <cell r="C2473" t="str">
            <v>rhamlin</v>
          </cell>
          <cell r="D2473" t="str">
            <v>Center for New Directions - W.Central</v>
          </cell>
          <cell r="E2473" t="str">
            <v xml:space="preserve">071699002   </v>
          </cell>
        </row>
        <row r="2474">
          <cell r="A2474">
            <v>8626</v>
          </cell>
          <cell r="B2474">
            <v>36320.64144363426</v>
          </cell>
          <cell r="C2474" t="str">
            <v>rhamlin</v>
          </cell>
          <cell r="D2474" t="str">
            <v>Center for New Directions - E.V.</v>
          </cell>
          <cell r="E2474" t="str">
            <v xml:space="preserve">071699003   </v>
          </cell>
        </row>
        <row r="2475">
          <cell r="A2475">
            <v>8627</v>
          </cell>
          <cell r="B2475">
            <v>36320.64144363426</v>
          </cell>
          <cell r="C2475" t="str">
            <v>rhamlin</v>
          </cell>
          <cell r="D2475" t="str">
            <v>Wesley Community Center</v>
          </cell>
          <cell r="E2475" t="str">
            <v xml:space="preserve">071699004   </v>
          </cell>
        </row>
        <row r="2476">
          <cell r="A2476">
            <v>8628</v>
          </cell>
          <cell r="B2476">
            <v>36320.64144363426</v>
          </cell>
          <cell r="C2476" t="str">
            <v>rhamlin</v>
          </cell>
          <cell r="D2476" t="str">
            <v>Friendly House</v>
          </cell>
          <cell r="E2476" t="str">
            <v xml:space="preserve">071699005   </v>
          </cell>
        </row>
        <row r="2477">
          <cell r="A2477">
            <v>8629</v>
          </cell>
          <cell r="B2477">
            <v>36320.64144363426</v>
          </cell>
          <cell r="C2477" t="str">
            <v>rhamlin</v>
          </cell>
          <cell r="D2477" t="str">
            <v>Vi-Ikam Doag Industries</v>
          </cell>
          <cell r="E2477" t="str">
            <v xml:space="preserve">071699006   </v>
          </cell>
        </row>
        <row r="2478">
          <cell r="A2478">
            <v>8630</v>
          </cell>
          <cell r="B2478">
            <v>36320.64144363426</v>
          </cell>
          <cell r="C2478" t="str">
            <v>rhamlin</v>
          </cell>
          <cell r="D2478" t="str">
            <v>Adult Probation - Maricopa County</v>
          </cell>
          <cell r="E2478" t="str">
            <v xml:space="preserve">071899000   </v>
          </cell>
        </row>
        <row r="2479">
          <cell r="A2479">
            <v>8631</v>
          </cell>
          <cell r="B2479">
            <v>36320.64144363426</v>
          </cell>
          <cell r="C2479" t="str">
            <v>rhamlin</v>
          </cell>
          <cell r="D2479" t="str">
            <v>Maricopa County Adult Probation</v>
          </cell>
          <cell r="E2479" t="str">
            <v xml:space="preserve">071899001   </v>
          </cell>
        </row>
        <row r="2480">
          <cell r="A2480">
            <v>8632</v>
          </cell>
          <cell r="B2480">
            <v>36320.64144363426</v>
          </cell>
          <cell r="C2480" t="str">
            <v>rhamlin</v>
          </cell>
          <cell r="D2480" t="str">
            <v>The Salvation Army - South Mountain</v>
          </cell>
          <cell r="E2480" t="str">
            <v xml:space="preserve">071901000   </v>
          </cell>
        </row>
        <row r="2481">
          <cell r="A2481">
            <v>8633</v>
          </cell>
          <cell r="B2481">
            <v>36320.64144363426</v>
          </cell>
          <cell r="C2481" t="str">
            <v>rhamlin</v>
          </cell>
          <cell r="D2481" t="str">
            <v>Westend Communities Outreach</v>
          </cell>
          <cell r="E2481" t="str">
            <v xml:space="preserve">071902000   </v>
          </cell>
        </row>
        <row r="2482">
          <cell r="A2482">
            <v>8634</v>
          </cell>
          <cell r="B2482">
            <v>36320.64144363426</v>
          </cell>
          <cell r="C2482" t="str">
            <v>rhamlin</v>
          </cell>
          <cell r="D2482" t="str">
            <v>Maricopa County Non Profit Organizations</v>
          </cell>
          <cell r="E2482" t="str">
            <v xml:space="preserve">071999000   </v>
          </cell>
        </row>
        <row r="2483">
          <cell r="A2483">
            <v>8635</v>
          </cell>
          <cell r="B2483">
            <v>36320.64144363426</v>
          </cell>
          <cell r="C2483" t="str">
            <v>rhamlin</v>
          </cell>
          <cell r="D2483" t="str">
            <v>AWEE - Az Women's Educ &amp; Employment - Yavapai</v>
          </cell>
          <cell r="E2483" t="str">
            <v xml:space="preserve">071999001   </v>
          </cell>
        </row>
        <row r="2484">
          <cell r="A2484">
            <v>8636</v>
          </cell>
          <cell r="B2484">
            <v>36320.64144363426</v>
          </cell>
          <cell r="C2484" t="str">
            <v>rhamlin</v>
          </cell>
          <cell r="D2484" t="str">
            <v>AWEE - Az Womens Educ &amp; Employment - Maricopa</v>
          </cell>
          <cell r="E2484" t="str">
            <v xml:space="preserve">071999002   </v>
          </cell>
        </row>
        <row r="2485">
          <cell r="A2485">
            <v>8637</v>
          </cell>
          <cell r="B2485">
            <v>36320.64144363426</v>
          </cell>
          <cell r="C2485" t="str">
            <v>rhamlin</v>
          </cell>
          <cell r="D2485" t="str">
            <v>Phoenix Indian Center, Inc.</v>
          </cell>
          <cell r="E2485" t="str">
            <v xml:space="preserve">071999003   </v>
          </cell>
        </row>
        <row r="2486">
          <cell r="A2486">
            <v>8638</v>
          </cell>
          <cell r="B2486">
            <v>36320.64144363426</v>
          </cell>
          <cell r="C2486" t="str">
            <v>rhamlin</v>
          </cell>
          <cell r="D2486" t="str">
            <v>Downtown Neighborhood Learning Center</v>
          </cell>
          <cell r="E2486" t="str">
            <v xml:space="preserve">071999004   </v>
          </cell>
        </row>
        <row r="2487">
          <cell r="A2487">
            <v>8639</v>
          </cell>
          <cell r="B2487">
            <v>36320.64144363426</v>
          </cell>
          <cell r="C2487" t="str">
            <v>rhamlin</v>
          </cell>
          <cell r="D2487" t="str">
            <v>Arizona Adult Literacy Technology Resource Center</v>
          </cell>
          <cell r="E2487" t="str">
            <v xml:space="preserve">071999005   </v>
          </cell>
        </row>
        <row r="2488">
          <cell r="A2488">
            <v>8640</v>
          </cell>
          <cell r="B2488">
            <v>36320.64144363426</v>
          </cell>
          <cell r="C2488" t="str">
            <v>rhamlin</v>
          </cell>
          <cell r="D2488" t="str">
            <v>Northside Training Center</v>
          </cell>
          <cell r="E2488" t="str">
            <v xml:space="preserve">071999006   </v>
          </cell>
        </row>
        <row r="2489">
          <cell r="A2489">
            <v>8641</v>
          </cell>
          <cell r="B2489">
            <v>36320.64144363426</v>
          </cell>
          <cell r="C2489" t="str">
            <v>rhamlin</v>
          </cell>
          <cell r="D2489" t="str">
            <v>Black Family &amp; Child Services Inc</v>
          </cell>
          <cell r="E2489" t="str">
            <v xml:space="preserve">071999007   </v>
          </cell>
        </row>
        <row r="2490">
          <cell r="A2490">
            <v>8642</v>
          </cell>
          <cell r="B2490">
            <v>36320.64144363426</v>
          </cell>
          <cell r="C2490" t="str">
            <v>rhamlin</v>
          </cell>
          <cell r="D2490" t="str">
            <v>Foundation For Blind Children</v>
          </cell>
          <cell r="E2490" t="str">
            <v xml:space="preserve">071999008   </v>
          </cell>
        </row>
        <row r="2491">
          <cell r="A2491">
            <v>8643</v>
          </cell>
          <cell r="B2491">
            <v>36320.64144363426</v>
          </cell>
          <cell r="C2491" t="str">
            <v>rhamlin</v>
          </cell>
          <cell r="D2491" t="str">
            <v>St. John's Indian School</v>
          </cell>
          <cell r="E2491" t="str">
            <v xml:space="preserve">072001000   </v>
          </cell>
        </row>
        <row r="2492">
          <cell r="A2492">
            <v>8644</v>
          </cell>
          <cell r="B2492">
            <v>36320.64144363426</v>
          </cell>
          <cell r="C2492" t="str">
            <v>rhamlin</v>
          </cell>
          <cell r="D2492" t="str">
            <v>Devereaux Of Arizona</v>
          </cell>
          <cell r="E2492" t="str">
            <v xml:space="preserve">072002000   </v>
          </cell>
        </row>
        <row r="2493">
          <cell r="A2493">
            <v>8645</v>
          </cell>
          <cell r="B2493">
            <v>36320.64144363426</v>
          </cell>
          <cell r="C2493" t="str">
            <v>rhamlin</v>
          </cell>
          <cell r="D2493" t="str">
            <v>Devereaux Day School West</v>
          </cell>
          <cell r="E2493" t="str">
            <v xml:space="preserve">072002001   </v>
          </cell>
        </row>
        <row r="2494">
          <cell r="A2494">
            <v>8646</v>
          </cell>
          <cell r="B2494">
            <v>36143.67156790509</v>
          </cell>
          <cell r="C2494" t="str">
            <v>hgyampo</v>
          </cell>
          <cell r="D2494" t="str">
            <v>St Mary-Basha Catholic Elementary School</v>
          </cell>
          <cell r="E2494" t="str">
            <v xml:space="preserve">072003000   </v>
          </cell>
        </row>
        <row r="2495">
          <cell r="A2495">
            <v>8647</v>
          </cell>
          <cell r="B2495">
            <v>36320.64144363426</v>
          </cell>
          <cell r="C2495" t="str">
            <v>rhamlin</v>
          </cell>
          <cell r="D2495" t="str">
            <v>Our Lady Of Mt Carmel School</v>
          </cell>
          <cell r="E2495" t="str">
            <v xml:space="preserve">072004000   </v>
          </cell>
        </row>
        <row r="2496">
          <cell r="A2496">
            <v>8648</v>
          </cell>
          <cell r="B2496">
            <v>36320.64144363426</v>
          </cell>
          <cell r="C2496" t="str">
            <v>rhamlin</v>
          </cell>
          <cell r="D2496" t="str">
            <v>Desert Vista Day School</v>
          </cell>
          <cell r="E2496" t="str">
            <v xml:space="preserve">072082000   </v>
          </cell>
        </row>
        <row r="2497">
          <cell r="A2497">
            <v>8649</v>
          </cell>
          <cell r="B2497">
            <v>36320.64144363426</v>
          </cell>
          <cell r="C2497" t="str">
            <v>rhamlin</v>
          </cell>
          <cell r="D2497" t="str">
            <v>Desert Vista Day School</v>
          </cell>
          <cell r="E2497" t="str">
            <v xml:space="preserve">072082001   </v>
          </cell>
        </row>
        <row r="2498">
          <cell r="A2498">
            <v>8650</v>
          </cell>
          <cell r="B2498">
            <v>36320.64144363426</v>
          </cell>
          <cell r="C2498" t="str">
            <v>rhamlin</v>
          </cell>
          <cell r="D2498" t="str">
            <v>Bethany Christian School</v>
          </cell>
          <cell r="E2498" t="str">
            <v xml:space="preserve">072083000   </v>
          </cell>
        </row>
        <row r="2499">
          <cell r="A2499">
            <v>8651</v>
          </cell>
          <cell r="B2499">
            <v>36320.64144363426</v>
          </cell>
          <cell r="C2499" t="str">
            <v>rhamlin</v>
          </cell>
          <cell r="D2499" t="str">
            <v>Bethany Christian School</v>
          </cell>
          <cell r="E2499" t="str">
            <v xml:space="preserve">072083001   </v>
          </cell>
        </row>
        <row r="2500">
          <cell r="A2500">
            <v>8652</v>
          </cell>
          <cell r="B2500">
            <v>36320.64144363426</v>
          </cell>
          <cell r="C2500" t="str">
            <v>rhamlin</v>
          </cell>
          <cell r="D2500" t="str">
            <v>St. Francis Xavier School</v>
          </cell>
          <cell r="E2500" t="str">
            <v xml:space="preserve">072099000   </v>
          </cell>
        </row>
        <row r="2501">
          <cell r="A2501">
            <v>8653</v>
          </cell>
          <cell r="B2501">
            <v>36320.64144363426</v>
          </cell>
          <cell r="C2501" t="str">
            <v>rhamlin</v>
          </cell>
          <cell r="D2501" t="str">
            <v>St. Francis Xavier School</v>
          </cell>
          <cell r="E2501" t="str">
            <v xml:space="preserve">072099001   </v>
          </cell>
        </row>
        <row r="2502">
          <cell r="A2502">
            <v>8654</v>
          </cell>
          <cell r="B2502">
            <v>36320.64144363426</v>
          </cell>
          <cell r="C2502" t="str">
            <v>rhamlin</v>
          </cell>
          <cell r="D2502" t="str">
            <v>River Of Life Child Care</v>
          </cell>
          <cell r="E2502" t="str">
            <v xml:space="preserve">072201000   </v>
          </cell>
        </row>
        <row r="2503">
          <cell r="A2503">
            <v>8655</v>
          </cell>
          <cell r="B2503">
            <v>36320.64144363426</v>
          </cell>
          <cell r="C2503" t="str">
            <v>rhamlin</v>
          </cell>
          <cell r="D2503" t="str">
            <v>River Of Life Child Care</v>
          </cell>
          <cell r="E2503" t="str">
            <v xml:space="preserve">072201001   </v>
          </cell>
        </row>
        <row r="2504">
          <cell r="A2504">
            <v>8656</v>
          </cell>
          <cell r="B2504">
            <v>36320.64144363426</v>
          </cell>
          <cell r="C2504" t="str">
            <v>rhamlin</v>
          </cell>
          <cell r="D2504" t="str">
            <v>Upward Foundation</v>
          </cell>
          <cell r="E2504" t="str">
            <v xml:space="preserve">072202000   </v>
          </cell>
        </row>
        <row r="2505">
          <cell r="A2505">
            <v>8657</v>
          </cell>
          <cell r="B2505">
            <v>36320.64144363426</v>
          </cell>
          <cell r="C2505" t="str">
            <v>rhamlin</v>
          </cell>
          <cell r="D2505" t="str">
            <v>Upward Foundation</v>
          </cell>
          <cell r="E2505" t="str">
            <v xml:space="preserve">072202001   </v>
          </cell>
        </row>
        <row r="2506">
          <cell r="A2506">
            <v>8658</v>
          </cell>
          <cell r="B2506">
            <v>36320.64144363426</v>
          </cell>
          <cell r="C2506" t="str">
            <v>rhamlin</v>
          </cell>
          <cell r="D2506" t="str">
            <v>South Mountain Community College Ccc</v>
          </cell>
          <cell r="E2506" t="str">
            <v xml:space="preserve">072203000   </v>
          </cell>
        </row>
        <row r="2507">
          <cell r="A2507">
            <v>8659</v>
          </cell>
          <cell r="B2507">
            <v>36320.64144363426</v>
          </cell>
          <cell r="C2507" t="str">
            <v>rhamlin</v>
          </cell>
          <cell r="D2507" t="str">
            <v>South Mountain Community College</v>
          </cell>
          <cell r="E2507" t="str">
            <v xml:space="preserve">072203001   </v>
          </cell>
        </row>
        <row r="2508">
          <cell r="A2508">
            <v>8660</v>
          </cell>
          <cell r="B2508">
            <v>36320.64144363426</v>
          </cell>
          <cell r="C2508" t="str">
            <v>rhamlin</v>
          </cell>
          <cell r="D2508" t="str">
            <v>FP Assistance/Hansel &amp; Gretel</v>
          </cell>
          <cell r="E2508" t="str">
            <v xml:space="preserve">072204000   </v>
          </cell>
        </row>
        <row r="2509">
          <cell r="A2509">
            <v>8661</v>
          </cell>
          <cell r="B2509">
            <v>36320.64144363426</v>
          </cell>
          <cell r="C2509" t="str">
            <v>rhamlin</v>
          </cell>
          <cell r="D2509" t="str">
            <v>Hansel &amp; Gretel Preschool And Daycare</v>
          </cell>
          <cell r="E2509" t="str">
            <v xml:space="preserve">072204001   </v>
          </cell>
        </row>
        <row r="2510">
          <cell r="A2510">
            <v>8662</v>
          </cell>
          <cell r="B2510">
            <v>36320.64144363426</v>
          </cell>
          <cell r="C2510" t="str">
            <v>rhamlin</v>
          </cell>
          <cell r="D2510" t="str">
            <v>Wesley United Dba Wesley Child Development</v>
          </cell>
          <cell r="E2510" t="str">
            <v xml:space="preserve">072205000   </v>
          </cell>
        </row>
        <row r="2511">
          <cell r="A2511">
            <v>8663</v>
          </cell>
          <cell r="B2511">
            <v>36320.64144363426</v>
          </cell>
          <cell r="C2511" t="str">
            <v>rhamlin</v>
          </cell>
          <cell r="D2511" t="str">
            <v>Wesley Child Development</v>
          </cell>
          <cell r="E2511" t="str">
            <v xml:space="preserve">072205001   </v>
          </cell>
        </row>
        <row r="2512">
          <cell r="A2512">
            <v>8664</v>
          </cell>
          <cell r="B2512">
            <v>36320.64144363426</v>
          </cell>
          <cell r="C2512" t="str">
            <v>rhamlin</v>
          </cell>
          <cell r="D2512" t="str">
            <v>Lincoln Learning Center</v>
          </cell>
          <cell r="E2512" t="str">
            <v xml:space="preserve">072206000   </v>
          </cell>
        </row>
        <row r="2513">
          <cell r="A2513">
            <v>8665</v>
          </cell>
          <cell r="B2513">
            <v>36320.64144363426</v>
          </cell>
          <cell r="C2513" t="str">
            <v>rhamlin</v>
          </cell>
          <cell r="D2513" t="str">
            <v>Lincoln Learning Center</v>
          </cell>
          <cell r="E2513" t="str">
            <v xml:space="preserve">072206001   </v>
          </cell>
        </row>
        <row r="2514">
          <cell r="A2514">
            <v>8666</v>
          </cell>
          <cell r="B2514">
            <v>36320.64144363426</v>
          </cell>
          <cell r="C2514" t="str">
            <v>rhamlin</v>
          </cell>
          <cell r="D2514" t="str">
            <v>Lincoln Learning, Too</v>
          </cell>
          <cell r="E2514" t="str">
            <v xml:space="preserve">072206002   </v>
          </cell>
        </row>
        <row r="2515">
          <cell r="A2515">
            <v>8667</v>
          </cell>
          <cell r="B2515">
            <v>36320.64144363426</v>
          </cell>
          <cell r="C2515" t="str">
            <v>rhamlin</v>
          </cell>
          <cell r="D2515" t="str">
            <v>Glendale Family Development Center</v>
          </cell>
          <cell r="E2515" t="str">
            <v xml:space="preserve">072207000   </v>
          </cell>
        </row>
        <row r="2516">
          <cell r="A2516">
            <v>8668</v>
          </cell>
          <cell r="B2516">
            <v>36320.64144363426</v>
          </cell>
          <cell r="C2516" t="str">
            <v>rhamlin</v>
          </cell>
          <cell r="D2516" t="str">
            <v>Glendale Family Development</v>
          </cell>
          <cell r="E2516" t="str">
            <v xml:space="preserve">072207001   </v>
          </cell>
        </row>
        <row r="2517">
          <cell r="A2517">
            <v>8669</v>
          </cell>
          <cell r="B2517">
            <v>36320.64144363426</v>
          </cell>
          <cell r="C2517" t="str">
            <v>rhamlin</v>
          </cell>
          <cell r="D2517" t="str">
            <v>Grace United Methodist Child Care</v>
          </cell>
          <cell r="E2517" t="str">
            <v xml:space="preserve">072208000   </v>
          </cell>
        </row>
        <row r="2518">
          <cell r="A2518">
            <v>8670</v>
          </cell>
          <cell r="B2518">
            <v>36320.64144363426</v>
          </cell>
          <cell r="C2518" t="str">
            <v>rhamlin</v>
          </cell>
          <cell r="D2518" t="str">
            <v>Grace United Methodist Church</v>
          </cell>
          <cell r="E2518" t="str">
            <v xml:space="preserve">072208001   </v>
          </cell>
        </row>
        <row r="2519">
          <cell r="A2519">
            <v>8671</v>
          </cell>
          <cell r="B2519">
            <v>36320.64144363426</v>
          </cell>
          <cell r="C2519" t="str">
            <v>rhamlin</v>
          </cell>
          <cell r="D2519" t="str">
            <v>Two Steps Child Care</v>
          </cell>
          <cell r="E2519" t="str">
            <v xml:space="preserve">072210000   </v>
          </cell>
        </row>
        <row r="2520">
          <cell r="A2520">
            <v>8672</v>
          </cell>
          <cell r="B2520">
            <v>36320.64144363426</v>
          </cell>
          <cell r="C2520" t="str">
            <v>rhamlin</v>
          </cell>
          <cell r="D2520" t="str">
            <v>Two Steps</v>
          </cell>
          <cell r="E2520" t="str">
            <v xml:space="preserve">072210001   </v>
          </cell>
        </row>
        <row r="2521">
          <cell r="A2521">
            <v>8673</v>
          </cell>
          <cell r="B2521">
            <v>36320.64144363426</v>
          </cell>
          <cell r="C2521" t="str">
            <v>rhamlin</v>
          </cell>
          <cell r="D2521" t="str">
            <v>Azusa Christian Academy</v>
          </cell>
          <cell r="E2521" t="str">
            <v xml:space="preserve">072211000   </v>
          </cell>
        </row>
        <row r="2522">
          <cell r="A2522">
            <v>8674</v>
          </cell>
          <cell r="B2522">
            <v>36320.64144363426</v>
          </cell>
          <cell r="C2522" t="str">
            <v>rhamlin</v>
          </cell>
          <cell r="D2522" t="str">
            <v>Azusa Christian Academy</v>
          </cell>
          <cell r="E2522" t="str">
            <v xml:space="preserve">072211001   </v>
          </cell>
        </row>
        <row r="2523">
          <cell r="A2523">
            <v>8675</v>
          </cell>
          <cell r="B2523">
            <v>36320.64144363426</v>
          </cell>
          <cell r="C2523" t="str">
            <v>rhamlin</v>
          </cell>
          <cell r="D2523" t="str">
            <v>Preschool Services/Sunrise 110 ASU</v>
          </cell>
          <cell r="E2523" t="str">
            <v xml:space="preserve">072212000   </v>
          </cell>
        </row>
        <row r="2524">
          <cell r="A2524">
            <v>8676</v>
          </cell>
          <cell r="B2524">
            <v>36320.64144363426</v>
          </cell>
          <cell r="C2524" t="str">
            <v>rhamlin</v>
          </cell>
          <cell r="D2524" t="str">
            <v>Sunrise Preschool #110/ASU West</v>
          </cell>
          <cell r="E2524" t="str">
            <v xml:space="preserve">072212001   </v>
          </cell>
        </row>
        <row r="2525">
          <cell r="A2525">
            <v>8677</v>
          </cell>
          <cell r="B2525">
            <v>36320.64144363426</v>
          </cell>
          <cell r="C2525" t="str">
            <v>rhamlin</v>
          </cell>
          <cell r="D2525" t="str">
            <v>FP Assistance/Biltmore Bible</v>
          </cell>
          <cell r="E2525" t="str">
            <v xml:space="preserve">072213000   </v>
          </cell>
        </row>
        <row r="2526">
          <cell r="A2526">
            <v>8678</v>
          </cell>
          <cell r="B2526">
            <v>36320.64144363426</v>
          </cell>
          <cell r="C2526" t="str">
            <v>rhamlin</v>
          </cell>
          <cell r="D2526" t="str">
            <v>Biltmore Bible Church Day Care</v>
          </cell>
          <cell r="E2526" t="str">
            <v xml:space="preserve">072213001   </v>
          </cell>
        </row>
        <row r="2527">
          <cell r="A2527">
            <v>8679</v>
          </cell>
          <cell r="B2527">
            <v>36320.64144363426</v>
          </cell>
          <cell r="C2527" t="str">
            <v>rhamlin</v>
          </cell>
          <cell r="D2527" t="str">
            <v>Phoenix Day</v>
          </cell>
          <cell r="E2527" t="str">
            <v xml:space="preserve">072215000   </v>
          </cell>
        </row>
        <row r="2528">
          <cell r="A2528">
            <v>8680</v>
          </cell>
          <cell r="B2528">
            <v>36320.64144363426</v>
          </cell>
          <cell r="C2528" t="str">
            <v>rhamlin</v>
          </cell>
          <cell r="D2528" t="str">
            <v>Phoenix Day Child and Family Learning Center</v>
          </cell>
          <cell r="E2528" t="str">
            <v xml:space="preserve">072215001   </v>
          </cell>
        </row>
        <row r="2529">
          <cell r="A2529">
            <v>8681</v>
          </cell>
          <cell r="B2529">
            <v>36320.64144363426</v>
          </cell>
          <cell r="C2529" t="str">
            <v>rhamlin</v>
          </cell>
          <cell r="D2529" t="str">
            <v>Wee Care Child Development Center Inc.</v>
          </cell>
          <cell r="E2529" t="str">
            <v xml:space="preserve">072218000   </v>
          </cell>
        </row>
        <row r="2530">
          <cell r="A2530">
            <v>8682</v>
          </cell>
          <cell r="B2530">
            <v>36320.64144363426</v>
          </cell>
          <cell r="C2530" t="str">
            <v>rhamlin</v>
          </cell>
          <cell r="D2530" t="str">
            <v>Wee Care Child Development</v>
          </cell>
          <cell r="E2530" t="str">
            <v xml:space="preserve">072218001   </v>
          </cell>
        </row>
        <row r="2531">
          <cell r="A2531">
            <v>8683</v>
          </cell>
          <cell r="B2531">
            <v>36320.64144363426</v>
          </cell>
          <cell r="C2531" t="str">
            <v>rhamlin</v>
          </cell>
          <cell r="D2531" t="str">
            <v>Hi-Way Baptist Church</v>
          </cell>
          <cell r="E2531" t="str">
            <v xml:space="preserve">072219000   </v>
          </cell>
        </row>
        <row r="2532">
          <cell r="A2532">
            <v>8684</v>
          </cell>
          <cell r="B2532">
            <v>36320.64144363426</v>
          </cell>
          <cell r="C2532" t="str">
            <v>rhamlin</v>
          </cell>
          <cell r="D2532" t="str">
            <v>Hi-Way Christian Day Care Center &amp; Preschool</v>
          </cell>
          <cell r="E2532" t="str">
            <v xml:space="preserve">072219001   </v>
          </cell>
        </row>
        <row r="2533">
          <cell r="A2533">
            <v>8685</v>
          </cell>
          <cell r="B2533">
            <v>36320.64144363426</v>
          </cell>
          <cell r="C2533" t="str">
            <v>rhamlin</v>
          </cell>
          <cell r="D2533" t="str">
            <v>Fort Mcdowell Indian Community</v>
          </cell>
          <cell r="E2533" t="str">
            <v xml:space="preserve">072222000   </v>
          </cell>
        </row>
        <row r="2534">
          <cell r="A2534">
            <v>8686</v>
          </cell>
          <cell r="B2534">
            <v>36320.64144363426</v>
          </cell>
          <cell r="C2534" t="str">
            <v>rhamlin</v>
          </cell>
          <cell r="D2534" t="str">
            <v>Ft. Mcdowell Hman'shawa</v>
          </cell>
          <cell r="E2534" t="str">
            <v xml:space="preserve">072222001   </v>
          </cell>
        </row>
        <row r="2535">
          <cell r="A2535">
            <v>8687</v>
          </cell>
          <cell r="B2535">
            <v>36320.64144363426</v>
          </cell>
          <cell r="C2535" t="str">
            <v>rhamlin</v>
          </cell>
          <cell r="D2535" t="str">
            <v>Hman Qua'de Day Care</v>
          </cell>
          <cell r="E2535" t="str">
            <v xml:space="preserve">072222002   </v>
          </cell>
        </row>
        <row r="2536">
          <cell r="A2536">
            <v>8688</v>
          </cell>
          <cell r="B2536">
            <v>36320.64144363426</v>
          </cell>
          <cell r="C2536" t="str">
            <v>rhamlin</v>
          </cell>
          <cell r="D2536" t="str">
            <v>Tempe Children's Center</v>
          </cell>
          <cell r="E2536" t="str">
            <v xml:space="preserve">072223000   </v>
          </cell>
        </row>
        <row r="2537">
          <cell r="A2537">
            <v>8689</v>
          </cell>
          <cell r="B2537">
            <v>36320.64144363426</v>
          </cell>
          <cell r="C2537" t="str">
            <v>rhamlin</v>
          </cell>
          <cell r="D2537" t="str">
            <v>Tempe Children's Center</v>
          </cell>
          <cell r="E2537" t="str">
            <v xml:space="preserve">072223001   </v>
          </cell>
        </row>
        <row r="2538">
          <cell r="A2538">
            <v>8690</v>
          </cell>
          <cell r="B2538">
            <v>36320.64144363426</v>
          </cell>
          <cell r="C2538" t="str">
            <v>rhamlin</v>
          </cell>
          <cell r="D2538" t="str">
            <v>F/P Assistance/Kachina Country Day School</v>
          </cell>
          <cell r="E2538" t="str">
            <v xml:space="preserve">072224000   </v>
          </cell>
        </row>
        <row r="2539">
          <cell r="A2539">
            <v>8691</v>
          </cell>
          <cell r="B2539">
            <v>36320.64144363426</v>
          </cell>
          <cell r="C2539" t="str">
            <v>rhamlin</v>
          </cell>
          <cell r="D2539" t="str">
            <v>Kachina Country Day School</v>
          </cell>
          <cell r="E2539" t="str">
            <v xml:space="preserve">072224001   </v>
          </cell>
        </row>
        <row r="2540">
          <cell r="A2540">
            <v>8692</v>
          </cell>
          <cell r="B2540">
            <v>36320.64144363426</v>
          </cell>
          <cell r="C2540" t="str">
            <v>rhamlin</v>
          </cell>
          <cell r="D2540" t="str">
            <v>F/P Assistance dba Kiddie Kampus</v>
          </cell>
          <cell r="E2540" t="str">
            <v xml:space="preserve">072225000   </v>
          </cell>
        </row>
        <row r="2541">
          <cell r="A2541">
            <v>8693</v>
          </cell>
          <cell r="B2541">
            <v>36320.64144363426</v>
          </cell>
          <cell r="C2541" t="str">
            <v>rhamlin</v>
          </cell>
          <cell r="D2541" t="str">
            <v>Kiddie Kampus</v>
          </cell>
          <cell r="E2541" t="str">
            <v xml:space="preserve">072225001   </v>
          </cell>
        </row>
        <row r="2542">
          <cell r="A2542">
            <v>8694</v>
          </cell>
          <cell r="B2542">
            <v>36320.64144363426</v>
          </cell>
          <cell r="C2542" t="str">
            <v>rhamlin</v>
          </cell>
          <cell r="D2542" t="str">
            <v>Alzona  Lutheran Child Care Center</v>
          </cell>
          <cell r="E2542" t="str">
            <v xml:space="preserve">072241000   </v>
          </cell>
        </row>
        <row r="2543">
          <cell r="A2543">
            <v>8695</v>
          </cell>
          <cell r="B2543">
            <v>36320.64144363426</v>
          </cell>
          <cell r="C2543" t="str">
            <v>rhamlin</v>
          </cell>
          <cell r="D2543" t="str">
            <v>Alzona Lutheran Child</v>
          </cell>
          <cell r="E2543" t="str">
            <v xml:space="preserve">072241001   </v>
          </cell>
        </row>
        <row r="2544">
          <cell r="A2544">
            <v>8696</v>
          </cell>
          <cell r="B2544">
            <v>36320.64144363426</v>
          </cell>
          <cell r="C2544" t="str">
            <v>rhamlin</v>
          </cell>
          <cell r="D2544" t="str">
            <v>Sojourner Center</v>
          </cell>
          <cell r="E2544" t="str">
            <v xml:space="preserve">072244000   </v>
          </cell>
        </row>
        <row r="2545">
          <cell r="A2545">
            <v>8697</v>
          </cell>
          <cell r="B2545">
            <v>36320.64144363426</v>
          </cell>
          <cell r="C2545" t="str">
            <v>rhamlin</v>
          </cell>
          <cell r="D2545" t="str">
            <v>Sojourner Child Development Center</v>
          </cell>
          <cell r="E2545" t="str">
            <v xml:space="preserve">072244001   </v>
          </cell>
        </row>
        <row r="2546">
          <cell r="A2546">
            <v>8698</v>
          </cell>
          <cell r="B2546">
            <v>36320.64144363426</v>
          </cell>
          <cell r="C2546" t="str">
            <v>rhamlin</v>
          </cell>
          <cell r="D2546" t="str">
            <v>Williams Afb Child Center</v>
          </cell>
          <cell r="E2546" t="str">
            <v xml:space="preserve">072250000   </v>
          </cell>
        </row>
        <row r="2547">
          <cell r="A2547">
            <v>8699</v>
          </cell>
          <cell r="B2547">
            <v>36320.64144363426</v>
          </cell>
          <cell r="C2547" t="str">
            <v>rhamlin</v>
          </cell>
          <cell r="D2547" t="str">
            <v>Williams Afb Child Development Center</v>
          </cell>
          <cell r="E2547" t="str">
            <v xml:space="preserve">072250001   </v>
          </cell>
        </row>
        <row r="2548">
          <cell r="A2548">
            <v>8700</v>
          </cell>
          <cell r="B2548">
            <v>36320.64144363426</v>
          </cell>
          <cell r="C2548" t="str">
            <v>rhamlin</v>
          </cell>
          <cell r="D2548" t="str">
            <v>Luke AFB Child Care Center</v>
          </cell>
          <cell r="E2548" t="str">
            <v xml:space="preserve">072251000   </v>
          </cell>
        </row>
        <row r="2549">
          <cell r="A2549">
            <v>8701</v>
          </cell>
          <cell r="B2549">
            <v>36320.64144363426</v>
          </cell>
          <cell r="C2549" t="str">
            <v>rhamlin</v>
          </cell>
          <cell r="D2549" t="str">
            <v>Luke Afb Child Development</v>
          </cell>
          <cell r="E2549" t="str">
            <v xml:space="preserve">072251001   </v>
          </cell>
        </row>
        <row r="2550">
          <cell r="A2550">
            <v>8702</v>
          </cell>
          <cell r="B2550">
            <v>36320.64144363426</v>
          </cell>
          <cell r="C2550" t="str">
            <v>rhamlin</v>
          </cell>
          <cell r="D2550" t="str">
            <v>Covenant Preschool &amp; Childcare</v>
          </cell>
          <cell r="E2550" t="str">
            <v xml:space="preserve">072265000   </v>
          </cell>
        </row>
        <row r="2551">
          <cell r="A2551">
            <v>8703</v>
          </cell>
          <cell r="B2551">
            <v>36320.64144363426</v>
          </cell>
          <cell r="C2551" t="str">
            <v>rhamlin</v>
          </cell>
          <cell r="D2551" t="str">
            <v>Covenant Preschool &amp; Childcare</v>
          </cell>
          <cell r="E2551" t="str">
            <v xml:space="preserve">072265001   </v>
          </cell>
        </row>
        <row r="2552">
          <cell r="A2552">
            <v>8706</v>
          </cell>
          <cell r="B2552">
            <v>36320.64144363426</v>
          </cell>
          <cell r="C2552" t="str">
            <v>rhamlin</v>
          </cell>
          <cell r="D2552" t="str">
            <v>EDL Care Inc/Child Development Inc.</v>
          </cell>
          <cell r="E2552" t="str">
            <v xml:space="preserve">072274000   </v>
          </cell>
        </row>
        <row r="2553">
          <cell r="A2553">
            <v>8707</v>
          </cell>
          <cell r="B2553">
            <v>36320.64144363426</v>
          </cell>
          <cell r="C2553" t="str">
            <v>rhamlin</v>
          </cell>
          <cell r="D2553" t="str">
            <v>Child Development Center</v>
          </cell>
          <cell r="E2553" t="str">
            <v xml:space="preserve">072274001   </v>
          </cell>
        </row>
        <row r="2554">
          <cell r="A2554">
            <v>8708</v>
          </cell>
          <cell r="B2554">
            <v>36320.64144363426</v>
          </cell>
          <cell r="C2554" t="str">
            <v>rhamlin</v>
          </cell>
          <cell r="D2554" t="str">
            <v>Central Arizona Shelter Services, Inc.</v>
          </cell>
          <cell r="E2554" t="str">
            <v xml:space="preserve">072277000   </v>
          </cell>
        </row>
        <row r="2555">
          <cell r="A2555">
            <v>8709</v>
          </cell>
          <cell r="B2555">
            <v>36320.64144363426</v>
          </cell>
          <cell r="C2555" t="str">
            <v>rhamlin</v>
          </cell>
          <cell r="D2555" t="str">
            <v>Vista Colina Child Development</v>
          </cell>
          <cell r="E2555" t="str">
            <v xml:space="preserve">072277001   </v>
          </cell>
        </row>
        <row r="2556">
          <cell r="A2556">
            <v>8710</v>
          </cell>
          <cell r="B2556">
            <v>36320.64144363426</v>
          </cell>
          <cell r="C2556" t="str">
            <v>rhamlin</v>
          </cell>
          <cell r="D2556" t="str">
            <v>Lynnhaven Church Of God Of Prophecy, Inc. Dba Hidden Treasures Christian Dc</v>
          </cell>
          <cell r="E2556" t="str">
            <v xml:space="preserve">072279000   </v>
          </cell>
        </row>
        <row r="2557">
          <cell r="A2557">
            <v>8711</v>
          </cell>
          <cell r="B2557">
            <v>36320.64144363426</v>
          </cell>
          <cell r="C2557" t="str">
            <v>rhamlin</v>
          </cell>
          <cell r="D2557" t="str">
            <v>Hidden Treasures Christian Daycare</v>
          </cell>
          <cell r="E2557" t="str">
            <v xml:space="preserve">072279001   </v>
          </cell>
        </row>
        <row r="2558">
          <cell r="A2558">
            <v>8712</v>
          </cell>
          <cell r="B2558">
            <v>36320.64144363426</v>
          </cell>
          <cell r="C2558" t="str">
            <v>rhamlin</v>
          </cell>
          <cell r="D2558" t="str">
            <v>Luke Afb School Age Program</v>
          </cell>
          <cell r="E2558" t="str">
            <v xml:space="preserve">072281000   </v>
          </cell>
        </row>
        <row r="2559">
          <cell r="A2559">
            <v>8713</v>
          </cell>
          <cell r="B2559">
            <v>36320.64144363426</v>
          </cell>
          <cell r="C2559" t="str">
            <v>rhamlin</v>
          </cell>
          <cell r="D2559" t="str">
            <v>Luke AFB School Age Program - 1</v>
          </cell>
          <cell r="E2559" t="str">
            <v xml:space="preserve">072281001   </v>
          </cell>
        </row>
        <row r="2560">
          <cell r="A2560">
            <v>8714</v>
          </cell>
          <cell r="B2560">
            <v>36320.64144363426</v>
          </cell>
          <cell r="C2560" t="str">
            <v>rhamlin</v>
          </cell>
          <cell r="D2560" t="str">
            <v>Salt River Pima-Maricopa</v>
          </cell>
          <cell r="E2560" t="str">
            <v xml:space="preserve">072282000   </v>
          </cell>
        </row>
        <row r="2561">
          <cell r="A2561">
            <v>8715</v>
          </cell>
          <cell r="B2561">
            <v>36320.64144363426</v>
          </cell>
          <cell r="C2561" t="str">
            <v>rhamlin</v>
          </cell>
          <cell r="D2561" t="str">
            <v>Salt River Child Care</v>
          </cell>
          <cell r="E2561" t="str">
            <v xml:space="preserve">072282001   </v>
          </cell>
        </row>
        <row r="2562">
          <cell r="A2562">
            <v>8718</v>
          </cell>
          <cell r="B2562">
            <v>36320.64144363426</v>
          </cell>
          <cell r="C2562" t="str">
            <v>rhamlin</v>
          </cell>
          <cell r="D2562" t="str">
            <v>Christ Temple, Inc.</v>
          </cell>
          <cell r="E2562" t="str">
            <v xml:space="preserve">072284000   </v>
          </cell>
        </row>
        <row r="2563">
          <cell r="A2563">
            <v>8719</v>
          </cell>
          <cell r="B2563">
            <v>36320.64144363426</v>
          </cell>
          <cell r="C2563" t="str">
            <v>rhamlin</v>
          </cell>
          <cell r="D2563" t="str">
            <v>Yellow Brick Road  Preschool &amp; Childcare - Windsor</v>
          </cell>
          <cell r="E2563" t="str">
            <v xml:space="preserve">072284001   </v>
          </cell>
        </row>
        <row r="2564">
          <cell r="A2564">
            <v>8720</v>
          </cell>
          <cell r="B2564">
            <v>36320.64144363426</v>
          </cell>
          <cell r="C2564" t="str">
            <v>rhamlin</v>
          </cell>
          <cell r="D2564" t="str">
            <v>Redeemer School</v>
          </cell>
          <cell r="E2564" t="str">
            <v xml:space="preserve">072286000   </v>
          </cell>
        </row>
        <row r="2565">
          <cell r="A2565">
            <v>8721</v>
          </cell>
          <cell r="B2565">
            <v>36320.64144363426</v>
          </cell>
          <cell r="C2565" t="str">
            <v>rhamlin</v>
          </cell>
          <cell r="D2565" t="str">
            <v>Redeemer School</v>
          </cell>
          <cell r="E2565" t="str">
            <v xml:space="preserve">072286001   </v>
          </cell>
        </row>
        <row r="2566">
          <cell r="A2566">
            <v>8722</v>
          </cell>
          <cell r="B2566">
            <v>36320.64144363426</v>
          </cell>
          <cell r="C2566" t="str">
            <v>rhamlin</v>
          </cell>
          <cell r="D2566" t="str">
            <v>Stepping Stones United Methodist</v>
          </cell>
          <cell r="E2566" t="str">
            <v xml:space="preserve">072287000   </v>
          </cell>
        </row>
        <row r="2567">
          <cell r="A2567">
            <v>8723</v>
          </cell>
          <cell r="B2567">
            <v>36320.64144363426</v>
          </cell>
          <cell r="C2567" t="str">
            <v>rhamlin</v>
          </cell>
          <cell r="D2567" t="str">
            <v>Stepping Stones</v>
          </cell>
          <cell r="E2567" t="str">
            <v xml:space="preserve">072287001   </v>
          </cell>
        </row>
        <row r="2568">
          <cell r="A2568">
            <v>8724</v>
          </cell>
          <cell r="B2568">
            <v>36320.64144363426</v>
          </cell>
          <cell r="C2568" t="str">
            <v>rhamlin</v>
          </cell>
          <cell r="D2568" t="str">
            <v>South Mountain Day Care/dba Salvation Army</v>
          </cell>
          <cell r="E2568" t="str">
            <v xml:space="preserve">072288000   </v>
          </cell>
        </row>
        <row r="2569">
          <cell r="A2569">
            <v>8725</v>
          </cell>
          <cell r="B2569">
            <v>36320.64144363426</v>
          </cell>
          <cell r="C2569" t="str">
            <v>rhamlin</v>
          </cell>
          <cell r="D2569" t="str">
            <v>South Mountain Day Care Center</v>
          </cell>
          <cell r="E2569" t="str">
            <v xml:space="preserve">072288001   </v>
          </cell>
        </row>
        <row r="2570">
          <cell r="A2570">
            <v>8726</v>
          </cell>
          <cell r="B2570">
            <v>36320.64144363426</v>
          </cell>
          <cell r="C2570" t="str">
            <v>rhamlin</v>
          </cell>
          <cell r="D2570" t="str">
            <v>Mt. Calvary Christian Children's Center</v>
          </cell>
          <cell r="E2570" t="str">
            <v xml:space="preserve">072289000   </v>
          </cell>
        </row>
        <row r="2571">
          <cell r="A2571">
            <v>8727</v>
          </cell>
          <cell r="B2571">
            <v>36320.64144363426</v>
          </cell>
          <cell r="C2571" t="str">
            <v>rhamlin</v>
          </cell>
          <cell r="D2571" t="str">
            <v>Christian Children's Center</v>
          </cell>
          <cell r="E2571" t="str">
            <v xml:space="preserve">072289001   </v>
          </cell>
        </row>
        <row r="2572">
          <cell r="A2572">
            <v>8728</v>
          </cell>
          <cell r="B2572">
            <v>36320.64144363426</v>
          </cell>
          <cell r="C2572" t="str">
            <v>rhamlin</v>
          </cell>
          <cell r="D2572" t="str">
            <v>Heritage Preschool</v>
          </cell>
          <cell r="E2572" t="str">
            <v xml:space="preserve">072290000   </v>
          </cell>
        </row>
        <row r="2573">
          <cell r="A2573">
            <v>8729</v>
          </cell>
          <cell r="B2573">
            <v>36320.64144363426</v>
          </cell>
          <cell r="C2573" t="str">
            <v>rhamlin</v>
          </cell>
          <cell r="D2573" t="str">
            <v>Heritage Preschool &amp; Child Care</v>
          </cell>
          <cell r="E2573" t="str">
            <v xml:space="preserve">072290001   </v>
          </cell>
        </row>
        <row r="2574">
          <cell r="A2574">
            <v>8730</v>
          </cell>
          <cell r="B2574">
            <v>36320.64144363426</v>
          </cell>
          <cell r="C2574" t="str">
            <v>rhamlin</v>
          </cell>
          <cell r="D2574" t="str">
            <v>Child Development Center - Gila Bend</v>
          </cell>
          <cell r="E2574" t="str">
            <v xml:space="preserve">072291000   </v>
          </cell>
        </row>
        <row r="2575">
          <cell r="A2575">
            <v>8731</v>
          </cell>
          <cell r="B2575">
            <v>36320.64144363426</v>
          </cell>
          <cell r="C2575" t="str">
            <v>rhamlin</v>
          </cell>
          <cell r="D2575" t="str">
            <v>Child Dev Center - Gila Bend AFAS</v>
          </cell>
          <cell r="E2575" t="str">
            <v xml:space="preserve">072291001   </v>
          </cell>
        </row>
        <row r="2576">
          <cell r="A2576">
            <v>8732</v>
          </cell>
          <cell r="B2576">
            <v>36320.64144363426</v>
          </cell>
          <cell r="C2576" t="str">
            <v>rhamlin</v>
          </cell>
          <cell r="D2576" t="str">
            <v>Foothills Christian Church Day Care</v>
          </cell>
          <cell r="E2576" t="str">
            <v xml:space="preserve">072292000   </v>
          </cell>
        </row>
        <row r="2577">
          <cell r="A2577">
            <v>8733</v>
          </cell>
          <cell r="B2577">
            <v>36320.64144363426</v>
          </cell>
          <cell r="C2577" t="str">
            <v>rhamlin</v>
          </cell>
          <cell r="D2577" t="str">
            <v>Foothills Christian Church</v>
          </cell>
          <cell r="E2577" t="str">
            <v xml:space="preserve">072292001   </v>
          </cell>
        </row>
        <row r="2578">
          <cell r="A2578">
            <v>8734</v>
          </cell>
          <cell r="B2578">
            <v>36320.64144363426</v>
          </cell>
          <cell r="C2578" t="str">
            <v>rhamlin</v>
          </cell>
          <cell r="D2578" t="str">
            <v>Glendale/Peoria YMCA</v>
          </cell>
          <cell r="E2578" t="str">
            <v xml:space="preserve">072293000   </v>
          </cell>
        </row>
        <row r="2579">
          <cell r="A2579">
            <v>8735</v>
          </cell>
          <cell r="B2579">
            <v>36320.64144363426</v>
          </cell>
          <cell r="C2579" t="str">
            <v>rhamlin</v>
          </cell>
          <cell r="D2579" t="str">
            <v>Glendale/Peoria YMCA</v>
          </cell>
          <cell r="E2579" t="str">
            <v xml:space="preserve">072293001   </v>
          </cell>
        </row>
        <row r="2580">
          <cell r="A2580">
            <v>8736</v>
          </cell>
          <cell r="B2580">
            <v>36320.64144363426</v>
          </cell>
          <cell r="C2580" t="str">
            <v>rhamlin</v>
          </cell>
          <cell r="D2580" t="str">
            <v>Educational Care/Campus Children Center</v>
          </cell>
          <cell r="E2580" t="str">
            <v xml:space="preserve">072294000   </v>
          </cell>
        </row>
        <row r="2581">
          <cell r="A2581">
            <v>8737</v>
          </cell>
          <cell r="B2581">
            <v>36320.64144363426</v>
          </cell>
          <cell r="C2581" t="str">
            <v>rhamlin</v>
          </cell>
          <cell r="D2581" t="str">
            <v>Campus Children's Center</v>
          </cell>
          <cell r="E2581" t="str">
            <v xml:space="preserve">072294001   </v>
          </cell>
        </row>
        <row r="2582">
          <cell r="A2582">
            <v>8740</v>
          </cell>
          <cell r="B2582">
            <v>36320.64144363426</v>
          </cell>
          <cell r="C2582" t="str">
            <v>rhamlin</v>
          </cell>
          <cell r="D2582" t="str">
            <v>Phoenix Christian Assembly</v>
          </cell>
          <cell r="E2582" t="str">
            <v xml:space="preserve">072296000   </v>
          </cell>
        </row>
        <row r="2583">
          <cell r="A2583">
            <v>8741</v>
          </cell>
          <cell r="B2583">
            <v>36320.64144363426</v>
          </cell>
          <cell r="C2583" t="str">
            <v>rhamlin</v>
          </cell>
          <cell r="D2583" t="str">
            <v>Phoenix Christian Daycare</v>
          </cell>
          <cell r="E2583" t="str">
            <v xml:space="preserve">072296001   </v>
          </cell>
        </row>
        <row r="2584">
          <cell r="A2584">
            <v>8742</v>
          </cell>
          <cell r="B2584">
            <v>36320.64144363426</v>
          </cell>
          <cell r="C2584" t="str">
            <v>rhamlin</v>
          </cell>
          <cell r="D2584" t="str">
            <v>Family Emergency Child Care Center</v>
          </cell>
          <cell r="E2584" t="str">
            <v xml:space="preserve">072297000   </v>
          </cell>
        </row>
        <row r="2585">
          <cell r="A2585">
            <v>8743</v>
          </cell>
          <cell r="B2585">
            <v>36320.64144363426</v>
          </cell>
          <cell r="C2585" t="str">
            <v>rhamlin</v>
          </cell>
          <cell r="D2585" t="str">
            <v>Family Emergency Child Care Center</v>
          </cell>
          <cell r="E2585" t="str">
            <v xml:space="preserve">072297001   </v>
          </cell>
        </row>
        <row r="2586">
          <cell r="A2586">
            <v>8744</v>
          </cell>
          <cell r="B2586">
            <v>36320.64144363426</v>
          </cell>
          <cell r="C2586" t="str">
            <v>rhamlin</v>
          </cell>
          <cell r="D2586" t="str">
            <v>American Lutheran Preschool</v>
          </cell>
          <cell r="E2586" t="str">
            <v xml:space="preserve">072298000   </v>
          </cell>
        </row>
        <row r="2587">
          <cell r="A2587">
            <v>8745</v>
          </cell>
          <cell r="B2587">
            <v>36320.64144363426</v>
          </cell>
          <cell r="C2587" t="str">
            <v>rhamlin</v>
          </cell>
          <cell r="D2587" t="str">
            <v>American Evangelical Lutheran Church</v>
          </cell>
          <cell r="E2587" t="str">
            <v xml:space="preserve">072298001   </v>
          </cell>
        </row>
        <row r="2588">
          <cell r="A2588">
            <v>8746</v>
          </cell>
          <cell r="B2588">
            <v>36320.64144363426</v>
          </cell>
          <cell r="C2588" t="str">
            <v>rhamlin</v>
          </cell>
          <cell r="D2588" t="str">
            <v>South Mountain Ymca</v>
          </cell>
          <cell r="E2588" t="str">
            <v xml:space="preserve">072299000   </v>
          </cell>
        </row>
        <row r="2589">
          <cell r="A2589">
            <v>8747</v>
          </cell>
          <cell r="B2589">
            <v>36320.64144363426</v>
          </cell>
          <cell r="C2589" t="str">
            <v>rhamlin</v>
          </cell>
          <cell r="D2589" t="str">
            <v>South Mountain Ymca</v>
          </cell>
          <cell r="E2589" t="str">
            <v xml:space="preserve">072299001   </v>
          </cell>
        </row>
        <row r="2590">
          <cell r="A2590">
            <v>8748</v>
          </cell>
          <cell r="B2590">
            <v>36320.64144363426</v>
          </cell>
          <cell r="C2590" t="str">
            <v>rhamlin</v>
          </cell>
          <cell r="D2590" t="str">
            <v>South Mountain Ymca Olympic #18</v>
          </cell>
          <cell r="E2590" t="str">
            <v xml:space="preserve">072299002   </v>
          </cell>
        </row>
        <row r="2591">
          <cell r="A2591">
            <v>8749</v>
          </cell>
          <cell r="B2591">
            <v>36320.64144363426</v>
          </cell>
          <cell r="C2591" t="str">
            <v>rhamlin</v>
          </cell>
          <cell r="D2591" t="str">
            <v>Boys &amp; Girls Clubs East Valley - Metro Phoenix</v>
          </cell>
          <cell r="E2591" t="str">
            <v xml:space="preserve">072401000   </v>
          </cell>
        </row>
        <row r="2592">
          <cell r="A2592">
            <v>8750</v>
          </cell>
          <cell r="B2592">
            <v>36320.64144363426</v>
          </cell>
          <cell r="C2592" t="str">
            <v>rhamlin</v>
          </cell>
          <cell r="D2592" t="str">
            <v>Gabel Branch</v>
          </cell>
          <cell r="E2592" t="str">
            <v xml:space="preserve">072401001   </v>
          </cell>
        </row>
        <row r="2593">
          <cell r="A2593">
            <v>8751</v>
          </cell>
          <cell r="B2593">
            <v>36320.64144363426</v>
          </cell>
          <cell r="C2593" t="str">
            <v>rhamlin</v>
          </cell>
          <cell r="D2593" t="str">
            <v>Homes Branch</v>
          </cell>
          <cell r="E2593" t="str">
            <v xml:space="preserve">072401002   </v>
          </cell>
        </row>
        <row r="2594">
          <cell r="A2594">
            <v>8752</v>
          </cell>
          <cell r="B2594">
            <v>36320.64144363426</v>
          </cell>
          <cell r="C2594" t="str">
            <v>rhamlin</v>
          </cell>
          <cell r="D2594" t="str">
            <v>Diamondbacks Branch</v>
          </cell>
          <cell r="E2594" t="str">
            <v xml:space="preserve">072401003   </v>
          </cell>
        </row>
        <row r="2595">
          <cell r="A2595">
            <v>8753</v>
          </cell>
          <cell r="B2595">
            <v>36320.64144363426</v>
          </cell>
          <cell r="C2595" t="str">
            <v>rhamlin</v>
          </cell>
          <cell r="D2595" t="str">
            <v>Peoria Branch</v>
          </cell>
          <cell r="E2595" t="str">
            <v xml:space="preserve">072401004   </v>
          </cell>
        </row>
        <row r="2596">
          <cell r="A2596">
            <v>8754</v>
          </cell>
          <cell r="B2596">
            <v>36320.64144363426</v>
          </cell>
          <cell r="C2596" t="str">
            <v>rhamlin</v>
          </cell>
          <cell r="D2596" t="str">
            <v>Southminster Social Services Agency</v>
          </cell>
          <cell r="E2596" t="str">
            <v xml:space="preserve">072402000   </v>
          </cell>
        </row>
        <row r="2597">
          <cell r="A2597">
            <v>8755</v>
          </cell>
          <cell r="B2597">
            <v>36320.64144363426</v>
          </cell>
          <cell r="C2597" t="str">
            <v>rhamlin</v>
          </cell>
          <cell r="D2597" t="str">
            <v>Southminster After School</v>
          </cell>
          <cell r="E2597" t="str">
            <v xml:space="preserve">072402001   </v>
          </cell>
        </row>
        <row r="2598">
          <cell r="A2598">
            <v>8756</v>
          </cell>
          <cell r="B2598">
            <v>36320.64144363426</v>
          </cell>
          <cell r="C2598" t="str">
            <v>rhamlin</v>
          </cell>
          <cell r="D2598" t="str">
            <v>Childrens Homeless Shelter</v>
          </cell>
          <cell r="E2598" t="str">
            <v xml:space="preserve">072402002   </v>
          </cell>
        </row>
        <row r="2599">
          <cell r="A2599">
            <v>8757</v>
          </cell>
          <cell r="B2599">
            <v>36320.64144363426</v>
          </cell>
          <cell r="C2599" t="str">
            <v>rhamlin</v>
          </cell>
          <cell r="D2599" t="str">
            <v>Umom New Day Childrens Services Center</v>
          </cell>
          <cell r="E2599" t="str">
            <v xml:space="preserve">072402003   </v>
          </cell>
        </row>
        <row r="2600">
          <cell r="A2600">
            <v>8758</v>
          </cell>
          <cell r="B2600">
            <v>36320.64144363426</v>
          </cell>
          <cell r="C2600" t="str">
            <v>rhamlin</v>
          </cell>
          <cell r="D2600" t="str">
            <v>Wesley Community Center</v>
          </cell>
          <cell r="E2600" t="str">
            <v xml:space="preserve">072402004   </v>
          </cell>
        </row>
        <row r="2601">
          <cell r="A2601">
            <v>8759</v>
          </cell>
          <cell r="B2601">
            <v>36320.64144363426</v>
          </cell>
          <cell r="C2601" t="str">
            <v>rhamlin</v>
          </cell>
          <cell r="D2601" t="str">
            <v>Tempe Boys &amp; Girls Club Of The East Valley</v>
          </cell>
          <cell r="E2601" t="str">
            <v xml:space="preserve">072403000   </v>
          </cell>
        </row>
        <row r="2602">
          <cell r="A2602">
            <v>8760</v>
          </cell>
          <cell r="B2602">
            <v>36320.64144363426</v>
          </cell>
          <cell r="C2602" t="str">
            <v>rhamlin</v>
          </cell>
          <cell r="D2602" t="str">
            <v>Tempe Boys-Girls Club</v>
          </cell>
          <cell r="E2602" t="str">
            <v xml:space="preserve">072403001   </v>
          </cell>
        </row>
        <row r="2603">
          <cell r="A2603">
            <v>8761</v>
          </cell>
          <cell r="B2603">
            <v>36320.64144363426</v>
          </cell>
          <cell r="C2603" t="str">
            <v>rhamlin</v>
          </cell>
          <cell r="D2603" t="str">
            <v>Boys &amp; Girls Club Of East Valley</v>
          </cell>
          <cell r="E2603" t="str">
            <v xml:space="preserve">072403002   </v>
          </cell>
        </row>
        <row r="2604">
          <cell r="A2604">
            <v>8762</v>
          </cell>
          <cell r="B2604">
            <v>36320.64144363426</v>
          </cell>
          <cell r="C2604" t="str">
            <v>rhamlin</v>
          </cell>
          <cell r="D2604" t="str">
            <v>Golden Gate Latchkey</v>
          </cell>
          <cell r="E2604" t="str">
            <v xml:space="preserve">072404000   </v>
          </cell>
        </row>
        <row r="2605">
          <cell r="A2605">
            <v>8763</v>
          </cell>
          <cell r="B2605">
            <v>36320.64144363426</v>
          </cell>
          <cell r="C2605" t="str">
            <v>rhamlin</v>
          </cell>
          <cell r="D2605" t="str">
            <v>Mitchell Latchkey</v>
          </cell>
          <cell r="E2605" t="str">
            <v xml:space="preserve">072404001   </v>
          </cell>
        </row>
        <row r="2606">
          <cell r="A2606">
            <v>8764</v>
          </cell>
          <cell r="B2606">
            <v>36320.64144363426</v>
          </cell>
          <cell r="C2606" t="str">
            <v>rhamlin</v>
          </cell>
          <cell r="D2606" t="str">
            <v>Zito Latchkey</v>
          </cell>
          <cell r="E2606" t="str">
            <v xml:space="preserve">072404002   </v>
          </cell>
        </row>
        <row r="2607">
          <cell r="A2607">
            <v>8765</v>
          </cell>
          <cell r="B2607">
            <v>36320.64144363426</v>
          </cell>
          <cell r="C2607" t="str">
            <v>rhamlin</v>
          </cell>
          <cell r="D2607" t="str">
            <v>P.t. Coe Latchkey</v>
          </cell>
          <cell r="E2607" t="str">
            <v xml:space="preserve">072404003   </v>
          </cell>
        </row>
        <row r="2608">
          <cell r="A2608">
            <v>8766</v>
          </cell>
          <cell r="B2608">
            <v>36320.64144363426</v>
          </cell>
          <cell r="C2608" t="str">
            <v>rhamlin</v>
          </cell>
          <cell r="D2608" t="str">
            <v>Butler Latchkey</v>
          </cell>
          <cell r="E2608" t="str">
            <v xml:space="preserve">072404004   </v>
          </cell>
        </row>
        <row r="2609">
          <cell r="A2609">
            <v>8767</v>
          </cell>
          <cell r="B2609">
            <v>36320.64144363426</v>
          </cell>
          <cell r="C2609" t="str">
            <v>rhamlin</v>
          </cell>
          <cell r="D2609" t="str">
            <v>F/P Assistance</v>
          </cell>
          <cell r="E2609" t="str">
            <v xml:space="preserve">072405000   </v>
          </cell>
        </row>
        <row r="2610">
          <cell r="A2610">
            <v>8768</v>
          </cell>
          <cell r="B2610">
            <v>36320.64144363426</v>
          </cell>
          <cell r="C2610" t="str">
            <v>rhamlin</v>
          </cell>
          <cell r="D2610" t="str">
            <v>Great Beginnings</v>
          </cell>
          <cell r="E2610" t="str">
            <v xml:space="preserve">072405001   </v>
          </cell>
        </row>
        <row r="2611">
          <cell r="A2611">
            <v>8769</v>
          </cell>
          <cell r="B2611">
            <v>36320.64144363426</v>
          </cell>
          <cell r="C2611" t="str">
            <v>rhamlin</v>
          </cell>
          <cell r="D2611" t="str">
            <v>Biltmore Bible Child Care</v>
          </cell>
          <cell r="E2611" t="str">
            <v xml:space="preserve">072405002   </v>
          </cell>
        </row>
        <row r="2612">
          <cell r="A2612">
            <v>8770</v>
          </cell>
          <cell r="B2612">
            <v>36320.64144363426</v>
          </cell>
          <cell r="C2612" t="str">
            <v>rhamlin</v>
          </cell>
          <cell r="D2612" t="str">
            <v>Open Arms Christian Child Care</v>
          </cell>
          <cell r="E2612" t="str">
            <v xml:space="preserve">072405003   </v>
          </cell>
        </row>
        <row r="2613">
          <cell r="A2613">
            <v>8771</v>
          </cell>
          <cell r="B2613">
            <v>36320.64144363426</v>
          </cell>
          <cell r="C2613" t="str">
            <v>rhamlin</v>
          </cell>
          <cell r="D2613" t="str">
            <v>Kachina Country Day Care</v>
          </cell>
          <cell r="E2613" t="str">
            <v xml:space="preserve">072405004   </v>
          </cell>
        </row>
        <row r="2614">
          <cell r="A2614">
            <v>8772</v>
          </cell>
          <cell r="B2614">
            <v>36320.64144363426</v>
          </cell>
          <cell r="C2614" t="str">
            <v>rhamlin</v>
          </cell>
          <cell r="D2614" t="str">
            <v>Kiddie Kampus</v>
          </cell>
          <cell r="E2614" t="str">
            <v xml:space="preserve">072405005   </v>
          </cell>
        </row>
        <row r="2615">
          <cell r="A2615">
            <v>8773</v>
          </cell>
          <cell r="B2615">
            <v>36320.64144363426</v>
          </cell>
          <cell r="C2615" t="str">
            <v>rhamlin</v>
          </cell>
          <cell r="D2615" t="str">
            <v>Adelante Child Care</v>
          </cell>
          <cell r="E2615" t="str">
            <v xml:space="preserve">072406000   </v>
          </cell>
        </row>
        <row r="2616">
          <cell r="A2616">
            <v>8774</v>
          </cell>
          <cell r="B2616">
            <v>36320.64144363426</v>
          </cell>
          <cell r="C2616" t="str">
            <v>rhamlin</v>
          </cell>
          <cell r="D2616" t="str">
            <v>Adelante Child Care</v>
          </cell>
          <cell r="E2616" t="str">
            <v xml:space="preserve">072406001   </v>
          </cell>
        </row>
        <row r="2617">
          <cell r="A2617">
            <v>8775</v>
          </cell>
          <cell r="B2617">
            <v>36320.64144363426</v>
          </cell>
          <cell r="C2617" t="str">
            <v>rhamlin</v>
          </cell>
          <cell r="D2617" t="str">
            <v>Preschool Services Inc.</v>
          </cell>
          <cell r="E2617" t="str">
            <v xml:space="preserve">072407000   </v>
          </cell>
        </row>
        <row r="2618">
          <cell r="A2618">
            <v>8776</v>
          </cell>
          <cell r="B2618">
            <v>36320.64144363426</v>
          </cell>
          <cell r="C2618" t="str">
            <v>rhamlin</v>
          </cell>
          <cell r="D2618" t="str">
            <v>Sunrise Preschool #110</v>
          </cell>
          <cell r="E2618" t="str">
            <v xml:space="preserve">072407001   </v>
          </cell>
        </row>
        <row r="2619">
          <cell r="A2619">
            <v>8777</v>
          </cell>
          <cell r="B2619">
            <v>36320.64144363426</v>
          </cell>
          <cell r="C2619" t="str">
            <v>rhamlin</v>
          </cell>
          <cell r="D2619" t="str">
            <v>Abundant Life Preschool #401</v>
          </cell>
          <cell r="E2619" t="str">
            <v xml:space="preserve">072407002   </v>
          </cell>
        </row>
        <row r="2620">
          <cell r="A2620">
            <v>8778</v>
          </cell>
          <cell r="B2620">
            <v>36320.64144363426</v>
          </cell>
          <cell r="C2620" t="str">
            <v>rhamlin</v>
          </cell>
          <cell r="D2620" t="str">
            <v>Child Crisis Arizona</v>
          </cell>
          <cell r="E2620" t="str">
            <v xml:space="preserve">072408000   </v>
          </cell>
        </row>
        <row r="2621">
          <cell r="A2621">
            <v>8779</v>
          </cell>
          <cell r="B2621">
            <v>36320.64144363426</v>
          </cell>
          <cell r="C2621" t="str">
            <v>rhamlin</v>
          </cell>
          <cell r="D2621" t="str">
            <v>FACES of Crisis Nursery</v>
          </cell>
          <cell r="E2621" t="str">
            <v xml:space="preserve">072408001   </v>
          </cell>
        </row>
        <row r="2622">
          <cell r="A2622">
            <v>8780</v>
          </cell>
          <cell r="B2622">
            <v>36320.64144363426</v>
          </cell>
          <cell r="C2622" t="str">
            <v>rhamlin</v>
          </cell>
          <cell r="D2622" t="str">
            <v>Arizona Children's Alliance Inc.</v>
          </cell>
          <cell r="E2622" t="str">
            <v xml:space="preserve">072409000   </v>
          </cell>
        </row>
        <row r="2623">
          <cell r="A2623">
            <v>8781</v>
          </cell>
          <cell r="B2623">
            <v>36320.64144363426</v>
          </cell>
          <cell r="C2623" t="str">
            <v>rhamlin</v>
          </cell>
          <cell r="D2623" t="str">
            <v>Hand In Hand Of Scottsdale</v>
          </cell>
          <cell r="E2623" t="str">
            <v xml:space="preserve">072409001   </v>
          </cell>
        </row>
        <row r="2624">
          <cell r="A2624">
            <v>8782</v>
          </cell>
          <cell r="B2624">
            <v>36320.64144363426</v>
          </cell>
          <cell r="C2624" t="str">
            <v>rhamlin</v>
          </cell>
          <cell r="D2624" t="str">
            <v>The Scottsdale School</v>
          </cell>
          <cell r="E2624" t="str">
            <v xml:space="preserve">072409002   </v>
          </cell>
        </row>
        <row r="2625">
          <cell r="A2625">
            <v>8783</v>
          </cell>
          <cell r="B2625">
            <v>36320.64144363426</v>
          </cell>
          <cell r="C2625" t="str">
            <v>rhamlin</v>
          </cell>
          <cell r="D2625" t="str">
            <v>New Impact Christian Academy</v>
          </cell>
          <cell r="E2625" t="str">
            <v xml:space="preserve">072410000   </v>
          </cell>
        </row>
        <row r="2626">
          <cell r="A2626">
            <v>8784</v>
          </cell>
          <cell r="B2626">
            <v>36320.64144363426</v>
          </cell>
          <cell r="C2626" t="str">
            <v>rhamlin</v>
          </cell>
          <cell r="D2626" t="str">
            <v>New Impact Christian Academy</v>
          </cell>
          <cell r="E2626" t="str">
            <v xml:space="preserve">072410001   </v>
          </cell>
        </row>
        <row r="2627">
          <cell r="A2627">
            <v>8785</v>
          </cell>
          <cell r="B2627">
            <v>36320.64144363426</v>
          </cell>
          <cell r="C2627" t="str">
            <v>rhamlin</v>
          </cell>
          <cell r="D2627" t="str">
            <v>Compassion Christian Center Church</v>
          </cell>
          <cell r="E2627" t="str">
            <v xml:space="preserve">072414000   </v>
          </cell>
        </row>
        <row r="2628">
          <cell r="A2628">
            <v>8786</v>
          </cell>
          <cell r="B2628">
            <v>36320.64144363426</v>
          </cell>
          <cell r="C2628" t="str">
            <v>rhamlin</v>
          </cell>
          <cell r="D2628" t="str">
            <v>Rock-a-bye Baby Day Care Inc.</v>
          </cell>
          <cell r="E2628" t="str">
            <v xml:space="preserve">072415000   </v>
          </cell>
        </row>
        <row r="2629">
          <cell r="A2629">
            <v>8787</v>
          </cell>
          <cell r="B2629">
            <v>36320.64144363426</v>
          </cell>
          <cell r="C2629" t="str">
            <v>rhamlin</v>
          </cell>
          <cell r="D2629" t="str">
            <v>Westbridge School</v>
          </cell>
          <cell r="E2629" t="str">
            <v xml:space="preserve">072469000   </v>
          </cell>
        </row>
        <row r="2630">
          <cell r="A2630">
            <v>8788</v>
          </cell>
          <cell r="B2630">
            <v>36320.64144363426</v>
          </cell>
          <cell r="C2630" t="str">
            <v>rhamlin</v>
          </cell>
          <cell r="D2630" t="str">
            <v>Food For Children</v>
          </cell>
          <cell r="E2630" t="str">
            <v xml:space="preserve">072501000   </v>
          </cell>
        </row>
        <row r="2631">
          <cell r="A2631">
            <v>8789</v>
          </cell>
          <cell r="B2631">
            <v>36320.64144363426</v>
          </cell>
          <cell r="C2631" t="str">
            <v>rhamlin</v>
          </cell>
          <cell r="D2631" t="str">
            <v>Association For Supportive Child Care</v>
          </cell>
          <cell r="E2631" t="str">
            <v xml:space="preserve">072505000   </v>
          </cell>
        </row>
        <row r="2632">
          <cell r="A2632">
            <v>8790</v>
          </cell>
          <cell r="B2632">
            <v>36320.64144363426</v>
          </cell>
          <cell r="C2632" t="str">
            <v>rhamlin</v>
          </cell>
          <cell r="D2632" t="str">
            <v>Feeding Arizona Kids</v>
          </cell>
          <cell r="E2632" t="str">
            <v xml:space="preserve">072506000   </v>
          </cell>
        </row>
        <row r="2633">
          <cell r="A2633">
            <v>8791</v>
          </cell>
          <cell r="B2633">
            <v>36320.64144363426</v>
          </cell>
          <cell r="C2633" t="str">
            <v>rhamlin</v>
          </cell>
          <cell r="D2633" t="str">
            <v>Arizona Association of Family Day Care Providers</v>
          </cell>
          <cell r="E2633" t="str">
            <v xml:space="preserve">072508000   </v>
          </cell>
        </row>
        <row r="2634">
          <cell r="A2634">
            <v>8792</v>
          </cell>
          <cell r="B2634">
            <v>36320.64144363426</v>
          </cell>
          <cell r="C2634" t="str">
            <v>rhamlin</v>
          </cell>
          <cell r="D2634" t="str">
            <v>BJ Enterprises</v>
          </cell>
          <cell r="E2634" t="str">
            <v xml:space="preserve">072509000   </v>
          </cell>
        </row>
        <row r="2635">
          <cell r="A2635">
            <v>8793</v>
          </cell>
          <cell r="B2635">
            <v>36320.64144363426</v>
          </cell>
          <cell r="C2635" t="str">
            <v>rhamlin</v>
          </cell>
          <cell r="D2635" t="str">
            <v>Nutrition For Children</v>
          </cell>
          <cell r="E2635" t="str">
            <v xml:space="preserve">072512000   </v>
          </cell>
        </row>
        <row r="2636">
          <cell r="A2636">
            <v>8794</v>
          </cell>
          <cell r="B2636">
            <v>36320.64144363426</v>
          </cell>
          <cell r="C2636" t="str">
            <v>rhamlin</v>
          </cell>
          <cell r="D2636" t="str">
            <v>Nutrition And Health Education Resources</v>
          </cell>
          <cell r="E2636" t="str">
            <v xml:space="preserve">072513000   </v>
          </cell>
        </row>
        <row r="2637">
          <cell r="A2637">
            <v>8795</v>
          </cell>
          <cell r="B2637">
            <v>36320.64144363426</v>
          </cell>
          <cell r="C2637" t="str">
            <v>rhamlin</v>
          </cell>
          <cell r="D2637" t="str">
            <v>Luke AFB Family Child Care</v>
          </cell>
          <cell r="E2637" t="str">
            <v xml:space="preserve">072515000   </v>
          </cell>
        </row>
        <row r="2638">
          <cell r="A2638">
            <v>8796</v>
          </cell>
          <cell r="B2638">
            <v>36320.64144363426</v>
          </cell>
          <cell r="C2638" t="str">
            <v>rhamlin</v>
          </cell>
          <cell r="D2638" t="str">
            <v>Actively Building Child Care Inc.</v>
          </cell>
          <cell r="E2638" t="str">
            <v xml:space="preserve">072517000   </v>
          </cell>
        </row>
        <row r="2639">
          <cell r="A2639">
            <v>8797</v>
          </cell>
          <cell r="B2639">
            <v>36320.64144363426</v>
          </cell>
          <cell r="C2639" t="str">
            <v>rhamlin</v>
          </cell>
          <cell r="D2639" t="str">
            <v>Save The Children Federation Inc.</v>
          </cell>
          <cell r="E2639" t="str">
            <v xml:space="preserve">072518000   </v>
          </cell>
        </row>
        <row r="2640">
          <cell r="A2640">
            <v>8798</v>
          </cell>
          <cell r="B2640">
            <v>36320.64144363426</v>
          </cell>
          <cell r="C2640" t="str">
            <v>rhamlin</v>
          </cell>
          <cell r="D2640" t="str">
            <v>Child &amp; Adult Community Resources</v>
          </cell>
          <cell r="E2640" t="str">
            <v xml:space="preserve">072519000   </v>
          </cell>
        </row>
        <row r="2641">
          <cell r="A2641">
            <v>8799</v>
          </cell>
          <cell r="B2641">
            <v>36315.625161145836</v>
          </cell>
          <cell r="C2641" t="str">
            <v>rhamlin</v>
          </cell>
          <cell r="D2641" t="str">
            <v>BTW - 1522</v>
          </cell>
          <cell r="E2641" t="str">
            <v xml:space="preserve">072602001   </v>
          </cell>
        </row>
        <row r="2642">
          <cell r="A2642">
            <v>8800</v>
          </cell>
          <cell r="B2642">
            <v>36315.625161145836</v>
          </cell>
          <cell r="C2642" t="str">
            <v>rhamlin</v>
          </cell>
          <cell r="D2642" t="str">
            <v>BTW - 1525</v>
          </cell>
          <cell r="E2642" t="str">
            <v xml:space="preserve">072602002   </v>
          </cell>
        </row>
        <row r="2643">
          <cell r="A2643">
            <v>8801</v>
          </cell>
          <cell r="B2643">
            <v>36315.625161145836</v>
          </cell>
          <cell r="C2643" t="str">
            <v>rhamlin</v>
          </cell>
          <cell r="D2643" t="str">
            <v>BTW-YMCA</v>
          </cell>
          <cell r="E2643" t="str">
            <v xml:space="preserve">072602003   </v>
          </cell>
        </row>
        <row r="2644">
          <cell r="A2644">
            <v>8802</v>
          </cell>
          <cell r="B2644">
            <v>36320.64144363426</v>
          </cell>
          <cell r="C2644" t="str">
            <v>rhamlin</v>
          </cell>
          <cell r="D2644" t="str">
            <v>BTW-YMCA-AT RISK (Inactive)</v>
          </cell>
          <cell r="E2644" t="str">
            <v xml:space="preserve">072602004   </v>
          </cell>
        </row>
        <row r="2645">
          <cell r="A2645">
            <v>8803</v>
          </cell>
          <cell r="B2645">
            <v>36320.64144363426</v>
          </cell>
          <cell r="C2645" t="str">
            <v>rhamlin</v>
          </cell>
          <cell r="D2645" t="str">
            <v>Edison Head Start</v>
          </cell>
          <cell r="E2645" t="str">
            <v xml:space="preserve">072602005   </v>
          </cell>
        </row>
        <row r="2646">
          <cell r="A2646">
            <v>8804</v>
          </cell>
          <cell r="B2646">
            <v>36320.64144363426</v>
          </cell>
          <cell r="C2646" t="str">
            <v>rhamlin</v>
          </cell>
          <cell r="D2646" t="str">
            <v>South Mountain Ymca Headstart</v>
          </cell>
          <cell r="E2646" t="str">
            <v xml:space="preserve">072606001   </v>
          </cell>
        </row>
        <row r="2647">
          <cell r="A2647">
            <v>8805</v>
          </cell>
          <cell r="B2647">
            <v>36320.64144363426</v>
          </cell>
          <cell r="C2647" t="str">
            <v>rhamlin</v>
          </cell>
          <cell r="D2647" t="str">
            <v>South Mountain Ymca Headstart</v>
          </cell>
          <cell r="E2647" t="str">
            <v xml:space="preserve">072606003   </v>
          </cell>
        </row>
        <row r="2648">
          <cell r="A2648">
            <v>8806</v>
          </cell>
          <cell r="B2648">
            <v>36315.625161145836</v>
          </cell>
          <cell r="C2648" t="str">
            <v>rhamlin</v>
          </cell>
          <cell r="D2648" t="str">
            <v>Bethune</v>
          </cell>
          <cell r="E2648" t="str">
            <v xml:space="preserve">072607001   </v>
          </cell>
        </row>
        <row r="2649">
          <cell r="A2649">
            <v>8807</v>
          </cell>
          <cell r="B2649">
            <v>36315.625161145836</v>
          </cell>
          <cell r="C2649" t="str">
            <v>rhamlin</v>
          </cell>
          <cell r="D2649" t="str">
            <v>Lowell (Use 89715)</v>
          </cell>
          <cell r="E2649" t="str">
            <v xml:space="preserve">072607002   </v>
          </cell>
        </row>
        <row r="2650">
          <cell r="A2650">
            <v>8808</v>
          </cell>
          <cell r="B2650">
            <v>36320.64144363426</v>
          </cell>
          <cell r="C2650" t="str">
            <v>rhamlin</v>
          </cell>
          <cell r="D2650" t="str">
            <v>Catholic Charities Community Services, Inc.</v>
          </cell>
          <cell r="E2650" t="str">
            <v xml:space="preserve">072608000   </v>
          </cell>
        </row>
        <row r="2651">
          <cell r="A2651">
            <v>8809</v>
          </cell>
          <cell r="B2651">
            <v>36320.64144363426</v>
          </cell>
          <cell r="C2651" t="str">
            <v>rhamlin</v>
          </cell>
          <cell r="D2651" t="str">
            <v>Manzanita (Inactive use 89764)</v>
          </cell>
          <cell r="E2651" t="str">
            <v xml:space="preserve">072608001   </v>
          </cell>
        </row>
        <row r="2652">
          <cell r="A2652">
            <v>8810</v>
          </cell>
          <cell r="B2652">
            <v>36320.64144363426</v>
          </cell>
          <cell r="C2652" t="str">
            <v>rhamlin</v>
          </cell>
          <cell r="D2652" t="str">
            <v>Shaw Butte (Use 89772)</v>
          </cell>
          <cell r="E2652" t="str">
            <v xml:space="preserve">072608002   </v>
          </cell>
        </row>
        <row r="2653">
          <cell r="A2653">
            <v>8811</v>
          </cell>
          <cell r="B2653">
            <v>36320.64144363426</v>
          </cell>
          <cell r="C2653" t="str">
            <v>rhamlin</v>
          </cell>
          <cell r="D2653" t="str">
            <v>Sunnyslope</v>
          </cell>
          <cell r="E2653" t="str">
            <v xml:space="preserve">072608003   </v>
          </cell>
        </row>
        <row r="2654">
          <cell r="A2654">
            <v>8812</v>
          </cell>
          <cell r="B2654">
            <v>36315.625161145836</v>
          </cell>
          <cell r="C2654" t="str">
            <v>rhamlin</v>
          </cell>
          <cell r="D2654" t="str">
            <v>Washington (Use 89760)</v>
          </cell>
          <cell r="E2654" t="str">
            <v xml:space="preserve">072608004   </v>
          </cell>
        </row>
        <row r="2655">
          <cell r="A2655">
            <v>8813</v>
          </cell>
          <cell r="B2655">
            <v>36320.64144363426</v>
          </cell>
          <cell r="C2655" t="str">
            <v>rhamlin</v>
          </cell>
          <cell r="D2655" t="str">
            <v>Senita Headstart</v>
          </cell>
          <cell r="E2655" t="str">
            <v xml:space="preserve">072608005   </v>
          </cell>
        </row>
        <row r="2656">
          <cell r="A2656">
            <v>8814</v>
          </cell>
          <cell r="B2656">
            <v>36320.64144363426</v>
          </cell>
          <cell r="C2656" t="str">
            <v>rhamlin</v>
          </cell>
          <cell r="D2656" t="str">
            <v>Desert View Headstart (inactive, use entity id 89763)</v>
          </cell>
          <cell r="E2656" t="str">
            <v xml:space="preserve">072608006   </v>
          </cell>
        </row>
        <row r="2657">
          <cell r="A2657">
            <v>8815</v>
          </cell>
          <cell r="B2657">
            <v>36320.64144363426</v>
          </cell>
          <cell r="C2657" t="str">
            <v>rhamlin</v>
          </cell>
          <cell r="D2657" t="str">
            <v>Maryland Building Bridges (Inactive)</v>
          </cell>
          <cell r="E2657" t="str">
            <v xml:space="preserve">072608007   </v>
          </cell>
        </row>
        <row r="2658">
          <cell r="A2658">
            <v>8816</v>
          </cell>
          <cell r="B2658">
            <v>36320.64144363426</v>
          </cell>
          <cell r="C2658" t="str">
            <v>rhamlin</v>
          </cell>
          <cell r="D2658" t="str">
            <v>Greater Phoenix Urban League Headstart</v>
          </cell>
          <cell r="E2658" t="str">
            <v xml:space="preserve">072609000   </v>
          </cell>
        </row>
        <row r="2659">
          <cell r="A2659">
            <v>8817</v>
          </cell>
          <cell r="B2659">
            <v>36320.64144363426</v>
          </cell>
          <cell r="C2659" t="str">
            <v>rhamlin</v>
          </cell>
          <cell r="D2659" t="str">
            <v>Phoenix Urban League Headstart (Inactive)</v>
          </cell>
          <cell r="E2659" t="str">
            <v xml:space="preserve">072602090   </v>
          </cell>
        </row>
        <row r="2660">
          <cell r="A2660">
            <v>8818</v>
          </cell>
          <cell r="B2660">
            <v>36315.625161145836</v>
          </cell>
          <cell r="C2660" t="str">
            <v>rhamlin</v>
          </cell>
          <cell r="D2660" t="str">
            <v>Greater Phoenix Urban League At Risk Program (Inactive)</v>
          </cell>
          <cell r="E2660" t="str">
            <v xml:space="preserve">072609002   </v>
          </cell>
        </row>
        <row r="2661">
          <cell r="A2661">
            <v>8819</v>
          </cell>
          <cell r="B2661">
            <v>36315.625161145836</v>
          </cell>
          <cell r="C2661" t="str">
            <v>rhamlin</v>
          </cell>
          <cell r="D2661" t="str">
            <v>Umom New Day Childrens Services Center</v>
          </cell>
          <cell r="E2661" t="str">
            <v xml:space="preserve">072413002   </v>
          </cell>
        </row>
        <row r="2662">
          <cell r="A2662">
            <v>8820</v>
          </cell>
          <cell r="B2662">
            <v>36315.625161145836</v>
          </cell>
          <cell r="C2662" t="str">
            <v>rhamlin</v>
          </cell>
          <cell r="D2662" t="str">
            <v>Wesley Community Center</v>
          </cell>
          <cell r="E2662" t="str">
            <v xml:space="preserve">072413003   </v>
          </cell>
        </row>
        <row r="2663">
          <cell r="A2663">
            <v>8821</v>
          </cell>
          <cell r="B2663">
            <v>36320.64144363426</v>
          </cell>
          <cell r="C2663" t="str">
            <v>rhamlin</v>
          </cell>
          <cell r="D2663" t="str">
            <v>City of Phoenix - Wilson Headstart</v>
          </cell>
          <cell r="E2663" t="str">
            <v xml:space="preserve">072616000   </v>
          </cell>
        </row>
        <row r="2664">
          <cell r="A2664">
            <v>8822</v>
          </cell>
          <cell r="B2664">
            <v>36320.64144363426</v>
          </cell>
          <cell r="C2664" t="str">
            <v>rhamlin</v>
          </cell>
          <cell r="D2664" t="str">
            <v>Wilson Headstart</v>
          </cell>
          <cell r="E2664" t="str">
            <v xml:space="preserve">072616001   </v>
          </cell>
        </row>
        <row r="2665">
          <cell r="A2665">
            <v>8823</v>
          </cell>
          <cell r="B2665">
            <v>36320.64144363426</v>
          </cell>
          <cell r="C2665" t="str">
            <v>rhamlin</v>
          </cell>
          <cell r="D2665" t="str">
            <v>City of Phoenix - Alhambra H/S</v>
          </cell>
          <cell r="E2665" t="str">
            <v xml:space="preserve">072623000   </v>
          </cell>
        </row>
        <row r="2666">
          <cell r="A2666">
            <v>8824</v>
          </cell>
          <cell r="B2666">
            <v>36320.64144363426</v>
          </cell>
          <cell r="C2666" t="str">
            <v>rhamlin</v>
          </cell>
          <cell r="D2666" t="str">
            <v>City Of Phoenix Alhambra Headstart</v>
          </cell>
          <cell r="E2666" t="str">
            <v xml:space="preserve">072623001   </v>
          </cell>
        </row>
        <row r="2667">
          <cell r="A2667">
            <v>8825</v>
          </cell>
          <cell r="B2667">
            <v>36320.64144363426</v>
          </cell>
          <cell r="C2667" t="str">
            <v>rhamlin</v>
          </cell>
          <cell r="D2667" t="str">
            <v>City Of Phoenix Alhambra Headstart</v>
          </cell>
          <cell r="E2667" t="str">
            <v xml:space="preserve">072623002   </v>
          </cell>
        </row>
        <row r="2668">
          <cell r="A2668">
            <v>8826</v>
          </cell>
          <cell r="B2668">
            <v>36320.64144363426</v>
          </cell>
          <cell r="C2668" t="str">
            <v>rhamlin</v>
          </cell>
          <cell r="D2668" t="str">
            <v>City Of Phoenix Alhambra Headstart</v>
          </cell>
          <cell r="E2668" t="str">
            <v xml:space="preserve">072623003   </v>
          </cell>
        </row>
        <row r="2669">
          <cell r="A2669">
            <v>8827</v>
          </cell>
          <cell r="B2669">
            <v>36320.64144363426</v>
          </cell>
          <cell r="C2669" t="str">
            <v>rhamlin</v>
          </cell>
          <cell r="D2669" t="str">
            <v>City Of Phoenix Alhambra Headstart</v>
          </cell>
          <cell r="E2669" t="str">
            <v xml:space="preserve">072623004   </v>
          </cell>
        </row>
        <row r="2670">
          <cell r="A2670">
            <v>8828</v>
          </cell>
          <cell r="B2670">
            <v>36320.64144363426</v>
          </cell>
          <cell r="C2670" t="str">
            <v>rhamlin</v>
          </cell>
          <cell r="D2670" t="str">
            <v>City Of Phoenix Alhambra Headstart</v>
          </cell>
          <cell r="E2670" t="str">
            <v xml:space="preserve">072623005   </v>
          </cell>
        </row>
        <row r="2671">
          <cell r="A2671">
            <v>8829</v>
          </cell>
          <cell r="B2671">
            <v>36320.64144363426</v>
          </cell>
          <cell r="C2671" t="str">
            <v>rhamlin</v>
          </cell>
          <cell r="D2671" t="str">
            <v>City Of Phoenix Alhambra Headstart</v>
          </cell>
          <cell r="E2671" t="str">
            <v xml:space="preserve">072623006   </v>
          </cell>
        </row>
        <row r="2672">
          <cell r="A2672">
            <v>8830</v>
          </cell>
          <cell r="B2672">
            <v>36320.64144363426</v>
          </cell>
          <cell r="C2672" t="str">
            <v>rhamlin</v>
          </cell>
          <cell r="D2672" t="str">
            <v>City of Phoenix - Murphy H/S</v>
          </cell>
          <cell r="E2672" t="str">
            <v xml:space="preserve">072624000   </v>
          </cell>
        </row>
        <row r="2673">
          <cell r="A2673">
            <v>8831</v>
          </cell>
          <cell r="B2673">
            <v>36320.64144363426</v>
          </cell>
          <cell r="C2673" t="str">
            <v>rhamlin</v>
          </cell>
          <cell r="D2673" t="str">
            <v>City Of Phoenix Murphy Headstart</v>
          </cell>
          <cell r="E2673" t="str">
            <v xml:space="preserve">072624001   </v>
          </cell>
        </row>
        <row r="2674">
          <cell r="A2674">
            <v>8832</v>
          </cell>
          <cell r="B2674">
            <v>36320.64144363426</v>
          </cell>
          <cell r="C2674" t="str">
            <v>rhamlin</v>
          </cell>
          <cell r="D2674" t="str">
            <v>City Of Phoenix Murphy Headstart</v>
          </cell>
          <cell r="E2674" t="str">
            <v xml:space="preserve">072624002   </v>
          </cell>
        </row>
        <row r="2675">
          <cell r="A2675">
            <v>8833</v>
          </cell>
          <cell r="B2675">
            <v>36320.64144363426</v>
          </cell>
          <cell r="C2675" t="str">
            <v>rhamlin</v>
          </cell>
          <cell r="D2675" t="str">
            <v>City Of Phoenix Murphy Headstart</v>
          </cell>
          <cell r="E2675" t="str">
            <v xml:space="preserve">072624003   </v>
          </cell>
        </row>
        <row r="2676">
          <cell r="A2676">
            <v>8834</v>
          </cell>
          <cell r="B2676">
            <v>36320.64144363426</v>
          </cell>
          <cell r="C2676" t="str">
            <v>rhamlin</v>
          </cell>
          <cell r="D2676" t="str">
            <v>City Of Phoenix Murphy Headstart</v>
          </cell>
          <cell r="E2676" t="str">
            <v xml:space="preserve">072624004   </v>
          </cell>
        </row>
        <row r="2677">
          <cell r="A2677">
            <v>8835</v>
          </cell>
          <cell r="B2677">
            <v>36320.64144363426</v>
          </cell>
          <cell r="C2677" t="str">
            <v>rhamlin</v>
          </cell>
          <cell r="D2677" t="str">
            <v>AZ Migrant HS/AZ Affiliated Tribes (inactive)</v>
          </cell>
          <cell r="E2677" t="str">
            <v xml:space="preserve">072627000   </v>
          </cell>
        </row>
        <row r="2678">
          <cell r="A2678">
            <v>8836</v>
          </cell>
          <cell r="B2678">
            <v>36320.64144363426</v>
          </cell>
          <cell r="C2678" t="str">
            <v>rhamlin</v>
          </cell>
          <cell r="D2678" t="str">
            <v>Az Migrant Headstart (inactive)</v>
          </cell>
          <cell r="E2678" t="str">
            <v xml:space="preserve">072627001   </v>
          </cell>
        </row>
        <row r="2679">
          <cell r="A2679">
            <v>8837</v>
          </cell>
          <cell r="B2679">
            <v>36320.64144363426</v>
          </cell>
          <cell r="C2679" t="str">
            <v>rhamlin</v>
          </cell>
          <cell r="D2679" t="str">
            <v>Az Migrant Headstart (inactive)</v>
          </cell>
          <cell r="E2679" t="str">
            <v xml:space="preserve">072627002   </v>
          </cell>
        </row>
        <row r="2680">
          <cell r="A2680">
            <v>8838</v>
          </cell>
          <cell r="B2680">
            <v>36320.64144363426</v>
          </cell>
          <cell r="C2680" t="str">
            <v>rhamlin</v>
          </cell>
          <cell r="D2680" t="str">
            <v>Az Migrant Headstart (inactive)</v>
          </cell>
          <cell r="E2680" t="str">
            <v xml:space="preserve">072627003   </v>
          </cell>
        </row>
        <row r="2681">
          <cell r="A2681">
            <v>8839</v>
          </cell>
          <cell r="B2681">
            <v>36320.64144363426</v>
          </cell>
          <cell r="C2681" t="str">
            <v>rhamlin</v>
          </cell>
          <cell r="D2681" t="str">
            <v>Az Migrant Headstart (inactive)</v>
          </cell>
          <cell r="E2681" t="str">
            <v xml:space="preserve">072627004   </v>
          </cell>
        </row>
        <row r="2682">
          <cell r="A2682">
            <v>8840</v>
          </cell>
          <cell r="B2682">
            <v>36320.64144363426</v>
          </cell>
          <cell r="C2682" t="str">
            <v>rhamlin</v>
          </cell>
          <cell r="D2682" t="str">
            <v>Catholic Charities Westside Head Start (Use 8808)</v>
          </cell>
          <cell r="E2682" t="str">
            <v xml:space="preserve">072628000   </v>
          </cell>
        </row>
        <row r="2683">
          <cell r="A2683">
            <v>8841</v>
          </cell>
          <cell r="B2683">
            <v>36315.625161145836</v>
          </cell>
          <cell r="C2683" t="str">
            <v>rhamlin</v>
          </cell>
          <cell r="D2683" t="str">
            <v>Avondale</v>
          </cell>
          <cell r="E2683" t="str">
            <v xml:space="preserve">072628001   </v>
          </cell>
        </row>
        <row r="2684">
          <cell r="A2684">
            <v>8842</v>
          </cell>
          <cell r="B2684">
            <v>36315.625161145836</v>
          </cell>
          <cell r="C2684" t="str">
            <v>rhamlin</v>
          </cell>
          <cell r="D2684" t="str">
            <v>Brinker I</v>
          </cell>
          <cell r="E2684" t="str">
            <v xml:space="preserve">072628002   </v>
          </cell>
        </row>
        <row r="2685">
          <cell r="A2685">
            <v>8843</v>
          </cell>
          <cell r="B2685">
            <v>36315.625161145836</v>
          </cell>
          <cell r="C2685" t="str">
            <v>rhamlin</v>
          </cell>
          <cell r="D2685" t="str">
            <v>O'neil</v>
          </cell>
          <cell r="E2685" t="str">
            <v xml:space="preserve">072628003   </v>
          </cell>
        </row>
        <row r="2686">
          <cell r="A2686">
            <v>8844</v>
          </cell>
          <cell r="B2686">
            <v>36315.625161145836</v>
          </cell>
          <cell r="C2686" t="str">
            <v>rhamlin</v>
          </cell>
          <cell r="D2686" t="str">
            <v>Buckeye I</v>
          </cell>
          <cell r="E2686" t="str">
            <v xml:space="preserve">072628004   </v>
          </cell>
        </row>
        <row r="2687">
          <cell r="A2687">
            <v>8845</v>
          </cell>
          <cell r="B2687">
            <v>36315.625161145836</v>
          </cell>
          <cell r="C2687" t="str">
            <v>rhamlin</v>
          </cell>
          <cell r="D2687" t="str">
            <v>Liberty I</v>
          </cell>
          <cell r="E2687" t="str">
            <v xml:space="preserve">072628005   </v>
          </cell>
        </row>
        <row r="2688">
          <cell r="A2688">
            <v>8846</v>
          </cell>
          <cell r="B2688">
            <v>36315.625161145836</v>
          </cell>
          <cell r="C2688" t="str">
            <v>rhamlin</v>
          </cell>
          <cell r="D2688" t="str">
            <v>El Mirage (HB I)</v>
          </cell>
          <cell r="E2688" t="str">
            <v xml:space="preserve">072628006   </v>
          </cell>
        </row>
        <row r="2689">
          <cell r="A2689">
            <v>8847</v>
          </cell>
          <cell r="B2689">
            <v>36315.625161145836</v>
          </cell>
          <cell r="C2689" t="str">
            <v>rhamlin</v>
          </cell>
          <cell r="D2689" t="str">
            <v>Gila Bend (Inactive)</v>
          </cell>
          <cell r="E2689" t="str">
            <v xml:space="preserve">072628007   </v>
          </cell>
        </row>
        <row r="2690">
          <cell r="A2690">
            <v>8848</v>
          </cell>
          <cell r="B2690">
            <v>36315.625161145836</v>
          </cell>
          <cell r="C2690" t="str">
            <v>rhamlin</v>
          </cell>
          <cell r="D2690" t="str">
            <v>Burton I</v>
          </cell>
          <cell r="E2690" t="str">
            <v xml:space="preserve">072628008   </v>
          </cell>
        </row>
        <row r="2691">
          <cell r="A2691">
            <v>8849</v>
          </cell>
          <cell r="B2691">
            <v>36320.64144363426</v>
          </cell>
          <cell r="C2691" t="str">
            <v>rhamlin</v>
          </cell>
          <cell r="D2691" t="str">
            <v>Imes I</v>
          </cell>
          <cell r="E2691" t="str">
            <v xml:space="preserve">072628009   </v>
          </cell>
        </row>
        <row r="2692">
          <cell r="A2692">
            <v>8850</v>
          </cell>
          <cell r="B2692">
            <v>36315.625161145836</v>
          </cell>
          <cell r="C2692" t="str">
            <v>rhamlin</v>
          </cell>
          <cell r="D2692" t="str">
            <v>Jack I</v>
          </cell>
          <cell r="E2692" t="str">
            <v xml:space="preserve">072628010   </v>
          </cell>
        </row>
        <row r="2693">
          <cell r="A2693">
            <v>8851</v>
          </cell>
          <cell r="B2693">
            <v>36315.625161145836</v>
          </cell>
          <cell r="C2693" t="str">
            <v>rhamlin</v>
          </cell>
          <cell r="D2693" t="str">
            <v>Lamar I</v>
          </cell>
          <cell r="E2693" t="str">
            <v xml:space="preserve">072628011   </v>
          </cell>
        </row>
        <row r="2694">
          <cell r="A2694">
            <v>8852</v>
          </cell>
          <cell r="B2694">
            <v>36315.625161145836</v>
          </cell>
          <cell r="C2694" t="str">
            <v>rhamlin</v>
          </cell>
          <cell r="D2694" t="str">
            <v>Landmark I</v>
          </cell>
          <cell r="E2694" t="str">
            <v xml:space="preserve">072628012   </v>
          </cell>
        </row>
        <row r="2695">
          <cell r="A2695">
            <v>8853</v>
          </cell>
          <cell r="B2695">
            <v>36315.625161145836</v>
          </cell>
          <cell r="C2695" t="str">
            <v>rhamlin</v>
          </cell>
          <cell r="D2695" t="str">
            <v>Peoria Child Development Center (CDC I Home Base)</v>
          </cell>
          <cell r="E2695" t="str">
            <v xml:space="preserve">072628013   </v>
          </cell>
        </row>
        <row r="2696">
          <cell r="A2696">
            <v>8854</v>
          </cell>
          <cell r="B2696">
            <v>36315.625161145836</v>
          </cell>
          <cell r="C2696" t="str">
            <v>rhamlin</v>
          </cell>
          <cell r="D2696" t="str">
            <v>Peoria CC I</v>
          </cell>
          <cell r="E2696" t="str">
            <v xml:space="preserve">072628014   </v>
          </cell>
        </row>
        <row r="2697">
          <cell r="A2697">
            <v>8855</v>
          </cell>
          <cell r="B2697">
            <v>36315.625161145836</v>
          </cell>
          <cell r="C2697" t="str">
            <v>rhamlin</v>
          </cell>
          <cell r="D2697" t="str">
            <v>Tolleson Boys And Girls Club</v>
          </cell>
          <cell r="E2697" t="str">
            <v xml:space="preserve">072628015   </v>
          </cell>
        </row>
        <row r="2698">
          <cell r="A2698">
            <v>8856</v>
          </cell>
          <cell r="B2698">
            <v>36315.625161145836</v>
          </cell>
          <cell r="C2698" t="str">
            <v>rhamlin</v>
          </cell>
          <cell r="D2698" t="str">
            <v>Tolleson Elementary I</v>
          </cell>
          <cell r="E2698" t="str">
            <v xml:space="preserve">072628016   </v>
          </cell>
        </row>
        <row r="2699">
          <cell r="A2699">
            <v>8857</v>
          </cell>
          <cell r="B2699">
            <v>36315.625161145836</v>
          </cell>
          <cell r="C2699" t="str">
            <v>rhamlin</v>
          </cell>
          <cell r="D2699" t="str">
            <v>Maclennan I</v>
          </cell>
          <cell r="E2699" t="str">
            <v xml:space="preserve">072628017   </v>
          </cell>
        </row>
        <row r="2700">
          <cell r="A2700">
            <v>8858</v>
          </cell>
          <cell r="B2700">
            <v>36320.64144363426</v>
          </cell>
          <cell r="C2700" t="str">
            <v>rhamlin</v>
          </cell>
          <cell r="D2700" t="str">
            <v>Peoria Olive (Inactive)</v>
          </cell>
          <cell r="E2700" t="str">
            <v xml:space="preserve">072628018   </v>
          </cell>
        </row>
        <row r="2701">
          <cell r="A2701">
            <v>8859</v>
          </cell>
          <cell r="B2701">
            <v>36315.625161145836</v>
          </cell>
          <cell r="C2701" t="str">
            <v>rhamlin</v>
          </cell>
          <cell r="D2701" t="str">
            <v>Sine I</v>
          </cell>
          <cell r="E2701" t="str">
            <v xml:space="preserve">072628019   </v>
          </cell>
        </row>
        <row r="2702">
          <cell r="A2702">
            <v>8860</v>
          </cell>
          <cell r="B2702">
            <v>36315.625161145836</v>
          </cell>
          <cell r="C2702" t="str">
            <v>rhamlin</v>
          </cell>
          <cell r="D2702" t="str">
            <v>Discovery I</v>
          </cell>
          <cell r="E2702" t="str">
            <v xml:space="preserve">072628020   </v>
          </cell>
        </row>
        <row r="2703">
          <cell r="A2703">
            <v>8861</v>
          </cell>
          <cell r="B2703">
            <v>36320.64144363426</v>
          </cell>
          <cell r="C2703" t="str">
            <v>rhamlin</v>
          </cell>
          <cell r="D2703" t="str">
            <v>Dysart Headstart/Child Development Service (Inactive)</v>
          </cell>
          <cell r="E2703" t="str">
            <v xml:space="preserve">072628021   </v>
          </cell>
        </row>
        <row r="2704">
          <cell r="A2704">
            <v>8862</v>
          </cell>
          <cell r="B2704">
            <v>36315.625161145836</v>
          </cell>
          <cell r="C2704" t="str">
            <v>rhamlin</v>
          </cell>
          <cell r="D2704" t="str">
            <v>Peoria Cdc At Risk</v>
          </cell>
          <cell r="E2704" t="str">
            <v xml:space="preserve">072628022   </v>
          </cell>
        </row>
        <row r="2705">
          <cell r="A2705">
            <v>8863</v>
          </cell>
          <cell r="B2705">
            <v>36315.625161145836</v>
          </cell>
          <cell r="C2705" t="str">
            <v>rhamlin</v>
          </cell>
          <cell r="D2705" t="str">
            <v>Peoria Community Center (at Risk)</v>
          </cell>
          <cell r="E2705" t="str">
            <v xml:space="preserve">072628023   </v>
          </cell>
        </row>
        <row r="2706">
          <cell r="A2706">
            <v>8864</v>
          </cell>
          <cell r="B2706">
            <v>36315.625161145836</v>
          </cell>
          <cell r="C2706" t="str">
            <v>rhamlin</v>
          </cell>
          <cell r="D2706" t="str">
            <v>Gila Bend (at Risk) - Inactive</v>
          </cell>
          <cell r="E2706" t="str">
            <v xml:space="preserve">072628024   </v>
          </cell>
        </row>
        <row r="2707">
          <cell r="A2707">
            <v>8865</v>
          </cell>
          <cell r="B2707">
            <v>36320.64144363426</v>
          </cell>
          <cell r="C2707" t="str">
            <v>rhamlin</v>
          </cell>
          <cell r="D2707" t="str">
            <v>Glendale Lamar (at Risk) - Inactive</v>
          </cell>
          <cell r="E2707" t="str">
            <v xml:space="preserve">072628025   </v>
          </cell>
        </row>
        <row r="2708">
          <cell r="A2708">
            <v>8866</v>
          </cell>
          <cell r="B2708">
            <v>36315.625161145836</v>
          </cell>
          <cell r="C2708" t="str">
            <v>rhamlin</v>
          </cell>
          <cell r="D2708" t="str">
            <v>Tolleson Elementary (at Risk)</v>
          </cell>
          <cell r="E2708" t="str">
            <v xml:space="preserve">072628026   </v>
          </cell>
        </row>
        <row r="2709">
          <cell r="A2709">
            <v>8867</v>
          </cell>
          <cell r="B2709">
            <v>36320.64144363426</v>
          </cell>
          <cell r="C2709" t="str">
            <v>rhamlin</v>
          </cell>
          <cell r="D2709" t="str">
            <v>Surprise I</v>
          </cell>
          <cell r="E2709" t="str">
            <v xml:space="preserve">072628027   </v>
          </cell>
        </row>
        <row r="2710">
          <cell r="A2710">
            <v>8868</v>
          </cell>
          <cell r="B2710">
            <v>36320.64144363426</v>
          </cell>
          <cell r="C2710" t="str">
            <v>rhamlin</v>
          </cell>
          <cell r="D2710" t="str">
            <v>Liberty Headstart (Inactive)</v>
          </cell>
          <cell r="E2710" t="str">
            <v xml:space="preserve">072628028   </v>
          </cell>
        </row>
        <row r="2711">
          <cell r="A2711">
            <v>8869</v>
          </cell>
          <cell r="B2711">
            <v>36320.64144363426</v>
          </cell>
          <cell r="C2711" t="str">
            <v>rhamlin</v>
          </cell>
          <cell r="D2711" t="str">
            <v>Peoria Cdc Early Head Start</v>
          </cell>
          <cell r="E2711" t="str">
            <v xml:space="preserve">072628030   </v>
          </cell>
        </row>
        <row r="2712">
          <cell r="A2712">
            <v>8870</v>
          </cell>
          <cell r="B2712">
            <v>36306.548988460643</v>
          </cell>
          <cell r="C2712" t="str">
            <v>rhamlin</v>
          </cell>
          <cell r="D2712" t="str">
            <v>Southwest Human Development</v>
          </cell>
          <cell r="E2712" t="str">
            <v xml:space="preserve">072630000   </v>
          </cell>
        </row>
        <row r="2713">
          <cell r="A2713">
            <v>8871</v>
          </cell>
          <cell r="B2713">
            <v>36315.625161145836</v>
          </cell>
          <cell r="C2713" t="str">
            <v>rhamlin</v>
          </cell>
          <cell r="D2713" t="str">
            <v>Echo Mountain Head Start</v>
          </cell>
          <cell r="E2713" t="str">
            <v xml:space="preserve">072630001   </v>
          </cell>
        </row>
        <row r="2714">
          <cell r="A2714">
            <v>8872</v>
          </cell>
          <cell r="B2714">
            <v>36315.625161145836</v>
          </cell>
          <cell r="C2714" t="str">
            <v>rhamlin</v>
          </cell>
          <cell r="D2714" t="str">
            <v>Palomino School</v>
          </cell>
          <cell r="E2714" t="str">
            <v xml:space="preserve">072630002   </v>
          </cell>
        </row>
        <row r="2715">
          <cell r="A2715">
            <v>8873</v>
          </cell>
          <cell r="B2715">
            <v>36315.625161145836</v>
          </cell>
          <cell r="C2715" t="str">
            <v>rhamlin</v>
          </cell>
          <cell r="D2715" t="str">
            <v>Crockett</v>
          </cell>
          <cell r="E2715" t="str">
            <v xml:space="preserve">072630003   </v>
          </cell>
        </row>
        <row r="2716">
          <cell r="A2716">
            <v>8874</v>
          </cell>
          <cell r="B2716">
            <v>36320.64144363426</v>
          </cell>
          <cell r="C2716" t="str">
            <v>rhamlin</v>
          </cell>
          <cell r="D2716" t="str">
            <v>Balsz Head Start</v>
          </cell>
          <cell r="E2716" t="str">
            <v xml:space="preserve">072630004   </v>
          </cell>
        </row>
        <row r="2717">
          <cell r="A2717">
            <v>8875</v>
          </cell>
          <cell r="B2717">
            <v>36315.625161145836</v>
          </cell>
          <cell r="C2717" t="str">
            <v>rhamlin</v>
          </cell>
          <cell r="D2717" t="str">
            <v>SOUTHWEST HEAD START at MADISON PARK</v>
          </cell>
          <cell r="E2717" t="str">
            <v xml:space="preserve">072630005   </v>
          </cell>
        </row>
        <row r="2718">
          <cell r="A2718">
            <v>8876</v>
          </cell>
          <cell r="B2718">
            <v>36315.625161145836</v>
          </cell>
          <cell r="C2718" t="str">
            <v>rhamlin</v>
          </cell>
          <cell r="D2718" t="str">
            <v>Longview School</v>
          </cell>
          <cell r="E2718" t="str">
            <v xml:space="preserve">072630006   </v>
          </cell>
        </row>
        <row r="2719">
          <cell r="A2719">
            <v>8877</v>
          </cell>
          <cell r="B2719">
            <v>36315.625161145836</v>
          </cell>
          <cell r="C2719" t="str">
            <v>rhamlin</v>
          </cell>
          <cell r="D2719" t="str">
            <v>Creighton Christian Church</v>
          </cell>
          <cell r="E2719" t="str">
            <v xml:space="preserve">072630007   </v>
          </cell>
        </row>
        <row r="2720">
          <cell r="A2720">
            <v>8878</v>
          </cell>
          <cell r="B2720">
            <v>36315.625161145836</v>
          </cell>
          <cell r="C2720" t="str">
            <v>rhamlin</v>
          </cell>
          <cell r="D2720" t="str">
            <v>Machan School</v>
          </cell>
          <cell r="E2720" t="str">
            <v xml:space="preserve">072630008   </v>
          </cell>
        </row>
        <row r="2721">
          <cell r="A2721">
            <v>8879</v>
          </cell>
          <cell r="B2721">
            <v>36315.625161145836</v>
          </cell>
          <cell r="C2721" t="str">
            <v>rhamlin</v>
          </cell>
          <cell r="D2721" t="str">
            <v>Loma Linda School</v>
          </cell>
          <cell r="E2721" t="str">
            <v xml:space="preserve">072630009   </v>
          </cell>
        </row>
        <row r="2722">
          <cell r="A2722">
            <v>8880</v>
          </cell>
          <cell r="B2722">
            <v>36315.625161145836</v>
          </cell>
          <cell r="C2722" t="str">
            <v>rhamlin</v>
          </cell>
          <cell r="D2722" t="str">
            <v>Madison Heights School</v>
          </cell>
          <cell r="E2722" t="str">
            <v xml:space="preserve">072630010   </v>
          </cell>
        </row>
        <row r="2723">
          <cell r="A2723">
            <v>8881</v>
          </cell>
          <cell r="B2723">
            <v>36315.625161145836</v>
          </cell>
          <cell r="C2723" t="str">
            <v>rhamlin</v>
          </cell>
          <cell r="D2723" t="str">
            <v>Papago School</v>
          </cell>
          <cell r="E2723" t="str">
            <v xml:space="preserve">072630011   </v>
          </cell>
        </row>
        <row r="2724">
          <cell r="A2724">
            <v>8882</v>
          </cell>
          <cell r="B2724">
            <v>36315.625161145836</v>
          </cell>
          <cell r="C2724" t="str">
            <v>rhamlin</v>
          </cell>
          <cell r="D2724" t="str">
            <v>Creighton School</v>
          </cell>
          <cell r="E2724" t="str">
            <v xml:space="preserve">072630012   </v>
          </cell>
        </row>
        <row r="2725">
          <cell r="A2725">
            <v>8883</v>
          </cell>
          <cell r="B2725">
            <v>36315.625161145836</v>
          </cell>
          <cell r="C2725" t="str">
            <v>rhamlin</v>
          </cell>
          <cell r="D2725" t="str">
            <v>Southwest at U-MOM</v>
          </cell>
          <cell r="E2725" t="str">
            <v xml:space="preserve">072630013   </v>
          </cell>
        </row>
        <row r="2726">
          <cell r="A2726">
            <v>8884</v>
          </cell>
          <cell r="B2726">
            <v>36315.625161145836</v>
          </cell>
          <cell r="C2726" t="str">
            <v>rhamlin</v>
          </cell>
          <cell r="D2726" t="str">
            <v>Crockett-Even Start</v>
          </cell>
          <cell r="E2726" t="str">
            <v xml:space="preserve">072630014   </v>
          </cell>
        </row>
        <row r="2727">
          <cell r="A2727">
            <v>8885</v>
          </cell>
          <cell r="B2727">
            <v>36315.625161145836</v>
          </cell>
          <cell r="C2727" t="str">
            <v>rhamlin</v>
          </cell>
          <cell r="D2727" t="str">
            <v>Machan Family  Liter. Portable (Inactive Use 8878)</v>
          </cell>
          <cell r="E2727" t="str">
            <v xml:space="preserve">072630015   </v>
          </cell>
        </row>
        <row r="2728">
          <cell r="A2728">
            <v>8886</v>
          </cell>
          <cell r="B2728">
            <v>36315.625161145836</v>
          </cell>
          <cell r="C2728" t="str">
            <v>rhamlin</v>
          </cell>
          <cell r="D2728" t="str">
            <v>Balsz, E. High (Inactive)</v>
          </cell>
          <cell r="E2728" t="str">
            <v xml:space="preserve">072630016   </v>
          </cell>
        </row>
        <row r="2729">
          <cell r="A2729">
            <v>8887</v>
          </cell>
          <cell r="B2729">
            <v>36315.625161145836</v>
          </cell>
          <cell r="C2729" t="str">
            <v>rhamlin</v>
          </cell>
          <cell r="D2729" t="str">
            <v>Monte Vista</v>
          </cell>
          <cell r="E2729" t="str">
            <v xml:space="preserve">072630018   </v>
          </cell>
        </row>
        <row r="2730">
          <cell r="A2730">
            <v>8888</v>
          </cell>
          <cell r="B2730">
            <v>36320.64144363426</v>
          </cell>
          <cell r="C2730" t="str">
            <v>rhamlin</v>
          </cell>
          <cell r="D2730" t="str">
            <v>Maricopa County Human Services Headstart</v>
          </cell>
          <cell r="E2730" t="str">
            <v xml:space="preserve">072631000   </v>
          </cell>
        </row>
        <row r="2731">
          <cell r="A2731">
            <v>8889</v>
          </cell>
          <cell r="B2731">
            <v>36315.625161145836</v>
          </cell>
          <cell r="C2731" t="str">
            <v>rhamlin</v>
          </cell>
          <cell r="D2731" t="str">
            <v>Chandler -FPC, I &amp; II HB (Inactive)</v>
          </cell>
          <cell r="E2731" t="str">
            <v xml:space="preserve">072631001   </v>
          </cell>
        </row>
        <row r="2732">
          <cell r="A2732">
            <v>8890</v>
          </cell>
          <cell r="B2732">
            <v>36315.625161145836</v>
          </cell>
          <cell r="C2732" t="str">
            <v>rhamlin</v>
          </cell>
          <cell r="D2732" t="str">
            <v>Hamilton I</v>
          </cell>
          <cell r="E2732" t="str">
            <v xml:space="preserve">072631002   </v>
          </cell>
        </row>
        <row r="2733">
          <cell r="A2733">
            <v>8891</v>
          </cell>
          <cell r="B2733">
            <v>36315.625161145836</v>
          </cell>
          <cell r="C2733" t="str">
            <v>rhamlin</v>
          </cell>
          <cell r="D2733" t="str">
            <v>Palm Lane I</v>
          </cell>
          <cell r="E2733" t="str">
            <v xml:space="preserve">072631003   </v>
          </cell>
        </row>
        <row r="2734">
          <cell r="A2734">
            <v>8892</v>
          </cell>
          <cell r="B2734">
            <v>36315.625161145836</v>
          </cell>
          <cell r="C2734" t="str">
            <v>rhamlin</v>
          </cell>
          <cell r="D2734" t="str">
            <v>Gilbert Boys &amp; Girls Club I</v>
          </cell>
          <cell r="E2734" t="str">
            <v xml:space="preserve">072631004   </v>
          </cell>
        </row>
        <row r="2735">
          <cell r="A2735">
            <v>8893</v>
          </cell>
          <cell r="B2735">
            <v>36315.625161145836</v>
          </cell>
          <cell r="C2735" t="str">
            <v>rhamlin</v>
          </cell>
          <cell r="D2735" t="str">
            <v>Adams II</v>
          </cell>
          <cell r="E2735" t="str">
            <v xml:space="preserve">072631005   </v>
          </cell>
        </row>
        <row r="2736">
          <cell r="A2736">
            <v>8894</v>
          </cell>
          <cell r="B2736">
            <v>36315.625161145836</v>
          </cell>
          <cell r="C2736" t="str">
            <v>rhamlin</v>
          </cell>
          <cell r="D2736" t="str">
            <v>Roosevelt II</v>
          </cell>
          <cell r="E2736" t="str">
            <v xml:space="preserve">072631006   </v>
          </cell>
        </row>
        <row r="2737">
          <cell r="A2737">
            <v>8896</v>
          </cell>
          <cell r="B2737">
            <v>36315.625161145836</v>
          </cell>
          <cell r="C2737" t="str">
            <v>rhamlin</v>
          </cell>
          <cell r="D2737" t="str">
            <v>Paiute I</v>
          </cell>
          <cell r="E2737" t="str">
            <v xml:space="preserve">072631008   </v>
          </cell>
        </row>
        <row r="2738">
          <cell r="A2738">
            <v>8898</v>
          </cell>
          <cell r="B2738">
            <v>36320.64144363426</v>
          </cell>
          <cell r="C2738" t="str">
            <v>rhamlin</v>
          </cell>
          <cell r="D2738" t="str">
            <v>Getz - I</v>
          </cell>
          <cell r="E2738" t="str">
            <v xml:space="preserve">072631010   </v>
          </cell>
        </row>
        <row r="2739">
          <cell r="A2739">
            <v>8899</v>
          </cell>
          <cell r="B2739">
            <v>36320.64144363426</v>
          </cell>
          <cell r="C2739" t="str">
            <v>rhamlin</v>
          </cell>
          <cell r="D2739" t="str">
            <v>Tempe-Getz - III, IV, HB</v>
          </cell>
          <cell r="E2739" t="str">
            <v xml:space="preserve">072631011   </v>
          </cell>
        </row>
        <row r="2740">
          <cell r="A2740">
            <v>8900</v>
          </cell>
          <cell r="B2740">
            <v>36315.625161145836</v>
          </cell>
          <cell r="C2740" t="str">
            <v>rhamlin</v>
          </cell>
          <cell r="D2740" t="str">
            <v>EHS Guadalupe I</v>
          </cell>
          <cell r="E2740" t="str">
            <v xml:space="preserve">072631012   </v>
          </cell>
        </row>
        <row r="2741">
          <cell r="A2741">
            <v>8901</v>
          </cell>
          <cell r="B2741">
            <v>36315.625161145836</v>
          </cell>
          <cell r="C2741" t="str">
            <v>rhamlin</v>
          </cell>
          <cell r="D2741" t="str">
            <v>Guadalupe - HUD</v>
          </cell>
          <cell r="E2741" t="str">
            <v xml:space="preserve">072631013   </v>
          </cell>
        </row>
        <row r="2742">
          <cell r="A2742">
            <v>8903</v>
          </cell>
          <cell r="B2742">
            <v>36315.625161145836</v>
          </cell>
          <cell r="C2742" t="str">
            <v>rhamlin</v>
          </cell>
          <cell r="D2742" t="str">
            <v>Redbird II</v>
          </cell>
          <cell r="E2742" t="str">
            <v xml:space="preserve">072631015   </v>
          </cell>
        </row>
        <row r="2743">
          <cell r="A2743">
            <v>8904</v>
          </cell>
          <cell r="B2743">
            <v>36315.625161145836</v>
          </cell>
          <cell r="C2743" t="str">
            <v>rhamlin</v>
          </cell>
          <cell r="D2743" t="str">
            <v>Jefferson II</v>
          </cell>
          <cell r="E2743" t="str">
            <v xml:space="preserve">072631016   </v>
          </cell>
        </row>
        <row r="2744">
          <cell r="A2744">
            <v>8905</v>
          </cell>
          <cell r="B2744">
            <v>36315.625161145836</v>
          </cell>
          <cell r="C2744" t="str">
            <v>rhamlin</v>
          </cell>
          <cell r="D2744" t="str">
            <v>Lindbergh II</v>
          </cell>
          <cell r="E2744" t="str">
            <v xml:space="preserve">072631017   </v>
          </cell>
        </row>
        <row r="2745">
          <cell r="A2745">
            <v>8906</v>
          </cell>
          <cell r="B2745">
            <v>36315.625161145836</v>
          </cell>
          <cell r="C2745" t="str">
            <v>rhamlin</v>
          </cell>
          <cell r="D2745" t="str">
            <v>Holmes II</v>
          </cell>
          <cell r="E2745" t="str">
            <v xml:space="preserve">072631018   </v>
          </cell>
        </row>
        <row r="2746">
          <cell r="A2746">
            <v>8907</v>
          </cell>
          <cell r="B2746">
            <v>36315.625161145836</v>
          </cell>
          <cell r="C2746" t="str">
            <v>rhamlin</v>
          </cell>
          <cell r="D2746" t="str">
            <v>Palm Lane II</v>
          </cell>
          <cell r="E2746" t="str">
            <v xml:space="preserve">072631019   </v>
          </cell>
        </row>
        <row r="2747">
          <cell r="A2747">
            <v>8908</v>
          </cell>
          <cell r="B2747">
            <v>36315.625161145836</v>
          </cell>
          <cell r="C2747" t="str">
            <v>rhamlin</v>
          </cell>
          <cell r="D2747" t="str">
            <v>Stevenson II</v>
          </cell>
          <cell r="E2747" t="str">
            <v xml:space="preserve">072631020   </v>
          </cell>
        </row>
        <row r="2748">
          <cell r="A2748">
            <v>8909</v>
          </cell>
          <cell r="B2748">
            <v>36315.625161145836</v>
          </cell>
          <cell r="C2748" t="str">
            <v>rhamlin</v>
          </cell>
          <cell r="D2748" t="str">
            <v>Taft I</v>
          </cell>
          <cell r="E2748" t="str">
            <v xml:space="preserve">072631021   </v>
          </cell>
        </row>
        <row r="2749">
          <cell r="A2749">
            <v>8910</v>
          </cell>
          <cell r="B2749">
            <v>36320.64144363426</v>
          </cell>
          <cell r="C2749" t="str">
            <v>rhamlin</v>
          </cell>
          <cell r="D2749" t="str">
            <v>EVIT I</v>
          </cell>
          <cell r="E2749" t="str">
            <v xml:space="preserve">072631022   </v>
          </cell>
        </row>
        <row r="2750">
          <cell r="A2750">
            <v>8912</v>
          </cell>
          <cell r="B2750">
            <v>36315.625161145836</v>
          </cell>
          <cell r="C2750" t="str">
            <v>rhamlin</v>
          </cell>
          <cell r="D2750" t="str">
            <v>Lincoln  II</v>
          </cell>
          <cell r="E2750" t="str">
            <v xml:space="preserve">072631024   </v>
          </cell>
        </row>
        <row r="2751">
          <cell r="A2751">
            <v>8913</v>
          </cell>
          <cell r="B2751">
            <v>36315.625161145836</v>
          </cell>
          <cell r="C2751" t="str">
            <v>rhamlin</v>
          </cell>
          <cell r="D2751" t="str">
            <v>Washington I</v>
          </cell>
          <cell r="E2751" t="str">
            <v xml:space="preserve">072631025   </v>
          </cell>
        </row>
        <row r="2752">
          <cell r="A2752">
            <v>8915</v>
          </cell>
          <cell r="B2752">
            <v>36315.625161145836</v>
          </cell>
          <cell r="C2752" t="str">
            <v>rhamlin</v>
          </cell>
          <cell r="D2752" t="str">
            <v>Mesa Boys &amp; Girls Club I</v>
          </cell>
          <cell r="E2752" t="str">
            <v xml:space="preserve">072631027   </v>
          </cell>
        </row>
        <row r="2753">
          <cell r="A2753">
            <v>8916</v>
          </cell>
          <cell r="B2753">
            <v>36315.625161145836</v>
          </cell>
          <cell r="C2753" t="str">
            <v>rhamlin</v>
          </cell>
          <cell r="D2753" t="str">
            <v>Mesa B &amp; G II</v>
          </cell>
          <cell r="E2753" t="str">
            <v xml:space="preserve">072631028   </v>
          </cell>
        </row>
        <row r="2754">
          <cell r="A2754">
            <v>8917</v>
          </cell>
          <cell r="B2754">
            <v>36320.64144363426</v>
          </cell>
          <cell r="C2754" t="str">
            <v>rhamlin</v>
          </cell>
          <cell r="D2754" t="str">
            <v>Queen Creek Home Base (eo 111, 115)</v>
          </cell>
          <cell r="E2754" t="str">
            <v xml:space="preserve">072631029   </v>
          </cell>
        </row>
        <row r="2755">
          <cell r="A2755">
            <v>8919</v>
          </cell>
          <cell r="B2755">
            <v>36315.625161145836</v>
          </cell>
          <cell r="C2755" t="str">
            <v>rhamlin</v>
          </cell>
          <cell r="D2755" t="str">
            <v>Guadalupe Child Development Center I</v>
          </cell>
          <cell r="E2755" t="str">
            <v xml:space="preserve">072631032   </v>
          </cell>
        </row>
        <row r="2756">
          <cell r="A2756">
            <v>8920</v>
          </cell>
          <cell r="B2756">
            <v>36315.625161145836</v>
          </cell>
          <cell r="C2756" t="str">
            <v>rhamlin</v>
          </cell>
          <cell r="D2756" t="str">
            <v>Kyrene Del Norte I</v>
          </cell>
          <cell r="E2756" t="str">
            <v xml:space="preserve">072631033   </v>
          </cell>
        </row>
        <row r="2757">
          <cell r="A2757">
            <v>8921</v>
          </cell>
          <cell r="B2757">
            <v>36320.64144363426</v>
          </cell>
          <cell r="C2757" t="str">
            <v>rhamlin</v>
          </cell>
          <cell r="D2757" t="str">
            <v>Taft</v>
          </cell>
          <cell r="E2757" t="str">
            <v xml:space="preserve">072631034   </v>
          </cell>
        </row>
        <row r="2758">
          <cell r="A2758">
            <v>8922</v>
          </cell>
          <cell r="B2758">
            <v>36315.625161145836</v>
          </cell>
          <cell r="C2758" t="str">
            <v>rhamlin</v>
          </cell>
          <cell r="D2758" t="str">
            <v>Hamilton II</v>
          </cell>
          <cell r="E2758" t="str">
            <v xml:space="preserve">072631036   </v>
          </cell>
        </row>
        <row r="2759">
          <cell r="A2759">
            <v>8923</v>
          </cell>
          <cell r="B2759">
            <v>36320.64144363426</v>
          </cell>
          <cell r="C2759" t="str">
            <v>rhamlin</v>
          </cell>
          <cell r="D2759" t="str">
            <v>EHS ASU East CDC 1</v>
          </cell>
          <cell r="E2759" t="str">
            <v xml:space="preserve">072631037   </v>
          </cell>
        </row>
        <row r="2760">
          <cell r="A2760">
            <v>8924</v>
          </cell>
          <cell r="B2760">
            <v>36320.64144363426</v>
          </cell>
          <cell r="C2760" t="str">
            <v>rhamlin</v>
          </cell>
          <cell r="D2760" t="str">
            <v>Arizona's Children Association</v>
          </cell>
          <cell r="E2760" t="str">
            <v xml:space="preserve">072632000   </v>
          </cell>
        </row>
        <row r="2761">
          <cell r="A2761">
            <v>8925</v>
          </cell>
          <cell r="B2761">
            <v>36315.625161145836</v>
          </cell>
          <cell r="C2761" t="str">
            <v>rhamlin</v>
          </cell>
          <cell r="D2761" t="str">
            <v>Golden Gate #1 Community Center</v>
          </cell>
          <cell r="E2761" t="str">
            <v xml:space="preserve">072632001   </v>
          </cell>
        </row>
        <row r="2762">
          <cell r="A2762">
            <v>8926</v>
          </cell>
          <cell r="B2762">
            <v>36315.625161145836</v>
          </cell>
          <cell r="C2762" t="str">
            <v>rhamlin</v>
          </cell>
          <cell r="D2762" t="str">
            <v>Golden Gate #2 Isaac Campus</v>
          </cell>
          <cell r="E2762" t="str">
            <v xml:space="preserve">072632002   </v>
          </cell>
        </row>
        <row r="2763">
          <cell r="A2763">
            <v>8927</v>
          </cell>
          <cell r="B2763">
            <v>36320.64144363426</v>
          </cell>
          <cell r="C2763" t="str">
            <v>rhamlin</v>
          </cell>
          <cell r="D2763" t="str">
            <v>Salt River Headstart Program</v>
          </cell>
          <cell r="E2763" t="str">
            <v xml:space="preserve">072633000   </v>
          </cell>
        </row>
        <row r="2764">
          <cell r="A2764">
            <v>8928</v>
          </cell>
          <cell r="B2764">
            <v>36320.64144363426</v>
          </cell>
          <cell r="C2764" t="str">
            <v>rhamlin</v>
          </cell>
          <cell r="D2764" t="str">
            <v>Salt River Headstart</v>
          </cell>
          <cell r="E2764" t="str">
            <v xml:space="preserve">072633001   </v>
          </cell>
        </row>
        <row r="2765">
          <cell r="A2765">
            <v>8929</v>
          </cell>
          <cell r="B2765">
            <v>36315.625161145836</v>
          </cell>
          <cell r="C2765" t="str">
            <v>rhamlin</v>
          </cell>
          <cell r="D2765" t="str">
            <v>Chicanos Por La Causa, Inc.</v>
          </cell>
          <cell r="E2765" t="str">
            <v xml:space="preserve">072634000   </v>
          </cell>
        </row>
        <row r="2766">
          <cell r="A2766">
            <v>8930</v>
          </cell>
          <cell r="B2766">
            <v>36320.64144363426</v>
          </cell>
          <cell r="C2766" t="str">
            <v>rhamlin</v>
          </cell>
          <cell r="D2766" t="str">
            <v>Somerton Migrant Headstart</v>
          </cell>
          <cell r="E2766" t="str">
            <v xml:space="preserve">072606050   </v>
          </cell>
        </row>
        <row r="2767">
          <cell r="A2767">
            <v>8931</v>
          </cell>
          <cell r="B2767">
            <v>36320.64144363426</v>
          </cell>
          <cell r="C2767" t="str">
            <v>rhamlin</v>
          </cell>
          <cell r="D2767" t="str">
            <v>San Luis Center D</v>
          </cell>
          <cell r="E2767" t="str">
            <v xml:space="preserve">072634002   </v>
          </cell>
        </row>
        <row r="2768">
          <cell r="A2768">
            <v>8932</v>
          </cell>
          <cell r="B2768">
            <v>36320.64144363426</v>
          </cell>
          <cell r="C2768" t="str">
            <v>rhamlin</v>
          </cell>
          <cell r="D2768" t="str">
            <v>Queen Creek Migrant Headstart</v>
          </cell>
          <cell r="E2768" t="str">
            <v xml:space="preserve">072634003   </v>
          </cell>
        </row>
        <row r="2769">
          <cell r="A2769">
            <v>8933</v>
          </cell>
          <cell r="B2769">
            <v>36320.64144363426</v>
          </cell>
          <cell r="C2769" t="str">
            <v>rhamlin</v>
          </cell>
          <cell r="D2769" t="str">
            <v>El Mirage Migrant Headstart (Inactive)</v>
          </cell>
          <cell r="E2769" t="str">
            <v xml:space="preserve">072634004   </v>
          </cell>
        </row>
        <row r="2770">
          <cell r="A2770">
            <v>8934</v>
          </cell>
          <cell r="B2770">
            <v>36320.64144363426</v>
          </cell>
          <cell r="C2770" t="str">
            <v>rhamlin</v>
          </cell>
          <cell r="D2770" t="str">
            <v>The Future Generations</v>
          </cell>
          <cell r="E2770" t="str">
            <v xml:space="preserve">072635000   </v>
          </cell>
        </row>
        <row r="2771">
          <cell r="A2771">
            <v>8935</v>
          </cell>
          <cell r="B2771">
            <v>36320.64144363426</v>
          </cell>
          <cell r="C2771" t="str">
            <v>rhamlin</v>
          </cell>
          <cell r="D2771" t="str">
            <v>The Future Generations</v>
          </cell>
          <cell r="E2771" t="str">
            <v xml:space="preserve">072635001   </v>
          </cell>
        </row>
        <row r="2772">
          <cell r="A2772">
            <v>8936</v>
          </cell>
          <cell r="B2772">
            <v>36320.64144363426</v>
          </cell>
          <cell r="C2772" t="str">
            <v>rhamlin</v>
          </cell>
          <cell r="D2772" t="str">
            <v>Mary Moppets 5 (inactive)</v>
          </cell>
          <cell r="E2772" t="str">
            <v xml:space="preserve">072643000   </v>
          </cell>
        </row>
        <row r="2773">
          <cell r="A2773">
            <v>8937</v>
          </cell>
          <cell r="B2773">
            <v>36320.64144363426</v>
          </cell>
          <cell r="C2773" t="str">
            <v>rhamlin</v>
          </cell>
          <cell r="D2773" t="str">
            <v>Mary Moppets 5 (Inactive)</v>
          </cell>
          <cell r="E2773" t="str">
            <v xml:space="preserve">072643001   </v>
          </cell>
        </row>
        <row r="2774">
          <cell r="A2774">
            <v>8938</v>
          </cell>
          <cell r="B2774">
            <v>36320.64144363426</v>
          </cell>
          <cell r="C2774" t="str">
            <v>rhamlin</v>
          </cell>
          <cell r="D2774" t="str">
            <v>Mary Moppits 1 (Inactive)</v>
          </cell>
          <cell r="E2774" t="str">
            <v xml:space="preserve">072657000   </v>
          </cell>
        </row>
        <row r="2775">
          <cell r="A2775">
            <v>8939</v>
          </cell>
          <cell r="B2775">
            <v>36320.64144363426</v>
          </cell>
          <cell r="C2775" t="str">
            <v>rhamlin</v>
          </cell>
          <cell r="D2775" t="str">
            <v>Mary Moppits 1 (Inactive)</v>
          </cell>
          <cell r="E2775" t="str">
            <v xml:space="preserve">072657001   </v>
          </cell>
        </row>
        <row r="2776">
          <cell r="A2776">
            <v>8940</v>
          </cell>
          <cell r="B2776">
            <v>36320.64144363426</v>
          </cell>
          <cell r="C2776" t="str">
            <v>rhamlin</v>
          </cell>
          <cell r="D2776" t="str">
            <v>Centro De La  Familia De Utah (Inactive)</v>
          </cell>
          <cell r="E2776" t="str">
            <v xml:space="preserve">072685000   </v>
          </cell>
        </row>
        <row r="2777">
          <cell r="A2777">
            <v>8941</v>
          </cell>
          <cell r="B2777">
            <v>36320.64144363426</v>
          </cell>
          <cell r="C2777" t="str">
            <v>rhamlin</v>
          </cell>
          <cell r="D2777" t="str">
            <v>Somerton Headstart</v>
          </cell>
          <cell r="E2777" t="str">
            <v xml:space="preserve">072685001   </v>
          </cell>
        </row>
        <row r="2778">
          <cell r="A2778">
            <v>8942</v>
          </cell>
          <cell r="B2778">
            <v>36320.64144363426</v>
          </cell>
          <cell r="C2778" t="str">
            <v>rhamlin</v>
          </cell>
          <cell r="D2778" t="str">
            <v>San Luis Migrant Headstart</v>
          </cell>
          <cell r="E2778" t="str">
            <v xml:space="preserve">072685002   </v>
          </cell>
        </row>
        <row r="2779">
          <cell r="A2779">
            <v>8943</v>
          </cell>
          <cell r="B2779">
            <v>36320.64144363426</v>
          </cell>
          <cell r="C2779" t="str">
            <v>rhamlin</v>
          </cell>
          <cell r="D2779" t="str">
            <v>Queen Creek Migrant Headstart</v>
          </cell>
          <cell r="E2779" t="str">
            <v xml:space="preserve">072685003   </v>
          </cell>
        </row>
        <row r="2780">
          <cell r="A2780">
            <v>8944</v>
          </cell>
          <cell r="B2780">
            <v>36320.64144363426</v>
          </cell>
          <cell r="C2780" t="str">
            <v>rhamlin</v>
          </cell>
          <cell r="D2780" t="str">
            <v>Tots Unlimited Iv</v>
          </cell>
          <cell r="E2780" t="str">
            <v xml:space="preserve">072703000   </v>
          </cell>
        </row>
        <row r="2781">
          <cell r="A2781">
            <v>8945</v>
          </cell>
          <cell r="B2781">
            <v>36320.64144363426</v>
          </cell>
          <cell r="C2781" t="str">
            <v>rhamlin</v>
          </cell>
          <cell r="D2781" t="str">
            <v>Tots Unlimited Iv</v>
          </cell>
          <cell r="E2781" t="str">
            <v xml:space="preserve">072703001   </v>
          </cell>
        </row>
        <row r="2782">
          <cell r="A2782">
            <v>8946</v>
          </cell>
          <cell r="B2782">
            <v>36320.64144363426</v>
          </cell>
          <cell r="C2782" t="str">
            <v>rhamlin</v>
          </cell>
          <cell r="D2782" t="str">
            <v>Mary Moppets</v>
          </cell>
          <cell r="E2782" t="str">
            <v xml:space="preserve">072705000   </v>
          </cell>
        </row>
        <row r="2783">
          <cell r="A2783">
            <v>8947</v>
          </cell>
          <cell r="B2783">
            <v>36320.64144363426</v>
          </cell>
          <cell r="C2783" t="str">
            <v>rhamlin</v>
          </cell>
          <cell r="D2783" t="str">
            <v>Mary Moppets</v>
          </cell>
          <cell r="E2783" t="str">
            <v xml:space="preserve">072705001   </v>
          </cell>
        </row>
        <row r="2784">
          <cell r="A2784">
            <v>8948</v>
          </cell>
          <cell r="B2784">
            <v>36320.64144363426</v>
          </cell>
          <cell r="C2784" t="str">
            <v>rhamlin</v>
          </cell>
          <cell r="D2784" t="str">
            <v>Grandma's Cottage</v>
          </cell>
          <cell r="E2784" t="str">
            <v xml:space="preserve">072718000   </v>
          </cell>
        </row>
        <row r="2785">
          <cell r="A2785">
            <v>8949</v>
          </cell>
          <cell r="B2785">
            <v>36320.64144363426</v>
          </cell>
          <cell r="C2785" t="str">
            <v>rhamlin</v>
          </cell>
          <cell r="D2785" t="str">
            <v>Grandma's Cottage</v>
          </cell>
          <cell r="E2785" t="str">
            <v xml:space="preserve">072718001   </v>
          </cell>
        </row>
        <row r="2786">
          <cell r="A2786">
            <v>8950</v>
          </cell>
          <cell r="B2786">
            <v>36320.64144363426</v>
          </cell>
          <cell r="C2786" t="str">
            <v>rhamlin</v>
          </cell>
          <cell r="D2786" t="str">
            <v>Family Support Resources, Inc.</v>
          </cell>
          <cell r="E2786" t="str">
            <v xml:space="preserve">072728000   </v>
          </cell>
        </row>
        <row r="2787">
          <cell r="A2787">
            <v>8951</v>
          </cell>
          <cell r="B2787">
            <v>36320.64144363426</v>
          </cell>
          <cell r="C2787" t="str">
            <v>rhamlin</v>
          </cell>
          <cell r="D2787" t="str">
            <v>Family Support Resources, Inc.</v>
          </cell>
          <cell r="E2787" t="str">
            <v xml:space="preserve">072728001   </v>
          </cell>
        </row>
        <row r="2788">
          <cell r="A2788">
            <v>8952</v>
          </cell>
          <cell r="B2788">
            <v>36320.64144363426</v>
          </cell>
          <cell r="C2788" t="str">
            <v>rhamlin</v>
          </cell>
          <cell r="D2788" t="str">
            <v>Teach And Care</v>
          </cell>
          <cell r="E2788" t="str">
            <v xml:space="preserve">072733000   </v>
          </cell>
        </row>
        <row r="2789">
          <cell r="A2789">
            <v>8953</v>
          </cell>
          <cell r="B2789">
            <v>36320.64144363426</v>
          </cell>
          <cell r="C2789" t="str">
            <v>rhamlin</v>
          </cell>
          <cell r="D2789" t="str">
            <v>Teach And Care</v>
          </cell>
          <cell r="E2789" t="str">
            <v xml:space="preserve">072733001   </v>
          </cell>
        </row>
        <row r="2790">
          <cell r="A2790">
            <v>8954</v>
          </cell>
          <cell r="B2790">
            <v>36320.64144363426</v>
          </cell>
          <cell r="C2790" t="str">
            <v>rhamlin</v>
          </cell>
          <cell r="D2790" t="str">
            <v>Young Ideas Inc.</v>
          </cell>
          <cell r="E2790" t="str">
            <v xml:space="preserve">072750000   </v>
          </cell>
        </row>
        <row r="2791">
          <cell r="A2791">
            <v>8955</v>
          </cell>
          <cell r="B2791">
            <v>36320.64144363426</v>
          </cell>
          <cell r="C2791" t="str">
            <v>rhamlin</v>
          </cell>
          <cell r="D2791" t="str">
            <v>Young Ideas Inc.</v>
          </cell>
          <cell r="E2791" t="str">
            <v xml:space="preserve">072750001   </v>
          </cell>
        </row>
        <row r="2792">
          <cell r="A2792">
            <v>8956</v>
          </cell>
          <cell r="B2792">
            <v>36320.64144363426</v>
          </cell>
          <cell r="C2792" t="str">
            <v>rhamlin</v>
          </cell>
          <cell r="D2792" t="str">
            <v>Teach And Care</v>
          </cell>
          <cell r="E2792" t="str">
            <v xml:space="preserve">072760000   </v>
          </cell>
        </row>
        <row r="2793">
          <cell r="A2793">
            <v>8957</v>
          </cell>
          <cell r="B2793">
            <v>36320.64144363426</v>
          </cell>
          <cell r="C2793" t="str">
            <v>rhamlin</v>
          </cell>
          <cell r="D2793" t="str">
            <v>Teach And Care</v>
          </cell>
          <cell r="E2793" t="str">
            <v xml:space="preserve">072760001   </v>
          </cell>
        </row>
        <row r="2794">
          <cell r="A2794">
            <v>8958</v>
          </cell>
          <cell r="B2794">
            <v>36320.64144363426</v>
          </cell>
          <cell r="C2794" t="str">
            <v>rhamlin</v>
          </cell>
          <cell r="D2794" t="str">
            <v>Flag Children Services, Inc.</v>
          </cell>
          <cell r="E2794" t="str">
            <v xml:space="preserve">072771000   </v>
          </cell>
        </row>
        <row r="2795">
          <cell r="A2795">
            <v>8959</v>
          </cell>
          <cell r="B2795">
            <v>36320.64144363426</v>
          </cell>
          <cell r="C2795" t="str">
            <v>rhamlin</v>
          </cell>
          <cell r="D2795" t="str">
            <v>Sixty-Eight Place &amp; Street</v>
          </cell>
          <cell r="E2795" t="str">
            <v xml:space="preserve">072771001   </v>
          </cell>
        </row>
        <row r="2796">
          <cell r="A2796">
            <v>8960</v>
          </cell>
          <cell r="B2796">
            <v>36320.64144363426</v>
          </cell>
          <cell r="C2796" t="str">
            <v>rhamlin</v>
          </cell>
          <cell r="D2796" t="str">
            <v>Mccormick Preschool</v>
          </cell>
          <cell r="E2796" t="str">
            <v xml:space="preserve">072783000   </v>
          </cell>
        </row>
        <row r="2797">
          <cell r="A2797">
            <v>8961</v>
          </cell>
          <cell r="B2797">
            <v>36320.64144363426</v>
          </cell>
          <cell r="C2797" t="str">
            <v>rhamlin</v>
          </cell>
          <cell r="D2797" t="str">
            <v>Mccormick Preschool</v>
          </cell>
          <cell r="E2797" t="str">
            <v xml:space="preserve">072783001   </v>
          </cell>
        </row>
        <row r="2798">
          <cell r="A2798">
            <v>8962</v>
          </cell>
          <cell r="B2798">
            <v>36320.64144363426</v>
          </cell>
          <cell r="C2798" t="str">
            <v>rhamlin</v>
          </cell>
          <cell r="D2798" t="str">
            <v>Sowin Love Inc.</v>
          </cell>
          <cell r="E2798" t="str">
            <v xml:space="preserve">072784000   </v>
          </cell>
        </row>
        <row r="2799">
          <cell r="A2799">
            <v>8963</v>
          </cell>
          <cell r="B2799">
            <v>36320.64144363426</v>
          </cell>
          <cell r="C2799" t="str">
            <v>rhamlin</v>
          </cell>
          <cell r="D2799" t="str">
            <v>Decatur Cottage</v>
          </cell>
          <cell r="E2799" t="str">
            <v xml:space="preserve">072784001   </v>
          </cell>
        </row>
        <row r="2800">
          <cell r="A2800">
            <v>8964</v>
          </cell>
          <cell r="B2800">
            <v>36320.64144363426</v>
          </cell>
          <cell r="C2800" t="str">
            <v>rhamlin</v>
          </cell>
          <cell r="D2800" t="str">
            <v>Doreen Cottage</v>
          </cell>
          <cell r="E2800" t="str">
            <v xml:space="preserve">072784002   </v>
          </cell>
        </row>
        <row r="2801">
          <cell r="A2801">
            <v>8965</v>
          </cell>
          <cell r="B2801">
            <v>36320.64144363426</v>
          </cell>
          <cell r="C2801" t="str">
            <v>rhamlin</v>
          </cell>
          <cell r="D2801" t="str">
            <v>Desert Youth Corps.</v>
          </cell>
          <cell r="E2801" t="str">
            <v xml:space="preserve">072784003   </v>
          </cell>
        </row>
        <row r="2802">
          <cell r="A2802">
            <v>8966</v>
          </cell>
          <cell r="B2802">
            <v>36320.64144363426</v>
          </cell>
          <cell r="C2802" t="str">
            <v>rhamlin</v>
          </cell>
          <cell r="D2802" t="str">
            <v>R &amp; M Residential Home</v>
          </cell>
          <cell r="E2802" t="str">
            <v xml:space="preserve">072792000   </v>
          </cell>
        </row>
        <row r="2803">
          <cell r="A2803">
            <v>8967</v>
          </cell>
          <cell r="B2803">
            <v>36320.64144363426</v>
          </cell>
          <cell r="C2803" t="str">
            <v>rhamlin</v>
          </cell>
          <cell r="D2803" t="str">
            <v>R &amp; M Residential Home</v>
          </cell>
          <cell r="E2803" t="str">
            <v xml:space="preserve">072792001   </v>
          </cell>
        </row>
        <row r="2804">
          <cell r="A2804">
            <v>8968</v>
          </cell>
          <cell r="B2804">
            <v>36320.64144363426</v>
          </cell>
          <cell r="C2804" t="str">
            <v>rhamlin</v>
          </cell>
          <cell r="D2804" t="str">
            <v>Happy Christian Homes, Inc.</v>
          </cell>
          <cell r="E2804" t="str">
            <v xml:space="preserve">072793000   </v>
          </cell>
        </row>
        <row r="2805">
          <cell r="A2805">
            <v>8969</v>
          </cell>
          <cell r="B2805">
            <v>36320.64144363426</v>
          </cell>
          <cell r="C2805" t="str">
            <v>rhamlin</v>
          </cell>
          <cell r="D2805" t="str">
            <v>Stewart House</v>
          </cell>
          <cell r="E2805" t="str">
            <v xml:space="preserve">072793001   </v>
          </cell>
        </row>
        <row r="2806">
          <cell r="A2806">
            <v>8970</v>
          </cell>
          <cell r="B2806">
            <v>36320.64144363426</v>
          </cell>
          <cell r="C2806" t="str">
            <v>rhamlin</v>
          </cell>
          <cell r="D2806" t="str">
            <v>Linda Lane House</v>
          </cell>
          <cell r="E2806" t="str">
            <v xml:space="preserve">072793002   </v>
          </cell>
        </row>
        <row r="2807">
          <cell r="A2807">
            <v>8971</v>
          </cell>
          <cell r="B2807">
            <v>36320.64144363426</v>
          </cell>
          <cell r="C2807" t="str">
            <v>rhamlin</v>
          </cell>
          <cell r="D2807" t="str">
            <v>Arvada House</v>
          </cell>
          <cell r="E2807" t="str">
            <v xml:space="preserve">072793003   </v>
          </cell>
        </row>
        <row r="2808">
          <cell r="A2808">
            <v>8972</v>
          </cell>
          <cell r="B2808">
            <v>36320.64144363426</v>
          </cell>
          <cell r="C2808" t="str">
            <v>rhamlin</v>
          </cell>
          <cell r="D2808" t="str">
            <v>Brownstone Care Services, Llc</v>
          </cell>
          <cell r="E2808" t="str">
            <v xml:space="preserve">072794000   </v>
          </cell>
        </row>
        <row r="2809">
          <cell r="A2809">
            <v>8973</v>
          </cell>
          <cell r="B2809">
            <v>36320.64144363426</v>
          </cell>
          <cell r="C2809" t="str">
            <v>rhamlin</v>
          </cell>
          <cell r="D2809" t="str">
            <v>Literacy Volunteers Of Maricopa County</v>
          </cell>
          <cell r="E2809" t="str">
            <v xml:space="preserve">072899000   </v>
          </cell>
        </row>
        <row r="2810">
          <cell r="A2810">
            <v>8974</v>
          </cell>
          <cell r="B2810">
            <v>36320.64144363426</v>
          </cell>
          <cell r="C2810" t="str">
            <v>rhamlin</v>
          </cell>
          <cell r="D2810" t="str">
            <v>Maricopa County Literacy Volunteers</v>
          </cell>
          <cell r="E2810" t="str">
            <v xml:space="preserve">072899001   </v>
          </cell>
        </row>
        <row r="2811">
          <cell r="A2811">
            <v>8975</v>
          </cell>
          <cell r="B2811">
            <v>36320.64144363426</v>
          </cell>
          <cell r="C2811" t="str">
            <v>rhamlin</v>
          </cell>
          <cell r="D2811" t="str">
            <v>Kiddie Kampus 1</v>
          </cell>
          <cell r="E2811" t="str">
            <v xml:space="preserve">072943000   </v>
          </cell>
        </row>
        <row r="2812">
          <cell r="A2812">
            <v>8976</v>
          </cell>
          <cell r="B2812">
            <v>36320.64144363426</v>
          </cell>
          <cell r="C2812" t="str">
            <v>rhamlin</v>
          </cell>
          <cell r="D2812" t="str">
            <v>Kiddie Kampus 1</v>
          </cell>
          <cell r="E2812" t="str">
            <v xml:space="preserve">072943001   </v>
          </cell>
        </row>
        <row r="2813">
          <cell r="A2813">
            <v>8977</v>
          </cell>
          <cell r="B2813">
            <v>36320.64144363426</v>
          </cell>
          <cell r="C2813" t="str">
            <v>rhamlin</v>
          </cell>
          <cell r="D2813" t="str">
            <v>Learn &amp; Play Preschool</v>
          </cell>
          <cell r="E2813" t="str">
            <v xml:space="preserve">073002000   </v>
          </cell>
        </row>
        <row r="2814">
          <cell r="A2814">
            <v>8978</v>
          </cell>
          <cell r="B2814">
            <v>36320.64144363426</v>
          </cell>
          <cell r="C2814" t="str">
            <v>rhamlin</v>
          </cell>
          <cell r="D2814" t="str">
            <v>Learn &amp; Play Preschool</v>
          </cell>
          <cell r="E2814" t="str">
            <v xml:space="preserve">073002001   </v>
          </cell>
        </row>
        <row r="2815">
          <cell r="A2815">
            <v>8979</v>
          </cell>
          <cell r="B2815">
            <v>36320.64144363426</v>
          </cell>
          <cell r="C2815" t="str">
            <v>rhamlin</v>
          </cell>
          <cell r="D2815" t="str">
            <v>Kiddie Kollege</v>
          </cell>
          <cell r="E2815" t="str">
            <v xml:space="preserve">073003000   </v>
          </cell>
        </row>
        <row r="2816">
          <cell r="A2816">
            <v>8980</v>
          </cell>
          <cell r="B2816">
            <v>36320.64144363426</v>
          </cell>
          <cell r="C2816" t="str">
            <v>rhamlin</v>
          </cell>
          <cell r="D2816" t="str">
            <v>Kiddie Kollege</v>
          </cell>
          <cell r="E2816" t="str">
            <v xml:space="preserve">073003001   </v>
          </cell>
        </row>
        <row r="2817">
          <cell r="A2817">
            <v>8981</v>
          </cell>
          <cell r="B2817">
            <v>36320.64144363426</v>
          </cell>
          <cell r="C2817" t="str">
            <v>rhamlin</v>
          </cell>
          <cell r="D2817" t="str">
            <v>Wee Rascals Preschool</v>
          </cell>
          <cell r="E2817" t="str">
            <v xml:space="preserve">073004000   </v>
          </cell>
        </row>
        <row r="2818">
          <cell r="A2818">
            <v>8982</v>
          </cell>
          <cell r="B2818">
            <v>36320.64144363426</v>
          </cell>
          <cell r="C2818" t="str">
            <v>rhamlin</v>
          </cell>
          <cell r="D2818" t="str">
            <v>Wee Rascals Preschool</v>
          </cell>
          <cell r="E2818" t="str">
            <v xml:space="preserve">073004001   </v>
          </cell>
        </row>
        <row r="2819">
          <cell r="A2819">
            <v>8983</v>
          </cell>
          <cell r="B2819">
            <v>36320.64144363426</v>
          </cell>
          <cell r="C2819" t="str">
            <v>rhamlin</v>
          </cell>
          <cell r="D2819" t="str">
            <v>Early Childhood Center Ii</v>
          </cell>
          <cell r="E2819" t="str">
            <v xml:space="preserve">073005000   </v>
          </cell>
        </row>
        <row r="2820">
          <cell r="A2820">
            <v>8984</v>
          </cell>
          <cell r="B2820">
            <v>36320.64144363426</v>
          </cell>
          <cell r="C2820" t="str">
            <v>rhamlin</v>
          </cell>
          <cell r="D2820" t="str">
            <v>Early Childhood Center</v>
          </cell>
          <cell r="E2820" t="str">
            <v xml:space="preserve">073005001   </v>
          </cell>
        </row>
        <row r="2821">
          <cell r="A2821">
            <v>8985</v>
          </cell>
          <cell r="B2821">
            <v>36320.64144363426</v>
          </cell>
          <cell r="C2821" t="str">
            <v>rhamlin</v>
          </cell>
          <cell r="D2821" t="str">
            <v>Child Town Usa</v>
          </cell>
          <cell r="E2821" t="str">
            <v xml:space="preserve">073006000   </v>
          </cell>
        </row>
        <row r="2822">
          <cell r="A2822">
            <v>8986</v>
          </cell>
          <cell r="B2822">
            <v>36320.64144363426</v>
          </cell>
          <cell r="C2822" t="str">
            <v>rhamlin</v>
          </cell>
          <cell r="D2822" t="str">
            <v>Child Town Usa</v>
          </cell>
          <cell r="E2822" t="str">
            <v xml:space="preserve">073006001   </v>
          </cell>
        </row>
        <row r="2823">
          <cell r="A2823">
            <v>8987</v>
          </cell>
          <cell r="B2823">
            <v>36320.64144363426</v>
          </cell>
          <cell r="C2823" t="str">
            <v>rhamlin</v>
          </cell>
          <cell r="D2823" t="str">
            <v>Glendale Childrens Le</v>
          </cell>
          <cell r="E2823" t="str">
            <v xml:space="preserve">073006002   </v>
          </cell>
        </row>
        <row r="2824">
          <cell r="A2824">
            <v>8988</v>
          </cell>
          <cell r="B2824">
            <v>36320.64144363426</v>
          </cell>
          <cell r="C2824" t="str">
            <v>rhamlin</v>
          </cell>
          <cell r="D2824" t="str">
            <v>Susie's Mama Bear #1</v>
          </cell>
          <cell r="E2824" t="str">
            <v xml:space="preserve">073007000   </v>
          </cell>
        </row>
        <row r="2825">
          <cell r="A2825">
            <v>8989</v>
          </cell>
          <cell r="B2825">
            <v>36320.64144363426</v>
          </cell>
          <cell r="C2825" t="str">
            <v>rhamlin</v>
          </cell>
          <cell r="D2825" t="str">
            <v>Susie's Mama Bear 1</v>
          </cell>
          <cell r="E2825" t="str">
            <v xml:space="preserve">073007001   </v>
          </cell>
        </row>
        <row r="2826">
          <cell r="A2826">
            <v>8992</v>
          </cell>
          <cell r="B2826">
            <v>36320.64144363426</v>
          </cell>
          <cell r="C2826" t="str">
            <v>rhamlin</v>
          </cell>
          <cell r="D2826" t="str">
            <v>Right Way Childcare No.2 Inc. Dba A Plus Preschool &amp; Childcare Of Chandler</v>
          </cell>
          <cell r="E2826" t="str">
            <v xml:space="preserve">073009000   </v>
          </cell>
        </row>
        <row r="2827">
          <cell r="A2827">
            <v>8993</v>
          </cell>
          <cell r="B2827">
            <v>36320.64144363426</v>
          </cell>
          <cell r="C2827" t="str">
            <v>rhamlin</v>
          </cell>
          <cell r="D2827" t="str">
            <v>A Plus Preschool &amp; Childcare</v>
          </cell>
          <cell r="E2827" t="str">
            <v xml:space="preserve">073009001   </v>
          </cell>
        </row>
        <row r="2828">
          <cell r="A2828">
            <v>8994</v>
          </cell>
          <cell r="B2828">
            <v>36320.64144363426</v>
          </cell>
          <cell r="C2828" t="str">
            <v>rhamlin</v>
          </cell>
          <cell r="D2828" t="str">
            <v>Tree House Day Care Center</v>
          </cell>
          <cell r="E2828" t="str">
            <v xml:space="preserve">073010000   </v>
          </cell>
        </row>
        <row r="2829">
          <cell r="A2829">
            <v>8995</v>
          </cell>
          <cell r="B2829">
            <v>36320.64144363426</v>
          </cell>
          <cell r="C2829" t="str">
            <v>rhamlin</v>
          </cell>
          <cell r="D2829" t="str">
            <v>Tree House Day Care</v>
          </cell>
          <cell r="E2829" t="str">
            <v xml:space="preserve">073010001   </v>
          </cell>
        </row>
        <row r="2830">
          <cell r="A2830">
            <v>8996</v>
          </cell>
          <cell r="B2830">
            <v>36320.64144363426</v>
          </cell>
          <cell r="C2830" t="str">
            <v>rhamlin</v>
          </cell>
          <cell r="D2830" t="str">
            <v>Little People Preschool</v>
          </cell>
          <cell r="E2830" t="str">
            <v xml:space="preserve">073012000   </v>
          </cell>
        </row>
        <row r="2831">
          <cell r="A2831">
            <v>8997</v>
          </cell>
          <cell r="B2831">
            <v>36320.64144363426</v>
          </cell>
          <cell r="C2831" t="str">
            <v>rhamlin</v>
          </cell>
          <cell r="D2831" t="str">
            <v>Little People Preschool</v>
          </cell>
          <cell r="E2831" t="str">
            <v xml:space="preserve">073012001   </v>
          </cell>
        </row>
        <row r="2832">
          <cell r="A2832">
            <v>8998</v>
          </cell>
          <cell r="B2832">
            <v>36320.64144363426</v>
          </cell>
          <cell r="C2832" t="str">
            <v>rhamlin</v>
          </cell>
          <cell r="D2832" t="str">
            <v>Susie's Mama Bear #2</v>
          </cell>
          <cell r="E2832" t="str">
            <v xml:space="preserve">073013000   </v>
          </cell>
        </row>
        <row r="2833">
          <cell r="A2833">
            <v>8999</v>
          </cell>
          <cell r="B2833">
            <v>36320.64144363426</v>
          </cell>
          <cell r="C2833" t="str">
            <v>rhamlin</v>
          </cell>
          <cell r="D2833" t="str">
            <v>Susie's Mama Bear #2</v>
          </cell>
          <cell r="E2833" t="str">
            <v xml:space="preserve">073013001   </v>
          </cell>
        </row>
        <row r="2834">
          <cell r="A2834">
            <v>9000</v>
          </cell>
          <cell r="B2834">
            <v>36320.64144363426</v>
          </cell>
          <cell r="C2834" t="str">
            <v>rhamlin</v>
          </cell>
          <cell r="D2834" t="str">
            <v>American Child Care 28</v>
          </cell>
          <cell r="E2834" t="str">
            <v xml:space="preserve">073014000   </v>
          </cell>
        </row>
        <row r="2835">
          <cell r="A2835">
            <v>9001</v>
          </cell>
          <cell r="B2835">
            <v>36320.64144363426</v>
          </cell>
          <cell r="C2835" t="str">
            <v>rhamlin</v>
          </cell>
          <cell r="D2835" t="str">
            <v>American Child Care 28</v>
          </cell>
          <cell r="E2835" t="str">
            <v xml:space="preserve">073014001   </v>
          </cell>
        </row>
        <row r="2836">
          <cell r="A2836">
            <v>9002</v>
          </cell>
          <cell r="B2836">
            <v>36320.64144363426</v>
          </cell>
          <cell r="C2836" t="str">
            <v>rhamlin</v>
          </cell>
          <cell r="D2836" t="str">
            <v>American Child Care 29</v>
          </cell>
          <cell r="E2836" t="str">
            <v xml:space="preserve">073015000   </v>
          </cell>
        </row>
        <row r="2837">
          <cell r="A2837">
            <v>9003</v>
          </cell>
          <cell r="B2837">
            <v>36320.64144363426</v>
          </cell>
          <cell r="C2837" t="str">
            <v>rhamlin</v>
          </cell>
          <cell r="D2837" t="str">
            <v>American Child Care 29</v>
          </cell>
          <cell r="E2837" t="str">
            <v xml:space="preserve">073015001   </v>
          </cell>
        </row>
        <row r="2838">
          <cell r="A2838">
            <v>9004</v>
          </cell>
          <cell r="B2838">
            <v>36320.64144363426</v>
          </cell>
          <cell r="C2838" t="str">
            <v>rhamlin</v>
          </cell>
          <cell r="D2838" t="str">
            <v>American Child Care 30</v>
          </cell>
          <cell r="E2838" t="str">
            <v xml:space="preserve">073016000   </v>
          </cell>
        </row>
        <row r="2839">
          <cell r="A2839">
            <v>9005</v>
          </cell>
          <cell r="B2839">
            <v>36320.64144363426</v>
          </cell>
          <cell r="C2839" t="str">
            <v>rhamlin</v>
          </cell>
          <cell r="D2839" t="str">
            <v>American Child Care 30</v>
          </cell>
          <cell r="E2839" t="str">
            <v xml:space="preserve">073016001   </v>
          </cell>
        </row>
        <row r="2840">
          <cell r="A2840">
            <v>9006</v>
          </cell>
          <cell r="B2840">
            <v>36320.64144363426</v>
          </cell>
          <cell r="C2840" t="str">
            <v>rhamlin</v>
          </cell>
          <cell r="D2840" t="str">
            <v>American Child Care 32</v>
          </cell>
          <cell r="E2840" t="str">
            <v xml:space="preserve">073018000   </v>
          </cell>
        </row>
        <row r="2841">
          <cell r="A2841">
            <v>9007</v>
          </cell>
          <cell r="B2841">
            <v>36320.64144363426</v>
          </cell>
          <cell r="C2841" t="str">
            <v>rhamlin</v>
          </cell>
          <cell r="D2841" t="str">
            <v>American Child Care 32</v>
          </cell>
          <cell r="E2841" t="str">
            <v xml:space="preserve">073018001   </v>
          </cell>
        </row>
        <row r="2842">
          <cell r="A2842">
            <v>9008</v>
          </cell>
          <cell r="B2842">
            <v>36320.64144363426</v>
          </cell>
          <cell r="C2842" t="str">
            <v>rhamlin</v>
          </cell>
          <cell r="D2842" t="str">
            <v>Teach And Care Inc.</v>
          </cell>
          <cell r="E2842" t="str">
            <v xml:space="preserve">073019000   </v>
          </cell>
        </row>
        <row r="2843">
          <cell r="A2843">
            <v>9009</v>
          </cell>
          <cell r="B2843">
            <v>36320.64144363426</v>
          </cell>
          <cell r="C2843" t="str">
            <v>rhamlin</v>
          </cell>
          <cell r="D2843" t="str">
            <v>Teach And Care Inc.</v>
          </cell>
          <cell r="E2843" t="str">
            <v xml:space="preserve">073019001   </v>
          </cell>
        </row>
        <row r="2844">
          <cell r="A2844">
            <v>9010</v>
          </cell>
          <cell r="B2844">
            <v>36320.64144363426</v>
          </cell>
          <cell r="C2844" t="str">
            <v>rhamlin</v>
          </cell>
          <cell r="D2844" t="str">
            <v>Wonderful World</v>
          </cell>
          <cell r="E2844" t="str">
            <v xml:space="preserve">073020000   </v>
          </cell>
        </row>
        <row r="2845">
          <cell r="A2845">
            <v>9011</v>
          </cell>
          <cell r="B2845">
            <v>36320.64144363426</v>
          </cell>
          <cell r="C2845" t="str">
            <v>rhamlin</v>
          </cell>
          <cell r="D2845" t="str">
            <v>Wonderful World</v>
          </cell>
          <cell r="E2845" t="str">
            <v xml:space="preserve">073020001   </v>
          </cell>
        </row>
        <row r="2846">
          <cell r="A2846">
            <v>9012</v>
          </cell>
          <cell r="B2846">
            <v>36320.64144363426</v>
          </cell>
          <cell r="C2846" t="str">
            <v>rhamlin</v>
          </cell>
          <cell r="D2846" t="str">
            <v>Kidder House East</v>
          </cell>
          <cell r="E2846" t="str">
            <v xml:space="preserve">073021000   </v>
          </cell>
        </row>
        <row r="2847">
          <cell r="A2847">
            <v>9013</v>
          </cell>
          <cell r="B2847">
            <v>36320.64144363426</v>
          </cell>
          <cell r="C2847" t="str">
            <v>rhamlin</v>
          </cell>
          <cell r="D2847" t="str">
            <v>Kidder House East</v>
          </cell>
          <cell r="E2847" t="str">
            <v xml:space="preserve">073021001   </v>
          </cell>
        </row>
        <row r="2848">
          <cell r="A2848">
            <v>9014</v>
          </cell>
          <cell r="B2848">
            <v>36320.64144363426</v>
          </cell>
          <cell r="C2848" t="str">
            <v>rhamlin</v>
          </cell>
          <cell r="D2848" t="str">
            <v>Stanley Day School</v>
          </cell>
          <cell r="E2848" t="str">
            <v xml:space="preserve">073022000   </v>
          </cell>
        </row>
        <row r="2849">
          <cell r="A2849">
            <v>9015</v>
          </cell>
          <cell r="B2849">
            <v>36320.64144363426</v>
          </cell>
          <cell r="C2849" t="str">
            <v>rhamlin</v>
          </cell>
          <cell r="D2849" t="str">
            <v>Stanely Day School</v>
          </cell>
          <cell r="E2849" t="str">
            <v xml:space="preserve">073022001   </v>
          </cell>
        </row>
        <row r="2850">
          <cell r="A2850">
            <v>9016</v>
          </cell>
          <cell r="B2850">
            <v>36320.64144363426</v>
          </cell>
          <cell r="C2850" t="str">
            <v>rhamlin</v>
          </cell>
          <cell r="D2850" t="str">
            <v>All Seasons Preschool</v>
          </cell>
          <cell r="E2850" t="str">
            <v xml:space="preserve">073023000   </v>
          </cell>
        </row>
        <row r="2851">
          <cell r="A2851">
            <v>9017</v>
          </cell>
          <cell r="B2851">
            <v>36320.64144363426</v>
          </cell>
          <cell r="C2851" t="str">
            <v>rhamlin</v>
          </cell>
          <cell r="D2851" t="str">
            <v>All Seasons Preschool</v>
          </cell>
          <cell r="E2851" t="str">
            <v xml:space="preserve">073023001   </v>
          </cell>
        </row>
        <row r="2852">
          <cell r="A2852">
            <v>9018</v>
          </cell>
          <cell r="B2852">
            <v>36320.64144363426</v>
          </cell>
          <cell r="C2852" t="str">
            <v>rhamlin</v>
          </cell>
          <cell r="D2852" t="str">
            <v>A Kiddie's Kingdom, Inc.</v>
          </cell>
          <cell r="E2852" t="str">
            <v xml:space="preserve">073024000   </v>
          </cell>
        </row>
        <row r="2853">
          <cell r="A2853">
            <v>9019</v>
          </cell>
          <cell r="B2853">
            <v>36320.64144363426</v>
          </cell>
          <cell r="C2853" t="str">
            <v>rhamlin</v>
          </cell>
          <cell r="D2853" t="str">
            <v>A Kiddie's Kingdom</v>
          </cell>
          <cell r="E2853" t="str">
            <v xml:space="preserve">073024001   </v>
          </cell>
        </row>
        <row r="2854">
          <cell r="A2854">
            <v>9020</v>
          </cell>
          <cell r="B2854">
            <v>36320.64144363426</v>
          </cell>
          <cell r="C2854" t="str">
            <v>rhamlin</v>
          </cell>
          <cell r="D2854" t="str">
            <v>Sunil Enterprises Ltd, dba Miss Muffet Childcare &amp; Preschool-Cave Creek</v>
          </cell>
          <cell r="E2854" t="str">
            <v xml:space="preserve">073025000   </v>
          </cell>
        </row>
        <row r="2855">
          <cell r="A2855">
            <v>9021</v>
          </cell>
          <cell r="B2855">
            <v>36320.64144363426</v>
          </cell>
          <cell r="C2855" t="str">
            <v>rhamlin</v>
          </cell>
          <cell r="D2855" t="str">
            <v>Love A Lot Preschool</v>
          </cell>
          <cell r="E2855" t="str">
            <v xml:space="preserve">073025001   </v>
          </cell>
        </row>
        <row r="2856">
          <cell r="A2856">
            <v>9022</v>
          </cell>
          <cell r="B2856">
            <v>36320.64144363426</v>
          </cell>
          <cell r="C2856" t="str">
            <v>rhamlin</v>
          </cell>
          <cell r="D2856" t="str">
            <v>Miss Muffet Preschool</v>
          </cell>
          <cell r="E2856" t="str">
            <v xml:space="preserve">073025002   </v>
          </cell>
        </row>
        <row r="2857">
          <cell r="A2857">
            <v>9023</v>
          </cell>
          <cell r="B2857">
            <v>36320.64144363426</v>
          </cell>
          <cell r="C2857" t="str">
            <v>rhamlin</v>
          </cell>
          <cell r="D2857" t="str">
            <v>Miss Muffett - McDowell</v>
          </cell>
          <cell r="E2857" t="str">
            <v xml:space="preserve">073025003   </v>
          </cell>
        </row>
        <row r="2858">
          <cell r="A2858">
            <v>9024</v>
          </cell>
          <cell r="B2858">
            <v>36320.64144363426</v>
          </cell>
          <cell r="C2858" t="str">
            <v>rhamlin</v>
          </cell>
          <cell r="D2858" t="str">
            <v>John Hancock Academy</v>
          </cell>
          <cell r="E2858" t="str">
            <v xml:space="preserve">073026000   </v>
          </cell>
        </row>
        <row r="2859">
          <cell r="A2859">
            <v>9025</v>
          </cell>
          <cell r="B2859">
            <v>36320.64144363426</v>
          </cell>
          <cell r="C2859" t="str">
            <v>rhamlin</v>
          </cell>
          <cell r="D2859" t="str">
            <v>John Hancock Academy</v>
          </cell>
          <cell r="E2859" t="str">
            <v xml:space="preserve">073026001   </v>
          </cell>
        </row>
        <row r="2860">
          <cell r="A2860">
            <v>9026</v>
          </cell>
          <cell r="B2860">
            <v>36320.64144363426</v>
          </cell>
          <cell r="C2860" t="str">
            <v>rhamlin</v>
          </cell>
          <cell r="D2860" t="str">
            <v>Squaw Peak Day School</v>
          </cell>
          <cell r="E2860" t="str">
            <v xml:space="preserve">073027000   </v>
          </cell>
        </row>
        <row r="2861">
          <cell r="A2861">
            <v>9027</v>
          </cell>
          <cell r="B2861">
            <v>36320.64144363426</v>
          </cell>
          <cell r="C2861" t="str">
            <v>rhamlin</v>
          </cell>
          <cell r="D2861" t="str">
            <v>Squaw Peak Day School Inc.</v>
          </cell>
          <cell r="E2861" t="str">
            <v xml:space="preserve">073027001   </v>
          </cell>
        </row>
        <row r="2862">
          <cell r="A2862">
            <v>9028</v>
          </cell>
          <cell r="B2862">
            <v>36320.64144363426</v>
          </cell>
          <cell r="C2862" t="str">
            <v>rhamlin</v>
          </cell>
          <cell r="D2862" t="str">
            <v>American Family Learning Center Inc.</v>
          </cell>
          <cell r="E2862" t="str">
            <v xml:space="preserve">073028000   </v>
          </cell>
        </row>
        <row r="2863">
          <cell r="A2863">
            <v>9029</v>
          </cell>
          <cell r="B2863">
            <v>36320.64144363426</v>
          </cell>
          <cell r="C2863" t="str">
            <v>rhamlin</v>
          </cell>
          <cell r="D2863" t="str">
            <v>American Family Learning Center</v>
          </cell>
          <cell r="E2863" t="str">
            <v xml:space="preserve">073028001   </v>
          </cell>
        </row>
        <row r="2864">
          <cell r="A2864">
            <v>9030</v>
          </cell>
          <cell r="B2864">
            <v>36320.64144363426</v>
          </cell>
          <cell r="C2864" t="str">
            <v>rhamlin</v>
          </cell>
          <cell r="D2864" t="str">
            <v>Kids Koala - T Kampus</v>
          </cell>
          <cell r="E2864" t="str">
            <v xml:space="preserve">073029000   </v>
          </cell>
        </row>
        <row r="2865">
          <cell r="A2865">
            <v>9031</v>
          </cell>
          <cell r="B2865">
            <v>36320.64144363426</v>
          </cell>
          <cell r="C2865" t="str">
            <v>rhamlin</v>
          </cell>
          <cell r="D2865" t="str">
            <v>Kids Koala -T Kampus</v>
          </cell>
          <cell r="E2865" t="str">
            <v xml:space="preserve">073029001   </v>
          </cell>
        </row>
        <row r="2866">
          <cell r="A2866">
            <v>9032</v>
          </cell>
          <cell r="B2866">
            <v>36320.64144363426</v>
          </cell>
          <cell r="C2866" t="str">
            <v>rhamlin</v>
          </cell>
          <cell r="D2866" t="str">
            <v>Active Learning Center</v>
          </cell>
          <cell r="E2866" t="str">
            <v xml:space="preserve">073030000   </v>
          </cell>
        </row>
        <row r="2867">
          <cell r="A2867">
            <v>9033</v>
          </cell>
          <cell r="B2867">
            <v>36320.64144363426</v>
          </cell>
          <cell r="C2867" t="str">
            <v>rhamlin</v>
          </cell>
          <cell r="D2867" t="str">
            <v>A L C Preschools Inc.</v>
          </cell>
          <cell r="E2867" t="str">
            <v xml:space="preserve">073030001   </v>
          </cell>
        </row>
        <row r="2868">
          <cell r="A2868">
            <v>9034</v>
          </cell>
          <cell r="B2868">
            <v>36320.64144363426</v>
          </cell>
          <cell r="C2868" t="str">
            <v>rhamlin</v>
          </cell>
          <cell r="D2868" t="str">
            <v>Beginning Visions Inc.</v>
          </cell>
          <cell r="E2868" t="str">
            <v xml:space="preserve">073031000   </v>
          </cell>
        </row>
        <row r="2869">
          <cell r="A2869">
            <v>9035</v>
          </cell>
          <cell r="B2869">
            <v>36320.64144363426</v>
          </cell>
          <cell r="C2869" t="str">
            <v>rhamlin</v>
          </cell>
          <cell r="D2869" t="str">
            <v>Beginning Visions Preschool</v>
          </cell>
          <cell r="E2869" t="str">
            <v xml:space="preserve">073031001   </v>
          </cell>
        </row>
        <row r="2870">
          <cell r="A2870">
            <v>9036</v>
          </cell>
          <cell r="B2870">
            <v>36320.64144363426</v>
          </cell>
          <cell r="C2870" t="str">
            <v>rhamlin</v>
          </cell>
          <cell r="D2870" t="str">
            <v>Pinewood Child Care Center</v>
          </cell>
          <cell r="E2870" t="str">
            <v xml:space="preserve">073033000   </v>
          </cell>
        </row>
        <row r="2871">
          <cell r="A2871">
            <v>9037</v>
          </cell>
          <cell r="B2871">
            <v>36320.64144363426</v>
          </cell>
          <cell r="C2871" t="str">
            <v>rhamlin</v>
          </cell>
          <cell r="D2871" t="str">
            <v>Pinewood School</v>
          </cell>
          <cell r="E2871" t="str">
            <v xml:space="preserve">073033001   </v>
          </cell>
        </row>
        <row r="2872">
          <cell r="A2872">
            <v>9038</v>
          </cell>
          <cell r="B2872">
            <v>36320.64144363426</v>
          </cell>
          <cell r="C2872" t="str">
            <v>rhamlin</v>
          </cell>
          <cell r="D2872" t="str">
            <v>Bide-A-Wee Child Care</v>
          </cell>
          <cell r="E2872" t="str">
            <v xml:space="preserve">073034000   </v>
          </cell>
        </row>
        <row r="2873">
          <cell r="A2873">
            <v>9039</v>
          </cell>
          <cell r="B2873">
            <v>36320.64144363426</v>
          </cell>
          <cell r="C2873" t="str">
            <v>rhamlin</v>
          </cell>
          <cell r="D2873" t="str">
            <v>Bide-A-Wee Child Care</v>
          </cell>
          <cell r="E2873" t="str">
            <v xml:space="preserve">073034001   </v>
          </cell>
        </row>
        <row r="2874">
          <cell r="A2874">
            <v>9040</v>
          </cell>
          <cell r="B2874">
            <v>36320.64144363426</v>
          </cell>
          <cell r="C2874" t="str">
            <v>rhamlin</v>
          </cell>
          <cell r="D2874" t="str">
            <v>Cactus Preschool</v>
          </cell>
          <cell r="E2874" t="str">
            <v xml:space="preserve">073036000   </v>
          </cell>
        </row>
        <row r="2875">
          <cell r="A2875">
            <v>9041</v>
          </cell>
          <cell r="B2875">
            <v>36320.64144363426</v>
          </cell>
          <cell r="C2875" t="str">
            <v>rhamlin</v>
          </cell>
          <cell r="D2875" t="str">
            <v>Cactus Preschool</v>
          </cell>
          <cell r="E2875" t="str">
            <v xml:space="preserve">073036001   </v>
          </cell>
        </row>
        <row r="2876">
          <cell r="A2876">
            <v>9042</v>
          </cell>
          <cell r="B2876">
            <v>36320.64144363426</v>
          </cell>
          <cell r="C2876" t="str">
            <v>rhamlin</v>
          </cell>
          <cell r="D2876" t="str">
            <v>American Child Care 04</v>
          </cell>
          <cell r="E2876" t="str">
            <v xml:space="preserve">073039000   </v>
          </cell>
        </row>
        <row r="2877">
          <cell r="A2877">
            <v>9043</v>
          </cell>
          <cell r="B2877">
            <v>36320.64144363426</v>
          </cell>
          <cell r="C2877" t="str">
            <v>rhamlin</v>
          </cell>
          <cell r="D2877" t="str">
            <v>American Child Care 04</v>
          </cell>
          <cell r="E2877" t="str">
            <v xml:space="preserve">073039001   </v>
          </cell>
        </row>
        <row r="2878">
          <cell r="A2878">
            <v>9044</v>
          </cell>
          <cell r="B2878">
            <v>36320.64144363426</v>
          </cell>
          <cell r="C2878" t="str">
            <v>rhamlin</v>
          </cell>
          <cell r="D2878" t="str">
            <v>Discovery Time</v>
          </cell>
          <cell r="E2878" t="str">
            <v xml:space="preserve">073040000   </v>
          </cell>
        </row>
        <row r="2879">
          <cell r="A2879">
            <v>9045</v>
          </cell>
          <cell r="B2879">
            <v>36320.64144363426</v>
          </cell>
          <cell r="C2879" t="str">
            <v>rhamlin</v>
          </cell>
          <cell r="D2879" t="str">
            <v>Discovery Time Child Care</v>
          </cell>
          <cell r="E2879" t="str">
            <v xml:space="preserve">073040001   </v>
          </cell>
        </row>
        <row r="2880">
          <cell r="A2880">
            <v>9046</v>
          </cell>
          <cell r="B2880">
            <v>36320.64144363426</v>
          </cell>
          <cell r="C2880" t="str">
            <v>rhamlin</v>
          </cell>
          <cell r="D2880" t="str">
            <v>Discovery Childrens Center Inc</v>
          </cell>
          <cell r="E2880" t="str">
            <v xml:space="preserve">073041000   </v>
          </cell>
        </row>
        <row r="2881">
          <cell r="A2881">
            <v>9047</v>
          </cell>
          <cell r="B2881">
            <v>36320.64144363426</v>
          </cell>
          <cell r="C2881" t="str">
            <v>rhamlin</v>
          </cell>
          <cell r="D2881" t="str">
            <v>Discovery Learning Center - 1</v>
          </cell>
          <cell r="E2881" t="str">
            <v xml:space="preserve">073041001   </v>
          </cell>
        </row>
        <row r="2882">
          <cell r="A2882">
            <v>9048</v>
          </cell>
          <cell r="B2882">
            <v>36320.64144363426</v>
          </cell>
          <cell r="C2882" t="str">
            <v>rhamlin</v>
          </cell>
          <cell r="D2882" t="str">
            <v>A &amp; M Development Center</v>
          </cell>
          <cell r="E2882" t="str">
            <v xml:space="preserve">073042000   </v>
          </cell>
        </row>
        <row r="2883">
          <cell r="A2883">
            <v>9049</v>
          </cell>
          <cell r="B2883">
            <v>36320.64144363426</v>
          </cell>
          <cell r="C2883" t="str">
            <v>rhamlin</v>
          </cell>
          <cell r="D2883" t="str">
            <v>Miss Muffet Child Care - McDowell</v>
          </cell>
          <cell r="E2883" t="str">
            <v xml:space="preserve">073042001   </v>
          </cell>
        </row>
        <row r="2884">
          <cell r="A2884">
            <v>9050</v>
          </cell>
          <cell r="B2884">
            <v>36320.64144363426</v>
          </cell>
          <cell r="C2884" t="str">
            <v>rhamlin</v>
          </cell>
          <cell r="D2884" t="str">
            <v>Nan Dee, Inc. Dba Adventures In Learning Preschool</v>
          </cell>
          <cell r="E2884" t="str">
            <v xml:space="preserve">073045000   </v>
          </cell>
        </row>
        <row r="2885">
          <cell r="A2885">
            <v>9051</v>
          </cell>
          <cell r="B2885">
            <v>36320.64144363426</v>
          </cell>
          <cell r="C2885" t="str">
            <v>rhamlin</v>
          </cell>
          <cell r="D2885" t="str">
            <v>Adventures In Learning</v>
          </cell>
          <cell r="E2885" t="str">
            <v xml:space="preserve">073045001   </v>
          </cell>
        </row>
        <row r="2886">
          <cell r="A2886">
            <v>9052</v>
          </cell>
          <cell r="B2886">
            <v>36320.64144363426</v>
          </cell>
          <cell r="C2886" t="str">
            <v>rhamlin</v>
          </cell>
          <cell r="D2886" t="str">
            <v>Kids Town Preschool</v>
          </cell>
          <cell r="E2886" t="str">
            <v xml:space="preserve">073046000   </v>
          </cell>
        </row>
        <row r="2887">
          <cell r="A2887">
            <v>9053</v>
          </cell>
          <cell r="B2887">
            <v>36320.64144363426</v>
          </cell>
          <cell r="C2887" t="str">
            <v>rhamlin</v>
          </cell>
          <cell r="D2887" t="str">
            <v>Kids Town Preschool</v>
          </cell>
          <cell r="E2887" t="str">
            <v xml:space="preserve">073046001   </v>
          </cell>
        </row>
        <row r="2888">
          <cell r="A2888">
            <v>9054</v>
          </cell>
          <cell r="B2888">
            <v>36320.64144363426</v>
          </cell>
          <cell r="C2888" t="str">
            <v>rhamlin</v>
          </cell>
          <cell r="D2888" t="str">
            <v>Childtime Childcare #1405</v>
          </cell>
          <cell r="E2888" t="str">
            <v xml:space="preserve">073047000   </v>
          </cell>
        </row>
        <row r="2889">
          <cell r="A2889">
            <v>9055</v>
          </cell>
          <cell r="B2889">
            <v>36320.64144363426</v>
          </cell>
          <cell r="C2889" t="str">
            <v>rhamlin</v>
          </cell>
          <cell r="D2889" t="str">
            <v>Childtime Childcare</v>
          </cell>
          <cell r="E2889" t="str">
            <v xml:space="preserve">073047001   </v>
          </cell>
        </row>
        <row r="2890">
          <cell r="A2890">
            <v>9056</v>
          </cell>
          <cell r="B2890">
            <v>36320.64144363426</v>
          </cell>
          <cell r="C2890" t="str">
            <v>rhamlin</v>
          </cell>
          <cell r="D2890" t="str">
            <v>Discovery Creative (scots)</v>
          </cell>
          <cell r="E2890" t="str">
            <v xml:space="preserve">073048000   </v>
          </cell>
        </row>
        <row r="2891">
          <cell r="A2891">
            <v>9057</v>
          </cell>
          <cell r="B2891">
            <v>36320.64144363426</v>
          </cell>
          <cell r="C2891" t="str">
            <v>rhamlin</v>
          </cell>
          <cell r="D2891" t="str">
            <v>Discovery Creative Learning Center</v>
          </cell>
          <cell r="E2891" t="str">
            <v xml:space="preserve">073048001   </v>
          </cell>
        </row>
        <row r="2892">
          <cell r="A2892">
            <v>9058</v>
          </cell>
          <cell r="B2892">
            <v>36320.64144363426</v>
          </cell>
          <cell r="C2892" t="str">
            <v>rhamlin</v>
          </cell>
          <cell r="D2892" t="str">
            <v>Sunrise Preschool  107</v>
          </cell>
          <cell r="E2892" t="str">
            <v xml:space="preserve">073049000   </v>
          </cell>
        </row>
        <row r="2893">
          <cell r="A2893">
            <v>9059</v>
          </cell>
          <cell r="B2893">
            <v>36320.64144363426</v>
          </cell>
          <cell r="C2893" t="str">
            <v>rhamlin</v>
          </cell>
          <cell r="D2893" t="str">
            <v>Sunrise Preschool #107</v>
          </cell>
          <cell r="E2893" t="str">
            <v xml:space="preserve">073049001   </v>
          </cell>
        </row>
        <row r="2894">
          <cell r="A2894">
            <v>9060</v>
          </cell>
          <cell r="B2894">
            <v>36320.64144363426</v>
          </cell>
          <cell r="C2894" t="str">
            <v>rhamlin</v>
          </cell>
          <cell r="D2894" t="str">
            <v>Tots Unltd.</v>
          </cell>
          <cell r="E2894" t="str">
            <v xml:space="preserve">073051000   </v>
          </cell>
        </row>
        <row r="2895">
          <cell r="A2895">
            <v>9061</v>
          </cell>
          <cell r="B2895">
            <v>36320.64144363426</v>
          </cell>
          <cell r="C2895" t="str">
            <v>rhamlin</v>
          </cell>
          <cell r="D2895" t="str">
            <v>Miss Muffet Child Care Center</v>
          </cell>
          <cell r="E2895" t="str">
            <v xml:space="preserve">073051001   </v>
          </cell>
        </row>
        <row r="2896">
          <cell r="A2896">
            <v>9062</v>
          </cell>
          <cell r="B2896">
            <v>36320.64144363426</v>
          </cell>
          <cell r="C2896" t="str">
            <v>rhamlin</v>
          </cell>
          <cell r="D2896" t="str">
            <v>Nena Inc. Dba Toddlers Inn</v>
          </cell>
          <cell r="E2896" t="str">
            <v xml:space="preserve">073052000   </v>
          </cell>
        </row>
        <row r="2897">
          <cell r="A2897">
            <v>9063</v>
          </cell>
          <cell r="B2897">
            <v>36320.64144363426</v>
          </cell>
          <cell r="C2897" t="str">
            <v>rhamlin</v>
          </cell>
          <cell r="D2897" t="str">
            <v>Toddler Inn</v>
          </cell>
          <cell r="E2897" t="str">
            <v xml:space="preserve">073052001   </v>
          </cell>
        </row>
        <row r="2898">
          <cell r="A2898">
            <v>9064</v>
          </cell>
          <cell r="B2898">
            <v>36320.64144363426</v>
          </cell>
          <cell r="C2898" t="str">
            <v>rhamlin</v>
          </cell>
          <cell r="D2898" t="str">
            <v>Childtime Childcare #1416</v>
          </cell>
          <cell r="E2898" t="str">
            <v xml:space="preserve">073053000   </v>
          </cell>
        </row>
        <row r="2899">
          <cell r="A2899">
            <v>9065</v>
          </cell>
          <cell r="B2899">
            <v>36320.64144363426</v>
          </cell>
          <cell r="C2899" t="str">
            <v>rhamlin</v>
          </cell>
          <cell r="D2899" t="str">
            <v>Childtime Childcare</v>
          </cell>
          <cell r="E2899" t="str">
            <v xml:space="preserve">073053001   </v>
          </cell>
        </row>
        <row r="2900">
          <cell r="A2900">
            <v>9066</v>
          </cell>
          <cell r="B2900">
            <v>36320.64144363426</v>
          </cell>
          <cell r="C2900" t="str">
            <v>rhamlin</v>
          </cell>
          <cell r="D2900" t="str">
            <v>Childtime Childcare #1415</v>
          </cell>
          <cell r="E2900" t="str">
            <v xml:space="preserve">073054000   </v>
          </cell>
        </row>
        <row r="2901">
          <cell r="A2901">
            <v>9067</v>
          </cell>
          <cell r="B2901">
            <v>36320.64144363426</v>
          </cell>
          <cell r="C2901" t="str">
            <v>rhamlin</v>
          </cell>
          <cell r="D2901" t="str">
            <v>Childtime #1415</v>
          </cell>
          <cell r="E2901" t="str">
            <v xml:space="preserve">073054001   </v>
          </cell>
        </row>
        <row r="2902">
          <cell r="A2902">
            <v>9068</v>
          </cell>
          <cell r="B2902">
            <v>36320.64144363426</v>
          </cell>
          <cell r="C2902" t="str">
            <v>rhamlin</v>
          </cell>
          <cell r="D2902" t="str">
            <v>Amigo Preschool #1</v>
          </cell>
          <cell r="E2902" t="str">
            <v xml:space="preserve">073055000   </v>
          </cell>
        </row>
        <row r="2903">
          <cell r="A2903">
            <v>9069</v>
          </cell>
          <cell r="B2903">
            <v>36320.64144363426</v>
          </cell>
          <cell r="C2903" t="str">
            <v>rhamlin</v>
          </cell>
          <cell r="D2903" t="str">
            <v>Amigo Preschool #1</v>
          </cell>
          <cell r="E2903" t="str">
            <v xml:space="preserve">073055001   </v>
          </cell>
        </row>
        <row r="2904">
          <cell r="A2904">
            <v>9070</v>
          </cell>
          <cell r="B2904">
            <v>36320.64144363426</v>
          </cell>
          <cell r="C2904" t="str">
            <v>rhamlin</v>
          </cell>
          <cell r="D2904" t="str">
            <v>Childtime Childcare #1406</v>
          </cell>
          <cell r="E2904" t="str">
            <v xml:space="preserve">073056000   </v>
          </cell>
        </row>
        <row r="2905">
          <cell r="A2905">
            <v>9071</v>
          </cell>
          <cell r="B2905">
            <v>36320.64144363426</v>
          </cell>
          <cell r="C2905" t="str">
            <v>rhamlin</v>
          </cell>
          <cell r="D2905" t="str">
            <v>Childtime Childcare</v>
          </cell>
          <cell r="E2905" t="str">
            <v xml:space="preserve">073056001   </v>
          </cell>
        </row>
        <row r="2906">
          <cell r="A2906">
            <v>9072</v>
          </cell>
          <cell r="B2906">
            <v>36320.64144363426</v>
          </cell>
          <cell r="C2906" t="str">
            <v>rhamlin</v>
          </cell>
          <cell r="D2906" t="str">
            <v>Childtime Childcare #1438</v>
          </cell>
          <cell r="E2906" t="str">
            <v xml:space="preserve">073058000   </v>
          </cell>
        </row>
        <row r="2907">
          <cell r="A2907">
            <v>9073</v>
          </cell>
          <cell r="B2907">
            <v>36320.64144363426</v>
          </cell>
          <cell r="C2907" t="str">
            <v>rhamlin</v>
          </cell>
          <cell r="D2907" t="str">
            <v>Childtime Childcare</v>
          </cell>
          <cell r="E2907" t="str">
            <v xml:space="preserve">073058001   </v>
          </cell>
        </row>
        <row r="2908">
          <cell r="A2908">
            <v>9074</v>
          </cell>
          <cell r="B2908">
            <v>36320.64144363426</v>
          </cell>
          <cell r="C2908" t="str">
            <v>rhamlin</v>
          </cell>
          <cell r="D2908" t="str">
            <v>Childtime Childcare #1409</v>
          </cell>
          <cell r="E2908" t="str">
            <v xml:space="preserve">073059000   </v>
          </cell>
        </row>
        <row r="2909">
          <cell r="A2909">
            <v>9075</v>
          </cell>
          <cell r="B2909">
            <v>36320.64144363426</v>
          </cell>
          <cell r="C2909" t="str">
            <v>rhamlin</v>
          </cell>
          <cell r="D2909" t="str">
            <v>Childtime Childcare</v>
          </cell>
          <cell r="E2909" t="str">
            <v xml:space="preserve">073059001   </v>
          </cell>
        </row>
        <row r="2910">
          <cell r="A2910">
            <v>9076</v>
          </cell>
          <cell r="B2910">
            <v>36320.64144363426</v>
          </cell>
          <cell r="C2910" t="str">
            <v>rhamlin</v>
          </cell>
          <cell r="D2910" t="str">
            <v>Childtime Childcare #1425</v>
          </cell>
          <cell r="E2910" t="str">
            <v xml:space="preserve">073060000   </v>
          </cell>
        </row>
        <row r="2911">
          <cell r="A2911">
            <v>9077</v>
          </cell>
          <cell r="B2911">
            <v>36320.64144363426</v>
          </cell>
          <cell r="C2911" t="str">
            <v>rhamlin</v>
          </cell>
          <cell r="D2911" t="str">
            <v>Childtime Childcare 14</v>
          </cell>
          <cell r="E2911" t="str">
            <v xml:space="preserve">073060001   </v>
          </cell>
        </row>
        <row r="2912">
          <cell r="A2912">
            <v>9078</v>
          </cell>
          <cell r="B2912">
            <v>36320.64144363426</v>
          </cell>
          <cell r="C2912" t="str">
            <v>rhamlin</v>
          </cell>
          <cell r="D2912" t="str">
            <v>Childtime Childcare #1424</v>
          </cell>
          <cell r="E2912" t="str">
            <v xml:space="preserve">073061000   </v>
          </cell>
        </row>
        <row r="2913">
          <cell r="A2913">
            <v>9079</v>
          </cell>
          <cell r="B2913">
            <v>36320.64144363426</v>
          </cell>
          <cell r="C2913" t="str">
            <v>rhamlin</v>
          </cell>
          <cell r="D2913" t="str">
            <v>Childtime Childcare</v>
          </cell>
          <cell r="E2913" t="str">
            <v xml:space="preserve">073061001   </v>
          </cell>
        </row>
        <row r="2914">
          <cell r="A2914">
            <v>9080</v>
          </cell>
          <cell r="B2914">
            <v>36320.64144363426</v>
          </cell>
          <cell r="C2914" t="str">
            <v>rhamlin</v>
          </cell>
          <cell r="D2914" t="str">
            <v>Pixie Day Care Center, Inc.</v>
          </cell>
          <cell r="E2914" t="str">
            <v xml:space="preserve">073062000   </v>
          </cell>
        </row>
        <row r="2915">
          <cell r="A2915">
            <v>9081</v>
          </cell>
          <cell r="B2915">
            <v>36320.64144363426</v>
          </cell>
          <cell r="C2915" t="str">
            <v>rhamlin</v>
          </cell>
          <cell r="D2915" t="str">
            <v>Pixie Day Care Center</v>
          </cell>
          <cell r="E2915" t="str">
            <v xml:space="preserve">073062001   </v>
          </cell>
        </row>
        <row r="2916">
          <cell r="A2916">
            <v>9082</v>
          </cell>
          <cell r="B2916">
            <v>36320.64144363426</v>
          </cell>
          <cell r="C2916" t="str">
            <v>rhamlin</v>
          </cell>
          <cell r="D2916" t="str">
            <v>Mona's Country Day School &amp; Child Care</v>
          </cell>
          <cell r="E2916" t="str">
            <v xml:space="preserve">073063000   </v>
          </cell>
        </row>
        <row r="2917">
          <cell r="A2917">
            <v>9083</v>
          </cell>
          <cell r="B2917">
            <v>36320.64144363426</v>
          </cell>
          <cell r="C2917" t="str">
            <v>rhamlin</v>
          </cell>
          <cell r="D2917" t="str">
            <v>Ramona Felix</v>
          </cell>
          <cell r="E2917" t="str">
            <v xml:space="preserve">073063001   </v>
          </cell>
        </row>
        <row r="2918">
          <cell r="A2918">
            <v>9084</v>
          </cell>
          <cell r="B2918">
            <v>36320.64144363426</v>
          </cell>
          <cell r="C2918" t="str">
            <v>rhamlin</v>
          </cell>
          <cell r="D2918" t="str">
            <v>Cactus Preschool Iii</v>
          </cell>
          <cell r="E2918" t="str">
            <v xml:space="preserve">073064000   </v>
          </cell>
        </row>
        <row r="2919">
          <cell r="A2919">
            <v>9085</v>
          </cell>
          <cell r="B2919">
            <v>36320.64144363426</v>
          </cell>
          <cell r="C2919" t="str">
            <v>rhamlin</v>
          </cell>
          <cell r="D2919" t="str">
            <v>Cactus Preschool Iii</v>
          </cell>
          <cell r="E2919" t="str">
            <v xml:space="preserve">073064001   </v>
          </cell>
        </row>
        <row r="2920">
          <cell r="A2920">
            <v>9086</v>
          </cell>
          <cell r="B2920">
            <v>36320.64144363426</v>
          </cell>
          <cell r="C2920" t="str">
            <v>rhamlin</v>
          </cell>
          <cell r="D2920" t="str">
            <v>Just Kids</v>
          </cell>
          <cell r="E2920" t="str">
            <v xml:space="preserve">073065000   </v>
          </cell>
        </row>
        <row r="2921">
          <cell r="A2921">
            <v>9087</v>
          </cell>
          <cell r="B2921">
            <v>36320.64144363426</v>
          </cell>
          <cell r="C2921" t="str">
            <v>rhamlin</v>
          </cell>
          <cell r="D2921" t="str">
            <v>Just Kids</v>
          </cell>
          <cell r="E2921" t="str">
            <v xml:space="preserve">073065001   </v>
          </cell>
        </row>
        <row r="2922">
          <cell r="A2922">
            <v>9088</v>
          </cell>
          <cell r="B2922">
            <v>36320.64144363426</v>
          </cell>
          <cell r="C2922" t="str">
            <v>rhamlin</v>
          </cell>
          <cell r="D2922" t="str">
            <v>Family Discoveries Inc.</v>
          </cell>
          <cell r="E2922" t="str">
            <v xml:space="preserve">073066000   </v>
          </cell>
        </row>
        <row r="2923">
          <cell r="A2923">
            <v>9089</v>
          </cell>
          <cell r="B2923">
            <v>36320.64144363426</v>
          </cell>
          <cell r="C2923" t="str">
            <v>rhamlin</v>
          </cell>
          <cell r="D2923" t="str">
            <v>Discovery Creative Learning</v>
          </cell>
          <cell r="E2923" t="str">
            <v xml:space="preserve">073066001   </v>
          </cell>
        </row>
        <row r="2924">
          <cell r="A2924">
            <v>9090</v>
          </cell>
          <cell r="B2924">
            <v>36320.64144363426</v>
          </cell>
          <cell r="C2924" t="str">
            <v>rhamlin</v>
          </cell>
          <cell r="D2924" t="str">
            <v>Rising Stars Day Care &amp; Learning Center Inc.</v>
          </cell>
          <cell r="E2924" t="str">
            <v xml:space="preserve">073067000   </v>
          </cell>
        </row>
        <row r="2925">
          <cell r="A2925">
            <v>9091</v>
          </cell>
          <cell r="B2925">
            <v>36320.64144363426</v>
          </cell>
          <cell r="C2925" t="str">
            <v>rhamlin</v>
          </cell>
          <cell r="D2925" t="str">
            <v>Rising Stars Day Care &amp; Learning Center</v>
          </cell>
          <cell r="E2925" t="str">
            <v xml:space="preserve">073067001   </v>
          </cell>
        </row>
        <row r="2926">
          <cell r="A2926">
            <v>9092</v>
          </cell>
          <cell r="B2926">
            <v>36320.64144363426</v>
          </cell>
          <cell r="C2926" t="str">
            <v>rhamlin</v>
          </cell>
          <cell r="D2926" t="str">
            <v>Sun Tykes, LLC</v>
          </cell>
          <cell r="E2926" t="str">
            <v xml:space="preserve">073068000   </v>
          </cell>
        </row>
        <row r="2927">
          <cell r="A2927">
            <v>9093</v>
          </cell>
          <cell r="B2927">
            <v>36320.64144363426</v>
          </cell>
          <cell r="C2927" t="str">
            <v>rhamlin</v>
          </cell>
          <cell r="D2927" t="str">
            <v>Sun Tykes Preschool</v>
          </cell>
          <cell r="E2927" t="str">
            <v xml:space="preserve">073068001   </v>
          </cell>
        </row>
        <row r="2928">
          <cell r="A2928">
            <v>9094</v>
          </cell>
          <cell r="B2928">
            <v>36320.64144363426</v>
          </cell>
          <cell r="C2928" t="str">
            <v>rhamlin</v>
          </cell>
          <cell r="D2928" t="str">
            <v>C &amp; K  Holdings Inc.</v>
          </cell>
          <cell r="E2928" t="str">
            <v xml:space="preserve">073071000   </v>
          </cell>
        </row>
        <row r="2929">
          <cell r="A2929">
            <v>9095</v>
          </cell>
          <cell r="B2929">
            <v>36320.64144363426</v>
          </cell>
          <cell r="C2929" t="str">
            <v>rhamlin</v>
          </cell>
          <cell r="D2929" t="str">
            <v>Just Like Home Daycare &amp; Preschool #2</v>
          </cell>
          <cell r="E2929" t="str">
            <v xml:space="preserve">073071001   </v>
          </cell>
        </row>
        <row r="2930">
          <cell r="A2930">
            <v>9096</v>
          </cell>
          <cell r="B2930">
            <v>36320.64144363426</v>
          </cell>
          <cell r="C2930" t="str">
            <v>rhamlin</v>
          </cell>
          <cell r="D2930" t="str">
            <v>Little Western Academy Ii</v>
          </cell>
          <cell r="E2930" t="str">
            <v xml:space="preserve">073072000   </v>
          </cell>
        </row>
        <row r="2931">
          <cell r="A2931">
            <v>9097</v>
          </cell>
          <cell r="B2931">
            <v>36320.64144363426</v>
          </cell>
          <cell r="C2931" t="str">
            <v>rhamlin</v>
          </cell>
          <cell r="D2931" t="str">
            <v>Little Western Academy Ii</v>
          </cell>
          <cell r="E2931" t="str">
            <v xml:space="preserve">073072001   </v>
          </cell>
        </row>
        <row r="2932">
          <cell r="A2932">
            <v>9098</v>
          </cell>
          <cell r="B2932">
            <v>36320.64144363426</v>
          </cell>
          <cell r="C2932" t="str">
            <v>rhamlin</v>
          </cell>
          <cell r="D2932" t="str">
            <v>Carousel Learning Center</v>
          </cell>
          <cell r="E2932" t="str">
            <v xml:space="preserve">073073000   </v>
          </cell>
        </row>
        <row r="2933">
          <cell r="A2933">
            <v>9099</v>
          </cell>
          <cell r="B2933">
            <v>36320.64144363426</v>
          </cell>
          <cell r="C2933" t="str">
            <v>rhamlin</v>
          </cell>
          <cell r="D2933" t="str">
            <v>The Stopeks Carousel Learning Center</v>
          </cell>
          <cell r="E2933" t="str">
            <v xml:space="preserve">073073001   </v>
          </cell>
        </row>
        <row r="2934">
          <cell r="A2934">
            <v>9100</v>
          </cell>
          <cell r="B2934">
            <v>36320.64144363426</v>
          </cell>
          <cell r="C2934" t="str">
            <v>rhamlin</v>
          </cell>
          <cell r="D2934" t="str">
            <v>W. Stubbs/A Child's Garden</v>
          </cell>
          <cell r="E2934" t="str">
            <v xml:space="preserve">073074000   </v>
          </cell>
        </row>
        <row r="2935">
          <cell r="A2935">
            <v>9101</v>
          </cell>
          <cell r="B2935">
            <v>36320.64144363426</v>
          </cell>
          <cell r="C2935" t="str">
            <v>rhamlin</v>
          </cell>
          <cell r="D2935" t="str">
            <v>A Child's Garden</v>
          </cell>
          <cell r="E2935" t="str">
            <v xml:space="preserve">073074001   </v>
          </cell>
        </row>
        <row r="2936">
          <cell r="A2936">
            <v>9102</v>
          </cell>
          <cell r="B2936">
            <v>36320.64144363426</v>
          </cell>
          <cell r="C2936" t="str">
            <v>rhamlin</v>
          </cell>
          <cell r="D2936" t="str">
            <v>Foulds Enterprises Ltd.</v>
          </cell>
          <cell r="E2936" t="str">
            <v xml:space="preserve">073075000   </v>
          </cell>
        </row>
        <row r="2937">
          <cell r="A2937">
            <v>9103</v>
          </cell>
          <cell r="B2937">
            <v>36320.64144363426</v>
          </cell>
          <cell r="C2937" t="str">
            <v>rhamlin</v>
          </cell>
          <cell r="D2937" t="str">
            <v>Sun Tykes Center For Children</v>
          </cell>
          <cell r="E2937" t="str">
            <v xml:space="preserve">073075001   </v>
          </cell>
        </row>
        <row r="2938">
          <cell r="A2938">
            <v>9104</v>
          </cell>
          <cell r="B2938">
            <v>36320.64144363426</v>
          </cell>
          <cell r="C2938" t="str">
            <v>rhamlin</v>
          </cell>
          <cell r="D2938" t="str">
            <v>Educational Learning Resources,inc. Dba Hand In Hand Child Care Center</v>
          </cell>
          <cell r="E2938" t="str">
            <v xml:space="preserve">073076000   </v>
          </cell>
        </row>
        <row r="2939">
          <cell r="A2939">
            <v>9105</v>
          </cell>
          <cell r="B2939">
            <v>36320.64144363426</v>
          </cell>
          <cell r="C2939" t="str">
            <v>rhamlin</v>
          </cell>
          <cell r="D2939" t="str">
            <v>Hand In Hand</v>
          </cell>
          <cell r="E2939" t="str">
            <v xml:space="preserve">073076001   </v>
          </cell>
        </row>
        <row r="2940">
          <cell r="A2940">
            <v>9106</v>
          </cell>
          <cell r="B2940">
            <v>36320.64144363426</v>
          </cell>
          <cell r="C2940" t="str">
            <v>rhamlin</v>
          </cell>
          <cell r="D2940" t="str">
            <v>Lea's Carousel Learning Center</v>
          </cell>
          <cell r="E2940" t="str">
            <v xml:space="preserve">073077000   </v>
          </cell>
        </row>
        <row r="2941">
          <cell r="A2941">
            <v>9107</v>
          </cell>
          <cell r="B2941">
            <v>36320.64144363426</v>
          </cell>
          <cell r="C2941" t="str">
            <v>rhamlin</v>
          </cell>
          <cell r="D2941" t="str">
            <v>Lea's Carousel Learning</v>
          </cell>
          <cell r="E2941" t="str">
            <v xml:space="preserve">073077001   </v>
          </cell>
        </row>
        <row r="2942">
          <cell r="A2942">
            <v>9108</v>
          </cell>
          <cell r="B2942">
            <v>36320.64144363426</v>
          </cell>
          <cell r="C2942" t="str">
            <v>rhamlin</v>
          </cell>
          <cell r="D2942" t="str">
            <v>All Seasons #117</v>
          </cell>
          <cell r="E2942" t="str">
            <v xml:space="preserve">073078000   </v>
          </cell>
        </row>
        <row r="2943">
          <cell r="A2943">
            <v>9109</v>
          </cell>
          <cell r="B2943">
            <v>36320.64144363426</v>
          </cell>
          <cell r="C2943" t="str">
            <v>rhamlin</v>
          </cell>
          <cell r="D2943" t="str">
            <v>All Seasons Child Care 117</v>
          </cell>
          <cell r="E2943" t="str">
            <v xml:space="preserve">073078001   </v>
          </cell>
        </row>
        <row r="2944">
          <cell r="A2944">
            <v>9110</v>
          </cell>
          <cell r="B2944">
            <v>36320.64144363426</v>
          </cell>
          <cell r="C2944" t="str">
            <v>rhamlin</v>
          </cell>
          <cell r="D2944" t="str">
            <v>Children's Choice Learning Center</v>
          </cell>
          <cell r="E2944" t="str">
            <v xml:space="preserve">073081000   </v>
          </cell>
        </row>
        <row r="2945">
          <cell r="A2945">
            <v>9111</v>
          </cell>
          <cell r="B2945">
            <v>36320.64144363426</v>
          </cell>
          <cell r="C2945" t="str">
            <v>rhamlin</v>
          </cell>
          <cell r="D2945" t="str">
            <v>Children's Choice Learning Center</v>
          </cell>
          <cell r="E2945" t="str">
            <v xml:space="preserve">073081001   </v>
          </cell>
        </row>
        <row r="2946">
          <cell r="A2946">
            <v>9112</v>
          </cell>
          <cell r="B2946">
            <v>36320.64144363426</v>
          </cell>
          <cell r="C2946" t="str">
            <v>rhamlin</v>
          </cell>
          <cell r="D2946" t="str">
            <v>Sunrise Preschool #114</v>
          </cell>
          <cell r="E2946" t="str">
            <v xml:space="preserve">073082000   </v>
          </cell>
        </row>
        <row r="2947">
          <cell r="A2947">
            <v>9113</v>
          </cell>
          <cell r="B2947">
            <v>36320.64144363426</v>
          </cell>
          <cell r="C2947" t="str">
            <v>rhamlin</v>
          </cell>
          <cell r="D2947" t="str">
            <v>Sunrise 114 Mercado</v>
          </cell>
          <cell r="E2947" t="str">
            <v xml:space="preserve">073082001   </v>
          </cell>
        </row>
        <row r="2948">
          <cell r="A2948">
            <v>9114</v>
          </cell>
          <cell r="B2948">
            <v>36320.64144363426</v>
          </cell>
          <cell r="C2948" t="str">
            <v>rhamlin</v>
          </cell>
          <cell r="D2948" t="str">
            <v>American Child Care 53</v>
          </cell>
          <cell r="E2948" t="str">
            <v xml:space="preserve">073083000   </v>
          </cell>
        </row>
        <row r="2949">
          <cell r="A2949">
            <v>9115</v>
          </cell>
          <cell r="B2949">
            <v>36320.64144363426</v>
          </cell>
          <cell r="C2949" t="str">
            <v>rhamlin</v>
          </cell>
          <cell r="D2949" t="str">
            <v>American Child Care 53</v>
          </cell>
          <cell r="E2949" t="str">
            <v xml:space="preserve">073083001   </v>
          </cell>
        </row>
        <row r="2950">
          <cell r="A2950">
            <v>9116</v>
          </cell>
          <cell r="B2950">
            <v>36320.64144363426</v>
          </cell>
          <cell r="C2950" t="str">
            <v>rhamlin</v>
          </cell>
          <cell r="D2950" t="str">
            <v>Test Record For American Child Care Cst 928</v>
          </cell>
          <cell r="E2950" t="str">
            <v xml:space="preserve">073083002   </v>
          </cell>
        </row>
        <row r="2951">
          <cell r="A2951">
            <v>9117</v>
          </cell>
          <cell r="B2951">
            <v>36320.64144363426</v>
          </cell>
          <cell r="C2951" t="str">
            <v>rhamlin</v>
          </cell>
          <cell r="D2951" t="str">
            <v>2nd Test Record For American Child Care Cst 928</v>
          </cell>
          <cell r="E2951" t="str">
            <v xml:space="preserve">073083003   </v>
          </cell>
        </row>
        <row r="2952">
          <cell r="A2952">
            <v>9118</v>
          </cell>
          <cell r="B2952">
            <v>36320.64144363426</v>
          </cell>
          <cell r="C2952" t="str">
            <v>rhamlin</v>
          </cell>
          <cell r="D2952" t="str">
            <v>American Child Care 21</v>
          </cell>
          <cell r="E2952" t="str">
            <v xml:space="preserve">073084000   </v>
          </cell>
        </row>
        <row r="2953">
          <cell r="A2953">
            <v>9119</v>
          </cell>
          <cell r="B2953">
            <v>36320.64144363426</v>
          </cell>
          <cell r="C2953" t="str">
            <v>rhamlin</v>
          </cell>
          <cell r="D2953" t="str">
            <v>American Child Care 21</v>
          </cell>
          <cell r="E2953" t="str">
            <v xml:space="preserve">073084001   </v>
          </cell>
        </row>
        <row r="2954">
          <cell r="A2954">
            <v>9120</v>
          </cell>
          <cell r="B2954">
            <v>36320.64144363426</v>
          </cell>
          <cell r="C2954" t="str">
            <v>rhamlin</v>
          </cell>
          <cell r="D2954" t="str">
            <v>Jo's Just Kids</v>
          </cell>
          <cell r="E2954" t="str">
            <v xml:space="preserve">073085000   </v>
          </cell>
        </row>
        <row r="2955">
          <cell r="A2955">
            <v>9121</v>
          </cell>
          <cell r="B2955">
            <v>36320.64144363426</v>
          </cell>
          <cell r="C2955" t="str">
            <v>rhamlin</v>
          </cell>
          <cell r="D2955" t="str">
            <v>Jo's Just Kids</v>
          </cell>
          <cell r="E2955" t="str">
            <v xml:space="preserve">073085001   </v>
          </cell>
        </row>
        <row r="2956">
          <cell r="A2956">
            <v>9122</v>
          </cell>
          <cell r="B2956">
            <v>36320.64144363426</v>
          </cell>
          <cell r="C2956" t="str">
            <v>rhamlin</v>
          </cell>
          <cell r="D2956" t="str">
            <v>Tots 2 Ten Preschool</v>
          </cell>
          <cell r="E2956" t="str">
            <v xml:space="preserve">073086000   </v>
          </cell>
        </row>
        <row r="2957">
          <cell r="A2957">
            <v>9123</v>
          </cell>
          <cell r="B2957">
            <v>36320.64144363426</v>
          </cell>
          <cell r="C2957" t="str">
            <v>rhamlin</v>
          </cell>
          <cell r="D2957" t="str">
            <v>Tots 2 Ten Preschool</v>
          </cell>
          <cell r="E2957" t="str">
            <v xml:space="preserve">073086001   </v>
          </cell>
        </row>
        <row r="2958">
          <cell r="A2958">
            <v>9124</v>
          </cell>
          <cell r="B2958">
            <v>36320.64144363426</v>
          </cell>
          <cell r="C2958" t="str">
            <v>rhamlin</v>
          </cell>
          <cell r="D2958" t="str">
            <v>Complete C/C Inc/Cactus P/S IV</v>
          </cell>
          <cell r="E2958" t="str">
            <v xml:space="preserve">073087000   </v>
          </cell>
        </row>
        <row r="2959">
          <cell r="A2959">
            <v>9125</v>
          </cell>
          <cell r="B2959">
            <v>36320.64144363426</v>
          </cell>
          <cell r="C2959" t="str">
            <v>rhamlin</v>
          </cell>
          <cell r="D2959" t="str">
            <v>Cactus Preschool Iv</v>
          </cell>
          <cell r="E2959" t="str">
            <v xml:space="preserve">073087001   </v>
          </cell>
        </row>
        <row r="2960">
          <cell r="A2960">
            <v>9126</v>
          </cell>
          <cell r="B2960">
            <v>36320.64144363426</v>
          </cell>
          <cell r="C2960" t="str">
            <v>rhamlin</v>
          </cell>
          <cell r="D2960" t="str">
            <v>All About Kids</v>
          </cell>
          <cell r="E2960" t="str">
            <v xml:space="preserve">073088000   </v>
          </cell>
        </row>
        <row r="2961">
          <cell r="A2961">
            <v>9127</v>
          </cell>
          <cell r="B2961">
            <v>36320.64144363426</v>
          </cell>
          <cell r="C2961" t="str">
            <v>rhamlin</v>
          </cell>
          <cell r="D2961" t="str">
            <v>All About Kids</v>
          </cell>
          <cell r="E2961" t="str">
            <v xml:space="preserve">073088001   </v>
          </cell>
        </row>
        <row r="2962">
          <cell r="A2962">
            <v>9130</v>
          </cell>
          <cell r="B2962">
            <v>36320.64144363426</v>
          </cell>
          <cell r="C2962" t="str">
            <v>rhamlin</v>
          </cell>
          <cell r="D2962" t="str">
            <v>Little People Preschool</v>
          </cell>
          <cell r="E2962" t="str">
            <v xml:space="preserve">073090000   </v>
          </cell>
        </row>
        <row r="2963">
          <cell r="A2963">
            <v>9131</v>
          </cell>
          <cell r="B2963">
            <v>36320.64144363426</v>
          </cell>
          <cell r="C2963" t="str">
            <v>rhamlin</v>
          </cell>
          <cell r="D2963" t="str">
            <v>Little People Preschool</v>
          </cell>
          <cell r="E2963" t="str">
            <v xml:space="preserve">073090001   </v>
          </cell>
        </row>
        <row r="2964">
          <cell r="A2964">
            <v>9138</v>
          </cell>
          <cell r="B2964">
            <v>36320.64144363426</v>
          </cell>
          <cell r="C2964" t="str">
            <v>rhamlin</v>
          </cell>
          <cell r="D2964" t="str">
            <v>At Teach &amp; Play Inc.</v>
          </cell>
          <cell r="E2964" t="str">
            <v xml:space="preserve">073093000   </v>
          </cell>
        </row>
        <row r="2965">
          <cell r="A2965">
            <v>9139</v>
          </cell>
          <cell r="B2965">
            <v>36320.64144363426</v>
          </cell>
          <cell r="C2965" t="str">
            <v>rhamlin</v>
          </cell>
          <cell r="D2965" t="str">
            <v>At Teach &amp; Play</v>
          </cell>
          <cell r="E2965" t="str">
            <v xml:space="preserve">073093001   </v>
          </cell>
        </row>
        <row r="2966">
          <cell r="A2966">
            <v>9140</v>
          </cell>
          <cell r="B2966">
            <v>36320.64144363426</v>
          </cell>
          <cell r="C2966" t="str">
            <v>rhamlin</v>
          </cell>
          <cell r="D2966" t="str">
            <v>Community Preschool</v>
          </cell>
          <cell r="E2966" t="str">
            <v xml:space="preserve">073094000   </v>
          </cell>
        </row>
        <row r="2967">
          <cell r="A2967">
            <v>9141</v>
          </cell>
          <cell r="B2967">
            <v>36320.64144363426</v>
          </cell>
          <cell r="C2967" t="str">
            <v>rhamlin</v>
          </cell>
          <cell r="D2967" t="str">
            <v>MCP-Padilla Enterprises Inc.</v>
          </cell>
          <cell r="E2967" t="str">
            <v xml:space="preserve">073094001   </v>
          </cell>
        </row>
        <row r="2968">
          <cell r="A2968">
            <v>9142</v>
          </cell>
          <cell r="B2968">
            <v>36320.64144363426</v>
          </cell>
          <cell r="C2968" t="str">
            <v>rhamlin</v>
          </cell>
          <cell r="D2968" t="str">
            <v>Kiddie Kare #2</v>
          </cell>
          <cell r="E2968" t="str">
            <v xml:space="preserve">073096000   </v>
          </cell>
        </row>
        <row r="2969">
          <cell r="A2969">
            <v>9143</v>
          </cell>
          <cell r="B2969">
            <v>36320.64144363426</v>
          </cell>
          <cell r="C2969" t="str">
            <v>rhamlin</v>
          </cell>
          <cell r="D2969" t="str">
            <v>Kiddie Kare #2</v>
          </cell>
          <cell r="E2969" t="str">
            <v xml:space="preserve">073096001   </v>
          </cell>
        </row>
        <row r="2970">
          <cell r="A2970">
            <v>9144</v>
          </cell>
          <cell r="B2970">
            <v>36320.64144363426</v>
          </cell>
          <cell r="C2970" t="str">
            <v>rhamlin</v>
          </cell>
          <cell r="D2970" t="str">
            <v>Pinewood School Inc.</v>
          </cell>
          <cell r="E2970" t="str">
            <v xml:space="preserve">073097000   </v>
          </cell>
        </row>
        <row r="2971">
          <cell r="A2971">
            <v>9145</v>
          </cell>
          <cell r="B2971">
            <v>36320.64144363426</v>
          </cell>
          <cell r="C2971" t="str">
            <v>rhamlin</v>
          </cell>
          <cell r="D2971" t="str">
            <v>Pinewood School Inc.</v>
          </cell>
          <cell r="E2971" t="str">
            <v xml:space="preserve">073097001   </v>
          </cell>
        </row>
        <row r="2972">
          <cell r="A2972">
            <v>9146</v>
          </cell>
          <cell r="B2972">
            <v>36320.64144363426</v>
          </cell>
          <cell r="C2972" t="str">
            <v>rhamlin</v>
          </cell>
          <cell r="D2972" t="str">
            <v>Kiddie Country Club Orangewood</v>
          </cell>
          <cell r="E2972" t="str">
            <v xml:space="preserve">073098000   </v>
          </cell>
        </row>
        <row r="2973">
          <cell r="A2973">
            <v>9147</v>
          </cell>
          <cell r="B2973">
            <v>36320.64144363426</v>
          </cell>
          <cell r="C2973" t="str">
            <v>rhamlin</v>
          </cell>
          <cell r="D2973" t="str">
            <v>Kiddie Country Club</v>
          </cell>
          <cell r="E2973" t="str">
            <v xml:space="preserve">073098001   </v>
          </cell>
        </row>
        <row r="2974">
          <cell r="A2974">
            <v>9148</v>
          </cell>
          <cell r="B2974">
            <v>36320.64144363426</v>
          </cell>
          <cell r="C2974" t="str">
            <v>rhamlin</v>
          </cell>
          <cell r="D2974" t="str">
            <v>Van Buren Acres Day School</v>
          </cell>
          <cell r="E2974" t="str">
            <v xml:space="preserve">073099000   </v>
          </cell>
        </row>
        <row r="2975">
          <cell r="A2975">
            <v>9149</v>
          </cell>
          <cell r="B2975">
            <v>36320.64144363426</v>
          </cell>
          <cell r="C2975" t="str">
            <v>rhamlin</v>
          </cell>
          <cell r="D2975" t="str">
            <v>Van Buren Acres Day School - 1</v>
          </cell>
          <cell r="E2975" t="str">
            <v xml:space="preserve">073099001   </v>
          </cell>
        </row>
        <row r="2976">
          <cell r="A2976">
            <v>9150</v>
          </cell>
          <cell r="B2976">
            <v>36320.64144363426</v>
          </cell>
          <cell r="C2976" t="str">
            <v>rhamlin</v>
          </cell>
          <cell r="D2976" t="str">
            <v>Small Wonders</v>
          </cell>
          <cell r="E2976" t="str">
            <v xml:space="preserve">073100000   </v>
          </cell>
        </row>
        <row r="2977">
          <cell r="A2977">
            <v>9151</v>
          </cell>
          <cell r="B2977">
            <v>36320.64144363426</v>
          </cell>
          <cell r="C2977" t="str">
            <v>rhamlin</v>
          </cell>
          <cell r="D2977" t="str">
            <v>Small Wonders Incorporated</v>
          </cell>
          <cell r="E2977" t="str">
            <v xml:space="preserve">073100001   </v>
          </cell>
        </row>
        <row r="2978">
          <cell r="A2978">
            <v>9152</v>
          </cell>
          <cell r="B2978">
            <v>36320.64144363426</v>
          </cell>
          <cell r="C2978" t="str">
            <v>rhamlin</v>
          </cell>
          <cell r="D2978" t="str">
            <v>Small Wonders Incorporated</v>
          </cell>
          <cell r="E2978" t="str">
            <v xml:space="preserve">073100002   </v>
          </cell>
        </row>
        <row r="2979">
          <cell r="A2979">
            <v>9153</v>
          </cell>
          <cell r="B2979">
            <v>36320.64144363426</v>
          </cell>
          <cell r="C2979" t="str">
            <v>rhamlin</v>
          </cell>
          <cell r="D2979" t="str">
            <v>Gilbert Day Care Schools</v>
          </cell>
          <cell r="E2979" t="str">
            <v xml:space="preserve">073102000   </v>
          </cell>
        </row>
        <row r="2980">
          <cell r="A2980">
            <v>9154</v>
          </cell>
          <cell r="B2980">
            <v>36320.64144363426</v>
          </cell>
          <cell r="C2980" t="str">
            <v>rhamlin</v>
          </cell>
          <cell r="D2980" t="str">
            <v>Gilbert Day Care School - 1</v>
          </cell>
          <cell r="E2980" t="str">
            <v xml:space="preserve">073102001   </v>
          </cell>
        </row>
        <row r="2981">
          <cell r="A2981">
            <v>9155</v>
          </cell>
          <cell r="B2981">
            <v>36320.64144363426</v>
          </cell>
          <cell r="C2981" t="str">
            <v>rhamlin</v>
          </cell>
          <cell r="D2981" t="str">
            <v>BGM Invest/Rainbow Elem</v>
          </cell>
          <cell r="E2981" t="str">
            <v xml:space="preserve">073104000   </v>
          </cell>
        </row>
        <row r="2982">
          <cell r="A2982">
            <v>9156</v>
          </cell>
          <cell r="B2982">
            <v>36320.64144363426</v>
          </cell>
          <cell r="C2982" t="str">
            <v>rhamlin</v>
          </cell>
          <cell r="D2982" t="str">
            <v>Rainbow Elem Prep Ii</v>
          </cell>
          <cell r="E2982" t="str">
            <v xml:space="preserve">073104001   </v>
          </cell>
        </row>
        <row r="2983">
          <cell r="A2983">
            <v>9157</v>
          </cell>
          <cell r="B2983">
            <v>36320.64144363426</v>
          </cell>
          <cell r="C2983" t="str">
            <v>rhamlin</v>
          </cell>
          <cell r="D2983" t="str">
            <v>Crestview Learning</v>
          </cell>
          <cell r="E2983" t="str">
            <v xml:space="preserve">073106000   </v>
          </cell>
        </row>
        <row r="2984">
          <cell r="A2984">
            <v>9158</v>
          </cell>
          <cell r="B2984">
            <v>36320.64144363426</v>
          </cell>
          <cell r="C2984" t="str">
            <v>rhamlin</v>
          </cell>
          <cell r="D2984" t="str">
            <v>Crestview Learning Center</v>
          </cell>
          <cell r="E2984" t="str">
            <v xml:space="preserve">073106001   </v>
          </cell>
        </row>
        <row r="2985">
          <cell r="A2985">
            <v>9159</v>
          </cell>
          <cell r="B2985">
            <v>36320.64144363426</v>
          </cell>
          <cell r="C2985" t="str">
            <v>rhamlin</v>
          </cell>
          <cell r="D2985" t="str">
            <v>Precious Ones Preschool</v>
          </cell>
          <cell r="E2985" t="str">
            <v xml:space="preserve">073107000   </v>
          </cell>
        </row>
        <row r="2986">
          <cell r="A2986">
            <v>9160</v>
          </cell>
          <cell r="B2986">
            <v>36320.64144363426</v>
          </cell>
          <cell r="C2986" t="str">
            <v>rhamlin</v>
          </cell>
          <cell r="D2986" t="str">
            <v>Precious Ones Preschool</v>
          </cell>
          <cell r="E2986" t="str">
            <v xml:space="preserve">073107001   </v>
          </cell>
        </row>
        <row r="2987">
          <cell r="A2987">
            <v>9161</v>
          </cell>
          <cell r="B2987">
            <v>36320.64144363426</v>
          </cell>
          <cell r="C2987" t="str">
            <v>rhamlin</v>
          </cell>
          <cell r="D2987" t="str">
            <v>Golden Rule Preschool</v>
          </cell>
          <cell r="E2987" t="str">
            <v xml:space="preserve">073108000   </v>
          </cell>
        </row>
        <row r="2988">
          <cell r="A2988">
            <v>9162</v>
          </cell>
          <cell r="B2988">
            <v>36320.64144363426</v>
          </cell>
          <cell r="C2988" t="str">
            <v>rhamlin</v>
          </cell>
          <cell r="D2988" t="str">
            <v>Golden Rule</v>
          </cell>
          <cell r="E2988" t="str">
            <v xml:space="preserve">073108001   </v>
          </cell>
        </row>
        <row r="2989">
          <cell r="A2989">
            <v>9165</v>
          </cell>
          <cell r="B2989">
            <v>36320.64144363426</v>
          </cell>
          <cell r="C2989" t="str">
            <v>rhamlin</v>
          </cell>
          <cell r="D2989" t="str">
            <v>A Child's Garden</v>
          </cell>
          <cell r="E2989" t="str">
            <v xml:space="preserve">073110000   </v>
          </cell>
        </row>
        <row r="2990">
          <cell r="A2990">
            <v>9166</v>
          </cell>
          <cell r="B2990">
            <v>36320.64144363426</v>
          </cell>
          <cell r="C2990" t="str">
            <v>rhamlin</v>
          </cell>
          <cell r="D2990" t="str">
            <v>A Child's Garden -S</v>
          </cell>
          <cell r="E2990" t="str">
            <v xml:space="preserve">073110001   </v>
          </cell>
        </row>
        <row r="2991">
          <cell r="A2991">
            <v>9167</v>
          </cell>
          <cell r="B2991">
            <v>36320.64144363426</v>
          </cell>
          <cell r="C2991" t="str">
            <v>rhamlin</v>
          </cell>
          <cell r="D2991" t="str">
            <v>Preschool Where Kids Are Special</v>
          </cell>
          <cell r="E2991" t="str">
            <v xml:space="preserve">073111000   </v>
          </cell>
        </row>
        <row r="2992">
          <cell r="A2992">
            <v>9168</v>
          </cell>
          <cell r="B2992">
            <v>36320.64144363426</v>
          </cell>
          <cell r="C2992" t="str">
            <v>rhamlin</v>
          </cell>
          <cell r="D2992" t="str">
            <v>Preschool Where Kids Are Special</v>
          </cell>
          <cell r="E2992" t="str">
            <v xml:space="preserve">073111001   </v>
          </cell>
        </row>
        <row r="2993">
          <cell r="A2993">
            <v>9169</v>
          </cell>
          <cell r="B2993">
            <v>36320.64144363426</v>
          </cell>
          <cell r="C2993" t="str">
            <v>rhamlin</v>
          </cell>
          <cell r="D2993" t="str">
            <v>Prayer Bear</v>
          </cell>
          <cell r="E2993" t="str">
            <v xml:space="preserve">073112000   </v>
          </cell>
        </row>
        <row r="2994">
          <cell r="A2994">
            <v>9170</v>
          </cell>
          <cell r="B2994">
            <v>36320.64144363426</v>
          </cell>
          <cell r="C2994" t="str">
            <v>rhamlin</v>
          </cell>
          <cell r="D2994" t="str">
            <v>Prayer Bear Preschool</v>
          </cell>
          <cell r="E2994" t="str">
            <v xml:space="preserve">073112001   </v>
          </cell>
        </row>
        <row r="2995">
          <cell r="A2995">
            <v>9171</v>
          </cell>
          <cell r="B2995">
            <v>36320.64144363426</v>
          </cell>
          <cell r="C2995" t="str">
            <v>rhamlin</v>
          </cell>
          <cell r="D2995" t="str">
            <v>Kreative Kampus</v>
          </cell>
          <cell r="E2995" t="str">
            <v xml:space="preserve">073114000   </v>
          </cell>
        </row>
        <row r="2996">
          <cell r="A2996">
            <v>9172</v>
          </cell>
          <cell r="B2996">
            <v>36320.64144363426</v>
          </cell>
          <cell r="C2996" t="str">
            <v>rhamlin</v>
          </cell>
          <cell r="D2996" t="str">
            <v>Kreative Kampus Learning Center Inc.</v>
          </cell>
          <cell r="E2996" t="str">
            <v xml:space="preserve">073114001   </v>
          </cell>
        </row>
        <row r="2997">
          <cell r="A2997">
            <v>9173</v>
          </cell>
          <cell r="B2997">
            <v>36320.64144363426</v>
          </cell>
          <cell r="C2997" t="str">
            <v>rhamlin</v>
          </cell>
          <cell r="D2997" t="str">
            <v>For Children Inc. Dba Children's Campus</v>
          </cell>
          <cell r="E2997" t="str">
            <v xml:space="preserve">073116000   </v>
          </cell>
        </row>
        <row r="2998">
          <cell r="A2998">
            <v>9174</v>
          </cell>
          <cell r="B2998">
            <v>36320.64144363426</v>
          </cell>
          <cell r="C2998" t="str">
            <v>rhamlin</v>
          </cell>
          <cell r="D2998" t="str">
            <v>Children's Campus</v>
          </cell>
          <cell r="E2998" t="str">
            <v xml:space="preserve">073116001   </v>
          </cell>
        </row>
        <row r="2999">
          <cell r="A2999">
            <v>9175</v>
          </cell>
          <cell r="B2999">
            <v>36320.64144363426</v>
          </cell>
          <cell r="C2999" t="str">
            <v>rhamlin</v>
          </cell>
          <cell r="D2999" t="str">
            <v>Candler Corporation</v>
          </cell>
          <cell r="E2999" t="str">
            <v xml:space="preserve">073121000   </v>
          </cell>
        </row>
        <row r="3000">
          <cell r="A3000">
            <v>9176</v>
          </cell>
          <cell r="B3000">
            <v>36320.64144363426</v>
          </cell>
          <cell r="C3000" t="str">
            <v>rhamlin</v>
          </cell>
          <cell r="D3000" t="str">
            <v>New Creations Daycare - 1</v>
          </cell>
          <cell r="E3000" t="str">
            <v xml:space="preserve">073121001   </v>
          </cell>
        </row>
        <row r="3001">
          <cell r="A3001">
            <v>9177</v>
          </cell>
          <cell r="B3001">
            <v>36320.64144363426</v>
          </cell>
          <cell r="C3001" t="str">
            <v>rhamlin</v>
          </cell>
          <cell r="D3001" t="str">
            <v>Amigo Preschool #2</v>
          </cell>
          <cell r="E3001" t="str">
            <v xml:space="preserve">073123000   </v>
          </cell>
        </row>
        <row r="3002">
          <cell r="A3002">
            <v>9178</v>
          </cell>
          <cell r="B3002">
            <v>36320.64144363426</v>
          </cell>
          <cell r="C3002" t="str">
            <v>rhamlin</v>
          </cell>
          <cell r="D3002" t="str">
            <v>Amigo Preschool #2</v>
          </cell>
          <cell r="E3002" t="str">
            <v xml:space="preserve">073123001   </v>
          </cell>
        </row>
        <row r="3003">
          <cell r="A3003">
            <v>9179</v>
          </cell>
          <cell r="B3003">
            <v>36320.64144363426</v>
          </cell>
          <cell r="C3003" t="str">
            <v>rhamlin</v>
          </cell>
          <cell r="D3003" t="str">
            <v>Children's Wunderland, Inc.</v>
          </cell>
          <cell r="E3003" t="str">
            <v xml:space="preserve">073125000   </v>
          </cell>
        </row>
        <row r="3004">
          <cell r="A3004">
            <v>9180</v>
          </cell>
          <cell r="B3004">
            <v>36320.64144363426</v>
          </cell>
          <cell r="C3004" t="str">
            <v>rhamlin</v>
          </cell>
          <cell r="D3004" t="str">
            <v>Children's Wunderland</v>
          </cell>
          <cell r="E3004" t="str">
            <v xml:space="preserve">073125001   </v>
          </cell>
        </row>
        <row r="3005">
          <cell r="A3005">
            <v>9183</v>
          </cell>
          <cell r="B3005">
            <v>36320.64144363426</v>
          </cell>
          <cell r="C3005" t="str">
            <v>rhamlin</v>
          </cell>
          <cell r="D3005" t="str">
            <v>Kiddie Country Club</v>
          </cell>
          <cell r="E3005" t="str">
            <v xml:space="preserve">073127000   </v>
          </cell>
        </row>
        <row r="3006">
          <cell r="A3006">
            <v>9184</v>
          </cell>
          <cell r="B3006">
            <v>36320.64144363426</v>
          </cell>
          <cell r="C3006" t="str">
            <v>rhamlin</v>
          </cell>
          <cell r="D3006" t="str">
            <v>Kiddie Country Club - 1</v>
          </cell>
          <cell r="E3006" t="str">
            <v xml:space="preserve">073127001   </v>
          </cell>
        </row>
        <row r="3007">
          <cell r="A3007">
            <v>9185</v>
          </cell>
          <cell r="B3007">
            <v>36320.64144363426</v>
          </cell>
          <cell r="C3007" t="str">
            <v>rhamlin</v>
          </cell>
          <cell r="D3007" t="str">
            <v>American Child Care 48</v>
          </cell>
          <cell r="E3007" t="str">
            <v xml:space="preserve">073128000   </v>
          </cell>
        </row>
        <row r="3008">
          <cell r="A3008">
            <v>9186</v>
          </cell>
          <cell r="B3008">
            <v>36320.64144363426</v>
          </cell>
          <cell r="C3008" t="str">
            <v>rhamlin</v>
          </cell>
          <cell r="D3008" t="str">
            <v>American Child Care 48</v>
          </cell>
          <cell r="E3008" t="str">
            <v xml:space="preserve">073128001   </v>
          </cell>
        </row>
        <row r="3009">
          <cell r="A3009">
            <v>9187</v>
          </cell>
          <cell r="B3009">
            <v>36320.64144363426</v>
          </cell>
          <cell r="C3009" t="str">
            <v>rhamlin</v>
          </cell>
          <cell r="D3009" t="str">
            <v>American Child Care 49</v>
          </cell>
          <cell r="E3009" t="str">
            <v xml:space="preserve">073129000   </v>
          </cell>
        </row>
        <row r="3010">
          <cell r="A3010">
            <v>9188</v>
          </cell>
          <cell r="B3010">
            <v>36320.64144363426</v>
          </cell>
          <cell r="C3010" t="str">
            <v>rhamlin</v>
          </cell>
          <cell r="D3010" t="str">
            <v>Lemom Tree Mm #49</v>
          </cell>
          <cell r="E3010" t="str">
            <v xml:space="preserve">073129001   </v>
          </cell>
        </row>
        <row r="3011">
          <cell r="A3011">
            <v>9189</v>
          </cell>
          <cell r="B3011">
            <v>36320.64144363426</v>
          </cell>
          <cell r="C3011" t="str">
            <v>rhamlin</v>
          </cell>
          <cell r="D3011" t="str">
            <v>American Child Care 47</v>
          </cell>
          <cell r="E3011" t="str">
            <v xml:space="preserve">073131000   </v>
          </cell>
        </row>
        <row r="3012">
          <cell r="A3012">
            <v>9190</v>
          </cell>
          <cell r="B3012">
            <v>36320.64144363426</v>
          </cell>
          <cell r="C3012" t="str">
            <v>rhamlin</v>
          </cell>
          <cell r="D3012" t="str">
            <v>American Child Care 47</v>
          </cell>
          <cell r="E3012" t="str">
            <v xml:space="preserve">073131001   </v>
          </cell>
        </row>
        <row r="3013">
          <cell r="A3013">
            <v>9191</v>
          </cell>
          <cell r="B3013">
            <v>36320.64144363426</v>
          </cell>
          <cell r="C3013" t="str">
            <v>rhamlin</v>
          </cell>
          <cell r="D3013" t="str">
            <v>Mccormick Preschool</v>
          </cell>
          <cell r="E3013" t="str">
            <v xml:space="preserve">073134000   </v>
          </cell>
        </row>
        <row r="3014">
          <cell r="A3014">
            <v>9192</v>
          </cell>
          <cell r="B3014">
            <v>36320.64144363426</v>
          </cell>
          <cell r="C3014" t="str">
            <v>rhamlin</v>
          </cell>
          <cell r="D3014" t="str">
            <v>McCormick Preschool - 1</v>
          </cell>
          <cell r="E3014" t="str">
            <v xml:space="preserve">073134001   </v>
          </cell>
        </row>
        <row r="3015">
          <cell r="A3015">
            <v>9193</v>
          </cell>
          <cell r="B3015">
            <v>36320.64144363426</v>
          </cell>
          <cell r="C3015" t="str">
            <v>rhamlin</v>
          </cell>
          <cell r="D3015" t="str">
            <v>Learning Works Preschool</v>
          </cell>
          <cell r="E3015" t="str">
            <v xml:space="preserve">073135000   </v>
          </cell>
        </row>
        <row r="3016">
          <cell r="A3016">
            <v>9194</v>
          </cell>
          <cell r="B3016">
            <v>36320.64144363426</v>
          </cell>
          <cell r="C3016" t="str">
            <v>rhamlin</v>
          </cell>
          <cell r="D3016" t="str">
            <v>Learning Works Preschool</v>
          </cell>
          <cell r="E3016" t="str">
            <v xml:space="preserve">073135001   </v>
          </cell>
        </row>
        <row r="3017">
          <cell r="A3017">
            <v>9195</v>
          </cell>
          <cell r="B3017">
            <v>36320.64144363426</v>
          </cell>
          <cell r="C3017" t="str">
            <v>rhamlin</v>
          </cell>
          <cell r="D3017" t="str">
            <v>American Child Care 51</v>
          </cell>
          <cell r="E3017" t="str">
            <v xml:space="preserve">073137000   </v>
          </cell>
        </row>
        <row r="3018">
          <cell r="A3018">
            <v>9196</v>
          </cell>
          <cell r="B3018">
            <v>36320.64144363426</v>
          </cell>
          <cell r="C3018" t="str">
            <v>rhamlin</v>
          </cell>
          <cell r="D3018" t="str">
            <v>American Child Care 51</v>
          </cell>
          <cell r="E3018" t="str">
            <v xml:space="preserve">073137001   </v>
          </cell>
        </row>
        <row r="3019">
          <cell r="A3019">
            <v>9197</v>
          </cell>
          <cell r="B3019">
            <v>36320.64144363426</v>
          </cell>
          <cell r="C3019" t="str">
            <v>rhamlin</v>
          </cell>
          <cell r="D3019" t="str">
            <v>Prince &amp; Princess Child</v>
          </cell>
          <cell r="E3019" t="str">
            <v xml:space="preserve">073139000   </v>
          </cell>
        </row>
        <row r="3020">
          <cell r="A3020">
            <v>9198</v>
          </cell>
          <cell r="B3020">
            <v>36320.64144363426</v>
          </cell>
          <cell r="C3020" t="str">
            <v>rhamlin</v>
          </cell>
          <cell r="D3020" t="str">
            <v>Prince &amp; Princess Christian Academy Inc.</v>
          </cell>
          <cell r="E3020" t="str">
            <v xml:space="preserve">073139001   </v>
          </cell>
        </row>
        <row r="3021">
          <cell r="A3021">
            <v>9199</v>
          </cell>
          <cell r="B3021">
            <v>36320.64144363426</v>
          </cell>
          <cell r="C3021" t="str">
            <v>rhamlin</v>
          </cell>
          <cell r="D3021" t="str">
            <v>Little Swans Preschool</v>
          </cell>
          <cell r="E3021" t="str">
            <v xml:space="preserve">073140000   </v>
          </cell>
        </row>
        <row r="3022">
          <cell r="A3022">
            <v>9200</v>
          </cell>
          <cell r="B3022">
            <v>36320.64144363426</v>
          </cell>
          <cell r="C3022" t="str">
            <v>rhamlin</v>
          </cell>
          <cell r="D3022" t="str">
            <v>Little Swans Preschool</v>
          </cell>
          <cell r="E3022" t="str">
            <v xml:space="preserve">073140001   </v>
          </cell>
        </row>
        <row r="3023">
          <cell r="A3023">
            <v>9201</v>
          </cell>
          <cell r="B3023">
            <v>36320.64144363426</v>
          </cell>
          <cell r="C3023" t="str">
            <v>rhamlin</v>
          </cell>
          <cell r="D3023" t="str">
            <v>Titus Investments Inc. Dba Little Ones Wonderland</v>
          </cell>
          <cell r="E3023" t="str">
            <v xml:space="preserve">073141000   </v>
          </cell>
        </row>
        <row r="3024">
          <cell r="A3024">
            <v>9202</v>
          </cell>
          <cell r="B3024">
            <v>36320.64144363426</v>
          </cell>
          <cell r="C3024" t="str">
            <v>rhamlin</v>
          </cell>
          <cell r="D3024" t="str">
            <v>Little Ones Wonderland</v>
          </cell>
          <cell r="E3024" t="str">
            <v xml:space="preserve">073141001   </v>
          </cell>
        </row>
        <row r="3025">
          <cell r="A3025">
            <v>9206</v>
          </cell>
          <cell r="B3025">
            <v>36320.64144363426</v>
          </cell>
          <cell r="C3025" t="str">
            <v>rhamlin</v>
          </cell>
          <cell r="D3025" t="str">
            <v>American Child Care 43</v>
          </cell>
          <cell r="E3025" t="str">
            <v xml:space="preserve">073146000   </v>
          </cell>
        </row>
        <row r="3026">
          <cell r="A3026">
            <v>9207</v>
          </cell>
          <cell r="B3026">
            <v>36320.64144363426</v>
          </cell>
          <cell r="C3026" t="str">
            <v>rhamlin</v>
          </cell>
          <cell r="D3026" t="str">
            <v>American Child Care 43</v>
          </cell>
          <cell r="E3026" t="str">
            <v xml:space="preserve">073146001   </v>
          </cell>
        </row>
        <row r="3027">
          <cell r="A3027">
            <v>9208</v>
          </cell>
          <cell r="B3027">
            <v>36320.64144363426</v>
          </cell>
          <cell r="C3027" t="str">
            <v>rhamlin</v>
          </cell>
          <cell r="D3027" t="str">
            <v>Little Western Academy</v>
          </cell>
          <cell r="E3027" t="str">
            <v xml:space="preserve">073147000   </v>
          </cell>
        </row>
        <row r="3028">
          <cell r="A3028">
            <v>9209</v>
          </cell>
          <cell r="B3028">
            <v>36320.64144363426</v>
          </cell>
          <cell r="C3028" t="str">
            <v>rhamlin</v>
          </cell>
          <cell r="D3028" t="str">
            <v>Little Western Academy-1</v>
          </cell>
          <cell r="E3028" t="str">
            <v xml:space="preserve">073147001   </v>
          </cell>
        </row>
        <row r="3029">
          <cell r="A3029">
            <v>9210</v>
          </cell>
          <cell r="B3029">
            <v>36320.64144363426</v>
          </cell>
          <cell r="C3029" t="str">
            <v>rhamlin</v>
          </cell>
          <cell r="D3029" t="str">
            <v>Little Western Academy-2</v>
          </cell>
          <cell r="E3029" t="str">
            <v xml:space="preserve">073147002   </v>
          </cell>
        </row>
        <row r="3030">
          <cell r="A3030">
            <v>9211</v>
          </cell>
          <cell r="B3030">
            <v>36320.64144363426</v>
          </cell>
          <cell r="C3030" t="str">
            <v>rhamlin</v>
          </cell>
          <cell r="D3030" t="str">
            <v>Sunburst/Villa Montessori</v>
          </cell>
          <cell r="E3030" t="str">
            <v xml:space="preserve">073148000   </v>
          </cell>
        </row>
        <row r="3031">
          <cell r="A3031">
            <v>9212</v>
          </cell>
          <cell r="B3031">
            <v>36320.64144363426</v>
          </cell>
          <cell r="C3031" t="str">
            <v>rhamlin</v>
          </cell>
          <cell r="D3031" t="str">
            <v>Mega Group</v>
          </cell>
          <cell r="E3031" t="str">
            <v xml:space="preserve">073148001   </v>
          </cell>
        </row>
        <row r="3032">
          <cell r="A3032">
            <v>9213</v>
          </cell>
          <cell r="B3032">
            <v>36320.64144363426</v>
          </cell>
          <cell r="C3032" t="str">
            <v>rhamlin</v>
          </cell>
          <cell r="D3032" t="str">
            <v>Cactus Preschool Ii</v>
          </cell>
          <cell r="E3032" t="str">
            <v xml:space="preserve">073149000   </v>
          </cell>
        </row>
        <row r="3033">
          <cell r="A3033">
            <v>9214</v>
          </cell>
          <cell r="B3033">
            <v>36320.64144363426</v>
          </cell>
          <cell r="C3033" t="str">
            <v>rhamlin</v>
          </cell>
          <cell r="D3033" t="str">
            <v>Cactus Preschool Ii</v>
          </cell>
          <cell r="E3033" t="str">
            <v xml:space="preserve">073149001   </v>
          </cell>
        </row>
        <row r="3034">
          <cell r="A3034">
            <v>9215</v>
          </cell>
          <cell r="B3034">
            <v>36320.64144363426</v>
          </cell>
          <cell r="C3034" t="str">
            <v>rhamlin</v>
          </cell>
          <cell r="D3034" t="str">
            <v>Kiddie Kare #3</v>
          </cell>
          <cell r="E3034" t="str">
            <v xml:space="preserve">073152000   </v>
          </cell>
        </row>
        <row r="3035">
          <cell r="A3035">
            <v>9216</v>
          </cell>
          <cell r="B3035">
            <v>36320.64144363426</v>
          </cell>
          <cell r="C3035" t="str">
            <v>rhamlin</v>
          </cell>
          <cell r="D3035" t="str">
            <v>Kiddie Kare #3</v>
          </cell>
          <cell r="E3035" t="str">
            <v xml:space="preserve">073152001   </v>
          </cell>
        </row>
        <row r="3036">
          <cell r="A3036">
            <v>9217</v>
          </cell>
          <cell r="B3036">
            <v>36320.64144363426</v>
          </cell>
          <cell r="C3036" t="str">
            <v>rhamlin</v>
          </cell>
          <cell r="D3036" t="str">
            <v>Glendale C L Academy I</v>
          </cell>
          <cell r="E3036" t="str">
            <v xml:space="preserve">073153000   </v>
          </cell>
        </row>
        <row r="3037">
          <cell r="A3037">
            <v>9218</v>
          </cell>
          <cell r="B3037">
            <v>36320.64144363426</v>
          </cell>
          <cell r="C3037" t="str">
            <v>rhamlin</v>
          </cell>
          <cell r="D3037" t="str">
            <v>Glendale C L Academy I</v>
          </cell>
          <cell r="E3037" t="str">
            <v xml:space="preserve">073153001   </v>
          </cell>
        </row>
        <row r="3038">
          <cell r="A3038">
            <v>9219</v>
          </cell>
          <cell r="B3038">
            <v>36320.64144363426</v>
          </cell>
          <cell r="C3038" t="str">
            <v>rhamlin</v>
          </cell>
          <cell r="D3038" t="str">
            <v>Glendale C L Academy Ii</v>
          </cell>
          <cell r="E3038" t="str">
            <v xml:space="preserve">073154000   </v>
          </cell>
        </row>
        <row r="3039">
          <cell r="A3039">
            <v>9220</v>
          </cell>
          <cell r="B3039">
            <v>36320.64144363426</v>
          </cell>
          <cell r="C3039" t="str">
            <v>rhamlin</v>
          </cell>
          <cell r="D3039" t="str">
            <v>Glendale C L Academy Ii</v>
          </cell>
          <cell r="E3039" t="str">
            <v xml:space="preserve">073154001   </v>
          </cell>
        </row>
        <row r="3040">
          <cell r="A3040">
            <v>9221</v>
          </cell>
          <cell r="B3040">
            <v>36320.64144363426</v>
          </cell>
          <cell r="C3040" t="str">
            <v>rhamlin</v>
          </cell>
          <cell r="D3040" t="str">
            <v>Sonshine Christian Preschool</v>
          </cell>
          <cell r="E3040" t="str">
            <v xml:space="preserve">073155000   </v>
          </cell>
        </row>
        <row r="3041">
          <cell r="A3041">
            <v>9222</v>
          </cell>
          <cell r="B3041">
            <v>36320.64144363426</v>
          </cell>
          <cell r="C3041" t="str">
            <v>rhamlin</v>
          </cell>
          <cell r="D3041" t="str">
            <v>Sonshine Ent Inc.</v>
          </cell>
          <cell r="E3041" t="str">
            <v xml:space="preserve">073155001   </v>
          </cell>
        </row>
        <row r="3042">
          <cell r="A3042">
            <v>9223</v>
          </cell>
          <cell r="B3042">
            <v>36320.64144363426</v>
          </cell>
          <cell r="C3042" t="str">
            <v>rhamlin</v>
          </cell>
          <cell r="D3042" t="str">
            <v>Valley Learning Center</v>
          </cell>
          <cell r="E3042" t="str">
            <v xml:space="preserve">073156000   </v>
          </cell>
        </row>
        <row r="3043">
          <cell r="A3043">
            <v>9224</v>
          </cell>
          <cell r="B3043">
            <v>36320.64144363426</v>
          </cell>
          <cell r="C3043" t="str">
            <v>rhamlin</v>
          </cell>
          <cell r="D3043" t="str">
            <v>Valley Learning Center - 1</v>
          </cell>
          <cell r="E3043" t="str">
            <v xml:space="preserve">073156001   </v>
          </cell>
        </row>
        <row r="3044">
          <cell r="A3044">
            <v>9225</v>
          </cell>
          <cell r="B3044">
            <v>36320.64144363426</v>
          </cell>
          <cell r="C3044" t="str">
            <v>rhamlin</v>
          </cell>
          <cell r="D3044" t="str">
            <v>American Child Care 52</v>
          </cell>
          <cell r="E3044" t="str">
            <v xml:space="preserve">073157000   </v>
          </cell>
        </row>
        <row r="3045">
          <cell r="A3045">
            <v>9226</v>
          </cell>
          <cell r="B3045">
            <v>36320.64144363426</v>
          </cell>
          <cell r="C3045" t="str">
            <v>rhamlin</v>
          </cell>
          <cell r="D3045" t="str">
            <v>American Child Care 52</v>
          </cell>
          <cell r="E3045" t="str">
            <v xml:space="preserve">073157001   </v>
          </cell>
        </row>
        <row r="3046">
          <cell r="A3046">
            <v>9227</v>
          </cell>
          <cell r="B3046">
            <v>36320.64144363426</v>
          </cell>
          <cell r="C3046" t="str">
            <v>rhamlin</v>
          </cell>
          <cell r="D3046" t="str">
            <v>The Sycamore School</v>
          </cell>
          <cell r="E3046" t="str">
            <v xml:space="preserve">073162000   </v>
          </cell>
        </row>
        <row r="3047">
          <cell r="A3047">
            <v>9228</v>
          </cell>
          <cell r="B3047">
            <v>36320.64144363426</v>
          </cell>
          <cell r="C3047" t="str">
            <v>rhamlin</v>
          </cell>
          <cell r="D3047" t="str">
            <v>The Sycamore School</v>
          </cell>
          <cell r="E3047" t="str">
            <v xml:space="preserve">073162001   </v>
          </cell>
        </row>
        <row r="3048">
          <cell r="A3048">
            <v>9229</v>
          </cell>
          <cell r="B3048">
            <v>36320.64144363426</v>
          </cell>
          <cell r="C3048" t="str">
            <v>rhamlin</v>
          </cell>
          <cell r="D3048" t="str">
            <v>American Child Care 50</v>
          </cell>
          <cell r="E3048" t="str">
            <v xml:space="preserve">073163000   </v>
          </cell>
        </row>
        <row r="3049">
          <cell r="A3049">
            <v>9230</v>
          </cell>
          <cell r="B3049">
            <v>36320.64144363426</v>
          </cell>
          <cell r="C3049" t="str">
            <v>rhamlin</v>
          </cell>
          <cell r="D3049" t="str">
            <v>American Child Care 50</v>
          </cell>
          <cell r="E3049" t="str">
            <v xml:space="preserve">073163001   </v>
          </cell>
        </row>
        <row r="3050">
          <cell r="A3050">
            <v>9233</v>
          </cell>
          <cell r="B3050">
            <v>36320.64144363426</v>
          </cell>
          <cell r="C3050" t="str">
            <v>rhamlin</v>
          </cell>
          <cell r="D3050" t="str">
            <v>Children's Village Preschool - A</v>
          </cell>
          <cell r="E3050" t="str">
            <v xml:space="preserve">073167000   </v>
          </cell>
        </row>
        <row r="3051">
          <cell r="A3051">
            <v>9234</v>
          </cell>
          <cell r="B3051">
            <v>36320.64144363426</v>
          </cell>
          <cell r="C3051" t="str">
            <v>rhamlin</v>
          </cell>
          <cell r="D3051" t="str">
            <v>Children's Village Preschool</v>
          </cell>
          <cell r="E3051" t="str">
            <v xml:space="preserve">073167001   </v>
          </cell>
        </row>
        <row r="3052">
          <cell r="A3052">
            <v>9235</v>
          </cell>
          <cell r="B3052">
            <v>36320.64144363426</v>
          </cell>
          <cell r="C3052" t="str">
            <v>rhamlin</v>
          </cell>
          <cell r="D3052" t="str">
            <v>Kiddie Kare #1</v>
          </cell>
          <cell r="E3052" t="str">
            <v xml:space="preserve">073168000   </v>
          </cell>
        </row>
        <row r="3053">
          <cell r="A3053">
            <v>9236</v>
          </cell>
          <cell r="B3053">
            <v>36320.64144363426</v>
          </cell>
          <cell r="C3053" t="str">
            <v>rhamlin</v>
          </cell>
          <cell r="D3053" t="str">
            <v>Kiddie Kare #1</v>
          </cell>
          <cell r="E3053" t="str">
            <v xml:space="preserve">073168001   </v>
          </cell>
        </row>
        <row r="3054">
          <cell r="A3054">
            <v>9237</v>
          </cell>
          <cell r="B3054">
            <v>36320.64144363426</v>
          </cell>
          <cell r="C3054" t="str">
            <v>rhamlin</v>
          </cell>
          <cell r="D3054" t="str">
            <v>Mega Group</v>
          </cell>
          <cell r="E3054" t="str">
            <v xml:space="preserve">073169000   </v>
          </cell>
        </row>
        <row r="3055">
          <cell r="A3055">
            <v>9238</v>
          </cell>
          <cell r="B3055">
            <v>36320.64144363426</v>
          </cell>
          <cell r="C3055" t="str">
            <v>rhamlin</v>
          </cell>
          <cell r="D3055" t="str">
            <v>The Learning Center</v>
          </cell>
          <cell r="E3055" t="str">
            <v xml:space="preserve">073169001   </v>
          </cell>
        </row>
        <row r="3056">
          <cell r="A3056">
            <v>9239</v>
          </cell>
          <cell r="B3056">
            <v>36320.64144363426</v>
          </cell>
          <cell r="C3056" t="str">
            <v>rhamlin</v>
          </cell>
          <cell r="D3056" t="str">
            <v>Sunflower Preschool</v>
          </cell>
          <cell r="E3056" t="str">
            <v xml:space="preserve">073170000   </v>
          </cell>
        </row>
        <row r="3057">
          <cell r="A3057">
            <v>9240</v>
          </cell>
          <cell r="B3057">
            <v>36320.64144363426</v>
          </cell>
          <cell r="C3057" t="str">
            <v>rhamlin</v>
          </cell>
          <cell r="D3057" t="str">
            <v>Sunflower Preschool</v>
          </cell>
          <cell r="E3057" t="str">
            <v xml:space="preserve">073170001   </v>
          </cell>
        </row>
        <row r="3058">
          <cell r="A3058">
            <v>9241</v>
          </cell>
          <cell r="B3058">
            <v>36320.64144363426</v>
          </cell>
          <cell r="C3058" t="str">
            <v>rhamlin</v>
          </cell>
          <cell r="D3058" t="str">
            <v>Rocking Horse Preschool</v>
          </cell>
          <cell r="E3058" t="str">
            <v xml:space="preserve">073171000   </v>
          </cell>
        </row>
        <row r="3059">
          <cell r="A3059">
            <v>9242</v>
          </cell>
          <cell r="B3059">
            <v>36320.64144363426</v>
          </cell>
          <cell r="C3059" t="str">
            <v>rhamlin</v>
          </cell>
          <cell r="D3059" t="str">
            <v>Rocking Horse Preschool</v>
          </cell>
          <cell r="E3059" t="str">
            <v xml:space="preserve">073171001   </v>
          </cell>
        </row>
        <row r="3060">
          <cell r="A3060">
            <v>9243</v>
          </cell>
          <cell r="B3060">
            <v>36320.64144363426</v>
          </cell>
          <cell r="C3060" t="str">
            <v>rhamlin</v>
          </cell>
          <cell r="D3060" t="str">
            <v>John Hancock Academy</v>
          </cell>
          <cell r="E3060" t="str">
            <v xml:space="preserve">073173000   </v>
          </cell>
        </row>
        <row r="3061">
          <cell r="A3061">
            <v>9244</v>
          </cell>
          <cell r="B3061">
            <v>36320.64144363426</v>
          </cell>
          <cell r="C3061" t="str">
            <v>rhamlin</v>
          </cell>
          <cell r="D3061" t="str">
            <v>John Hancock Academy</v>
          </cell>
          <cell r="E3061" t="str">
            <v xml:space="preserve">073173001   </v>
          </cell>
        </row>
        <row r="3062">
          <cell r="A3062">
            <v>9245</v>
          </cell>
          <cell r="B3062">
            <v>36320.64144363426</v>
          </cell>
          <cell r="C3062" t="str">
            <v>rhamlin</v>
          </cell>
          <cell r="D3062" t="str">
            <v>Starburst Preschool</v>
          </cell>
          <cell r="E3062" t="str">
            <v xml:space="preserve">073174000   </v>
          </cell>
        </row>
        <row r="3063">
          <cell r="A3063">
            <v>9246</v>
          </cell>
          <cell r="B3063">
            <v>36320.64144363426</v>
          </cell>
          <cell r="C3063" t="str">
            <v>rhamlin</v>
          </cell>
          <cell r="D3063" t="str">
            <v>Starburst Preschool</v>
          </cell>
          <cell r="E3063" t="str">
            <v xml:space="preserve">073174001   </v>
          </cell>
        </row>
        <row r="3064">
          <cell r="A3064">
            <v>9247</v>
          </cell>
          <cell r="B3064">
            <v>36320.64144363426</v>
          </cell>
          <cell r="C3064" t="str">
            <v>rhamlin</v>
          </cell>
          <cell r="D3064" t="str">
            <v>Southwest Child Care/Grandma's Cottage Child Care</v>
          </cell>
          <cell r="E3064" t="str">
            <v xml:space="preserve">073175000   </v>
          </cell>
        </row>
        <row r="3065">
          <cell r="A3065">
            <v>9248</v>
          </cell>
          <cell r="B3065">
            <v>36320.64144363426</v>
          </cell>
          <cell r="C3065" t="str">
            <v>rhamlin</v>
          </cell>
          <cell r="D3065" t="str">
            <v>Grandma's Cottage Child Care</v>
          </cell>
          <cell r="E3065" t="str">
            <v xml:space="preserve">073175001   </v>
          </cell>
        </row>
        <row r="3066">
          <cell r="A3066">
            <v>9249</v>
          </cell>
          <cell r="B3066">
            <v>36320.64144363426</v>
          </cell>
          <cell r="C3066" t="str">
            <v>rhamlin</v>
          </cell>
          <cell r="D3066" t="str">
            <v>Small People Preschool</v>
          </cell>
          <cell r="E3066" t="str">
            <v xml:space="preserve">073176000   </v>
          </cell>
        </row>
        <row r="3067">
          <cell r="A3067">
            <v>9250</v>
          </cell>
          <cell r="B3067">
            <v>36320.64144363426</v>
          </cell>
          <cell r="C3067" t="str">
            <v>rhamlin</v>
          </cell>
          <cell r="D3067" t="str">
            <v>Small People Preschool</v>
          </cell>
          <cell r="E3067" t="str">
            <v xml:space="preserve">073176001   </v>
          </cell>
        </row>
        <row r="3068">
          <cell r="A3068">
            <v>9251</v>
          </cell>
          <cell r="B3068">
            <v>36320.64144363426</v>
          </cell>
          <cell r="C3068" t="str">
            <v>rhamlin</v>
          </cell>
          <cell r="D3068" t="str">
            <v>Small World Preschool</v>
          </cell>
          <cell r="E3068" t="str">
            <v xml:space="preserve">073179000   </v>
          </cell>
        </row>
        <row r="3069">
          <cell r="A3069">
            <v>9252</v>
          </cell>
          <cell r="B3069">
            <v>36320.64144363426</v>
          </cell>
          <cell r="C3069" t="str">
            <v>rhamlin</v>
          </cell>
          <cell r="D3069" t="str">
            <v>Small World Preschool</v>
          </cell>
          <cell r="E3069" t="str">
            <v xml:space="preserve">073179001   </v>
          </cell>
        </row>
        <row r="3070">
          <cell r="A3070">
            <v>9253</v>
          </cell>
          <cell r="B3070">
            <v>36320.64144363426</v>
          </cell>
          <cell r="C3070" t="str">
            <v>rhamlin</v>
          </cell>
          <cell r="D3070" t="str">
            <v>Visions Ii Preschool Inc.</v>
          </cell>
          <cell r="E3070" t="str">
            <v xml:space="preserve">073180000   </v>
          </cell>
        </row>
        <row r="3071">
          <cell r="A3071">
            <v>9254</v>
          </cell>
          <cell r="B3071">
            <v>36320.64144363426</v>
          </cell>
          <cell r="C3071" t="str">
            <v>rhamlin</v>
          </cell>
          <cell r="D3071" t="str">
            <v>Visions Ii Preschool</v>
          </cell>
          <cell r="E3071" t="str">
            <v xml:space="preserve">073180001   </v>
          </cell>
        </row>
        <row r="3072">
          <cell r="A3072">
            <v>9255</v>
          </cell>
          <cell r="B3072">
            <v>36320.64144363426</v>
          </cell>
          <cell r="C3072" t="str">
            <v>rhamlin</v>
          </cell>
          <cell r="D3072" t="str">
            <v>Rocking Horse Preschool II</v>
          </cell>
          <cell r="E3072" t="str">
            <v xml:space="preserve">073182000   </v>
          </cell>
        </row>
        <row r="3073">
          <cell r="A3073">
            <v>9256</v>
          </cell>
          <cell r="B3073">
            <v>36320.64144363426</v>
          </cell>
          <cell r="C3073" t="str">
            <v>rhamlin</v>
          </cell>
          <cell r="D3073" t="str">
            <v>Rocking Horse Preschool</v>
          </cell>
          <cell r="E3073" t="str">
            <v xml:space="preserve">073182001   </v>
          </cell>
        </row>
        <row r="3074">
          <cell r="A3074">
            <v>9257</v>
          </cell>
          <cell r="B3074">
            <v>36320.64144363426</v>
          </cell>
          <cell r="C3074" t="str">
            <v>rhamlin</v>
          </cell>
          <cell r="D3074" t="str">
            <v>Golden Rule Learning Center</v>
          </cell>
          <cell r="E3074" t="str">
            <v xml:space="preserve">073186000   </v>
          </cell>
        </row>
        <row r="3075">
          <cell r="A3075">
            <v>9258</v>
          </cell>
          <cell r="B3075">
            <v>36320.64144363426</v>
          </cell>
          <cell r="C3075" t="str">
            <v>rhamlin</v>
          </cell>
          <cell r="D3075" t="str">
            <v>Golden Rule Learning Center - 1</v>
          </cell>
          <cell r="E3075" t="str">
            <v xml:space="preserve">073186001   </v>
          </cell>
        </row>
        <row r="3076">
          <cell r="A3076">
            <v>9259</v>
          </cell>
          <cell r="B3076">
            <v>36320.64144363426</v>
          </cell>
          <cell r="C3076" t="str">
            <v>rhamlin</v>
          </cell>
          <cell r="D3076" t="str">
            <v>Q S H Enterprises Inc</v>
          </cell>
          <cell r="E3076" t="str">
            <v xml:space="preserve">073187000   </v>
          </cell>
        </row>
        <row r="3077">
          <cell r="A3077">
            <v>9260</v>
          </cell>
          <cell r="B3077">
            <v>36320.64144363426</v>
          </cell>
          <cell r="C3077" t="str">
            <v>rhamlin</v>
          </cell>
          <cell r="D3077" t="str">
            <v>Little Munchkins Playschool</v>
          </cell>
          <cell r="E3077" t="str">
            <v xml:space="preserve">073187001   </v>
          </cell>
        </row>
        <row r="3078">
          <cell r="A3078">
            <v>9261</v>
          </cell>
          <cell r="B3078">
            <v>36320.64144363426</v>
          </cell>
          <cell r="C3078" t="str">
            <v>rhamlin</v>
          </cell>
          <cell r="D3078" t="str">
            <v>Mary Moppets Day Care #1160</v>
          </cell>
          <cell r="E3078" t="str">
            <v xml:space="preserve">073188000   </v>
          </cell>
        </row>
        <row r="3079">
          <cell r="A3079">
            <v>9262</v>
          </cell>
          <cell r="B3079">
            <v>36320.64144363426</v>
          </cell>
          <cell r="C3079" t="str">
            <v>rhamlin</v>
          </cell>
          <cell r="D3079" t="str">
            <v>Mary Moppets Preschool</v>
          </cell>
          <cell r="E3079" t="str">
            <v xml:space="preserve">073188001   </v>
          </cell>
        </row>
        <row r="3080">
          <cell r="A3080">
            <v>9263</v>
          </cell>
          <cell r="B3080">
            <v>36320.64144363426</v>
          </cell>
          <cell r="C3080" t="str">
            <v>rhamlin</v>
          </cell>
          <cell r="D3080" t="str">
            <v>Bearly Grown Child Care Center</v>
          </cell>
          <cell r="E3080" t="str">
            <v xml:space="preserve">073189000   </v>
          </cell>
        </row>
        <row r="3081">
          <cell r="A3081">
            <v>9264</v>
          </cell>
          <cell r="B3081">
            <v>36320.64144363426</v>
          </cell>
          <cell r="C3081" t="str">
            <v>rhamlin</v>
          </cell>
          <cell r="D3081" t="str">
            <v>Bearly Grown Child Care</v>
          </cell>
          <cell r="E3081" t="str">
            <v xml:space="preserve">073189001   </v>
          </cell>
        </row>
        <row r="3082">
          <cell r="A3082">
            <v>9265</v>
          </cell>
          <cell r="B3082">
            <v>36320.64144363426</v>
          </cell>
          <cell r="C3082" t="str">
            <v>rhamlin</v>
          </cell>
          <cell r="D3082" t="str">
            <v>Visions Preschool Inc.</v>
          </cell>
          <cell r="E3082" t="str">
            <v xml:space="preserve">073190000   </v>
          </cell>
        </row>
        <row r="3083">
          <cell r="A3083">
            <v>9266</v>
          </cell>
          <cell r="B3083">
            <v>36320.64144363426</v>
          </cell>
          <cell r="C3083" t="str">
            <v>rhamlin</v>
          </cell>
          <cell r="D3083" t="str">
            <v>Visions Preschool Inc.</v>
          </cell>
          <cell r="E3083" t="str">
            <v xml:space="preserve">073190001   </v>
          </cell>
        </row>
        <row r="3084">
          <cell r="A3084">
            <v>9269</v>
          </cell>
          <cell r="B3084">
            <v>36320.64144363426</v>
          </cell>
          <cell r="C3084" t="str">
            <v>rhamlin</v>
          </cell>
          <cell r="D3084" t="str">
            <v>WR Stubbs/Children's Academy</v>
          </cell>
          <cell r="E3084" t="str">
            <v xml:space="preserve">073192000   </v>
          </cell>
        </row>
        <row r="3085">
          <cell r="A3085">
            <v>9270</v>
          </cell>
          <cell r="B3085">
            <v>36320.64144363426</v>
          </cell>
          <cell r="C3085" t="str">
            <v>rhamlin</v>
          </cell>
          <cell r="D3085" t="str">
            <v>Children's Academy</v>
          </cell>
          <cell r="E3085" t="str">
            <v xml:space="preserve">073192001   </v>
          </cell>
        </row>
        <row r="3086">
          <cell r="A3086">
            <v>9271</v>
          </cell>
          <cell r="B3086">
            <v>36320.64144363426</v>
          </cell>
          <cell r="C3086" t="str">
            <v>rhamlin</v>
          </cell>
          <cell r="D3086" t="str">
            <v>Cactus Kids Preschool</v>
          </cell>
          <cell r="E3086" t="str">
            <v xml:space="preserve">073193000   </v>
          </cell>
        </row>
        <row r="3087">
          <cell r="A3087">
            <v>9272</v>
          </cell>
          <cell r="B3087">
            <v>36320.64144363426</v>
          </cell>
          <cell r="C3087" t="str">
            <v>rhamlin</v>
          </cell>
          <cell r="D3087" t="str">
            <v>Cactus Kids Preschool</v>
          </cell>
          <cell r="E3087" t="str">
            <v xml:space="preserve">073193001   </v>
          </cell>
        </row>
        <row r="3088">
          <cell r="A3088">
            <v>9273</v>
          </cell>
          <cell r="B3088">
            <v>36320.64144363426</v>
          </cell>
          <cell r="C3088" t="str">
            <v>rhamlin</v>
          </cell>
          <cell r="D3088" t="str">
            <v>Yours Mine Ours Child</v>
          </cell>
          <cell r="E3088" t="str">
            <v xml:space="preserve">073194000   </v>
          </cell>
        </row>
        <row r="3089">
          <cell r="A3089">
            <v>9274</v>
          </cell>
          <cell r="B3089">
            <v>36320.64144363426</v>
          </cell>
          <cell r="C3089" t="str">
            <v>rhamlin</v>
          </cell>
          <cell r="D3089" t="str">
            <v>Yours Mine Ours Child - 1</v>
          </cell>
          <cell r="E3089" t="str">
            <v xml:space="preserve">073194001   </v>
          </cell>
        </row>
        <row r="3090">
          <cell r="A3090">
            <v>9275</v>
          </cell>
          <cell r="B3090">
            <v>36320.64144363426</v>
          </cell>
          <cell r="C3090" t="str">
            <v>rhamlin</v>
          </cell>
          <cell r="D3090" t="str">
            <v>Carousel Learning Centers Inc.</v>
          </cell>
          <cell r="E3090" t="str">
            <v xml:space="preserve">073195000   </v>
          </cell>
        </row>
        <row r="3091">
          <cell r="A3091">
            <v>9276</v>
          </cell>
          <cell r="B3091">
            <v>36320.64144363426</v>
          </cell>
          <cell r="C3091" t="str">
            <v>rhamlin</v>
          </cell>
          <cell r="D3091" t="str">
            <v>Lea's Carousel Learning Center #1</v>
          </cell>
          <cell r="E3091" t="str">
            <v xml:space="preserve">073195001   </v>
          </cell>
        </row>
        <row r="3092">
          <cell r="A3092">
            <v>9277</v>
          </cell>
          <cell r="B3092">
            <v>36320.64144363426</v>
          </cell>
          <cell r="C3092" t="str">
            <v>rhamlin</v>
          </cell>
          <cell r="D3092" t="str">
            <v>Lea's Carousel Learning Center #2</v>
          </cell>
          <cell r="E3092" t="str">
            <v xml:space="preserve">073195002   </v>
          </cell>
        </row>
        <row r="3093">
          <cell r="A3093">
            <v>9278</v>
          </cell>
          <cell r="B3093">
            <v>36320.64144363426</v>
          </cell>
          <cell r="C3093" t="str">
            <v>rhamlin</v>
          </cell>
          <cell r="D3093" t="str">
            <v>Rincon Learning Center</v>
          </cell>
          <cell r="E3093" t="str">
            <v xml:space="preserve">073196000   </v>
          </cell>
        </row>
        <row r="3094">
          <cell r="A3094">
            <v>9279</v>
          </cell>
          <cell r="B3094">
            <v>36320.64144363426</v>
          </cell>
          <cell r="C3094" t="str">
            <v>rhamlin</v>
          </cell>
          <cell r="D3094" t="str">
            <v>Rincon Learning Center</v>
          </cell>
          <cell r="E3094" t="str">
            <v xml:space="preserve">073196001   </v>
          </cell>
        </row>
        <row r="3095">
          <cell r="A3095">
            <v>9280</v>
          </cell>
          <cell r="B3095">
            <v>36320.64144363426</v>
          </cell>
          <cell r="C3095" t="str">
            <v>rhamlin</v>
          </cell>
          <cell r="D3095" t="str">
            <v>Valley Learning Center</v>
          </cell>
          <cell r="E3095" t="str">
            <v xml:space="preserve">073197000   </v>
          </cell>
        </row>
        <row r="3096">
          <cell r="A3096">
            <v>9281</v>
          </cell>
          <cell r="B3096">
            <v>36320.64144363426</v>
          </cell>
          <cell r="C3096" t="str">
            <v>rhamlin</v>
          </cell>
          <cell r="D3096" t="str">
            <v>Robin's Nest Preschool</v>
          </cell>
          <cell r="E3096" t="str">
            <v xml:space="preserve">073197001   </v>
          </cell>
        </row>
        <row r="3097">
          <cell r="A3097">
            <v>9282</v>
          </cell>
          <cell r="B3097">
            <v>36320.64144363426</v>
          </cell>
          <cell r="C3097" t="str">
            <v>rhamlin</v>
          </cell>
          <cell r="D3097" t="str">
            <v>Busy Bee Learning Center</v>
          </cell>
          <cell r="E3097" t="str">
            <v xml:space="preserve">073197002   </v>
          </cell>
        </row>
        <row r="3098">
          <cell r="A3098">
            <v>9283</v>
          </cell>
          <cell r="B3098">
            <v>36320.64144363426</v>
          </cell>
          <cell r="C3098" t="str">
            <v>rhamlin</v>
          </cell>
          <cell r="D3098" t="str">
            <v>Valley Learning Center</v>
          </cell>
          <cell r="E3098" t="str">
            <v xml:space="preserve">073197003   </v>
          </cell>
        </row>
        <row r="3099">
          <cell r="A3099">
            <v>9284</v>
          </cell>
          <cell r="B3099">
            <v>36320.64144363426</v>
          </cell>
          <cell r="C3099" t="str">
            <v>rhamlin</v>
          </cell>
          <cell r="D3099" t="str">
            <v>E. C. C. Enterprise, Inc. Dba Early Childhood Center</v>
          </cell>
          <cell r="E3099" t="str">
            <v xml:space="preserve">073198000   </v>
          </cell>
        </row>
        <row r="3100">
          <cell r="A3100">
            <v>9285</v>
          </cell>
          <cell r="B3100">
            <v>36320.64144363426</v>
          </cell>
          <cell r="C3100" t="str">
            <v>rhamlin</v>
          </cell>
          <cell r="D3100" t="str">
            <v>Early Childhood Center I</v>
          </cell>
          <cell r="E3100" t="str">
            <v xml:space="preserve">073198001   </v>
          </cell>
        </row>
        <row r="3101">
          <cell r="A3101">
            <v>9286</v>
          </cell>
          <cell r="B3101">
            <v>36320.64144363426</v>
          </cell>
          <cell r="C3101" t="str">
            <v>rhamlin</v>
          </cell>
          <cell r="D3101" t="str">
            <v>Early Childhood Center Ii</v>
          </cell>
          <cell r="E3101" t="str">
            <v xml:space="preserve">073198002   </v>
          </cell>
        </row>
        <row r="3102">
          <cell r="A3102">
            <v>9287</v>
          </cell>
          <cell r="B3102">
            <v>36320.64144363426</v>
          </cell>
          <cell r="C3102" t="str">
            <v>rhamlin</v>
          </cell>
          <cell r="D3102" t="str">
            <v>American Child Care Centers</v>
          </cell>
          <cell r="E3102" t="str">
            <v xml:space="preserve">073199000   </v>
          </cell>
        </row>
        <row r="3103">
          <cell r="A3103">
            <v>9288</v>
          </cell>
          <cell r="B3103">
            <v>36320.64144363426</v>
          </cell>
          <cell r="C3103" t="str">
            <v>rhamlin</v>
          </cell>
          <cell r="D3103" t="str">
            <v>American Child Care-2</v>
          </cell>
          <cell r="E3103" t="str">
            <v xml:space="preserve">073199002   </v>
          </cell>
        </row>
        <row r="3104">
          <cell r="A3104">
            <v>9289</v>
          </cell>
          <cell r="B3104">
            <v>36320.64144363426</v>
          </cell>
          <cell r="C3104" t="str">
            <v>rhamlin</v>
          </cell>
          <cell r="D3104" t="str">
            <v>American Child Care-13</v>
          </cell>
          <cell r="E3104" t="str">
            <v xml:space="preserve">073199013   </v>
          </cell>
        </row>
        <row r="3105">
          <cell r="A3105">
            <v>9290</v>
          </cell>
          <cell r="B3105">
            <v>36320.64144363426</v>
          </cell>
          <cell r="C3105" t="str">
            <v>rhamlin</v>
          </cell>
          <cell r="D3105" t="str">
            <v>American Child Care-19</v>
          </cell>
          <cell r="E3105" t="str">
            <v xml:space="preserve">073199019   </v>
          </cell>
        </row>
        <row r="3106">
          <cell r="A3106">
            <v>9291</v>
          </cell>
          <cell r="B3106">
            <v>36320.64144363426</v>
          </cell>
          <cell r="C3106" t="str">
            <v>rhamlin</v>
          </cell>
          <cell r="D3106" t="str">
            <v>American Child Care-21</v>
          </cell>
          <cell r="E3106" t="str">
            <v xml:space="preserve">073199021   </v>
          </cell>
        </row>
        <row r="3107">
          <cell r="A3107">
            <v>9292</v>
          </cell>
          <cell r="B3107">
            <v>36320.64144363426</v>
          </cell>
          <cell r="C3107" t="str">
            <v>rhamlin</v>
          </cell>
          <cell r="D3107" t="str">
            <v>American Child Care-28</v>
          </cell>
          <cell r="E3107" t="str">
            <v xml:space="preserve">073199028   </v>
          </cell>
        </row>
        <row r="3108">
          <cell r="A3108">
            <v>9293</v>
          </cell>
          <cell r="B3108">
            <v>36320.64144363426</v>
          </cell>
          <cell r="C3108" t="str">
            <v>rhamlin</v>
          </cell>
          <cell r="D3108" t="str">
            <v>American Child Care-29</v>
          </cell>
          <cell r="E3108" t="str">
            <v xml:space="preserve">073199029   </v>
          </cell>
        </row>
        <row r="3109">
          <cell r="A3109">
            <v>9294</v>
          </cell>
          <cell r="B3109">
            <v>36320.64144363426</v>
          </cell>
          <cell r="C3109" t="str">
            <v>rhamlin</v>
          </cell>
          <cell r="D3109" t="str">
            <v>American Child Care-30</v>
          </cell>
          <cell r="E3109" t="str">
            <v xml:space="preserve">073199030   </v>
          </cell>
        </row>
        <row r="3110">
          <cell r="A3110">
            <v>9295</v>
          </cell>
          <cell r="B3110">
            <v>36320.64144363426</v>
          </cell>
          <cell r="C3110" t="str">
            <v>rhamlin</v>
          </cell>
          <cell r="D3110" t="str">
            <v>American Child Care-32</v>
          </cell>
          <cell r="E3110" t="str">
            <v xml:space="preserve">073199032   </v>
          </cell>
        </row>
        <row r="3111">
          <cell r="A3111">
            <v>9296</v>
          </cell>
          <cell r="B3111">
            <v>36320.64144363426</v>
          </cell>
          <cell r="C3111" t="str">
            <v>rhamlin</v>
          </cell>
          <cell r="D3111" t="str">
            <v>American Child Care-37</v>
          </cell>
          <cell r="E3111" t="str">
            <v xml:space="preserve">073199037   </v>
          </cell>
        </row>
        <row r="3112">
          <cell r="A3112">
            <v>9297</v>
          </cell>
          <cell r="B3112">
            <v>36320.64144363426</v>
          </cell>
          <cell r="C3112" t="str">
            <v>rhamlin</v>
          </cell>
          <cell r="D3112" t="str">
            <v>American Child Care-48</v>
          </cell>
          <cell r="E3112" t="str">
            <v xml:space="preserve">073199048   </v>
          </cell>
        </row>
        <row r="3113">
          <cell r="A3113">
            <v>9298</v>
          </cell>
          <cell r="B3113">
            <v>36320.64144363426</v>
          </cell>
          <cell r="C3113" t="str">
            <v>rhamlin</v>
          </cell>
          <cell r="D3113" t="str">
            <v>American Child Care-49</v>
          </cell>
          <cell r="E3113" t="str">
            <v xml:space="preserve">073199049   </v>
          </cell>
        </row>
        <row r="3114">
          <cell r="A3114">
            <v>9299</v>
          </cell>
          <cell r="B3114">
            <v>36320.64144363426</v>
          </cell>
          <cell r="C3114" t="str">
            <v>rhamlin</v>
          </cell>
          <cell r="D3114" t="str">
            <v>American Child Care-50</v>
          </cell>
          <cell r="E3114" t="str">
            <v xml:space="preserve">073199050   </v>
          </cell>
        </row>
        <row r="3115">
          <cell r="A3115">
            <v>9300</v>
          </cell>
          <cell r="B3115">
            <v>36320.64144363426</v>
          </cell>
          <cell r="C3115" t="str">
            <v>rhamlin</v>
          </cell>
          <cell r="D3115" t="str">
            <v>American Child Care-51</v>
          </cell>
          <cell r="E3115" t="str">
            <v xml:space="preserve">073199051   </v>
          </cell>
        </row>
        <row r="3116">
          <cell r="A3116">
            <v>9301</v>
          </cell>
          <cell r="B3116">
            <v>36320.64144363426</v>
          </cell>
          <cell r="C3116" t="str">
            <v>rhamlin</v>
          </cell>
          <cell r="D3116" t="str">
            <v>American Child Care-52</v>
          </cell>
          <cell r="E3116" t="str">
            <v xml:space="preserve">073199052   </v>
          </cell>
        </row>
        <row r="3117">
          <cell r="A3117">
            <v>9302</v>
          </cell>
          <cell r="B3117">
            <v>36320.64144363426</v>
          </cell>
          <cell r="C3117" t="str">
            <v>rhamlin</v>
          </cell>
          <cell r="D3117" t="str">
            <v>American Child Care-53</v>
          </cell>
          <cell r="E3117" t="str">
            <v xml:space="preserve">073199053   </v>
          </cell>
        </row>
        <row r="3118">
          <cell r="A3118">
            <v>9303</v>
          </cell>
          <cell r="B3118">
            <v>36320.64144363426</v>
          </cell>
          <cell r="C3118" t="str">
            <v>rhamlin</v>
          </cell>
          <cell r="D3118" t="str">
            <v>American Child Care-55</v>
          </cell>
          <cell r="E3118" t="str">
            <v xml:space="preserve">073199055   </v>
          </cell>
        </row>
        <row r="3119">
          <cell r="A3119">
            <v>9304</v>
          </cell>
          <cell r="B3119">
            <v>36320.64144363426</v>
          </cell>
          <cell r="C3119" t="str">
            <v>rhamlin</v>
          </cell>
          <cell r="D3119" t="str">
            <v>American Child Care-1104</v>
          </cell>
          <cell r="E3119" t="str">
            <v xml:space="preserve">073199110   </v>
          </cell>
        </row>
        <row r="3120">
          <cell r="A3120">
            <v>9305</v>
          </cell>
          <cell r="B3120">
            <v>36320.64144363426</v>
          </cell>
          <cell r="C3120" t="str">
            <v>rhamlin</v>
          </cell>
          <cell r="D3120" t="str">
            <v>American Child Care-1143</v>
          </cell>
          <cell r="E3120" t="str">
            <v xml:space="preserve">073199114   </v>
          </cell>
        </row>
        <row r="3121">
          <cell r="A3121">
            <v>9306</v>
          </cell>
          <cell r="B3121">
            <v>36320.64144363426</v>
          </cell>
          <cell r="C3121" t="str">
            <v>rhamlin</v>
          </cell>
          <cell r="D3121" t="str">
            <v>Sunrise at Cyesis West/Maryvale</v>
          </cell>
          <cell r="E3121" t="str">
            <v xml:space="preserve">073201000   </v>
          </cell>
        </row>
        <row r="3122">
          <cell r="A3122">
            <v>9307</v>
          </cell>
          <cell r="B3122">
            <v>36320.64144363426</v>
          </cell>
          <cell r="C3122" t="str">
            <v>rhamlin</v>
          </cell>
          <cell r="D3122" t="str">
            <v>Sunrise Preschool Inc.</v>
          </cell>
          <cell r="E3122" t="str">
            <v xml:space="preserve">073201001   </v>
          </cell>
        </row>
        <row r="3123">
          <cell r="A3123">
            <v>9308</v>
          </cell>
          <cell r="B3123">
            <v>36320.64144363426</v>
          </cell>
          <cell r="C3123" t="str">
            <v>rhamlin</v>
          </cell>
          <cell r="D3123" t="str">
            <v>Sunrise At Cyesis Camelback</v>
          </cell>
          <cell r="E3123" t="str">
            <v xml:space="preserve">073202000   </v>
          </cell>
        </row>
        <row r="3124">
          <cell r="A3124">
            <v>9309</v>
          </cell>
          <cell r="B3124">
            <v>36320.64144363426</v>
          </cell>
          <cell r="C3124" t="str">
            <v>rhamlin</v>
          </cell>
          <cell r="D3124" t="str">
            <v>Sunrise At Camelback</v>
          </cell>
          <cell r="E3124" t="str">
            <v xml:space="preserve">073202001   </v>
          </cell>
        </row>
        <row r="3125">
          <cell r="A3125">
            <v>9310</v>
          </cell>
          <cell r="B3125">
            <v>36320.64144363426</v>
          </cell>
          <cell r="C3125" t="str">
            <v>rhamlin</v>
          </cell>
          <cell r="D3125" t="str">
            <v>Sunrise At Maryvale</v>
          </cell>
          <cell r="E3125" t="str">
            <v xml:space="preserve">073202002   </v>
          </cell>
        </row>
        <row r="3126">
          <cell r="A3126">
            <v>9311</v>
          </cell>
          <cell r="B3126">
            <v>36320.64144363426</v>
          </cell>
          <cell r="C3126" t="str">
            <v>rhamlin</v>
          </cell>
          <cell r="D3126" t="str">
            <v>Sunrise At Carl Hayden</v>
          </cell>
          <cell r="E3126" t="str">
            <v xml:space="preserve">073202003   </v>
          </cell>
        </row>
        <row r="3127">
          <cell r="A3127">
            <v>9312</v>
          </cell>
          <cell r="B3127">
            <v>36320.64144363426</v>
          </cell>
          <cell r="C3127" t="str">
            <v>rhamlin</v>
          </cell>
          <cell r="D3127" t="str">
            <v>Grubenhoff/All Seasons</v>
          </cell>
          <cell r="E3127" t="str">
            <v xml:space="preserve">073203000   </v>
          </cell>
        </row>
        <row r="3128">
          <cell r="A3128">
            <v>9313</v>
          </cell>
          <cell r="B3128">
            <v>36320.64144363426</v>
          </cell>
          <cell r="C3128" t="str">
            <v>rhamlin</v>
          </cell>
          <cell r="D3128" t="str">
            <v>All Seasons Child Care</v>
          </cell>
          <cell r="E3128" t="str">
            <v xml:space="preserve">073203001   </v>
          </cell>
        </row>
        <row r="3129">
          <cell r="A3129">
            <v>9314</v>
          </cell>
          <cell r="B3129">
            <v>36320.64144363426</v>
          </cell>
          <cell r="C3129" t="str">
            <v>rhamlin</v>
          </cell>
          <cell r="D3129" t="str">
            <v>Prince &amp; Princess Christian Academy</v>
          </cell>
          <cell r="E3129" t="str">
            <v xml:space="preserve">073204000   </v>
          </cell>
        </row>
        <row r="3130">
          <cell r="A3130">
            <v>9315</v>
          </cell>
          <cell r="B3130">
            <v>36320.64144363426</v>
          </cell>
          <cell r="C3130" t="str">
            <v>rhamlin</v>
          </cell>
          <cell r="D3130" t="str">
            <v>Prince &amp; Princess</v>
          </cell>
          <cell r="E3130" t="str">
            <v xml:space="preserve">073204001   </v>
          </cell>
        </row>
        <row r="3131">
          <cell r="A3131">
            <v>9316</v>
          </cell>
          <cell r="B3131">
            <v>36320.64144363426</v>
          </cell>
          <cell r="C3131" t="str">
            <v>rhamlin</v>
          </cell>
          <cell r="D3131" t="str">
            <v>Kids Town/BJL Inc.</v>
          </cell>
          <cell r="E3131" t="str">
            <v xml:space="preserve">073205000   </v>
          </cell>
        </row>
        <row r="3132">
          <cell r="A3132">
            <v>9317</v>
          </cell>
          <cell r="B3132">
            <v>36320.64144363426</v>
          </cell>
          <cell r="C3132" t="str">
            <v>rhamlin</v>
          </cell>
          <cell r="D3132" t="str">
            <v>Kids Town</v>
          </cell>
          <cell r="E3132" t="str">
            <v xml:space="preserve">073205001   </v>
          </cell>
        </row>
        <row r="3133">
          <cell r="A3133">
            <v>9318</v>
          </cell>
          <cell r="B3133">
            <v>36320.64144363426</v>
          </cell>
          <cell r="C3133" t="str">
            <v>rhamlin</v>
          </cell>
          <cell r="D3133" t="str">
            <v>Active Learning Center</v>
          </cell>
          <cell r="E3133" t="str">
            <v xml:space="preserve">073206000   </v>
          </cell>
        </row>
        <row r="3134">
          <cell r="A3134">
            <v>9319</v>
          </cell>
          <cell r="B3134">
            <v>36320.64144363426</v>
          </cell>
          <cell r="C3134" t="str">
            <v>rhamlin</v>
          </cell>
          <cell r="D3134" t="str">
            <v>Active Learning Center</v>
          </cell>
          <cell r="E3134" t="str">
            <v xml:space="preserve">073206001   </v>
          </cell>
        </row>
        <row r="3135">
          <cell r="A3135">
            <v>9320</v>
          </cell>
          <cell r="B3135">
            <v>36320.64144363426</v>
          </cell>
          <cell r="C3135" t="str">
            <v>rhamlin</v>
          </cell>
          <cell r="D3135" t="str">
            <v>Kids Are People Too #8911</v>
          </cell>
          <cell r="E3135" t="str">
            <v xml:space="preserve">073207000   </v>
          </cell>
        </row>
        <row r="3136">
          <cell r="A3136">
            <v>9321</v>
          </cell>
          <cell r="B3136">
            <v>36320.64144363426</v>
          </cell>
          <cell r="C3136" t="str">
            <v>rhamlin</v>
          </cell>
          <cell r="D3136" t="str">
            <v>Kids Are People Too #8911</v>
          </cell>
          <cell r="E3136" t="str">
            <v xml:space="preserve">073207001   </v>
          </cell>
        </row>
        <row r="3137">
          <cell r="A3137">
            <v>9322</v>
          </cell>
          <cell r="B3137">
            <v>36320.64144363426</v>
          </cell>
          <cell r="C3137" t="str">
            <v>rhamlin</v>
          </cell>
          <cell r="D3137" t="str">
            <v>Kids Are People Too #9013</v>
          </cell>
          <cell r="E3137" t="str">
            <v xml:space="preserve">073208000   </v>
          </cell>
        </row>
        <row r="3138">
          <cell r="A3138">
            <v>9323</v>
          </cell>
          <cell r="B3138">
            <v>36320.64144363426</v>
          </cell>
          <cell r="C3138" t="str">
            <v>rhamlin</v>
          </cell>
          <cell r="D3138" t="str">
            <v>Kids Are People Too #9013</v>
          </cell>
          <cell r="E3138" t="str">
            <v xml:space="preserve">073208001   </v>
          </cell>
        </row>
        <row r="3139">
          <cell r="A3139">
            <v>9324</v>
          </cell>
          <cell r="B3139">
            <v>36320.64144363426</v>
          </cell>
          <cell r="C3139" t="str">
            <v>rhamlin</v>
          </cell>
          <cell r="D3139" t="str">
            <v>Kids Are People Too #8810</v>
          </cell>
          <cell r="E3139" t="str">
            <v xml:space="preserve">073209000   </v>
          </cell>
        </row>
        <row r="3140">
          <cell r="A3140">
            <v>9325</v>
          </cell>
          <cell r="B3140">
            <v>36320.64144363426</v>
          </cell>
          <cell r="C3140" t="str">
            <v>rhamlin</v>
          </cell>
          <cell r="D3140" t="str">
            <v>Kids Are People Too #8810</v>
          </cell>
          <cell r="E3140" t="str">
            <v xml:space="preserve">073209001   </v>
          </cell>
        </row>
        <row r="3141">
          <cell r="A3141">
            <v>9326</v>
          </cell>
          <cell r="B3141">
            <v>36320.64144363426</v>
          </cell>
          <cell r="C3141" t="str">
            <v>rhamlin</v>
          </cell>
          <cell r="D3141" t="str">
            <v>American On-site Child Care</v>
          </cell>
          <cell r="E3141" t="str">
            <v xml:space="preserve">073210000   </v>
          </cell>
        </row>
        <row r="3142">
          <cell r="A3142">
            <v>9327</v>
          </cell>
          <cell r="B3142">
            <v>36320.64144363426</v>
          </cell>
          <cell r="C3142" t="str">
            <v>rhamlin</v>
          </cell>
          <cell r="D3142" t="str">
            <v>American On-site Child Care</v>
          </cell>
          <cell r="E3142" t="str">
            <v xml:space="preserve">073210001   </v>
          </cell>
        </row>
        <row r="3143">
          <cell r="A3143">
            <v>9328</v>
          </cell>
          <cell r="B3143">
            <v>36320.64144363426</v>
          </cell>
          <cell r="C3143" t="str">
            <v>rhamlin</v>
          </cell>
          <cell r="D3143" t="str">
            <v>Kids Are People Too #8708</v>
          </cell>
          <cell r="E3143" t="str">
            <v xml:space="preserve">073211000   </v>
          </cell>
        </row>
        <row r="3144">
          <cell r="A3144">
            <v>9329</v>
          </cell>
          <cell r="B3144">
            <v>36320.64144363426</v>
          </cell>
          <cell r="C3144" t="str">
            <v>rhamlin</v>
          </cell>
          <cell r="D3144" t="str">
            <v>Kids Are People Too #8708</v>
          </cell>
          <cell r="E3144" t="str">
            <v xml:space="preserve">073211001   </v>
          </cell>
        </row>
        <row r="3145">
          <cell r="A3145">
            <v>9330</v>
          </cell>
          <cell r="B3145">
            <v>36320.64144363426</v>
          </cell>
          <cell r="C3145" t="str">
            <v>rhamlin</v>
          </cell>
          <cell r="D3145" t="str">
            <v>Kiddie Kare #4/Childcare Centers</v>
          </cell>
          <cell r="E3145" t="str">
            <v xml:space="preserve">073212000   </v>
          </cell>
        </row>
        <row r="3146">
          <cell r="A3146">
            <v>9331</v>
          </cell>
          <cell r="B3146">
            <v>36320.64144363426</v>
          </cell>
          <cell r="C3146" t="str">
            <v>rhamlin</v>
          </cell>
          <cell r="D3146" t="str">
            <v>Kiddie Kare #4</v>
          </cell>
          <cell r="E3146" t="str">
            <v xml:space="preserve">073212001   </v>
          </cell>
        </row>
        <row r="3147">
          <cell r="A3147">
            <v>9332</v>
          </cell>
          <cell r="B3147">
            <v>36320.64144363426</v>
          </cell>
          <cell r="C3147" t="str">
            <v>rhamlin</v>
          </cell>
          <cell r="D3147" t="str">
            <v>Sunrise At Carl Hayden</v>
          </cell>
          <cell r="E3147" t="str">
            <v xml:space="preserve">073213000   </v>
          </cell>
        </row>
        <row r="3148">
          <cell r="A3148">
            <v>9333</v>
          </cell>
          <cell r="B3148">
            <v>36320.64144363426</v>
          </cell>
          <cell r="C3148" t="str">
            <v>rhamlin</v>
          </cell>
          <cell r="D3148" t="str">
            <v>Sunrise Preschools Inc.</v>
          </cell>
          <cell r="E3148" t="str">
            <v xml:space="preserve">073213001   </v>
          </cell>
        </row>
        <row r="3149">
          <cell r="A3149">
            <v>9334</v>
          </cell>
          <cell r="B3149">
            <v>36320.64144363426</v>
          </cell>
          <cell r="C3149" t="str">
            <v>rhamlin</v>
          </cell>
          <cell r="D3149" t="str">
            <v>Knowledge Universe Education, LLC</v>
          </cell>
          <cell r="E3149" t="str">
            <v xml:space="preserve">073214000   </v>
          </cell>
        </row>
        <row r="3150">
          <cell r="A3150">
            <v>9335</v>
          </cell>
          <cell r="B3150">
            <v>36320.64144363426</v>
          </cell>
          <cell r="C3150" t="str">
            <v>rhamlin</v>
          </cell>
          <cell r="D3150" t="str">
            <v>Children's World Learning Center - Phoenix</v>
          </cell>
          <cell r="E3150" t="str">
            <v xml:space="preserve">073214001   </v>
          </cell>
        </row>
        <row r="3151">
          <cell r="A3151">
            <v>9336</v>
          </cell>
          <cell r="B3151">
            <v>36320.64144363426</v>
          </cell>
          <cell r="C3151" t="str">
            <v>rhamlin</v>
          </cell>
          <cell r="D3151" t="str">
            <v>Childrens World Learning Center -Mesa</v>
          </cell>
          <cell r="E3151" t="str">
            <v xml:space="preserve">073214002   </v>
          </cell>
        </row>
        <row r="3152">
          <cell r="A3152">
            <v>9337</v>
          </cell>
          <cell r="B3152">
            <v>36320.64144363426</v>
          </cell>
          <cell r="C3152" t="str">
            <v>rhamlin</v>
          </cell>
          <cell r="D3152" t="str">
            <v>Kids Play Preschool</v>
          </cell>
          <cell r="E3152" t="str">
            <v xml:space="preserve">073215000   </v>
          </cell>
        </row>
        <row r="3153">
          <cell r="A3153">
            <v>9338</v>
          </cell>
          <cell r="B3153">
            <v>36320.64144363426</v>
          </cell>
          <cell r="C3153" t="str">
            <v>rhamlin</v>
          </cell>
          <cell r="D3153" t="str">
            <v>Kids Play Preschool Inc.</v>
          </cell>
          <cell r="E3153" t="str">
            <v xml:space="preserve">073215001   </v>
          </cell>
        </row>
        <row r="3154">
          <cell r="A3154">
            <v>9339</v>
          </cell>
          <cell r="B3154">
            <v>36320.64144363426</v>
          </cell>
          <cell r="C3154" t="str">
            <v>rhamlin</v>
          </cell>
          <cell r="D3154" t="str">
            <v>Bide-A-Wee/Le-Shaddai Ltd.</v>
          </cell>
          <cell r="E3154" t="str">
            <v xml:space="preserve">073216000   </v>
          </cell>
        </row>
        <row r="3155">
          <cell r="A3155">
            <v>9340</v>
          </cell>
          <cell r="B3155">
            <v>36320.64144363426</v>
          </cell>
          <cell r="C3155" t="str">
            <v>rhamlin</v>
          </cell>
          <cell r="D3155" t="str">
            <v>Bide-A-Wee Child Care</v>
          </cell>
          <cell r="E3155" t="str">
            <v xml:space="preserve">073216001   </v>
          </cell>
        </row>
        <row r="3156">
          <cell r="A3156">
            <v>9341</v>
          </cell>
          <cell r="B3156">
            <v>36320.64144363426</v>
          </cell>
          <cell r="C3156" t="str">
            <v>rhamlin</v>
          </cell>
          <cell r="D3156" t="str">
            <v>Learn &amp; Play Preschool</v>
          </cell>
          <cell r="E3156" t="str">
            <v xml:space="preserve">073217000   </v>
          </cell>
        </row>
        <row r="3157">
          <cell r="A3157">
            <v>9342</v>
          </cell>
          <cell r="B3157">
            <v>36320.64144363426</v>
          </cell>
          <cell r="C3157" t="str">
            <v>rhamlin</v>
          </cell>
          <cell r="D3157" t="str">
            <v>Learn &amp; Play Preschool</v>
          </cell>
          <cell r="E3157" t="str">
            <v xml:space="preserve">073217001   </v>
          </cell>
        </row>
        <row r="3158">
          <cell r="A3158">
            <v>9343</v>
          </cell>
          <cell r="B3158">
            <v>36320.64144363426</v>
          </cell>
          <cell r="C3158" t="str">
            <v>rhamlin</v>
          </cell>
          <cell r="D3158" t="str">
            <v>Kids Play Learning Center</v>
          </cell>
          <cell r="E3158" t="str">
            <v xml:space="preserve">073218000   </v>
          </cell>
        </row>
        <row r="3159">
          <cell r="A3159">
            <v>9344</v>
          </cell>
          <cell r="B3159">
            <v>36320.64144363426</v>
          </cell>
          <cell r="C3159" t="str">
            <v>rhamlin</v>
          </cell>
          <cell r="D3159" t="str">
            <v>Kids Play</v>
          </cell>
          <cell r="E3159" t="str">
            <v xml:space="preserve">073218001   </v>
          </cell>
        </row>
        <row r="3160">
          <cell r="A3160">
            <v>9345</v>
          </cell>
          <cell r="B3160">
            <v>36320.64144363426</v>
          </cell>
          <cell r="C3160" t="str">
            <v>rhamlin</v>
          </cell>
          <cell r="D3160" t="str">
            <v>Kids Play Learning Center #2</v>
          </cell>
          <cell r="E3160" t="str">
            <v xml:space="preserve">073218002   </v>
          </cell>
        </row>
        <row r="3161">
          <cell r="A3161">
            <v>9346</v>
          </cell>
          <cell r="B3161">
            <v>36320.64144363426</v>
          </cell>
          <cell r="C3161" t="str">
            <v>rhamlin</v>
          </cell>
          <cell r="D3161" t="str">
            <v>Teach And Care</v>
          </cell>
          <cell r="E3161" t="str">
            <v xml:space="preserve">073219000   </v>
          </cell>
        </row>
        <row r="3162">
          <cell r="A3162">
            <v>9347</v>
          </cell>
          <cell r="B3162">
            <v>36320.64144363426</v>
          </cell>
          <cell r="C3162" t="str">
            <v>rhamlin</v>
          </cell>
          <cell r="D3162" t="str">
            <v>Teach And Care</v>
          </cell>
          <cell r="E3162" t="str">
            <v xml:space="preserve">073219001   </v>
          </cell>
        </row>
        <row r="3163">
          <cell r="A3163">
            <v>9348</v>
          </cell>
          <cell r="B3163">
            <v>36320.64144363426</v>
          </cell>
          <cell r="C3163" t="str">
            <v>rhamlin</v>
          </cell>
          <cell r="D3163" t="str">
            <v>Carousel Learning Centers</v>
          </cell>
          <cell r="E3163" t="str">
            <v xml:space="preserve">073220000   </v>
          </cell>
        </row>
        <row r="3164">
          <cell r="A3164">
            <v>9349</v>
          </cell>
          <cell r="B3164">
            <v>36320.64144363426</v>
          </cell>
          <cell r="C3164" t="str">
            <v>rhamlin</v>
          </cell>
          <cell r="D3164" t="str">
            <v>Lea's Carousel Learning</v>
          </cell>
          <cell r="E3164" t="str">
            <v xml:space="preserve">073220001   </v>
          </cell>
        </row>
        <row r="3165">
          <cell r="A3165">
            <v>9350</v>
          </cell>
          <cell r="B3165">
            <v>36320.64144363426</v>
          </cell>
          <cell r="C3165" t="str">
            <v>rhamlin</v>
          </cell>
          <cell r="D3165" t="str">
            <v>Kids Inc. Learning Center</v>
          </cell>
          <cell r="E3165" t="str">
            <v xml:space="preserve">073221000   </v>
          </cell>
        </row>
        <row r="3166">
          <cell r="A3166">
            <v>9351</v>
          </cell>
          <cell r="B3166">
            <v>36320.64144363426</v>
          </cell>
          <cell r="C3166" t="str">
            <v>rhamlin</v>
          </cell>
          <cell r="D3166" t="str">
            <v>Kids Inc. Learning Center</v>
          </cell>
          <cell r="E3166" t="str">
            <v xml:space="preserve">073221001   </v>
          </cell>
        </row>
        <row r="3167">
          <cell r="A3167">
            <v>9352</v>
          </cell>
          <cell r="B3167">
            <v>36320.64144363426</v>
          </cell>
          <cell r="C3167" t="str">
            <v>rhamlin</v>
          </cell>
          <cell r="D3167" t="str">
            <v>Early Childhood Center I</v>
          </cell>
          <cell r="E3167" t="str">
            <v xml:space="preserve">073222000   </v>
          </cell>
        </row>
        <row r="3168">
          <cell r="A3168">
            <v>9353</v>
          </cell>
          <cell r="B3168">
            <v>36320.64144363426</v>
          </cell>
          <cell r="C3168" t="str">
            <v>rhamlin</v>
          </cell>
          <cell r="D3168" t="str">
            <v>Early Childhood Center</v>
          </cell>
          <cell r="E3168" t="str">
            <v xml:space="preserve">073222001   </v>
          </cell>
        </row>
        <row r="3169">
          <cell r="A3169">
            <v>9354</v>
          </cell>
          <cell r="B3169">
            <v>36320.64144363426</v>
          </cell>
          <cell r="C3169" t="str">
            <v>rhamlin</v>
          </cell>
          <cell r="D3169" t="str">
            <v>Calvary Christian Learning Center</v>
          </cell>
          <cell r="E3169" t="str">
            <v xml:space="preserve">073223000   </v>
          </cell>
        </row>
        <row r="3170">
          <cell r="A3170">
            <v>9355</v>
          </cell>
          <cell r="B3170">
            <v>36320.64144363426</v>
          </cell>
          <cell r="C3170" t="str">
            <v>rhamlin</v>
          </cell>
          <cell r="D3170" t="str">
            <v>Calvary Christian Learning</v>
          </cell>
          <cell r="E3170" t="str">
            <v xml:space="preserve">073223001   </v>
          </cell>
        </row>
        <row r="3171">
          <cell r="A3171">
            <v>9356</v>
          </cell>
          <cell r="B3171">
            <v>36320.64144363426</v>
          </cell>
          <cell r="C3171" t="str">
            <v>rhamlin</v>
          </cell>
          <cell r="D3171" t="str">
            <v>Panda Bear Preschool Inc.</v>
          </cell>
          <cell r="E3171" t="str">
            <v xml:space="preserve">073224000   </v>
          </cell>
        </row>
        <row r="3172">
          <cell r="A3172">
            <v>9357</v>
          </cell>
          <cell r="B3172">
            <v>36320.64144363426</v>
          </cell>
          <cell r="C3172" t="str">
            <v>rhamlin</v>
          </cell>
          <cell r="D3172" t="str">
            <v>Panda Bear Preschool - 1</v>
          </cell>
          <cell r="E3172" t="str">
            <v xml:space="preserve">073224001   </v>
          </cell>
        </row>
        <row r="3173">
          <cell r="A3173">
            <v>9358</v>
          </cell>
          <cell r="B3173">
            <v>36320.64144363426</v>
          </cell>
          <cell r="C3173" t="str">
            <v>rhamlin</v>
          </cell>
          <cell r="D3173" t="str">
            <v>Kids Are People Too #8809</v>
          </cell>
          <cell r="E3173" t="str">
            <v xml:space="preserve">073225000   </v>
          </cell>
        </row>
        <row r="3174">
          <cell r="A3174">
            <v>9359</v>
          </cell>
          <cell r="B3174">
            <v>36320.64144363426</v>
          </cell>
          <cell r="C3174" t="str">
            <v>rhamlin</v>
          </cell>
          <cell r="D3174" t="str">
            <v>Kids Are People Too #8809</v>
          </cell>
          <cell r="E3174" t="str">
            <v xml:space="preserve">073225001   </v>
          </cell>
        </row>
        <row r="3175">
          <cell r="A3175">
            <v>9360</v>
          </cell>
          <cell r="B3175">
            <v>36320.64144363426</v>
          </cell>
          <cell r="C3175" t="str">
            <v>rhamlin</v>
          </cell>
          <cell r="D3175" t="str">
            <v>Building Blocks Child Care Center</v>
          </cell>
          <cell r="E3175" t="str">
            <v xml:space="preserve">073226000   </v>
          </cell>
        </row>
        <row r="3176">
          <cell r="A3176">
            <v>9361</v>
          </cell>
          <cell r="B3176">
            <v>36320.64144363426</v>
          </cell>
          <cell r="C3176" t="str">
            <v>rhamlin</v>
          </cell>
          <cell r="D3176" t="str">
            <v>Building Blocks</v>
          </cell>
          <cell r="E3176" t="str">
            <v xml:space="preserve">073226001   </v>
          </cell>
        </row>
        <row r="3177">
          <cell r="A3177">
            <v>9362</v>
          </cell>
          <cell r="B3177">
            <v>36320.64144363426</v>
          </cell>
          <cell r="C3177" t="str">
            <v>rhamlin</v>
          </cell>
          <cell r="D3177" t="str">
            <v>Small Wonders Inc.</v>
          </cell>
          <cell r="E3177" t="str">
            <v xml:space="preserve">073227000   </v>
          </cell>
        </row>
        <row r="3178">
          <cell r="A3178">
            <v>9363</v>
          </cell>
          <cell r="B3178">
            <v>36320.64144363426</v>
          </cell>
          <cell r="C3178" t="str">
            <v>rhamlin</v>
          </cell>
          <cell r="D3178" t="str">
            <v>Small Wonders Children's Center</v>
          </cell>
          <cell r="E3178" t="str">
            <v xml:space="preserve">073227001   </v>
          </cell>
        </row>
        <row r="3179">
          <cell r="A3179">
            <v>9364</v>
          </cell>
          <cell r="B3179">
            <v>36320.64144363426</v>
          </cell>
          <cell r="C3179" t="str">
            <v>rhamlin</v>
          </cell>
          <cell r="D3179" t="str">
            <v>Ruiz Education System Dba Sage Private School</v>
          </cell>
          <cell r="E3179" t="str">
            <v xml:space="preserve">073228000   </v>
          </cell>
        </row>
        <row r="3180">
          <cell r="A3180">
            <v>9365</v>
          </cell>
          <cell r="B3180">
            <v>36320.64144363426</v>
          </cell>
          <cell r="C3180" t="str">
            <v>rhamlin</v>
          </cell>
          <cell r="D3180" t="str">
            <v>Sage Private School</v>
          </cell>
          <cell r="E3180" t="str">
            <v xml:space="preserve">073228001   </v>
          </cell>
        </row>
        <row r="3181">
          <cell r="A3181">
            <v>9366</v>
          </cell>
          <cell r="B3181">
            <v>36320.64144363426</v>
          </cell>
          <cell r="C3181" t="str">
            <v>rhamlin</v>
          </cell>
          <cell r="D3181" t="str">
            <v>CP and KDS Inc. (DBA) Active Learning Center #1</v>
          </cell>
          <cell r="E3181" t="str">
            <v xml:space="preserve">073229000   </v>
          </cell>
        </row>
        <row r="3182">
          <cell r="A3182">
            <v>9367</v>
          </cell>
          <cell r="B3182">
            <v>36320.64144363426</v>
          </cell>
          <cell r="C3182" t="str">
            <v>rhamlin</v>
          </cell>
          <cell r="D3182" t="str">
            <v>Active Learning Center #1</v>
          </cell>
          <cell r="E3182" t="str">
            <v xml:space="preserve">073229001   </v>
          </cell>
        </row>
        <row r="3183">
          <cell r="A3183">
            <v>9368</v>
          </cell>
          <cell r="B3183">
            <v>36320.64144363426</v>
          </cell>
          <cell r="C3183" t="str">
            <v>rhamlin</v>
          </cell>
          <cell r="D3183" t="str">
            <v>Little Beginnings Inc.</v>
          </cell>
          <cell r="E3183" t="str">
            <v xml:space="preserve">073230000   </v>
          </cell>
        </row>
        <row r="3184">
          <cell r="A3184">
            <v>9369</v>
          </cell>
          <cell r="B3184">
            <v>36320.64144363426</v>
          </cell>
          <cell r="C3184" t="str">
            <v>rhamlin</v>
          </cell>
          <cell r="D3184" t="str">
            <v>Rising Stars Daycare</v>
          </cell>
          <cell r="E3184" t="str">
            <v xml:space="preserve">073230001   </v>
          </cell>
        </row>
        <row r="3185">
          <cell r="A3185">
            <v>9370</v>
          </cell>
          <cell r="B3185">
            <v>36320.64144363426</v>
          </cell>
          <cell r="C3185" t="str">
            <v>rhamlin</v>
          </cell>
          <cell r="D3185" t="str">
            <v>Teach N Fun Ii</v>
          </cell>
          <cell r="E3185" t="str">
            <v xml:space="preserve">073231000   </v>
          </cell>
        </row>
        <row r="3186">
          <cell r="A3186">
            <v>9371</v>
          </cell>
          <cell r="B3186">
            <v>36320.64144363426</v>
          </cell>
          <cell r="C3186" t="str">
            <v>rhamlin</v>
          </cell>
          <cell r="D3186" t="str">
            <v>Teach N Fun Ii</v>
          </cell>
          <cell r="E3186" t="str">
            <v xml:space="preserve">073231001   </v>
          </cell>
        </row>
        <row r="3187">
          <cell r="A3187">
            <v>9372</v>
          </cell>
          <cell r="B3187">
            <v>36320.64144363426</v>
          </cell>
          <cell r="C3187" t="str">
            <v>rhamlin</v>
          </cell>
          <cell r="D3187" t="str">
            <v>Kids Inc. Dba Valley Kids Inc.</v>
          </cell>
          <cell r="E3187" t="str">
            <v xml:space="preserve">073232000   </v>
          </cell>
        </row>
        <row r="3188">
          <cell r="A3188">
            <v>9373</v>
          </cell>
          <cell r="B3188">
            <v>36320.64144363426</v>
          </cell>
          <cell r="C3188" t="str">
            <v>rhamlin</v>
          </cell>
          <cell r="D3188" t="str">
            <v>Kids Inc. Learning Center</v>
          </cell>
          <cell r="E3188" t="str">
            <v xml:space="preserve">073232001   </v>
          </cell>
        </row>
        <row r="3189">
          <cell r="A3189">
            <v>9374</v>
          </cell>
          <cell r="B3189">
            <v>36320.64144363426</v>
          </cell>
          <cell r="C3189" t="str">
            <v>rhamlin</v>
          </cell>
          <cell r="D3189" t="str">
            <v>Bear Beginnings Childcare Center</v>
          </cell>
          <cell r="E3189" t="str">
            <v xml:space="preserve">073233000   </v>
          </cell>
        </row>
        <row r="3190">
          <cell r="A3190">
            <v>9375</v>
          </cell>
          <cell r="B3190">
            <v>36320.64144363426</v>
          </cell>
          <cell r="C3190" t="str">
            <v>rhamlin</v>
          </cell>
          <cell r="D3190" t="str">
            <v>Child Care Center</v>
          </cell>
          <cell r="E3190" t="str">
            <v xml:space="preserve">073233001   </v>
          </cell>
        </row>
        <row r="3191">
          <cell r="A3191">
            <v>9376</v>
          </cell>
          <cell r="B3191">
            <v>36320.64144363426</v>
          </cell>
          <cell r="C3191" t="str">
            <v>rhamlin</v>
          </cell>
          <cell r="D3191" t="str">
            <v>Just Like Home Daycare &amp; Preschool</v>
          </cell>
          <cell r="E3191" t="str">
            <v xml:space="preserve">073234000   </v>
          </cell>
        </row>
        <row r="3192">
          <cell r="A3192">
            <v>9377</v>
          </cell>
          <cell r="B3192">
            <v>36320.64144363426</v>
          </cell>
          <cell r="C3192" t="str">
            <v>rhamlin</v>
          </cell>
          <cell r="D3192" t="str">
            <v>Just Like Home Daycare</v>
          </cell>
          <cell r="E3192" t="str">
            <v xml:space="preserve">073234001   </v>
          </cell>
        </row>
        <row r="3193">
          <cell r="A3193">
            <v>9378</v>
          </cell>
          <cell r="B3193">
            <v>36320.64144363426</v>
          </cell>
          <cell r="C3193" t="str">
            <v>rhamlin</v>
          </cell>
          <cell r="D3193" t="str">
            <v>BJL Inc./Little Papoose Preschool</v>
          </cell>
          <cell r="E3193" t="str">
            <v xml:space="preserve">073235000   </v>
          </cell>
        </row>
        <row r="3194">
          <cell r="A3194">
            <v>9379</v>
          </cell>
          <cell r="B3194">
            <v>36320.64144363426</v>
          </cell>
          <cell r="C3194" t="str">
            <v>rhamlin</v>
          </cell>
          <cell r="D3194" t="str">
            <v>Little Papoose Preschool</v>
          </cell>
          <cell r="E3194" t="str">
            <v xml:space="preserve">073235001   </v>
          </cell>
        </row>
        <row r="3195">
          <cell r="A3195">
            <v>9380</v>
          </cell>
          <cell r="B3195">
            <v>36320.64144363426</v>
          </cell>
          <cell r="C3195" t="str">
            <v>rhamlin</v>
          </cell>
          <cell r="D3195" t="str">
            <v>All About Kids Inc.</v>
          </cell>
          <cell r="E3195" t="str">
            <v xml:space="preserve">073236000   </v>
          </cell>
        </row>
        <row r="3196">
          <cell r="A3196">
            <v>9381</v>
          </cell>
          <cell r="B3196">
            <v>36320.64144363426</v>
          </cell>
          <cell r="C3196" t="str">
            <v>rhamlin</v>
          </cell>
          <cell r="D3196" t="str">
            <v>All About Kids Inc.</v>
          </cell>
          <cell r="E3196" t="str">
            <v xml:space="preserve">073236001   </v>
          </cell>
        </row>
        <row r="3197">
          <cell r="A3197">
            <v>9382</v>
          </cell>
          <cell r="B3197">
            <v>36320.64144363426</v>
          </cell>
          <cell r="C3197" t="str">
            <v>rhamlin</v>
          </cell>
          <cell r="D3197" t="str">
            <v>American Child Care #55</v>
          </cell>
          <cell r="E3197" t="str">
            <v xml:space="preserve">073237000   </v>
          </cell>
        </row>
        <row r="3198">
          <cell r="A3198">
            <v>9383</v>
          </cell>
          <cell r="B3198">
            <v>36320.64144363426</v>
          </cell>
          <cell r="C3198" t="str">
            <v>rhamlin</v>
          </cell>
          <cell r="D3198" t="str">
            <v>American Child Care #55</v>
          </cell>
          <cell r="E3198" t="str">
            <v xml:space="preserve">073237001   </v>
          </cell>
        </row>
        <row r="3199">
          <cell r="A3199">
            <v>9384</v>
          </cell>
          <cell r="B3199">
            <v>36320.64144363426</v>
          </cell>
          <cell r="C3199" t="str">
            <v>rhamlin</v>
          </cell>
          <cell r="D3199" t="str">
            <v>Small Wonders Day Care</v>
          </cell>
          <cell r="E3199" t="str">
            <v xml:space="preserve">073238000   </v>
          </cell>
        </row>
        <row r="3200">
          <cell r="A3200">
            <v>9385</v>
          </cell>
          <cell r="B3200">
            <v>36320.64144363426</v>
          </cell>
          <cell r="C3200" t="str">
            <v>rhamlin</v>
          </cell>
          <cell r="D3200" t="str">
            <v>Small Wonders Day Care - 1</v>
          </cell>
          <cell r="E3200" t="str">
            <v xml:space="preserve">073238001   </v>
          </cell>
        </row>
        <row r="3201">
          <cell r="A3201">
            <v>9386</v>
          </cell>
          <cell r="B3201">
            <v>36320.64144363426</v>
          </cell>
          <cell r="C3201" t="str">
            <v>rhamlin</v>
          </cell>
          <cell r="D3201" t="str">
            <v>Childtime Childcare 1416</v>
          </cell>
          <cell r="E3201" t="str">
            <v xml:space="preserve">073239000   </v>
          </cell>
        </row>
        <row r="3202">
          <cell r="A3202">
            <v>9387</v>
          </cell>
          <cell r="B3202">
            <v>36320.64144363426</v>
          </cell>
          <cell r="C3202" t="str">
            <v>rhamlin</v>
          </cell>
          <cell r="D3202" t="str">
            <v>Childtime Childcare</v>
          </cell>
          <cell r="E3202" t="str">
            <v xml:space="preserve">073239001   </v>
          </cell>
        </row>
        <row r="3203">
          <cell r="A3203">
            <v>9388</v>
          </cell>
          <cell r="B3203">
            <v>36320.64144363426</v>
          </cell>
          <cell r="C3203" t="str">
            <v>rhamlin</v>
          </cell>
          <cell r="D3203" t="str">
            <v>Childtime Childcare</v>
          </cell>
          <cell r="E3203" t="str">
            <v xml:space="preserve">073240000   </v>
          </cell>
        </row>
        <row r="3204">
          <cell r="A3204">
            <v>9389</v>
          </cell>
          <cell r="B3204">
            <v>36320.64144363426</v>
          </cell>
          <cell r="C3204" t="str">
            <v>rhamlin</v>
          </cell>
          <cell r="D3204" t="str">
            <v>Childtime 1404</v>
          </cell>
          <cell r="E3204" t="str">
            <v xml:space="preserve">073240001   </v>
          </cell>
        </row>
        <row r="3205">
          <cell r="A3205">
            <v>9390</v>
          </cell>
          <cell r="B3205">
            <v>36320.64144363426</v>
          </cell>
          <cell r="C3205" t="str">
            <v>rhamlin</v>
          </cell>
          <cell r="D3205" t="str">
            <v>Time For Tots Preschool And Daycare</v>
          </cell>
          <cell r="E3205" t="str">
            <v xml:space="preserve">073241000   </v>
          </cell>
        </row>
        <row r="3206">
          <cell r="A3206">
            <v>9391</v>
          </cell>
          <cell r="B3206">
            <v>36320.64144363426</v>
          </cell>
          <cell r="C3206" t="str">
            <v>rhamlin</v>
          </cell>
          <cell r="D3206" t="str">
            <v>Time For Tots Preschool And Daycare</v>
          </cell>
          <cell r="E3206" t="str">
            <v xml:space="preserve">073241001   </v>
          </cell>
        </row>
        <row r="3207">
          <cell r="A3207">
            <v>9392</v>
          </cell>
          <cell r="B3207">
            <v>36320.64144363426</v>
          </cell>
          <cell r="C3207" t="str">
            <v>rhamlin</v>
          </cell>
          <cell r="D3207" t="str">
            <v>Del Associates Inc.</v>
          </cell>
          <cell r="E3207" t="str">
            <v xml:space="preserve">073242000   </v>
          </cell>
        </row>
        <row r="3208">
          <cell r="A3208">
            <v>9393</v>
          </cell>
          <cell r="B3208">
            <v>36320.64144363426</v>
          </cell>
          <cell r="C3208" t="str">
            <v>rhamlin</v>
          </cell>
          <cell r="D3208" t="str">
            <v>Stanley Day School</v>
          </cell>
          <cell r="E3208" t="str">
            <v xml:space="preserve">073242001   </v>
          </cell>
        </row>
        <row r="3209">
          <cell r="A3209">
            <v>9394</v>
          </cell>
          <cell r="B3209">
            <v>36320.64144363426</v>
          </cell>
          <cell r="C3209" t="str">
            <v>rhamlin</v>
          </cell>
          <cell r="D3209" t="str">
            <v>American On-site Childcare II</v>
          </cell>
          <cell r="E3209" t="str">
            <v xml:space="preserve">073244000   </v>
          </cell>
        </row>
        <row r="3210">
          <cell r="A3210">
            <v>9395</v>
          </cell>
          <cell r="B3210">
            <v>36320.64144363426</v>
          </cell>
          <cell r="C3210" t="str">
            <v>rhamlin</v>
          </cell>
          <cell r="D3210" t="str">
            <v>American On-site Childcare II -1</v>
          </cell>
          <cell r="E3210" t="str">
            <v xml:space="preserve">073244001   </v>
          </cell>
        </row>
        <row r="3211">
          <cell r="A3211">
            <v>9396</v>
          </cell>
          <cell r="B3211">
            <v>36320.64144363426</v>
          </cell>
          <cell r="C3211" t="str">
            <v>rhamlin</v>
          </cell>
          <cell r="D3211" t="str">
            <v>Kid's Club</v>
          </cell>
          <cell r="E3211" t="str">
            <v xml:space="preserve">073245000   </v>
          </cell>
        </row>
        <row r="3212">
          <cell r="A3212">
            <v>9397</v>
          </cell>
          <cell r="B3212">
            <v>36320.64144363426</v>
          </cell>
          <cell r="C3212" t="str">
            <v>rhamlin</v>
          </cell>
          <cell r="D3212" t="str">
            <v>Kid's Club - 1</v>
          </cell>
          <cell r="E3212" t="str">
            <v xml:space="preserve">073245001   </v>
          </cell>
        </row>
        <row r="3213">
          <cell r="A3213">
            <v>9398</v>
          </cell>
          <cell r="B3213">
            <v>36320.64144363426</v>
          </cell>
          <cell r="C3213" t="str">
            <v>rhamlin</v>
          </cell>
          <cell r="D3213" t="str">
            <v>Kid Stop</v>
          </cell>
          <cell r="E3213" t="str">
            <v xml:space="preserve">073246000   </v>
          </cell>
        </row>
        <row r="3214">
          <cell r="A3214">
            <v>9399</v>
          </cell>
          <cell r="B3214">
            <v>36320.64144363426</v>
          </cell>
          <cell r="C3214" t="str">
            <v>rhamlin</v>
          </cell>
          <cell r="D3214" t="str">
            <v>Kid Stop</v>
          </cell>
          <cell r="E3214" t="str">
            <v xml:space="preserve">073246001   </v>
          </cell>
        </row>
        <row r="3215">
          <cell r="A3215">
            <v>9400</v>
          </cell>
          <cell r="B3215">
            <v>36320.64144363426</v>
          </cell>
          <cell r="C3215" t="str">
            <v>rhamlin</v>
          </cell>
          <cell r="D3215" t="str">
            <v>Arora Ent/Precious Ones P/S</v>
          </cell>
          <cell r="E3215" t="str">
            <v xml:space="preserve">073247000   </v>
          </cell>
        </row>
        <row r="3216">
          <cell r="A3216">
            <v>9401</v>
          </cell>
          <cell r="B3216">
            <v>36320.64144363426</v>
          </cell>
          <cell r="C3216" t="str">
            <v>rhamlin</v>
          </cell>
          <cell r="D3216" t="str">
            <v>Precious Ones Preschool</v>
          </cell>
          <cell r="E3216" t="str">
            <v xml:space="preserve">073247001   </v>
          </cell>
        </row>
        <row r="3217">
          <cell r="A3217">
            <v>9402</v>
          </cell>
          <cell r="B3217">
            <v>36320.64144363426</v>
          </cell>
          <cell r="C3217" t="str">
            <v>rhamlin</v>
          </cell>
          <cell r="D3217" t="str">
            <v>Lel Shaddai Ltd.</v>
          </cell>
          <cell r="E3217" t="str">
            <v xml:space="preserve">073248000   </v>
          </cell>
        </row>
        <row r="3218">
          <cell r="A3218">
            <v>9403</v>
          </cell>
          <cell r="B3218">
            <v>36320.64144363426</v>
          </cell>
          <cell r="C3218" t="str">
            <v>rhamlin</v>
          </cell>
          <cell r="D3218" t="str">
            <v>Bide A Wee</v>
          </cell>
          <cell r="E3218" t="str">
            <v xml:space="preserve">073248001   </v>
          </cell>
        </row>
        <row r="3219">
          <cell r="A3219">
            <v>9404</v>
          </cell>
          <cell r="B3219">
            <v>36320.64144363426</v>
          </cell>
          <cell r="C3219" t="str">
            <v>rhamlin</v>
          </cell>
          <cell r="D3219" t="str">
            <v>Pinewood Preschool</v>
          </cell>
          <cell r="E3219" t="str">
            <v xml:space="preserve">073248002   </v>
          </cell>
        </row>
        <row r="3220">
          <cell r="A3220">
            <v>9405</v>
          </cell>
          <cell r="B3220">
            <v>36320.64144363426</v>
          </cell>
          <cell r="C3220" t="str">
            <v>rhamlin</v>
          </cell>
          <cell r="D3220" t="str">
            <v>Pinewood Preschool-3</v>
          </cell>
          <cell r="E3220" t="str">
            <v xml:space="preserve">073248003   </v>
          </cell>
        </row>
        <row r="3221">
          <cell r="A3221">
            <v>9406</v>
          </cell>
          <cell r="B3221">
            <v>36320.64144363426</v>
          </cell>
          <cell r="C3221" t="str">
            <v>rhamlin</v>
          </cell>
          <cell r="D3221" t="str">
            <v>Del Associates/Sycamore School</v>
          </cell>
          <cell r="E3221" t="str">
            <v xml:space="preserve">073249000   </v>
          </cell>
        </row>
        <row r="3222">
          <cell r="A3222">
            <v>9407</v>
          </cell>
          <cell r="B3222">
            <v>36320.64144363426</v>
          </cell>
          <cell r="C3222" t="str">
            <v>rhamlin</v>
          </cell>
          <cell r="D3222" t="str">
            <v>The Sycamore School</v>
          </cell>
          <cell r="E3222" t="str">
            <v xml:space="preserve">073249001   </v>
          </cell>
        </row>
        <row r="3223">
          <cell r="A3223">
            <v>9408</v>
          </cell>
          <cell r="B3223">
            <v>36320.64144363426</v>
          </cell>
          <cell r="C3223" t="str">
            <v>rhamlin</v>
          </cell>
          <cell r="D3223" t="str">
            <v>Magic Years of Tempe/LCJB Inc.</v>
          </cell>
          <cell r="E3223" t="str">
            <v xml:space="preserve">073250000   </v>
          </cell>
        </row>
        <row r="3224">
          <cell r="A3224">
            <v>9409</v>
          </cell>
          <cell r="B3224">
            <v>36320.64144363426</v>
          </cell>
          <cell r="C3224" t="str">
            <v>rhamlin</v>
          </cell>
          <cell r="D3224" t="str">
            <v>Magic Years Of Tempe</v>
          </cell>
          <cell r="E3224" t="str">
            <v xml:space="preserve">073250001   </v>
          </cell>
        </row>
        <row r="3225">
          <cell r="A3225">
            <v>9410</v>
          </cell>
          <cell r="B3225">
            <v>36320.64144363426</v>
          </cell>
          <cell r="C3225" t="str">
            <v>rhamlin</v>
          </cell>
          <cell r="D3225" t="str">
            <v>Treasure Island Day Care</v>
          </cell>
          <cell r="E3225" t="str">
            <v xml:space="preserve">073251000   </v>
          </cell>
        </row>
        <row r="3226">
          <cell r="A3226">
            <v>9411</v>
          </cell>
          <cell r="B3226">
            <v>36320.64144363426</v>
          </cell>
          <cell r="C3226" t="str">
            <v>rhamlin</v>
          </cell>
          <cell r="D3226" t="str">
            <v>Treasure Island Day Care - 1</v>
          </cell>
          <cell r="E3226" t="str">
            <v xml:space="preserve">073251001   </v>
          </cell>
        </row>
        <row r="3227">
          <cell r="A3227">
            <v>9412</v>
          </cell>
          <cell r="B3227">
            <v>36320.64144363426</v>
          </cell>
          <cell r="C3227" t="str">
            <v>rhamlin</v>
          </cell>
          <cell r="D3227" t="str">
            <v>Parkside Ents Dba Kiddie Kampus</v>
          </cell>
          <cell r="E3227" t="str">
            <v xml:space="preserve">073252000   </v>
          </cell>
        </row>
        <row r="3228">
          <cell r="A3228">
            <v>9413</v>
          </cell>
          <cell r="B3228">
            <v>36320.64144363426</v>
          </cell>
          <cell r="C3228" t="str">
            <v>rhamlin</v>
          </cell>
          <cell r="D3228" t="str">
            <v>Kiddie Kampus</v>
          </cell>
          <cell r="E3228" t="str">
            <v xml:space="preserve">073252001   </v>
          </cell>
        </row>
        <row r="3229">
          <cell r="A3229">
            <v>9414</v>
          </cell>
          <cell r="B3229">
            <v>36320.64144363426</v>
          </cell>
          <cell r="C3229" t="str">
            <v>rhamlin</v>
          </cell>
          <cell r="D3229" t="str">
            <v>Precious Ones Preschool</v>
          </cell>
          <cell r="E3229" t="str">
            <v xml:space="preserve">073253000   </v>
          </cell>
        </row>
        <row r="3230">
          <cell r="A3230">
            <v>9415</v>
          </cell>
          <cell r="B3230">
            <v>36320.64144363426</v>
          </cell>
          <cell r="C3230" t="str">
            <v>rhamlin</v>
          </cell>
          <cell r="D3230" t="str">
            <v>Precious Ones Preschool - Phoenix</v>
          </cell>
          <cell r="E3230" t="str">
            <v xml:space="preserve">073253001   </v>
          </cell>
        </row>
        <row r="3231">
          <cell r="A3231">
            <v>9416</v>
          </cell>
          <cell r="B3231">
            <v>36320.64144363426</v>
          </cell>
          <cell r="C3231" t="str">
            <v>rhamlin</v>
          </cell>
          <cell r="D3231" t="str">
            <v>Loving Care Daycare Center</v>
          </cell>
          <cell r="E3231" t="str">
            <v xml:space="preserve">073254000   </v>
          </cell>
        </row>
        <row r="3232">
          <cell r="A3232">
            <v>9417</v>
          </cell>
          <cell r="B3232">
            <v>36320.64144363426</v>
          </cell>
          <cell r="C3232" t="str">
            <v>rhamlin</v>
          </cell>
          <cell r="D3232" t="str">
            <v>Loving Care</v>
          </cell>
          <cell r="E3232" t="str">
            <v xml:space="preserve">073254001   </v>
          </cell>
        </row>
        <row r="3233">
          <cell r="A3233">
            <v>9418</v>
          </cell>
          <cell r="B3233">
            <v>36320.64144363426</v>
          </cell>
          <cell r="C3233" t="str">
            <v>rhamlin</v>
          </cell>
          <cell r="D3233" t="str">
            <v>Cactus Preschool  I/Complete Childcare</v>
          </cell>
          <cell r="E3233" t="str">
            <v xml:space="preserve">073255000   </v>
          </cell>
        </row>
        <row r="3234">
          <cell r="A3234">
            <v>9419</v>
          </cell>
          <cell r="B3234">
            <v>36320.64144363426</v>
          </cell>
          <cell r="C3234" t="str">
            <v>rhamlin</v>
          </cell>
          <cell r="D3234" t="str">
            <v>Cactus Preschool  #i</v>
          </cell>
          <cell r="E3234" t="str">
            <v xml:space="preserve">073255001   </v>
          </cell>
        </row>
        <row r="3235">
          <cell r="A3235">
            <v>9420</v>
          </cell>
          <cell r="B3235">
            <v>36320.64144363426</v>
          </cell>
          <cell r="C3235" t="str">
            <v>rhamlin</v>
          </cell>
          <cell r="D3235" t="str">
            <v>Cactus Preschool II/Complete Childcare</v>
          </cell>
          <cell r="E3235" t="str">
            <v xml:space="preserve">073256000   </v>
          </cell>
        </row>
        <row r="3236">
          <cell r="A3236">
            <v>9421</v>
          </cell>
          <cell r="B3236">
            <v>36320.64144363426</v>
          </cell>
          <cell r="C3236" t="str">
            <v>rhamlin</v>
          </cell>
          <cell r="D3236" t="str">
            <v>Cactus Preschool Ii</v>
          </cell>
          <cell r="E3236" t="str">
            <v xml:space="preserve">073256001   </v>
          </cell>
        </row>
        <row r="3237">
          <cell r="A3237">
            <v>9422</v>
          </cell>
          <cell r="B3237">
            <v>36320.64144363426</v>
          </cell>
          <cell r="C3237" t="str">
            <v>rhamlin</v>
          </cell>
          <cell r="D3237" t="str">
            <v>Sinnamon/First Steps Children Center</v>
          </cell>
          <cell r="E3237" t="str">
            <v xml:space="preserve">073257000   </v>
          </cell>
        </row>
        <row r="3238">
          <cell r="A3238">
            <v>9423</v>
          </cell>
          <cell r="B3238">
            <v>36320.64144363426</v>
          </cell>
          <cell r="C3238" t="str">
            <v>rhamlin</v>
          </cell>
          <cell r="D3238" t="str">
            <v>First Steps Children Center</v>
          </cell>
          <cell r="E3238" t="str">
            <v xml:space="preserve">073257001   </v>
          </cell>
        </row>
        <row r="3239">
          <cell r="A3239">
            <v>9424</v>
          </cell>
          <cell r="B3239">
            <v>36320.64144363426</v>
          </cell>
          <cell r="C3239" t="str">
            <v>rhamlin</v>
          </cell>
          <cell r="D3239" t="str">
            <v>Susie's Mama Bear Inc. #1</v>
          </cell>
          <cell r="E3239" t="str">
            <v xml:space="preserve">073258000   </v>
          </cell>
        </row>
        <row r="3240">
          <cell r="A3240">
            <v>9425</v>
          </cell>
          <cell r="B3240">
            <v>36320.64144363426</v>
          </cell>
          <cell r="C3240" t="str">
            <v>rhamlin</v>
          </cell>
          <cell r="D3240" t="str">
            <v>Susie's Mama Bear</v>
          </cell>
          <cell r="E3240" t="str">
            <v xml:space="preserve">073258001   </v>
          </cell>
        </row>
        <row r="3241">
          <cell r="A3241">
            <v>9426</v>
          </cell>
          <cell r="B3241">
            <v>36320.64144363426</v>
          </cell>
          <cell r="C3241" t="str">
            <v>rhamlin</v>
          </cell>
          <cell r="D3241" t="str">
            <v>S.R.A.N., Inc. dba Junior Village Preschool</v>
          </cell>
          <cell r="E3241" t="str">
            <v xml:space="preserve">073259000   </v>
          </cell>
        </row>
        <row r="3242">
          <cell r="A3242">
            <v>9427</v>
          </cell>
          <cell r="B3242">
            <v>36320.64144363426</v>
          </cell>
          <cell r="C3242" t="str">
            <v>rhamlin</v>
          </cell>
          <cell r="D3242" t="str">
            <v>Junior Village Preschool - 1</v>
          </cell>
          <cell r="E3242" t="str">
            <v xml:space="preserve">073259001   </v>
          </cell>
        </row>
        <row r="3243">
          <cell r="A3243">
            <v>9428</v>
          </cell>
          <cell r="B3243">
            <v>36320.64144363426</v>
          </cell>
          <cell r="C3243" t="str">
            <v>rhamlin</v>
          </cell>
          <cell r="D3243" t="str">
            <v>Bridges To Learning, LLC</v>
          </cell>
          <cell r="E3243" t="str">
            <v xml:space="preserve">073260000   </v>
          </cell>
        </row>
        <row r="3244">
          <cell r="A3244">
            <v>9429</v>
          </cell>
          <cell r="B3244">
            <v>36320.64144363426</v>
          </cell>
          <cell r="C3244" t="str">
            <v>rhamlin</v>
          </cell>
          <cell r="D3244" t="str">
            <v>Grandma's Cottage</v>
          </cell>
          <cell r="E3244" t="str">
            <v xml:space="preserve">073260001   </v>
          </cell>
        </row>
        <row r="3245">
          <cell r="A3245">
            <v>9430</v>
          </cell>
          <cell r="B3245">
            <v>36320.64144363426</v>
          </cell>
          <cell r="C3245" t="str">
            <v>rhamlin</v>
          </cell>
          <cell r="D3245" t="str">
            <v>Scottsdale Early Learning Center</v>
          </cell>
          <cell r="E3245" t="str">
            <v xml:space="preserve">073262000   </v>
          </cell>
        </row>
        <row r="3246">
          <cell r="A3246">
            <v>9431</v>
          </cell>
          <cell r="B3246">
            <v>36320.64144363426</v>
          </cell>
          <cell r="C3246" t="str">
            <v>rhamlin</v>
          </cell>
          <cell r="D3246" t="str">
            <v>Scottsdale Early Learning Center</v>
          </cell>
          <cell r="E3246" t="str">
            <v xml:space="preserve">073262001   </v>
          </cell>
        </row>
        <row r="3247">
          <cell r="A3247">
            <v>9432</v>
          </cell>
          <cell r="B3247">
            <v>36320.64144363426</v>
          </cell>
          <cell r="C3247" t="str">
            <v>rhamlin</v>
          </cell>
          <cell r="D3247" t="str">
            <v>Braswell Corp Dba Nana's Place Preschool Day Care</v>
          </cell>
          <cell r="E3247" t="str">
            <v xml:space="preserve">073263000   </v>
          </cell>
        </row>
        <row r="3248">
          <cell r="A3248">
            <v>9433</v>
          </cell>
          <cell r="B3248">
            <v>36320.64144363426</v>
          </cell>
          <cell r="C3248" t="str">
            <v>rhamlin</v>
          </cell>
          <cell r="D3248" t="str">
            <v>Nana's Place #1</v>
          </cell>
          <cell r="E3248" t="str">
            <v xml:space="preserve">073263001   </v>
          </cell>
        </row>
        <row r="3249">
          <cell r="A3249">
            <v>9434</v>
          </cell>
          <cell r="B3249">
            <v>36320.64144363426</v>
          </cell>
          <cell r="C3249" t="str">
            <v>rhamlin</v>
          </cell>
          <cell r="D3249" t="str">
            <v>Kids Are People Too #9215</v>
          </cell>
          <cell r="E3249" t="str">
            <v xml:space="preserve">073264000   </v>
          </cell>
        </row>
        <row r="3250">
          <cell r="A3250">
            <v>9435</v>
          </cell>
          <cell r="B3250">
            <v>36320.64144363426</v>
          </cell>
          <cell r="C3250" t="str">
            <v>rhamlin</v>
          </cell>
          <cell r="D3250" t="str">
            <v>Kids Are People Too #15</v>
          </cell>
          <cell r="E3250" t="str">
            <v xml:space="preserve">073264001   </v>
          </cell>
        </row>
        <row r="3251">
          <cell r="A3251">
            <v>9436</v>
          </cell>
          <cell r="B3251">
            <v>36320.64144363426</v>
          </cell>
          <cell r="C3251" t="str">
            <v>rhamlin</v>
          </cell>
          <cell r="D3251" t="str">
            <v>Tots 2 Ten Preschool</v>
          </cell>
          <cell r="E3251" t="str">
            <v xml:space="preserve">073265000   </v>
          </cell>
        </row>
        <row r="3252">
          <cell r="A3252">
            <v>9437</v>
          </cell>
          <cell r="B3252">
            <v>36320.64144363426</v>
          </cell>
          <cell r="C3252" t="str">
            <v>rhamlin</v>
          </cell>
          <cell r="D3252" t="str">
            <v>Tots 2 Ten</v>
          </cell>
          <cell r="E3252" t="str">
            <v xml:space="preserve">073265001   </v>
          </cell>
        </row>
        <row r="3253">
          <cell r="A3253">
            <v>9445</v>
          </cell>
          <cell r="B3253">
            <v>36320.64144363426</v>
          </cell>
          <cell r="C3253" t="str">
            <v>rhamlin</v>
          </cell>
          <cell r="D3253" t="str">
            <v>All About Kids, Inc.</v>
          </cell>
          <cell r="E3253" t="str">
            <v xml:space="preserve">073268000   </v>
          </cell>
        </row>
        <row r="3254">
          <cell r="A3254">
            <v>9446</v>
          </cell>
          <cell r="B3254">
            <v>36320.64144363426</v>
          </cell>
          <cell r="C3254" t="str">
            <v>rhamlin</v>
          </cell>
          <cell r="D3254" t="str">
            <v>All About Kids, Inc.</v>
          </cell>
          <cell r="E3254" t="str">
            <v xml:space="preserve">073268001   </v>
          </cell>
        </row>
        <row r="3255">
          <cell r="A3255">
            <v>9447</v>
          </cell>
          <cell r="B3255">
            <v>36320.64144363426</v>
          </cell>
          <cell r="C3255" t="str">
            <v>rhamlin</v>
          </cell>
          <cell r="D3255" t="str">
            <v>Susie's Mama Bear</v>
          </cell>
          <cell r="E3255" t="str">
            <v xml:space="preserve">073269000   </v>
          </cell>
        </row>
        <row r="3256">
          <cell r="A3256">
            <v>9448</v>
          </cell>
          <cell r="B3256">
            <v>36320.64144363426</v>
          </cell>
          <cell r="C3256" t="str">
            <v>rhamlin</v>
          </cell>
          <cell r="D3256" t="str">
            <v>Susie's Mama Bear-1</v>
          </cell>
          <cell r="E3256" t="str">
            <v xml:space="preserve">073269001   </v>
          </cell>
        </row>
        <row r="3257">
          <cell r="A3257">
            <v>9449</v>
          </cell>
          <cell r="B3257">
            <v>36320.64144363426</v>
          </cell>
          <cell r="C3257" t="str">
            <v>rhamlin</v>
          </cell>
          <cell r="D3257" t="str">
            <v>Susie's Mama Bear-2</v>
          </cell>
          <cell r="E3257" t="str">
            <v xml:space="preserve">073269002   </v>
          </cell>
        </row>
        <row r="3258">
          <cell r="A3258">
            <v>9450</v>
          </cell>
          <cell r="B3258">
            <v>36320.64144363426</v>
          </cell>
          <cell r="C3258" t="str">
            <v>rhamlin</v>
          </cell>
          <cell r="D3258" t="str">
            <v>Preschool Services, Inc.</v>
          </cell>
          <cell r="E3258" t="str">
            <v xml:space="preserve">073270000   </v>
          </cell>
        </row>
        <row r="3259">
          <cell r="A3259">
            <v>9451</v>
          </cell>
          <cell r="B3259">
            <v>36320.64144363426</v>
          </cell>
          <cell r="C3259" t="str">
            <v>rhamlin</v>
          </cell>
          <cell r="D3259" t="str">
            <v>Sunrise Preschools, Inc.</v>
          </cell>
          <cell r="E3259" t="str">
            <v xml:space="preserve">073271000   </v>
          </cell>
        </row>
        <row r="3260">
          <cell r="A3260">
            <v>9452</v>
          </cell>
          <cell r="B3260">
            <v>36320.64144363426</v>
          </cell>
          <cell r="C3260" t="str">
            <v>rhamlin</v>
          </cell>
          <cell r="D3260" t="str">
            <v>Sunrise Preschool #107</v>
          </cell>
          <cell r="E3260" t="str">
            <v xml:space="preserve">073271001   </v>
          </cell>
        </row>
        <row r="3261">
          <cell r="A3261">
            <v>9453</v>
          </cell>
          <cell r="B3261">
            <v>36320.64144363426</v>
          </cell>
          <cell r="C3261" t="str">
            <v>rhamlin</v>
          </cell>
          <cell r="D3261" t="str">
            <v>Sunrise Preschool #114</v>
          </cell>
          <cell r="E3261" t="str">
            <v xml:space="preserve">073271002   </v>
          </cell>
        </row>
        <row r="3262">
          <cell r="A3262">
            <v>9454</v>
          </cell>
          <cell r="B3262">
            <v>36320.64144363426</v>
          </cell>
          <cell r="C3262" t="str">
            <v>rhamlin</v>
          </cell>
          <cell r="D3262" t="str">
            <v>Sunrise Preschool #115</v>
          </cell>
          <cell r="E3262" t="str">
            <v xml:space="preserve">073271003   </v>
          </cell>
        </row>
        <row r="3263">
          <cell r="A3263">
            <v>9455</v>
          </cell>
          <cell r="B3263">
            <v>36320.64144363426</v>
          </cell>
          <cell r="C3263" t="str">
            <v>rhamlin</v>
          </cell>
          <cell r="D3263" t="str">
            <v>Sunrise Preschool #117</v>
          </cell>
          <cell r="E3263" t="str">
            <v xml:space="preserve">073271004   </v>
          </cell>
        </row>
        <row r="3264">
          <cell r="A3264">
            <v>9456</v>
          </cell>
          <cell r="B3264">
            <v>36320.64144363426</v>
          </cell>
          <cell r="C3264" t="str">
            <v>rhamlin</v>
          </cell>
          <cell r="D3264" t="str">
            <v>Sunburst Preschool #119</v>
          </cell>
          <cell r="E3264" t="str">
            <v xml:space="preserve">073271005   </v>
          </cell>
        </row>
        <row r="3265">
          <cell r="A3265">
            <v>9457</v>
          </cell>
          <cell r="B3265">
            <v>36320.64144363426</v>
          </cell>
          <cell r="C3265" t="str">
            <v>rhamlin</v>
          </cell>
          <cell r="D3265" t="str">
            <v>Sunburst Preschool #120</v>
          </cell>
          <cell r="E3265" t="str">
            <v xml:space="preserve">073271006   </v>
          </cell>
        </row>
        <row r="3266">
          <cell r="A3266">
            <v>9458</v>
          </cell>
          <cell r="B3266">
            <v>36320.64144363426</v>
          </cell>
          <cell r="C3266" t="str">
            <v>rhamlin</v>
          </cell>
          <cell r="D3266" t="str">
            <v>Cyesis-Camelback</v>
          </cell>
          <cell r="E3266" t="str">
            <v xml:space="preserve">073271007   </v>
          </cell>
        </row>
        <row r="3267">
          <cell r="A3267">
            <v>9459</v>
          </cell>
          <cell r="B3267">
            <v>36320.64144363426</v>
          </cell>
          <cell r="C3267" t="str">
            <v>rhamlin</v>
          </cell>
          <cell r="D3267" t="str">
            <v>Cyesis-Carl Hayden</v>
          </cell>
          <cell r="E3267" t="str">
            <v xml:space="preserve">073271008   </v>
          </cell>
        </row>
        <row r="3268">
          <cell r="A3268">
            <v>9460</v>
          </cell>
          <cell r="B3268">
            <v>36320.64144363426</v>
          </cell>
          <cell r="C3268" t="str">
            <v>rhamlin</v>
          </cell>
          <cell r="D3268" t="str">
            <v>Childtime Children's Centers, Inc.</v>
          </cell>
          <cell r="E3268" t="str">
            <v xml:space="preserve">073272000   </v>
          </cell>
        </row>
        <row r="3269">
          <cell r="A3269">
            <v>9461</v>
          </cell>
          <cell r="B3269">
            <v>36320.64144363426</v>
          </cell>
          <cell r="C3269" t="str">
            <v>rhamlin</v>
          </cell>
          <cell r="D3269" t="str">
            <v>Childtime-1409</v>
          </cell>
          <cell r="E3269" t="str">
            <v xml:space="preserve">073272001   </v>
          </cell>
        </row>
        <row r="3270">
          <cell r="A3270">
            <v>9462</v>
          </cell>
          <cell r="B3270">
            <v>36320.64144363426</v>
          </cell>
          <cell r="C3270" t="str">
            <v>rhamlin</v>
          </cell>
          <cell r="D3270" t="str">
            <v>Childtime-1425</v>
          </cell>
          <cell r="E3270" t="str">
            <v xml:space="preserve">073272002   </v>
          </cell>
        </row>
        <row r="3271">
          <cell r="A3271">
            <v>9463</v>
          </cell>
          <cell r="B3271">
            <v>36320.64144363426</v>
          </cell>
          <cell r="C3271" t="str">
            <v>rhamlin</v>
          </cell>
          <cell r="D3271" t="str">
            <v>Childtime-1415</v>
          </cell>
          <cell r="E3271" t="str">
            <v xml:space="preserve">073272003   </v>
          </cell>
        </row>
        <row r="3272">
          <cell r="A3272">
            <v>9464</v>
          </cell>
          <cell r="B3272">
            <v>36320.64144363426</v>
          </cell>
          <cell r="C3272" t="str">
            <v>rhamlin</v>
          </cell>
          <cell r="D3272" t="str">
            <v>Childtime-1416</v>
          </cell>
          <cell r="E3272" t="str">
            <v xml:space="preserve">073272004   </v>
          </cell>
        </row>
        <row r="3273">
          <cell r="A3273">
            <v>9465</v>
          </cell>
          <cell r="B3273">
            <v>36320.64144363426</v>
          </cell>
          <cell r="C3273" t="str">
            <v>rhamlin</v>
          </cell>
          <cell r="D3273" t="str">
            <v>Childtime-1404</v>
          </cell>
          <cell r="E3273" t="str">
            <v xml:space="preserve">073272005   </v>
          </cell>
        </row>
        <row r="3274">
          <cell r="A3274">
            <v>9466</v>
          </cell>
          <cell r="B3274">
            <v>36320.64144363426</v>
          </cell>
          <cell r="C3274" t="str">
            <v>rhamlin</v>
          </cell>
          <cell r="D3274" t="str">
            <v>Childtime-1405</v>
          </cell>
          <cell r="E3274" t="str">
            <v xml:space="preserve">073272006   </v>
          </cell>
        </row>
        <row r="3275">
          <cell r="A3275">
            <v>9467</v>
          </cell>
          <cell r="B3275">
            <v>36320.64144363426</v>
          </cell>
          <cell r="C3275" t="str">
            <v>rhamlin</v>
          </cell>
          <cell r="D3275" t="str">
            <v>Childtime-1424</v>
          </cell>
          <cell r="E3275" t="str">
            <v xml:space="preserve">073272007   </v>
          </cell>
        </row>
        <row r="3276">
          <cell r="A3276">
            <v>9468</v>
          </cell>
          <cell r="B3276">
            <v>36320.64144363426</v>
          </cell>
          <cell r="C3276" t="str">
            <v>rhamlin</v>
          </cell>
          <cell r="D3276" t="str">
            <v>Childtime-1438</v>
          </cell>
          <cell r="E3276" t="str">
            <v xml:space="preserve">073272008   </v>
          </cell>
        </row>
        <row r="3277">
          <cell r="A3277">
            <v>9469</v>
          </cell>
          <cell r="B3277">
            <v>36320.64144363426</v>
          </cell>
          <cell r="C3277" t="str">
            <v>rhamlin</v>
          </cell>
          <cell r="D3277" t="str">
            <v>Childtime-1433</v>
          </cell>
          <cell r="E3277" t="str">
            <v xml:space="preserve">073272009   </v>
          </cell>
        </row>
        <row r="3278">
          <cell r="A3278">
            <v>9470</v>
          </cell>
          <cell r="B3278">
            <v>36320.64144363426</v>
          </cell>
          <cell r="C3278" t="str">
            <v>rhamlin</v>
          </cell>
          <cell r="D3278" t="str">
            <v>Childtime-1406</v>
          </cell>
          <cell r="E3278" t="str">
            <v xml:space="preserve">073272010   </v>
          </cell>
        </row>
        <row r="3279">
          <cell r="A3279">
            <v>9471</v>
          </cell>
          <cell r="B3279">
            <v>36320.64144363426</v>
          </cell>
          <cell r="C3279" t="str">
            <v>rhamlin</v>
          </cell>
          <cell r="D3279" t="str">
            <v>Childtime-1419</v>
          </cell>
          <cell r="E3279" t="str">
            <v xml:space="preserve">073272011   </v>
          </cell>
        </row>
        <row r="3280">
          <cell r="A3280">
            <v>9472</v>
          </cell>
          <cell r="B3280">
            <v>36320.64144363426</v>
          </cell>
          <cell r="C3280" t="str">
            <v>rhamlin</v>
          </cell>
          <cell r="D3280" t="str">
            <v>Childtime-1435</v>
          </cell>
          <cell r="E3280" t="str">
            <v xml:space="preserve">073272015   </v>
          </cell>
        </row>
        <row r="3281">
          <cell r="A3281">
            <v>9473</v>
          </cell>
          <cell r="B3281">
            <v>36320.64144363426</v>
          </cell>
          <cell r="C3281" t="str">
            <v>rhamlin</v>
          </cell>
          <cell r="D3281" t="str">
            <v>Childtime-1413</v>
          </cell>
          <cell r="E3281" t="str">
            <v xml:space="preserve">073272016   </v>
          </cell>
        </row>
        <row r="3282">
          <cell r="A3282">
            <v>9474</v>
          </cell>
          <cell r="B3282">
            <v>36320.64144363426</v>
          </cell>
          <cell r="C3282" t="str">
            <v>rhamlin</v>
          </cell>
          <cell r="D3282" t="str">
            <v>Childtime-1436</v>
          </cell>
          <cell r="E3282" t="str">
            <v xml:space="preserve">073272018   </v>
          </cell>
        </row>
        <row r="3283">
          <cell r="A3283">
            <v>9475</v>
          </cell>
          <cell r="B3283">
            <v>36320.64144363426</v>
          </cell>
          <cell r="C3283" t="str">
            <v>rhamlin</v>
          </cell>
          <cell r="D3283" t="str">
            <v>Childtime-1460</v>
          </cell>
          <cell r="E3283" t="str">
            <v xml:space="preserve">073272019   </v>
          </cell>
        </row>
        <row r="3284">
          <cell r="A3284">
            <v>9476</v>
          </cell>
          <cell r="B3284">
            <v>36320.64144363426</v>
          </cell>
          <cell r="C3284" t="str">
            <v>rhamlin</v>
          </cell>
          <cell r="D3284" t="str">
            <v>Childtime-1430</v>
          </cell>
          <cell r="E3284" t="str">
            <v xml:space="preserve">073272020   </v>
          </cell>
        </row>
        <row r="3285">
          <cell r="A3285">
            <v>9477</v>
          </cell>
          <cell r="B3285">
            <v>36320.64144363426</v>
          </cell>
          <cell r="C3285" t="str">
            <v>rhamlin</v>
          </cell>
          <cell r="D3285" t="str">
            <v>Jo's Just Kids/Just Kids</v>
          </cell>
          <cell r="E3285" t="str">
            <v xml:space="preserve">073273000   </v>
          </cell>
        </row>
        <row r="3286">
          <cell r="A3286">
            <v>9478</v>
          </cell>
          <cell r="B3286">
            <v>36320.64144363426</v>
          </cell>
          <cell r="C3286" t="str">
            <v>rhamlin</v>
          </cell>
          <cell r="D3286" t="str">
            <v>Jo's Just Kids</v>
          </cell>
          <cell r="E3286" t="str">
            <v xml:space="preserve">073273001   </v>
          </cell>
        </row>
        <row r="3287">
          <cell r="A3287">
            <v>9479</v>
          </cell>
          <cell r="B3287">
            <v>36320.64144363426</v>
          </cell>
          <cell r="C3287" t="str">
            <v>rhamlin</v>
          </cell>
          <cell r="D3287" t="str">
            <v>Just Kids Preschool</v>
          </cell>
          <cell r="E3287" t="str">
            <v xml:space="preserve">073273002   </v>
          </cell>
        </row>
        <row r="3288">
          <cell r="A3288">
            <v>9480</v>
          </cell>
          <cell r="B3288">
            <v>36320.64144363426</v>
          </cell>
          <cell r="C3288" t="str">
            <v>rhamlin</v>
          </cell>
          <cell r="D3288" t="str">
            <v>Complete Child Care Inc.</v>
          </cell>
          <cell r="E3288" t="str">
            <v xml:space="preserve">073274000   </v>
          </cell>
        </row>
        <row r="3289">
          <cell r="A3289">
            <v>9481</v>
          </cell>
          <cell r="B3289">
            <v>36320.64144363426</v>
          </cell>
          <cell r="C3289" t="str">
            <v>rhamlin</v>
          </cell>
          <cell r="D3289" t="str">
            <v>Cactus Preschool #1</v>
          </cell>
          <cell r="E3289" t="str">
            <v xml:space="preserve">073274001   </v>
          </cell>
        </row>
        <row r="3290">
          <cell r="A3290">
            <v>9482</v>
          </cell>
          <cell r="B3290">
            <v>36320.64144363426</v>
          </cell>
          <cell r="C3290" t="str">
            <v>rhamlin</v>
          </cell>
          <cell r="D3290" t="str">
            <v>Cactus Preschool #2</v>
          </cell>
          <cell r="E3290" t="str">
            <v xml:space="preserve">073274002   </v>
          </cell>
        </row>
        <row r="3291">
          <cell r="A3291">
            <v>9483</v>
          </cell>
          <cell r="B3291">
            <v>36320.64144363426</v>
          </cell>
          <cell r="C3291" t="str">
            <v>rhamlin</v>
          </cell>
          <cell r="D3291" t="str">
            <v>Cactus Preschool #3</v>
          </cell>
          <cell r="E3291" t="str">
            <v xml:space="preserve">073274003   </v>
          </cell>
        </row>
        <row r="3292">
          <cell r="A3292">
            <v>9484</v>
          </cell>
          <cell r="B3292">
            <v>36320.64144363426</v>
          </cell>
          <cell r="C3292" t="str">
            <v>rhamlin</v>
          </cell>
          <cell r="D3292" t="str">
            <v>Cactus Preschool #4</v>
          </cell>
          <cell r="E3292" t="str">
            <v xml:space="preserve">073274004   </v>
          </cell>
        </row>
        <row r="3293">
          <cell r="A3293">
            <v>9488</v>
          </cell>
          <cell r="B3293">
            <v>36320.64144363426</v>
          </cell>
          <cell r="C3293" t="str">
            <v>rhamlin</v>
          </cell>
          <cell r="D3293" t="str">
            <v>Kids Are People Too</v>
          </cell>
          <cell r="E3293" t="str">
            <v xml:space="preserve">073276000   </v>
          </cell>
        </row>
        <row r="3294">
          <cell r="A3294">
            <v>9489</v>
          </cell>
          <cell r="B3294">
            <v>36320.64144363426</v>
          </cell>
          <cell r="C3294" t="str">
            <v>rhamlin</v>
          </cell>
          <cell r="D3294" t="str">
            <v>Kids Are People Too-8708</v>
          </cell>
          <cell r="E3294" t="str">
            <v xml:space="preserve">073276001   </v>
          </cell>
        </row>
        <row r="3295">
          <cell r="A3295">
            <v>9490</v>
          </cell>
          <cell r="B3295">
            <v>36320.64144363426</v>
          </cell>
          <cell r="C3295" t="str">
            <v>rhamlin</v>
          </cell>
          <cell r="D3295" t="str">
            <v>Kids Are People Too-8809</v>
          </cell>
          <cell r="E3295" t="str">
            <v xml:space="preserve">073276002   </v>
          </cell>
        </row>
        <row r="3296">
          <cell r="A3296">
            <v>9491</v>
          </cell>
          <cell r="B3296">
            <v>36320.64144363426</v>
          </cell>
          <cell r="C3296" t="str">
            <v>rhamlin</v>
          </cell>
          <cell r="D3296" t="str">
            <v>Kids Are People Too-8810</v>
          </cell>
          <cell r="E3296" t="str">
            <v xml:space="preserve">073276003   </v>
          </cell>
        </row>
        <row r="3297">
          <cell r="A3297">
            <v>9492</v>
          </cell>
          <cell r="B3297">
            <v>36320.64144363426</v>
          </cell>
          <cell r="C3297" t="str">
            <v>rhamlin</v>
          </cell>
          <cell r="D3297" t="str">
            <v>Kids Are People Too-8911</v>
          </cell>
          <cell r="E3297" t="str">
            <v xml:space="preserve">073276004   </v>
          </cell>
        </row>
        <row r="3298">
          <cell r="A3298">
            <v>9493</v>
          </cell>
          <cell r="B3298">
            <v>36320.64144363426</v>
          </cell>
          <cell r="C3298" t="str">
            <v>rhamlin</v>
          </cell>
          <cell r="D3298" t="str">
            <v>Kids Are People Too-9013</v>
          </cell>
          <cell r="E3298" t="str">
            <v xml:space="preserve">073276005   </v>
          </cell>
        </row>
        <row r="3299">
          <cell r="A3299">
            <v>9494</v>
          </cell>
          <cell r="B3299">
            <v>36320.64144363426</v>
          </cell>
          <cell r="C3299" t="str">
            <v>rhamlin</v>
          </cell>
          <cell r="D3299" t="str">
            <v>Kids Are People Too-9215</v>
          </cell>
          <cell r="E3299" t="str">
            <v xml:space="preserve">073276006   </v>
          </cell>
        </row>
        <row r="3300">
          <cell r="A3300">
            <v>9495</v>
          </cell>
          <cell r="B3300">
            <v>36320.64144363426</v>
          </cell>
          <cell r="C3300" t="str">
            <v>rhamlin</v>
          </cell>
          <cell r="D3300" t="str">
            <v>Bjl Inc.</v>
          </cell>
          <cell r="E3300" t="str">
            <v xml:space="preserve">073277000   </v>
          </cell>
        </row>
        <row r="3301">
          <cell r="A3301">
            <v>9496</v>
          </cell>
          <cell r="B3301">
            <v>36320.64144363426</v>
          </cell>
          <cell r="C3301" t="str">
            <v>rhamlin</v>
          </cell>
          <cell r="D3301" t="str">
            <v>Kids Town</v>
          </cell>
          <cell r="E3301" t="str">
            <v xml:space="preserve">073277001   </v>
          </cell>
        </row>
        <row r="3302">
          <cell r="A3302">
            <v>9497</v>
          </cell>
          <cell r="B3302">
            <v>36320.64144363426</v>
          </cell>
          <cell r="C3302" t="str">
            <v>rhamlin</v>
          </cell>
          <cell r="D3302" t="str">
            <v>Little Papoose</v>
          </cell>
          <cell r="E3302" t="str">
            <v xml:space="preserve">073277002   </v>
          </cell>
        </row>
        <row r="3303">
          <cell r="A3303">
            <v>9498</v>
          </cell>
          <cell r="B3303">
            <v>36320.64144363426</v>
          </cell>
          <cell r="C3303" t="str">
            <v>rhamlin</v>
          </cell>
          <cell r="D3303" t="str">
            <v>Del Associates Inc.</v>
          </cell>
          <cell r="E3303" t="str">
            <v xml:space="preserve">073278000   </v>
          </cell>
        </row>
        <row r="3304">
          <cell r="A3304">
            <v>9499</v>
          </cell>
          <cell r="B3304">
            <v>36320.64144363426</v>
          </cell>
          <cell r="C3304" t="str">
            <v>rhamlin</v>
          </cell>
          <cell r="D3304" t="str">
            <v>The Sycamore School-1</v>
          </cell>
          <cell r="E3304" t="str">
            <v xml:space="preserve">073278001   </v>
          </cell>
        </row>
        <row r="3305">
          <cell r="A3305">
            <v>9500</v>
          </cell>
          <cell r="B3305">
            <v>36320.64144363426</v>
          </cell>
          <cell r="C3305" t="str">
            <v>rhamlin</v>
          </cell>
          <cell r="D3305" t="str">
            <v>The Sycamore School-2</v>
          </cell>
          <cell r="E3305" t="str">
            <v xml:space="preserve">073278002   </v>
          </cell>
        </row>
        <row r="3306">
          <cell r="A3306">
            <v>9504</v>
          </cell>
          <cell r="B3306">
            <v>36320.64144363426</v>
          </cell>
          <cell r="C3306" t="str">
            <v>rhamlin</v>
          </cell>
          <cell r="D3306" t="str">
            <v>J.L.L. Enterprises, Inc. Dba Early Childhood Centre</v>
          </cell>
          <cell r="E3306" t="str">
            <v xml:space="preserve">073280000   </v>
          </cell>
        </row>
        <row r="3307">
          <cell r="A3307">
            <v>9505</v>
          </cell>
          <cell r="B3307">
            <v>36320.64144363426</v>
          </cell>
          <cell r="C3307" t="str">
            <v>rhamlin</v>
          </cell>
          <cell r="D3307" t="str">
            <v>Early Childhood Center I</v>
          </cell>
          <cell r="E3307" t="str">
            <v xml:space="preserve">073280001   </v>
          </cell>
        </row>
        <row r="3308">
          <cell r="A3308">
            <v>9506</v>
          </cell>
          <cell r="B3308">
            <v>36320.64144363426</v>
          </cell>
          <cell r="C3308" t="str">
            <v>rhamlin</v>
          </cell>
          <cell r="D3308" t="str">
            <v>Early Childhood Center Ii</v>
          </cell>
          <cell r="E3308" t="str">
            <v xml:space="preserve">073280002   </v>
          </cell>
        </row>
        <row r="3309">
          <cell r="A3309">
            <v>9507</v>
          </cell>
          <cell r="B3309">
            <v>36320.64144363426</v>
          </cell>
          <cell r="C3309" t="str">
            <v>rhamlin</v>
          </cell>
          <cell r="D3309" t="str">
            <v>Great Beginnings Preschool</v>
          </cell>
          <cell r="E3309" t="str">
            <v xml:space="preserve">073281000   </v>
          </cell>
        </row>
        <row r="3310">
          <cell r="A3310">
            <v>9508</v>
          </cell>
          <cell r="B3310">
            <v>36320.64144363426</v>
          </cell>
          <cell r="C3310" t="str">
            <v>rhamlin</v>
          </cell>
          <cell r="D3310" t="str">
            <v>Great Beginnings Preschool</v>
          </cell>
          <cell r="E3310" t="str">
            <v xml:space="preserve">073281001   </v>
          </cell>
        </row>
        <row r="3311">
          <cell r="A3311">
            <v>9509</v>
          </cell>
          <cell r="B3311">
            <v>36320.64144363426</v>
          </cell>
          <cell r="C3311" t="str">
            <v>rhamlin</v>
          </cell>
          <cell r="D3311" t="str">
            <v>Amigo Preschool, Inc.</v>
          </cell>
          <cell r="E3311" t="str">
            <v xml:space="preserve">073282000   </v>
          </cell>
        </row>
        <row r="3312">
          <cell r="A3312">
            <v>9510</v>
          </cell>
          <cell r="B3312">
            <v>36320.64144363426</v>
          </cell>
          <cell r="C3312" t="str">
            <v>rhamlin</v>
          </cell>
          <cell r="D3312" t="str">
            <v>Amigo Preschool #1</v>
          </cell>
          <cell r="E3312" t="str">
            <v xml:space="preserve">073282001   </v>
          </cell>
        </row>
        <row r="3313">
          <cell r="A3313">
            <v>9511</v>
          </cell>
          <cell r="B3313">
            <v>36320.64144363426</v>
          </cell>
          <cell r="C3313" t="str">
            <v>rhamlin</v>
          </cell>
          <cell r="D3313" t="str">
            <v>Amigo Preschool #2</v>
          </cell>
          <cell r="E3313" t="str">
            <v xml:space="preserve">073282002   </v>
          </cell>
        </row>
        <row r="3314">
          <cell r="A3314">
            <v>9512</v>
          </cell>
          <cell r="B3314">
            <v>36320.64144363426</v>
          </cell>
          <cell r="C3314" t="str">
            <v>rhamlin</v>
          </cell>
          <cell r="D3314" t="str">
            <v>W. R. Stubbs, Inc.</v>
          </cell>
          <cell r="E3314" t="str">
            <v xml:space="preserve">073283000   </v>
          </cell>
        </row>
        <row r="3315">
          <cell r="A3315">
            <v>9513</v>
          </cell>
          <cell r="B3315">
            <v>36320.64144363426</v>
          </cell>
          <cell r="C3315" t="str">
            <v>rhamlin</v>
          </cell>
          <cell r="D3315" t="str">
            <v>Children's Academy</v>
          </cell>
          <cell r="E3315" t="str">
            <v xml:space="preserve">073283001   </v>
          </cell>
        </row>
        <row r="3316">
          <cell r="A3316">
            <v>9514</v>
          </cell>
          <cell r="B3316">
            <v>36320.64144363426</v>
          </cell>
          <cell r="C3316" t="str">
            <v>rhamlin</v>
          </cell>
          <cell r="D3316" t="str">
            <v>All Seasons Preschool</v>
          </cell>
          <cell r="E3316" t="str">
            <v xml:space="preserve">073283002   </v>
          </cell>
        </row>
        <row r="3317">
          <cell r="A3317">
            <v>9515</v>
          </cell>
          <cell r="B3317">
            <v>36320.64144363426</v>
          </cell>
          <cell r="C3317" t="str">
            <v>rhamlin</v>
          </cell>
          <cell r="D3317" t="str">
            <v>A Child's Garden</v>
          </cell>
          <cell r="E3317" t="str">
            <v xml:space="preserve">073283003   </v>
          </cell>
        </row>
        <row r="3318">
          <cell r="A3318">
            <v>9516</v>
          </cell>
          <cell r="B3318">
            <v>36320.64144363426</v>
          </cell>
          <cell r="C3318" t="str">
            <v>rhamlin</v>
          </cell>
          <cell r="D3318" t="str">
            <v>Miss Muffet Child Care - McDowell</v>
          </cell>
          <cell r="E3318" t="str">
            <v xml:space="preserve">073284000   </v>
          </cell>
        </row>
        <row r="3319">
          <cell r="A3319">
            <v>9517</v>
          </cell>
          <cell r="B3319">
            <v>36320.64144363426</v>
          </cell>
          <cell r="C3319" t="str">
            <v>rhamlin</v>
          </cell>
          <cell r="D3319" t="str">
            <v>Miss Muffet Child Care - McDowell</v>
          </cell>
          <cell r="E3319" t="str">
            <v xml:space="preserve">073284001   </v>
          </cell>
        </row>
        <row r="3320">
          <cell r="A3320">
            <v>9518</v>
          </cell>
          <cell r="B3320">
            <v>36320.64144363426</v>
          </cell>
          <cell r="C3320" t="str">
            <v>rhamlin</v>
          </cell>
          <cell r="D3320" t="str">
            <v>New Abilities School, Inc.</v>
          </cell>
          <cell r="E3320" t="str">
            <v xml:space="preserve">073285000   </v>
          </cell>
        </row>
        <row r="3321">
          <cell r="A3321">
            <v>9519</v>
          </cell>
          <cell r="B3321">
            <v>36320.64144363426</v>
          </cell>
          <cell r="C3321" t="str">
            <v>rhamlin</v>
          </cell>
          <cell r="D3321" t="str">
            <v>Crestview L. C.</v>
          </cell>
          <cell r="E3321" t="str">
            <v xml:space="preserve">073285001   </v>
          </cell>
        </row>
        <row r="3322">
          <cell r="A3322">
            <v>9520</v>
          </cell>
          <cell r="B3322">
            <v>36320.64144363426</v>
          </cell>
          <cell r="C3322" t="str">
            <v>rhamlin</v>
          </cell>
          <cell r="D3322" t="str">
            <v>First Quest L.l.c Dba Small Wonders Day Care Center</v>
          </cell>
          <cell r="E3322" t="str">
            <v xml:space="preserve">073286000   </v>
          </cell>
        </row>
        <row r="3323">
          <cell r="A3323">
            <v>9521</v>
          </cell>
          <cell r="B3323">
            <v>36320.64144363426</v>
          </cell>
          <cell r="C3323" t="str">
            <v>rhamlin</v>
          </cell>
          <cell r="D3323" t="str">
            <v>Small Wonders</v>
          </cell>
          <cell r="E3323" t="str">
            <v xml:space="preserve">073286001   </v>
          </cell>
        </row>
        <row r="3324">
          <cell r="A3324">
            <v>9522</v>
          </cell>
          <cell r="B3324">
            <v>36320.64144363426</v>
          </cell>
          <cell r="C3324" t="str">
            <v>rhamlin</v>
          </cell>
          <cell r="D3324" t="str">
            <v>Creative Beginnings Learning Center Inc.</v>
          </cell>
          <cell r="E3324" t="str">
            <v xml:space="preserve">073287000   </v>
          </cell>
        </row>
        <row r="3325">
          <cell r="A3325">
            <v>9523</v>
          </cell>
          <cell r="B3325">
            <v>36320.64144363426</v>
          </cell>
          <cell r="C3325" t="str">
            <v>rhamlin</v>
          </cell>
          <cell r="D3325" t="str">
            <v>Creative Beginnings Learning Center</v>
          </cell>
          <cell r="E3325" t="str">
            <v xml:space="preserve">073287001   </v>
          </cell>
        </row>
        <row r="3326">
          <cell r="A3326">
            <v>9524</v>
          </cell>
          <cell r="B3326">
            <v>36320.64144363426</v>
          </cell>
          <cell r="C3326" t="str">
            <v>rhamlin</v>
          </cell>
          <cell r="D3326" t="str">
            <v>Just Kids Preschool</v>
          </cell>
          <cell r="E3326" t="str">
            <v xml:space="preserve">073288000   </v>
          </cell>
        </row>
        <row r="3327">
          <cell r="A3327">
            <v>9525</v>
          </cell>
          <cell r="B3327">
            <v>36320.64144363426</v>
          </cell>
          <cell r="C3327" t="str">
            <v>rhamlin</v>
          </cell>
          <cell r="D3327" t="str">
            <v>Just Kids Preschool</v>
          </cell>
          <cell r="E3327" t="str">
            <v xml:space="preserve">073288001   </v>
          </cell>
        </row>
        <row r="3328">
          <cell r="A3328">
            <v>9526</v>
          </cell>
          <cell r="B3328">
            <v>36320.64144363426</v>
          </cell>
          <cell r="C3328" t="str">
            <v>rhamlin</v>
          </cell>
          <cell r="D3328" t="str">
            <v>Khaksari, Inc.</v>
          </cell>
          <cell r="E3328" t="str">
            <v xml:space="preserve">073289000   </v>
          </cell>
        </row>
        <row r="3329">
          <cell r="A3329">
            <v>9527</v>
          </cell>
          <cell r="B3329">
            <v>36320.64144363426</v>
          </cell>
          <cell r="C3329" t="str">
            <v>rhamlin</v>
          </cell>
          <cell r="D3329" t="str">
            <v>Magical Wonders</v>
          </cell>
          <cell r="E3329" t="str">
            <v xml:space="preserve">073289001   </v>
          </cell>
        </row>
        <row r="3330">
          <cell r="A3330">
            <v>9530</v>
          </cell>
          <cell r="B3330">
            <v>36320.64144363426</v>
          </cell>
          <cell r="C3330" t="str">
            <v>rhamlin</v>
          </cell>
          <cell r="D3330" t="str">
            <v>J. A. M. A. Dba Tiny Tots</v>
          </cell>
          <cell r="E3330" t="str">
            <v xml:space="preserve">073291000   </v>
          </cell>
        </row>
        <row r="3331">
          <cell r="A3331">
            <v>9531</v>
          </cell>
          <cell r="B3331">
            <v>36320.64144363426</v>
          </cell>
          <cell r="C3331" t="str">
            <v>rhamlin</v>
          </cell>
          <cell r="D3331" t="str">
            <v>Tiny Tots</v>
          </cell>
          <cell r="E3331" t="str">
            <v xml:space="preserve">073291001   </v>
          </cell>
        </row>
        <row r="3332">
          <cell r="A3332">
            <v>9534</v>
          </cell>
          <cell r="B3332">
            <v>36320.64144363426</v>
          </cell>
          <cell r="C3332" t="str">
            <v>rhamlin</v>
          </cell>
          <cell r="D3332" t="str">
            <v>Out of this World Christian Child Care, Inc.</v>
          </cell>
          <cell r="E3332" t="str">
            <v xml:space="preserve">073293000   </v>
          </cell>
        </row>
        <row r="3333">
          <cell r="A3333">
            <v>9537</v>
          </cell>
          <cell r="B3333">
            <v>36320.64144363426</v>
          </cell>
          <cell r="C3333" t="str">
            <v>rhamlin</v>
          </cell>
          <cell r="D3333" t="str">
            <v>Teach &amp; Care</v>
          </cell>
          <cell r="E3333" t="str">
            <v xml:space="preserve">073295000   </v>
          </cell>
        </row>
        <row r="3334">
          <cell r="A3334">
            <v>9539</v>
          </cell>
          <cell r="B3334">
            <v>36320.64144363426</v>
          </cell>
          <cell r="C3334" t="str">
            <v>rhamlin</v>
          </cell>
          <cell r="D3334" t="str">
            <v>Young Riders: An Early Learning Adventure</v>
          </cell>
          <cell r="E3334" t="str">
            <v xml:space="preserve">073297000   </v>
          </cell>
        </row>
        <row r="3335">
          <cell r="A3335">
            <v>9540</v>
          </cell>
          <cell r="B3335">
            <v>36320.64144363426</v>
          </cell>
          <cell r="C3335" t="str">
            <v>rhamlin</v>
          </cell>
          <cell r="D3335" t="str">
            <v>Raising Arizona Preschool Inc.</v>
          </cell>
          <cell r="E3335" t="str">
            <v xml:space="preserve">073299000   </v>
          </cell>
        </row>
        <row r="3336">
          <cell r="A3336">
            <v>9542</v>
          </cell>
          <cell r="B3336">
            <v>36320.64144363426</v>
          </cell>
          <cell r="C3336" t="str">
            <v>rhamlin</v>
          </cell>
          <cell r="D3336" t="str">
            <v>All Season's #116</v>
          </cell>
          <cell r="E3336" t="str">
            <v xml:space="preserve">073403000   </v>
          </cell>
        </row>
        <row r="3337">
          <cell r="A3337">
            <v>9543</v>
          </cell>
          <cell r="B3337">
            <v>36320.64144363426</v>
          </cell>
          <cell r="C3337" t="str">
            <v>rhamlin</v>
          </cell>
          <cell r="D3337" t="str">
            <v>Little Western Academy Inc.</v>
          </cell>
          <cell r="E3337" t="str">
            <v xml:space="preserve">073404000   </v>
          </cell>
        </row>
        <row r="3338">
          <cell r="A3338">
            <v>9544</v>
          </cell>
          <cell r="B3338">
            <v>36320.64144363426</v>
          </cell>
          <cell r="C3338" t="str">
            <v>rhamlin</v>
          </cell>
          <cell r="D3338" t="str">
            <v>La Petite Academy Child Development Centers</v>
          </cell>
          <cell r="E3338" t="str">
            <v xml:space="preserve">073405000   </v>
          </cell>
        </row>
        <row r="3339">
          <cell r="A3339">
            <v>9545</v>
          </cell>
          <cell r="B3339">
            <v>36320.64144363426</v>
          </cell>
          <cell r="C3339" t="str">
            <v>rhamlin</v>
          </cell>
          <cell r="D3339" t="str">
            <v>Kids Incorporated Learning Centers, Inc</v>
          </cell>
          <cell r="E3339" t="str">
            <v xml:space="preserve">073408000   </v>
          </cell>
        </row>
        <row r="3340">
          <cell r="A3340">
            <v>9546</v>
          </cell>
          <cell r="B3340">
            <v>36320.64144363426</v>
          </cell>
          <cell r="C3340" t="str">
            <v>rhamlin</v>
          </cell>
          <cell r="D3340" t="str">
            <v>Chandler Kids Incorporated Leaning Centers, Inc.</v>
          </cell>
          <cell r="E3340" t="str">
            <v xml:space="preserve">073408003   </v>
          </cell>
        </row>
        <row r="3341">
          <cell r="A3341">
            <v>9553</v>
          </cell>
          <cell r="B3341">
            <v>36320.64144363426</v>
          </cell>
          <cell r="C3341" t="str">
            <v>rhamlin</v>
          </cell>
          <cell r="D3341" t="str">
            <v>Avalon Investment Group, Inc.</v>
          </cell>
          <cell r="E3341" t="str">
            <v xml:space="preserve">073412000   </v>
          </cell>
        </row>
        <row r="3342">
          <cell r="A3342">
            <v>9554</v>
          </cell>
          <cell r="B3342">
            <v>36320.64144363426</v>
          </cell>
          <cell r="C3342" t="str">
            <v>rhamlin</v>
          </cell>
          <cell r="D3342" t="str">
            <v>Avalon Childcare Academy #1</v>
          </cell>
          <cell r="E3342" t="str">
            <v xml:space="preserve">073412001   </v>
          </cell>
        </row>
        <row r="3343">
          <cell r="A3343">
            <v>9555</v>
          </cell>
          <cell r="B3343">
            <v>36320.64144363426</v>
          </cell>
          <cell r="C3343" t="str">
            <v>rhamlin</v>
          </cell>
          <cell r="D3343" t="str">
            <v>Little Kings and Queens Preschool</v>
          </cell>
          <cell r="E3343" t="str">
            <v xml:space="preserve">073414000   </v>
          </cell>
        </row>
        <row r="3344">
          <cell r="A3344">
            <v>9556</v>
          </cell>
          <cell r="B3344">
            <v>36320.64144363426</v>
          </cell>
          <cell r="C3344" t="str">
            <v>rhamlin</v>
          </cell>
          <cell r="D3344" t="str">
            <v>Little Kids N Company Inc</v>
          </cell>
          <cell r="E3344" t="str">
            <v xml:space="preserve">073415000   </v>
          </cell>
        </row>
        <row r="3345">
          <cell r="A3345">
            <v>9557</v>
          </cell>
          <cell r="B3345">
            <v>36320.64144363426</v>
          </cell>
          <cell r="C3345" t="str">
            <v>rhamlin</v>
          </cell>
          <cell r="D3345" t="str">
            <v>Little Kids N Company</v>
          </cell>
          <cell r="E3345" t="str">
            <v xml:space="preserve">073415001   </v>
          </cell>
        </row>
        <row r="3346">
          <cell r="A3346">
            <v>9558</v>
          </cell>
          <cell r="B3346">
            <v>36320.64144363426</v>
          </cell>
          <cell r="C3346" t="str">
            <v>rhamlin</v>
          </cell>
          <cell r="D3346" t="str">
            <v>Mother's Arms Inc</v>
          </cell>
          <cell r="E3346" t="str">
            <v xml:space="preserve">073416000   </v>
          </cell>
        </row>
        <row r="3347">
          <cell r="A3347">
            <v>9559</v>
          </cell>
          <cell r="B3347">
            <v>36320.64144363426</v>
          </cell>
          <cell r="C3347" t="str">
            <v>rhamlin</v>
          </cell>
          <cell r="D3347" t="str">
            <v>Cowboys And Angels</v>
          </cell>
          <cell r="E3347" t="str">
            <v xml:space="preserve">073417000   </v>
          </cell>
        </row>
        <row r="3348">
          <cell r="A3348">
            <v>9562</v>
          </cell>
          <cell r="B3348">
            <v>36143.672046412037</v>
          </cell>
          <cell r="C3348" t="str">
            <v>hgyampo</v>
          </cell>
          <cell r="D3348" t="str">
            <v>Beyond Care Preschool</v>
          </cell>
          <cell r="E3348" t="str">
            <v xml:space="preserve">073419000   </v>
          </cell>
        </row>
        <row r="3349">
          <cell r="A3349">
            <v>9563</v>
          </cell>
          <cell r="B3349">
            <v>36320.64144363426</v>
          </cell>
          <cell r="C3349" t="str">
            <v>rhamlin</v>
          </cell>
          <cell r="D3349" t="str">
            <v>Children's Kingdom</v>
          </cell>
          <cell r="E3349" t="str">
            <v xml:space="preserve">073420000   </v>
          </cell>
        </row>
        <row r="3350">
          <cell r="A3350">
            <v>9564</v>
          </cell>
          <cell r="B3350">
            <v>36320.64144363426</v>
          </cell>
          <cell r="C3350" t="str">
            <v>rhamlin</v>
          </cell>
          <cell r="D3350" t="str">
            <v>Progressive Child Development Center</v>
          </cell>
          <cell r="E3350" t="str">
            <v xml:space="preserve">073421000   </v>
          </cell>
        </row>
        <row r="3351">
          <cell r="A3351">
            <v>9567</v>
          </cell>
          <cell r="B3351">
            <v>36320.64144363426</v>
          </cell>
          <cell r="C3351" t="str">
            <v>rhamlin</v>
          </cell>
          <cell r="D3351" t="str">
            <v>Stair Steps To Learning</v>
          </cell>
          <cell r="E3351" t="str">
            <v xml:space="preserve">073423000   </v>
          </cell>
        </row>
        <row r="3352">
          <cell r="A3352">
            <v>9568</v>
          </cell>
          <cell r="B3352">
            <v>36320.64144363426</v>
          </cell>
          <cell r="C3352" t="str">
            <v>rhamlin</v>
          </cell>
          <cell r="D3352" t="str">
            <v>Premier Children's Center</v>
          </cell>
          <cell r="E3352" t="str">
            <v xml:space="preserve">073424000   </v>
          </cell>
        </row>
        <row r="3353">
          <cell r="A3353">
            <v>9569</v>
          </cell>
          <cell r="B3353">
            <v>36320.64144363426</v>
          </cell>
          <cell r="C3353" t="str">
            <v>rhamlin</v>
          </cell>
          <cell r="D3353" t="str">
            <v>Premier Children's Center</v>
          </cell>
          <cell r="E3353" t="str">
            <v xml:space="preserve">073424001   </v>
          </cell>
        </row>
        <row r="3354">
          <cell r="A3354">
            <v>9572</v>
          </cell>
          <cell r="B3354">
            <v>36320.64144363426</v>
          </cell>
          <cell r="C3354" t="str">
            <v>rhamlin</v>
          </cell>
          <cell r="D3354" t="str">
            <v>Tempe School Dist</v>
          </cell>
          <cell r="E3354" t="str">
            <v xml:space="preserve">074205001   </v>
          </cell>
        </row>
        <row r="3355">
          <cell r="A3355">
            <v>9573</v>
          </cell>
          <cell r="B3355">
            <v>36320.64144363426</v>
          </cell>
          <cell r="C3355" t="str">
            <v>rhamlin</v>
          </cell>
          <cell r="D3355" t="str">
            <v>Salt River Indian Community</v>
          </cell>
          <cell r="E3355" t="str">
            <v xml:space="preserve">074401000   </v>
          </cell>
        </row>
        <row r="3356">
          <cell r="A3356">
            <v>9574</v>
          </cell>
          <cell r="B3356">
            <v>36320.64144363426</v>
          </cell>
          <cell r="C3356" t="str">
            <v>rhamlin</v>
          </cell>
          <cell r="D3356" t="str">
            <v>City Of Tolleson</v>
          </cell>
          <cell r="E3356" t="str">
            <v xml:space="preserve">074402000   </v>
          </cell>
        </row>
        <row r="3357">
          <cell r="A3357">
            <v>9575</v>
          </cell>
          <cell r="B3357">
            <v>36320.64144363426</v>
          </cell>
          <cell r="C3357" t="str">
            <v>rhamlin</v>
          </cell>
          <cell r="D3357" t="str">
            <v>Maricopa County Sheriff's Office</v>
          </cell>
          <cell r="E3357" t="str">
            <v xml:space="preserve">074410000   </v>
          </cell>
        </row>
        <row r="3358">
          <cell r="A3358">
            <v>9576</v>
          </cell>
          <cell r="B3358">
            <v>36320.64144363426</v>
          </cell>
          <cell r="C3358" t="str">
            <v>rhamlin</v>
          </cell>
          <cell r="D3358" t="str">
            <v>Arizona Supreme Court</v>
          </cell>
          <cell r="E3358" t="str">
            <v xml:space="preserve">074499000   </v>
          </cell>
        </row>
        <row r="3359">
          <cell r="A3359">
            <v>9577</v>
          </cell>
          <cell r="B3359">
            <v>36320.64144363426</v>
          </cell>
          <cell r="C3359" t="str">
            <v>rhamlin</v>
          </cell>
          <cell r="D3359" t="str">
            <v>Arizona Supreme Court</v>
          </cell>
          <cell r="E3359" t="str">
            <v xml:space="preserve">074499001   </v>
          </cell>
        </row>
        <row r="3360">
          <cell r="A3360">
            <v>9578</v>
          </cell>
          <cell r="B3360">
            <v>36320.64144363426</v>
          </cell>
          <cell r="C3360" t="str">
            <v>rhamlin</v>
          </cell>
          <cell r="D3360" t="str">
            <v>State Board Of Directors For Community Colleges</v>
          </cell>
          <cell r="E3360" t="str">
            <v xml:space="preserve">075199000   </v>
          </cell>
        </row>
        <row r="3361">
          <cell r="A3361">
            <v>9582</v>
          </cell>
          <cell r="B3361">
            <v>36320.64144363426</v>
          </cell>
          <cell r="C3361" t="str">
            <v>rhamlin</v>
          </cell>
          <cell r="D3361" t="str">
            <v>Desert Mission Inc. dba Adult Day Health Care</v>
          </cell>
          <cell r="E3361" t="str">
            <v xml:space="preserve">079301000   </v>
          </cell>
        </row>
        <row r="3362">
          <cell r="A3362">
            <v>9583</v>
          </cell>
          <cell r="B3362">
            <v>36320.64144363426</v>
          </cell>
          <cell r="C3362" t="str">
            <v>rhamlin</v>
          </cell>
          <cell r="D3362" t="str">
            <v>Desert Mission Inc. dba Adult Day Health Care</v>
          </cell>
          <cell r="E3362" t="str">
            <v xml:space="preserve">079301001   </v>
          </cell>
        </row>
        <row r="3363">
          <cell r="A3363">
            <v>9584</v>
          </cell>
          <cell r="B3363">
            <v>36320.64144363426</v>
          </cell>
          <cell r="C3363" t="str">
            <v>rhamlin</v>
          </cell>
          <cell r="D3363" t="str">
            <v>Sirrine Adult Day Health Care</v>
          </cell>
          <cell r="E3363" t="str">
            <v xml:space="preserve">079303000   </v>
          </cell>
        </row>
        <row r="3364">
          <cell r="A3364">
            <v>9585</v>
          </cell>
          <cell r="B3364">
            <v>36320.64144363426</v>
          </cell>
          <cell r="C3364" t="str">
            <v>rhamlin</v>
          </cell>
          <cell r="D3364" t="str">
            <v>Sirrine Adult Day Health Care</v>
          </cell>
          <cell r="E3364" t="str">
            <v xml:space="preserve">079303001   </v>
          </cell>
        </row>
        <row r="3365">
          <cell r="A3365">
            <v>9586</v>
          </cell>
          <cell r="B3365">
            <v>36320.64144363426</v>
          </cell>
          <cell r="C3365" t="str">
            <v>rhamlin</v>
          </cell>
          <cell r="D3365" t="str">
            <v>Foundation For Senior Living</v>
          </cell>
          <cell r="E3365" t="str">
            <v xml:space="preserve">079304000   </v>
          </cell>
        </row>
        <row r="3366">
          <cell r="A3366">
            <v>9587</v>
          </cell>
          <cell r="B3366">
            <v>36320.64144363426</v>
          </cell>
          <cell r="C3366" t="str">
            <v>rhamlin</v>
          </cell>
          <cell r="D3366" t="str">
            <v>Santa Maria Adhc</v>
          </cell>
          <cell r="E3366" t="str">
            <v xml:space="preserve">079304001   </v>
          </cell>
        </row>
        <row r="3367">
          <cell r="A3367">
            <v>9588</v>
          </cell>
          <cell r="B3367">
            <v>36320.64144363426</v>
          </cell>
          <cell r="C3367" t="str">
            <v>rhamlin</v>
          </cell>
          <cell r="D3367" t="str">
            <v>South Mountain Adhc</v>
          </cell>
          <cell r="E3367" t="str">
            <v xml:space="preserve">079304002   </v>
          </cell>
        </row>
        <row r="3368">
          <cell r="A3368">
            <v>9589</v>
          </cell>
          <cell r="B3368">
            <v>36320.64144363426</v>
          </cell>
          <cell r="C3368" t="str">
            <v>rhamlin</v>
          </cell>
          <cell r="D3368" t="str">
            <v>Glendale Adhc</v>
          </cell>
          <cell r="E3368" t="str">
            <v xml:space="preserve">079304003   </v>
          </cell>
        </row>
        <row r="3369">
          <cell r="A3369">
            <v>9590</v>
          </cell>
          <cell r="B3369">
            <v>36320.64144363426</v>
          </cell>
          <cell r="C3369" t="str">
            <v>rhamlin</v>
          </cell>
          <cell r="D3369" t="str">
            <v>New Horizon</v>
          </cell>
          <cell r="E3369" t="str">
            <v xml:space="preserve">079304004   </v>
          </cell>
        </row>
        <row r="3370">
          <cell r="A3370">
            <v>9591</v>
          </cell>
          <cell r="B3370">
            <v>36320.64144363426</v>
          </cell>
          <cell r="C3370" t="str">
            <v>rhamlin</v>
          </cell>
          <cell r="D3370" t="str">
            <v>Tempe Adhc</v>
          </cell>
          <cell r="E3370" t="str">
            <v xml:space="preserve">079304005   </v>
          </cell>
        </row>
        <row r="3371">
          <cell r="A3371">
            <v>9592</v>
          </cell>
          <cell r="B3371">
            <v>36320.64144363426</v>
          </cell>
          <cell r="C3371" t="str">
            <v>rhamlin</v>
          </cell>
          <cell r="D3371" t="str">
            <v>Cashion Adhc</v>
          </cell>
          <cell r="E3371" t="str">
            <v xml:space="preserve">079304006   </v>
          </cell>
        </row>
        <row r="3372">
          <cell r="A3372">
            <v>9593</v>
          </cell>
          <cell r="B3372">
            <v>36320.64144363426</v>
          </cell>
          <cell r="C3372" t="str">
            <v>rhamlin</v>
          </cell>
          <cell r="D3372" t="str">
            <v>Santa Maria Adhc</v>
          </cell>
          <cell r="E3372" t="str">
            <v xml:space="preserve">079304007   </v>
          </cell>
        </row>
        <row r="3373">
          <cell r="A3373">
            <v>9594</v>
          </cell>
          <cell r="B3373">
            <v>36320.64144363426</v>
          </cell>
          <cell r="C3373" t="str">
            <v>rhamlin</v>
          </cell>
          <cell r="D3373" t="str">
            <v>Ahwatukee Foothills</v>
          </cell>
          <cell r="E3373" t="str">
            <v xml:space="preserve">079304008   </v>
          </cell>
        </row>
        <row r="3374">
          <cell r="A3374">
            <v>9595</v>
          </cell>
          <cell r="B3374">
            <v>36320.64144363426</v>
          </cell>
          <cell r="C3374" t="str">
            <v>rhamlin</v>
          </cell>
          <cell r="D3374" t="str">
            <v>Central Phoenix Adhc</v>
          </cell>
          <cell r="E3374" t="str">
            <v xml:space="preserve">079304009   </v>
          </cell>
        </row>
        <row r="3375">
          <cell r="A3375">
            <v>9596</v>
          </cell>
          <cell r="B3375">
            <v>36320.64144363426</v>
          </cell>
          <cell r="C3375" t="str">
            <v>rhamlin</v>
          </cell>
          <cell r="D3375" t="str">
            <v>Chris Ridge Village</v>
          </cell>
          <cell r="E3375" t="str">
            <v xml:space="preserve">079305000   </v>
          </cell>
        </row>
        <row r="3376">
          <cell r="A3376">
            <v>9597</v>
          </cell>
          <cell r="B3376">
            <v>36320.64144363426</v>
          </cell>
          <cell r="C3376" t="str">
            <v>rhamlin</v>
          </cell>
          <cell r="D3376" t="str">
            <v>Chris Ridge Village</v>
          </cell>
          <cell r="E3376" t="str">
            <v xml:space="preserve">079305001   </v>
          </cell>
        </row>
        <row r="3377">
          <cell r="A3377">
            <v>9598</v>
          </cell>
          <cell r="B3377">
            <v>36320.64144363426</v>
          </cell>
          <cell r="C3377" t="str">
            <v>rhamlin</v>
          </cell>
          <cell r="D3377" t="str">
            <v>Sun City Area Interfaith Services Inc. dba Benevilla</v>
          </cell>
          <cell r="E3377" t="str">
            <v xml:space="preserve">072451000   </v>
          </cell>
        </row>
        <row r="3378">
          <cell r="A3378">
            <v>9599</v>
          </cell>
          <cell r="B3378">
            <v>36320.64144363426</v>
          </cell>
          <cell r="C3378" t="str">
            <v>rhamlin</v>
          </cell>
          <cell r="D3378" t="str">
            <v>Restorative Life Enrichment Program</v>
          </cell>
          <cell r="E3378" t="str">
            <v xml:space="preserve">072451001   </v>
          </cell>
        </row>
        <row r="3379">
          <cell r="A3379">
            <v>9600</v>
          </cell>
          <cell r="B3379">
            <v>36320.64144363426</v>
          </cell>
          <cell r="C3379" t="str">
            <v>rhamlin</v>
          </cell>
          <cell r="D3379" t="str">
            <v>Sun City West</v>
          </cell>
          <cell r="E3379" t="str">
            <v xml:space="preserve">072451002   </v>
          </cell>
        </row>
        <row r="3380">
          <cell r="A3380">
            <v>9601</v>
          </cell>
          <cell r="B3380">
            <v>36320.64144363426</v>
          </cell>
          <cell r="C3380" t="str">
            <v>rhamlin</v>
          </cell>
          <cell r="D3380" t="str">
            <v>Peoria Adult Day Center</v>
          </cell>
          <cell r="E3380" t="str">
            <v xml:space="preserve">072451003   </v>
          </cell>
        </row>
        <row r="3381">
          <cell r="A3381">
            <v>9602</v>
          </cell>
          <cell r="B3381">
            <v>36320.64144363426</v>
          </cell>
          <cell r="C3381" t="str">
            <v>rhamlin</v>
          </cell>
          <cell r="D3381" t="str">
            <v>Gompers Center For Handicapped</v>
          </cell>
          <cell r="E3381" t="str">
            <v xml:space="preserve">079307000   </v>
          </cell>
        </row>
        <row r="3382">
          <cell r="A3382">
            <v>9603</v>
          </cell>
          <cell r="B3382">
            <v>36320.64144363426</v>
          </cell>
          <cell r="C3382" t="str">
            <v>rhamlin</v>
          </cell>
          <cell r="D3382" t="str">
            <v>School Superintendent - Maricopa County</v>
          </cell>
          <cell r="E3382" t="str">
            <v xml:space="preserve">079999000   </v>
          </cell>
        </row>
        <row r="3383">
          <cell r="A3383">
            <v>9604</v>
          </cell>
          <cell r="B3383">
            <v>36320.64144363426</v>
          </cell>
          <cell r="C3383" t="str">
            <v>rhamlin</v>
          </cell>
          <cell r="D3383" t="str">
            <v>Consortium - Mohave County</v>
          </cell>
          <cell r="E3383" t="str">
            <v xml:space="preserve">081799000   </v>
          </cell>
        </row>
        <row r="3384">
          <cell r="A3384">
            <v>9605</v>
          </cell>
          <cell r="B3384">
            <v>36320.64144363426</v>
          </cell>
          <cell r="C3384" t="str">
            <v>rhamlin</v>
          </cell>
          <cell r="D3384" t="str">
            <v>Mohave County Small School Consortium</v>
          </cell>
          <cell r="E3384" t="str">
            <v xml:space="preserve">081799001   </v>
          </cell>
        </row>
        <row r="3385">
          <cell r="A3385">
            <v>9609</v>
          </cell>
          <cell r="B3385">
            <v>36320.64144363426</v>
          </cell>
          <cell r="C3385" t="str">
            <v>rhamlin</v>
          </cell>
          <cell r="D3385" t="str">
            <v>Task Society Dba Cerbat</v>
          </cell>
          <cell r="E3385" t="str">
            <v xml:space="preserve">082204000   </v>
          </cell>
        </row>
        <row r="3386">
          <cell r="A3386">
            <v>9610</v>
          </cell>
          <cell r="B3386">
            <v>36320.64144363426</v>
          </cell>
          <cell r="C3386" t="str">
            <v>rhamlin</v>
          </cell>
          <cell r="D3386" t="str">
            <v>Cerbat</v>
          </cell>
          <cell r="E3386" t="str">
            <v xml:space="preserve">082204001   </v>
          </cell>
        </row>
        <row r="3387">
          <cell r="A3387">
            <v>9611</v>
          </cell>
          <cell r="B3387">
            <v>36320.64144363426</v>
          </cell>
          <cell r="C3387" t="str">
            <v>rhamlin</v>
          </cell>
          <cell r="D3387" t="str">
            <v>Task-Black Mountain</v>
          </cell>
          <cell r="E3387" t="str">
            <v xml:space="preserve">082205000   </v>
          </cell>
        </row>
        <row r="3388">
          <cell r="A3388">
            <v>9612</v>
          </cell>
          <cell r="B3388">
            <v>36320.64144363426</v>
          </cell>
          <cell r="C3388" t="str">
            <v>rhamlin</v>
          </cell>
          <cell r="D3388" t="str">
            <v>Black Mountain</v>
          </cell>
          <cell r="E3388" t="str">
            <v xml:space="preserve">082205001   </v>
          </cell>
        </row>
        <row r="3389">
          <cell r="A3389">
            <v>9613</v>
          </cell>
          <cell r="B3389">
            <v>36320.64144363426</v>
          </cell>
          <cell r="C3389" t="str">
            <v>rhamlin</v>
          </cell>
          <cell r="D3389" t="str">
            <v>Task Society</v>
          </cell>
          <cell r="E3389" t="str">
            <v xml:space="preserve">082206000   </v>
          </cell>
        </row>
        <row r="3390">
          <cell r="A3390">
            <v>9614</v>
          </cell>
          <cell r="B3390">
            <v>36320.64144363426</v>
          </cell>
          <cell r="C3390" t="str">
            <v>rhamlin</v>
          </cell>
          <cell r="D3390" t="str">
            <v>Task Society Cerbat</v>
          </cell>
          <cell r="E3390" t="str">
            <v xml:space="preserve">082206001   </v>
          </cell>
        </row>
        <row r="3391">
          <cell r="A3391">
            <v>9615</v>
          </cell>
          <cell r="B3391">
            <v>36320.64144363426</v>
          </cell>
          <cell r="C3391" t="str">
            <v>rhamlin</v>
          </cell>
          <cell r="D3391" t="str">
            <v>Task Society Black Mountain</v>
          </cell>
          <cell r="E3391" t="str">
            <v xml:space="preserve">082206002   </v>
          </cell>
        </row>
        <row r="3392">
          <cell r="A3392">
            <v>9616</v>
          </cell>
          <cell r="B3392">
            <v>36320.64144363426</v>
          </cell>
          <cell r="C3392" t="str">
            <v>rhamlin</v>
          </cell>
          <cell r="D3392" t="str">
            <v>Challenge Foundation Inc.</v>
          </cell>
          <cell r="E3392" t="str">
            <v xml:space="preserve">082501000   </v>
          </cell>
        </row>
        <row r="3393">
          <cell r="A3393">
            <v>9617</v>
          </cell>
          <cell r="B3393">
            <v>36320.64144363426</v>
          </cell>
          <cell r="C3393" t="str">
            <v>rhamlin</v>
          </cell>
          <cell r="D3393" t="str">
            <v>Hualapai Tribe</v>
          </cell>
          <cell r="E3393" t="str">
            <v xml:space="preserve">083027000   </v>
          </cell>
        </row>
        <row r="3394">
          <cell r="A3394">
            <v>9618</v>
          </cell>
          <cell r="B3394">
            <v>36320.64144363426</v>
          </cell>
          <cell r="C3394" t="str">
            <v>rhamlin</v>
          </cell>
          <cell r="D3394" t="str">
            <v>Hualapai Headstart - Use 79760</v>
          </cell>
          <cell r="E3394" t="str">
            <v xml:space="preserve">082601001   </v>
          </cell>
        </row>
        <row r="3395">
          <cell r="A3395">
            <v>9619</v>
          </cell>
          <cell r="B3395">
            <v>36320.64144363426</v>
          </cell>
          <cell r="C3395" t="str">
            <v>rhamlin</v>
          </cell>
          <cell r="D3395" t="str">
            <v>Enchanted Acres Child Care/Stepping Stones</v>
          </cell>
          <cell r="E3395" t="str">
            <v xml:space="preserve">083001000   </v>
          </cell>
        </row>
        <row r="3396">
          <cell r="A3396">
            <v>9620</v>
          </cell>
          <cell r="B3396">
            <v>36320.64144363426</v>
          </cell>
          <cell r="C3396" t="str">
            <v>rhamlin</v>
          </cell>
          <cell r="D3396" t="str">
            <v>Stepping Stones</v>
          </cell>
          <cell r="E3396" t="str">
            <v xml:space="preserve">083001001   </v>
          </cell>
        </row>
        <row r="3397">
          <cell r="A3397">
            <v>9621</v>
          </cell>
          <cell r="B3397">
            <v>36320.64144363426</v>
          </cell>
          <cell r="C3397" t="str">
            <v>rhamlin</v>
          </cell>
          <cell r="D3397" t="str">
            <v>Happy Trails Day Care</v>
          </cell>
          <cell r="E3397" t="str">
            <v xml:space="preserve">083002000   </v>
          </cell>
        </row>
        <row r="3398">
          <cell r="A3398">
            <v>9622</v>
          </cell>
          <cell r="B3398">
            <v>36320.64144363426</v>
          </cell>
          <cell r="C3398" t="str">
            <v>rhamlin</v>
          </cell>
          <cell r="D3398" t="str">
            <v>Happy Trails Day Care</v>
          </cell>
          <cell r="E3398" t="str">
            <v xml:space="preserve">083002001   </v>
          </cell>
        </row>
        <row r="3399">
          <cell r="A3399">
            <v>9625</v>
          </cell>
          <cell r="B3399">
            <v>36320.64144363426</v>
          </cell>
          <cell r="C3399" t="str">
            <v>rhamlin</v>
          </cell>
          <cell r="D3399" t="str">
            <v>Country Day School</v>
          </cell>
          <cell r="E3399" t="str">
            <v xml:space="preserve">083004000   </v>
          </cell>
        </row>
        <row r="3400">
          <cell r="A3400">
            <v>9626</v>
          </cell>
          <cell r="B3400">
            <v>36320.64144363426</v>
          </cell>
          <cell r="C3400" t="str">
            <v>rhamlin</v>
          </cell>
          <cell r="D3400" t="str">
            <v>Country Day School</v>
          </cell>
          <cell r="E3400" t="str">
            <v xml:space="preserve">083004001   </v>
          </cell>
        </row>
        <row r="3401">
          <cell r="A3401">
            <v>9627</v>
          </cell>
          <cell r="B3401">
            <v>36320.64144363426</v>
          </cell>
          <cell r="C3401" t="str">
            <v>rhamlin</v>
          </cell>
          <cell r="D3401" t="str">
            <v>Kiddie Korral Inc.</v>
          </cell>
          <cell r="E3401" t="str">
            <v xml:space="preserve">083005000   </v>
          </cell>
        </row>
        <row r="3402">
          <cell r="A3402">
            <v>9628</v>
          </cell>
          <cell r="B3402">
            <v>36320.64144363426</v>
          </cell>
          <cell r="C3402" t="str">
            <v>rhamlin</v>
          </cell>
          <cell r="D3402" t="str">
            <v>Kiddie Korral Inc.</v>
          </cell>
          <cell r="E3402" t="str">
            <v xml:space="preserve">083005001   </v>
          </cell>
        </row>
        <row r="3403">
          <cell r="A3403">
            <v>9629</v>
          </cell>
          <cell r="B3403">
            <v>36320.64144363426</v>
          </cell>
          <cell r="C3403" t="str">
            <v>rhamlin</v>
          </cell>
          <cell r="D3403" t="str">
            <v>Kiddie Korral Inc.</v>
          </cell>
          <cell r="E3403" t="str">
            <v xml:space="preserve">083005002   </v>
          </cell>
        </row>
        <row r="3404">
          <cell r="A3404">
            <v>9630</v>
          </cell>
          <cell r="B3404">
            <v>36320.64144363426</v>
          </cell>
          <cell r="C3404" t="str">
            <v>rhamlin</v>
          </cell>
          <cell r="D3404" t="str">
            <v>Kiddie Korral Inc.</v>
          </cell>
          <cell r="E3404" t="str">
            <v xml:space="preserve">083005003   </v>
          </cell>
        </row>
        <row r="3405">
          <cell r="A3405">
            <v>9631</v>
          </cell>
          <cell r="B3405">
            <v>36320.64144363426</v>
          </cell>
          <cell r="C3405" t="str">
            <v>rhamlin</v>
          </cell>
          <cell r="D3405" t="str">
            <v>Rascal Ranch Day Care</v>
          </cell>
          <cell r="E3405" t="str">
            <v xml:space="preserve">083006000   </v>
          </cell>
        </row>
        <row r="3406">
          <cell r="A3406">
            <v>9632</v>
          </cell>
          <cell r="B3406">
            <v>36320.64144363426</v>
          </cell>
          <cell r="C3406" t="str">
            <v>rhamlin</v>
          </cell>
          <cell r="D3406" t="str">
            <v>Rascal Ranch Day Care</v>
          </cell>
          <cell r="E3406" t="str">
            <v xml:space="preserve">083006001   </v>
          </cell>
        </row>
        <row r="3407">
          <cell r="A3407">
            <v>9633</v>
          </cell>
          <cell r="B3407">
            <v>36320.64144363426</v>
          </cell>
          <cell r="C3407" t="str">
            <v>rhamlin</v>
          </cell>
          <cell r="D3407" t="str">
            <v>Tip Top Preschool</v>
          </cell>
          <cell r="E3407" t="str">
            <v xml:space="preserve">083007000   </v>
          </cell>
        </row>
        <row r="3408">
          <cell r="A3408">
            <v>9634</v>
          </cell>
          <cell r="B3408">
            <v>36320.64144363426</v>
          </cell>
          <cell r="C3408" t="str">
            <v>rhamlin</v>
          </cell>
          <cell r="D3408" t="str">
            <v>Kiddie Korral Hilltop</v>
          </cell>
          <cell r="E3408" t="str">
            <v xml:space="preserve">083007001   </v>
          </cell>
        </row>
        <row r="3409">
          <cell r="A3409">
            <v>9635</v>
          </cell>
          <cell r="B3409">
            <v>36320.64144363426</v>
          </cell>
          <cell r="C3409" t="str">
            <v>rhamlin</v>
          </cell>
          <cell r="D3409" t="str">
            <v>Kiddie Korral Northern</v>
          </cell>
          <cell r="E3409" t="str">
            <v xml:space="preserve">083007002   </v>
          </cell>
        </row>
        <row r="3410">
          <cell r="A3410">
            <v>9636</v>
          </cell>
          <cell r="B3410">
            <v>36320.64144363426</v>
          </cell>
          <cell r="C3410" t="str">
            <v>rhamlin</v>
          </cell>
          <cell r="D3410" t="str">
            <v>Tip Top Preschool-3</v>
          </cell>
          <cell r="E3410" t="str">
            <v xml:space="preserve">083007003   </v>
          </cell>
        </row>
        <row r="3411">
          <cell r="A3411">
            <v>9637</v>
          </cell>
          <cell r="B3411">
            <v>36320.64144363426</v>
          </cell>
          <cell r="C3411" t="str">
            <v>rhamlin</v>
          </cell>
          <cell r="D3411" t="str">
            <v>Daisyhill Child Care</v>
          </cell>
          <cell r="E3411" t="str">
            <v xml:space="preserve">083008000   </v>
          </cell>
        </row>
        <row r="3412">
          <cell r="A3412">
            <v>9638</v>
          </cell>
          <cell r="B3412">
            <v>36320.64144363426</v>
          </cell>
          <cell r="C3412" t="str">
            <v>rhamlin</v>
          </cell>
          <cell r="D3412" t="str">
            <v>Daisyhill Infant Toddler Care Center Inc.</v>
          </cell>
          <cell r="E3412" t="str">
            <v xml:space="preserve">083008001   </v>
          </cell>
        </row>
        <row r="3413">
          <cell r="A3413">
            <v>9639</v>
          </cell>
          <cell r="B3413">
            <v>36320.64144363426</v>
          </cell>
          <cell r="C3413" t="str">
            <v>rhamlin</v>
          </cell>
          <cell r="D3413" t="str">
            <v>Happy Trails Day Care Center</v>
          </cell>
          <cell r="E3413" t="str">
            <v xml:space="preserve">083009000   </v>
          </cell>
        </row>
        <row r="3414">
          <cell r="A3414">
            <v>9640</v>
          </cell>
          <cell r="B3414">
            <v>36320.64144363426</v>
          </cell>
          <cell r="C3414" t="str">
            <v>rhamlin</v>
          </cell>
          <cell r="D3414" t="str">
            <v>Happy Trails Educational Day Care Center</v>
          </cell>
          <cell r="E3414" t="str">
            <v xml:space="preserve">083009001   </v>
          </cell>
        </row>
        <row r="3415">
          <cell r="A3415">
            <v>9641</v>
          </cell>
          <cell r="B3415">
            <v>36320.64144363426</v>
          </cell>
          <cell r="C3415" t="str">
            <v>rhamlin</v>
          </cell>
          <cell r="D3415" t="str">
            <v>Crumb Crushers</v>
          </cell>
          <cell r="E3415" t="str">
            <v xml:space="preserve">083010000   </v>
          </cell>
        </row>
        <row r="3416">
          <cell r="A3416">
            <v>9642</v>
          </cell>
          <cell r="B3416">
            <v>36320.64144363426</v>
          </cell>
          <cell r="C3416" t="str">
            <v>rhamlin</v>
          </cell>
          <cell r="D3416" t="str">
            <v>Crumb Crushers - 1</v>
          </cell>
          <cell r="E3416" t="str">
            <v xml:space="preserve">083010001   </v>
          </cell>
        </row>
        <row r="3417">
          <cell r="A3417">
            <v>9643</v>
          </cell>
          <cell r="B3417">
            <v>36320.64144363426</v>
          </cell>
          <cell r="C3417" t="str">
            <v>rhamlin</v>
          </cell>
          <cell r="D3417" t="str">
            <v>Happy Trails</v>
          </cell>
          <cell r="E3417" t="str">
            <v xml:space="preserve">083011000   </v>
          </cell>
        </row>
        <row r="3418">
          <cell r="A3418">
            <v>9644</v>
          </cell>
          <cell r="B3418">
            <v>36320.64144363426</v>
          </cell>
          <cell r="C3418" t="str">
            <v>rhamlin</v>
          </cell>
          <cell r="D3418" t="str">
            <v>Happy Trails</v>
          </cell>
          <cell r="E3418" t="str">
            <v xml:space="preserve">083011001   </v>
          </cell>
        </row>
        <row r="3419">
          <cell r="A3419">
            <v>9645</v>
          </cell>
          <cell r="B3419">
            <v>36320.64144363426</v>
          </cell>
          <cell r="C3419" t="str">
            <v>rhamlin</v>
          </cell>
          <cell r="D3419" t="str">
            <v>Our Kids Place</v>
          </cell>
          <cell r="E3419" t="str">
            <v xml:space="preserve">083012000   </v>
          </cell>
        </row>
        <row r="3420">
          <cell r="A3420">
            <v>9646</v>
          </cell>
          <cell r="B3420">
            <v>36320.64144363426</v>
          </cell>
          <cell r="C3420" t="str">
            <v>rhamlin</v>
          </cell>
          <cell r="D3420" t="str">
            <v>Our Kids Place</v>
          </cell>
          <cell r="E3420" t="str">
            <v xml:space="preserve">083012001   </v>
          </cell>
        </row>
        <row r="3421">
          <cell r="A3421">
            <v>9647</v>
          </cell>
          <cell r="B3421">
            <v>36320.64144363426</v>
          </cell>
          <cell r="C3421" t="str">
            <v>rhamlin</v>
          </cell>
          <cell r="D3421" t="str">
            <v>Stay N Play</v>
          </cell>
          <cell r="E3421" t="str">
            <v xml:space="preserve">083013000   </v>
          </cell>
        </row>
        <row r="3422">
          <cell r="A3422">
            <v>9648</v>
          </cell>
          <cell r="B3422">
            <v>36320.64144363426</v>
          </cell>
          <cell r="C3422" t="str">
            <v>rhamlin</v>
          </cell>
          <cell r="D3422" t="str">
            <v>Stay N Play</v>
          </cell>
          <cell r="E3422" t="str">
            <v xml:space="preserve">083013001   </v>
          </cell>
        </row>
        <row r="3423">
          <cell r="A3423">
            <v>9649</v>
          </cell>
          <cell r="B3423">
            <v>36320.64144363426</v>
          </cell>
          <cell r="C3423" t="str">
            <v>rhamlin</v>
          </cell>
          <cell r="D3423" t="str">
            <v>Mohave County Probation Department</v>
          </cell>
          <cell r="E3423" t="str">
            <v xml:space="preserve">084401000   </v>
          </cell>
        </row>
        <row r="3424">
          <cell r="A3424">
            <v>9650</v>
          </cell>
          <cell r="B3424">
            <v>36320.64144363426</v>
          </cell>
          <cell r="C3424" t="str">
            <v>rhamlin</v>
          </cell>
          <cell r="D3424" t="str">
            <v>Kaibab Band of Paiute Indians</v>
          </cell>
          <cell r="E3424" t="str">
            <v xml:space="preserve">084599000   </v>
          </cell>
        </row>
        <row r="3425">
          <cell r="A3425">
            <v>9651</v>
          </cell>
          <cell r="B3425">
            <v>36320.64144363426</v>
          </cell>
          <cell r="C3425" t="str">
            <v>rhamlin</v>
          </cell>
          <cell r="D3425" t="str">
            <v>Kaibab Paiute Tribe</v>
          </cell>
          <cell r="E3425" t="str">
            <v xml:space="preserve">084599001   </v>
          </cell>
        </row>
        <row r="3426">
          <cell r="A3426">
            <v>9652</v>
          </cell>
          <cell r="B3426">
            <v>36320.64144363426</v>
          </cell>
          <cell r="C3426" t="str">
            <v>rhamlin</v>
          </cell>
          <cell r="D3426" t="str">
            <v>Interagency Council</v>
          </cell>
          <cell r="E3426" t="str">
            <v xml:space="preserve">089301000   </v>
          </cell>
        </row>
        <row r="3427">
          <cell r="A3427">
            <v>9653</v>
          </cell>
          <cell r="B3427">
            <v>36320.64144363426</v>
          </cell>
          <cell r="C3427" t="str">
            <v>rhamlin</v>
          </cell>
          <cell r="D3427" t="str">
            <v>Interagency Respite Care</v>
          </cell>
          <cell r="E3427" t="str">
            <v xml:space="preserve">089301001   </v>
          </cell>
        </row>
        <row r="3428">
          <cell r="A3428">
            <v>9655</v>
          </cell>
          <cell r="B3428">
            <v>36320.64144363426</v>
          </cell>
          <cell r="C3428" t="str">
            <v>rhamlin</v>
          </cell>
          <cell r="D3428" t="str">
            <v>American Indian Christian Mission</v>
          </cell>
          <cell r="E3428" t="str">
            <v xml:space="preserve">092001000   </v>
          </cell>
        </row>
        <row r="3429">
          <cell r="A3429">
            <v>9658</v>
          </cell>
          <cell r="B3429">
            <v>36320.64144363426</v>
          </cell>
          <cell r="C3429" t="str">
            <v>rhamlin</v>
          </cell>
          <cell r="D3429" t="str">
            <v>Good Shepherd Preschool</v>
          </cell>
          <cell r="E3429" t="str">
            <v xml:space="preserve">092203000   </v>
          </cell>
        </row>
        <row r="3430">
          <cell r="A3430">
            <v>9659</v>
          </cell>
          <cell r="B3430">
            <v>36320.64144363426</v>
          </cell>
          <cell r="C3430" t="str">
            <v>rhamlin</v>
          </cell>
          <cell r="D3430" t="str">
            <v>The Discovery Zone Learning Center</v>
          </cell>
          <cell r="E3430" t="str">
            <v xml:space="preserve">092203001   </v>
          </cell>
        </row>
        <row r="3431">
          <cell r="A3431">
            <v>9660</v>
          </cell>
          <cell r="B3431">
            <v>36320.64144363426</v>
          </cell>
          <cell r="C3431" t="str">
            <v>rhamlin</v>
          </cell>
          <cell r="D3431" t="str">
            <v>City Of Coolidge Casper Program</v>
          </cell>
          <cell r="E3431" t="str">
            <v xml:space="preserve">092204000   </v>
          </cell>
        </row>
        <row r="3432">
          <cell r="A3432">
            <v>9661</v>
          </cell>
          <cell r="B3432">
            <v>36320.64144363426</v>
          </cell>
          <cell r="C3432" t="str">
            <v>rhamlin</v>
          </cell>
          <cell r="D3432" t="str">
            <v>West School Casper Program</v>
          </cell>
          <cell r="E3432" t="str">
            <v xml:space="preserve">092204001   </v>
          </cell>
        </row>
        <row r="3433">
          <cell r="A3433">
            <v>9662</v>
          </cell>
          <cell r="B3433">
            <v>36320.64144363426</v>
          </cell>
          <cell r="C3433" t="str">
            <v>rhamlin</v>
          </cell>
          <cell r="D3433" t="str">
            <v>Kayenta USD Center Child Care/NC TREAS</v>
          </cell>
          <cell r="E3433" t="str">
            <v xml:space="preserve">092227000   </v>
          </cell>
        </row>
        <row r="3434">
          <cell r="A3434">
            <v>9663</v>
          </cell>
          <cell r="B3434">
            <v>36320.64144363426</v>
          </cell>
          <cell r="C3434" t="str">
            <v>rhamlin</v>
          </cell>
          <cell r="D3434" t="str">
            <v>Cope</v>
          </cell>
          <cell r="E3434" t="str">
            <v xml:space="preserve">092227001   </v>
          </cell>
        </row>
        <row r="3435">
          <cell r="A3435">
            <v>9664</v>
          </cell>
          <cell r="B3435">
            <v>36320.64144363426</v>
          </cell>
          <cell r="C3435" t="str">
            <v>rhamlin</v>
          </cell>
          <cell r="D3435" t="str">
            <v>Cibecue Headstart</v>
          </cell>
          <cell r="E3435" t="str">
            <v xml:space="preserve">092602002   </v>
          </cell>
        </row>
        <row r="3436">
          <cell r="A3436">
            <v>9665</v>
          </cell>
          <cell r="B3436">
            <v>36320.64144363426</v>
          </cell>
          <cell r="C3436" t="str">
            <v>rhamlin</v>
          </cell>
          <cell r="D3436" t="str">
            <v>Mcnary Headstart</v>
          </cell>
          <cell r="E3436" t="str">
            <v xml:space="preserve">092602003   </v>
          </cell>
        </row>
        <row r="3437">
          <cell r="A3437">
            <v>9666</v>
          </cell>
          <cell r="B3437">
            <v>36320.64144363426</v>
          </cell>
          <cell r="C3437" t="str">
            <v>rhamlin</v>
          </cell>
          <cell r="D3437" t="str">
            <v>Whiteriver Headstart Center #2</v>
          </cell>
          <cell r="E3437" t="str">
            <v xml:space="preserve">092602004   </v>
          </cell>
        </row>
        <row r="3438">
          <cell r="A3438">
            <v>9667</v>
          </cell>
          <cell r="B3438">
            <v>36315.625161145836</v>
          </cell>
          <cell r="C3438" t="str">
            <v>rhamlin</v>
          </cell>
          <cell r="D3438" t="str">
            <v>Moencopi</v>
          </cell>
          <cell r="E3438" t="str">
            <v xml:space="preserve">092603001   </v>
          </cell>
        </row>
        <row r="3439">
          <cell r="A3439">
            <v>9668</v>
          </cell>
          <cell r="B3439">
            <v>36315.625161145836</v>
          </cell>
          <cell r="C3439" t="str">
            <v>rhamlin</v>
          </cell>
          <cell r="D3439" t="str">
            <v>Hotevilla (Inactive)</v>
          </cell>
          <cell r="E3439" t="str">
            <v xml:space="preserve">092603002   </v>
          </cell>
        </row>
        <row r="3440">
          <cell r="A3440">
            <v>9669</v>
          </cell>
          <cell r="B3440">
            <v>36315.625161145836</v>
          </cell>
          <cell r="C3440" t="str">
            <v>rhamlin</v>
          </cell>
          <cell r="D3440" t="str">
            <v>Kykotsmovi (Inactive)</v>
          </cell>
          <cell r="E3440" t="str">
            <v xml:space="preserve">092603003   </v>
          </cell>
        </row>
        <row r="3441">
          <cell r="A3441">
            <v>9670</v>
          </cell>
          <cell r="B3441">
            <v>36315.625161145836</v>
          </cell>
          <cell r="C3441" t="str">
            <v>rhamlin</v>
          </cell>
          <cell r="D3441" t="str">
            <v>Polacca (Inactive)</v>
          </cell>
          <cell r="E3441" t="str">
            <v xml:space="preserve">092603004   </v>
          </cell>
        </row>
        <row r="3442">
          <cell r="A3442">
            <v>9671</v>
          </cell>
          <cell r="B3442">
            <v>36315.625161145836</v>
          </cell>
          <cell r="C3442" t="str">
            <v>rhamlin</v>
          </cell>
          <cell r="D3442" t="str">
            <v>Second Mesa</v>
          </cell>
          <cell r="E3442" t="str">
            <v xml:space="preserve">092603005   </v>
          </cell>
        </row>
        <row r="3443">
          <cell r="A3443">
            <v>9672</v>
          </cell>
          <cell r="B3443">
            <v>36315.625161145836</v>
          </cell>
          <cell r="C3443" t="str">
            <v>rhamlin</v>
          </cell>
          <cell r="D3443" t="str">
            <v>Holbrook Educational Day Care</v>
          </cell>
          <cell r="E3443" t="str">
            <v xml:space="preserve">092610000   </v>
          </cell>
        </row>
        <row r="3444">
          <cell r="A3444">
            <v>9673</v>
          </cell>
          <cell r="B3444">
            <v>36315.625161145836</v>
          </cell>
          <cell r="C3444" t="str">
            <v>rhamlin</v>
          </cell>
          <cell r="D3444" t="str">
            <v>Holbrook Educational Day Care - 1</v>
          </cell>
          <cell r="E3444" t="str">
            <v xml:space="preserve">092610001   </v>
          </cell>
        </row>
        <row r="3445">
          <cell r="A3445">
            <v>9676</v>
          </cell>
          <cell r="B3445">
            <v>36320.64144363426</v>
          </cell>
          <cell r="C3445" t="str">
            <v>rhamlin</v>
          </cell>
          <cell r="D3445" t="str">
            <v>Carousel Day Care &amp; Preschool</v>
          </cell>
          <cell r="E3445" t="str">
            <v xml:space="preserve">093006000   </v>
          </cell>
        </row>
        <row r="3446">
          <cell r="A3446">
            <v>9677</v>
          </cell>
          <cell r="B3446">
            <v>36320.64144363426</v>
          </cell>
          <cell r="C3446" t="str">
            <v>rhamlin</v>
          </cell>
          <cell r="D3446" t="str">
            <v>Carousel Day School - 1</v>
          </cell>
          <cell r="E3446" t="str">
            <v xml:space="preserve">093006001   </v>
          </cell>
        </row>
        <row r="3447">
          <cell r="A3447">
            <v>9678</v>
          </cell>
          <cell r="B3447">
            <v>36320.64144363426</v>
          </cell>
          <cell r="C3447" t="str">
            <v>rhamlin</v>
          </cell>
          <cell r="D3447" t="str">
            <v>Lila's Preschool</v>
          </cell>
          <cell r="E3447" t="str">
            <v xml:space="preserve">093009000   </v>
          </cell>
        </row>
        <row r="3448">
          <cell r="A3448">
            <v>9679</v>
          </cell>
          <cell r="B3448">
            <v>36320.64144363426</v>
          </cell>
          <cell r="C3448" t="str">
            <v>rhamlin</v>
          </cell>
          <cell r="D3448" t="str">
            <v>Lila's Preschool</v>
          </cell>
          <cell r="E3448" t="str">
            <v xml:space="preserve">093009001   </v>
          </cell>
        </row>
        <row r="3449">
          <cell r="A3449">
            <v>9680</v>
          </cell>
          <cell r="B3449">
            <v>36320.64144363426</v>
          </cell>
          <cell r="C3449" t="str">
            <v>rhamlin</v>
          </cell>
          <cell r="D3449" t="str">
            <v>Pooh's Playhouse</v>
          </cell>
          <cell r="E3449" t="str">
            <v xml:space="preserve">093011000   </v>
          </cell>
        </row>
        <row r="3450">
          <cell r="A3450">
            <v>9681</v>
          </cell>
          <cell r="B3450">
            <v>36320.64144363426</v>
          </cell>
          <cell r="C3450" t="str">
            <v>rhamlin</v>
          </cell>
          <cell r="D3450" t="str">
            <v>Pooh's Playhouse</v>
          </cell>
          <cell r="E3450" t="str">
            <v xml:space="preserve">093011001   </v>
          </cell>
        </row>
        <row r="3451">
          <cell r="A3451">
            <v>9682</v>
          </cell>
          <cell r="B3451">
            <v>36320.64144363426</v>
          </cell>
          <cell r="C3451" t="str">
            <v>rhamlin</v>
          </cell>
          <cell r="D3451" t="str">
            <v>Miss Dinah's Place/Dinah Ridgley</v>
          </cell>
          <cell r="E3451" t="str">
            <v xml:space="preserve">093012000   </v>
          </cell>
        </row>
        <row r="3452">
          <cell r="A3452">
            <v>9683</v>
          </cell>
          <cell r="B3452">
            <v>36320.64144363426</v>
          </cell>
          <cell r="C3452" t="str">
            <v>rhamlin</v>
          </cell>
          <cell r="D3452" t="str">
            <v>Miss Dinah's Place</v>
          </cell>
          <cell r="E3452" t="str">
            <v xml:space="preserve">093012001   </v>
          </cell>
        </row>
        <row r="3453">
          <cell r="A3453">
            <v>9684</v>
          </cell>
          <cell r="B3453">
            <v>36320.64144363426</v>
          </cell>
          <cell r="C3453" t="str">
            <v>rhamlin</v>
          </cell>
          <cell r="D3453" t="str">
            <v>Ridgely Corp.</v>
          </cell>
          <cell r="E3453" t="str">
            <v xml:space="preserve">093013000   </v>
          </cell>
        </row>
        <row r="3454">
          <cell r="A3454">
            <v>9685</v>
          </cell>
          <cell r="B3454">
            <v>36320.64144363426</v>
          </cell>
          <cell r="C3454" t="str">
            <v>rhamlin</v>
          </cell>
          <cell r="D3454" t="str">
            <v>Miss Dinah's Place</v>
          </cell>
          <cell r="E3454" t="str">
            <v xml:space="preserve">093013001   </v>
          </cell>
        </row>
        <row r="3455">
          <cell r="A3455">
            <v>9686</v>
          </cell>
          <cell r="B3455">
            <v>36320.64144363426</v>
          </cell>
          <cell r="C3455" t="str">
            <v>rhamlin</v>
          </cell>
          <cell r="D3455" t="str">
            <v>Lila's Preschool</v>
          </cell>
          <cell r="E3455" t="str">
            <v xml:space="preserve">093014000   </v>
          </cell>
        </row>
        <row r="3456">
          <cell r="A3456">
            <v>9687</v>
          </cell>
          <cell r="B3456">
            <v>36320.64144363426</v>
          </cell>
          <cell r="C3456" t="str">
            <v>rhamlin</v>
          </cell>
          <cell r="D3456" t="str">
            <v>Lila's Preschool</v>
          </cell>
          <cell r="E3456" t="str">
            <v xml:space="preserve">093014001   </v>
          </cell>
        </row>
        <row r="3457">
          <cell r="A3457">
            <v>9688</v>
          </cell>
          <cell r="B3457">
            <v>36320.64144363426</v>
          </cell>
          <cell r="C3457" t="str">
            <v>rhamlin</v>
          </cell>
          <cell r="D3457" t="str">
            <v>Black Mesa Community School</v>
          </cell>
          <cell r="E3457" t="str">
            <v xml:space="preserve">093901000   </v>
          </cell>
        </row>
        <row r="3458">
          <cell r="A3458">
            <v>9689</v>
          </cell>
          <cell r="B3458">
            <v>36320.64144363426</v>
          </cell>
          <cell r="C3458" t="str">
            <v>rhamlin</v>
          </cell>
          <cell r="D3458" t="str">
            <v>Leupp Schools Inc.</v>
          </cell>
          <cell r="E3458" t="str">
            <v xml:space="preserve">093902000   </v>
          </cell>
        </row>
        <row r="3459">
          <cell r="A3459">
            <v>9691</v>
          </cell>
          <cell r="B3459">
            <v>36320.64144363426</v>
          </cell>
          <cell r="C3459" t="str">
            <v>rhamlin</v>
          </cell>
          <cell r="D3459" t="str">
            <v>Greasewood Springs Community School, Inc.</v>
          </cell>
          <cell r="E3459" t="str">
            <v xml:space="preserve">094001000   </v>
          </cell>
        </row>
        <row r="3460">
          <cell r="A3460">
            <v>9692</v>
          </cell>
          <cell r="B3460">
            <v>36320.64144363426</v>
          </cell>
          <cell r="C3460" t="str">
            <v>rhamlin</v>
          </cell>
          <cell r="D3460" t="str">
            <v>Rocky Ridge Boarding School</v>
          </cell>
          <cell r="E3460" t="str">
            <v xml:space="preserve">094002000   </v>
          </cell>
        </row>
        <row r="3461">
          <cell r="A3461">
            <v>9693</v>
          </cell>
          <cell r="B3461">
            <v>36320.64144363426</v>
          </cell>
          <cell r="C3461" t="str">
            <v>rhamlin</v>
          </cell>
          <cell r="D3461" t="str">
            <v>Dennehotso Boarding School</v>
          </cell>
          <cell r="E3461" t="str">
            <v xml:space="preserve">094003000   </v>
          </cell>
        </row>
        <row r="3462">
          <cell r="A3462">
            <v>9695</v>
          </cell>
          <cell r="B3462">
            <v>36320.64144363426</v>
          </cell>
          <cell r="C3462" t="str">
            <v>rhamlin</v>
          </cell>
          <cell r="D3462" t="str">
            <v>Tribe - Navajo County</v>
          </cell>
          <cell r="E3462" t="str">
            <v xml:space="preserve">094599000   </v>
          </cell>
        </row>
        <row r="3463">
          <cell r="A3463">
            <v>9696</v>
          </cell>
          <cell r="B3463">
            <v>36320.64144363426</v>
          </cell>
          <cell r="C3463" t="str">
            <v>rhamlin</v>
          </cell>
          <cell r="D3463" t="str">
            <v>White Mountain Apache Tribe</v>
          </cell>
          <cell r="E3463" t="str">
            <v xml:space="preserve">094599001   </v>
          </cell>
        </row>
        <row r="3464">
          <cell r="A3464">
            <v>9702</v>
          </cell>
          <cell r="B3464">
            <v>36320.64144363426</v>
          </cell>
          <cell r="C3464" t="str">
            <v>rhamlin</v>
          </cell>
          <cell r="D3464" t="str">
            <v>Pima County Community College</v>
          </cell>
          <cell r="E3464" t="str">
            <v xml:space="preserve">100699000   </v>
          </cell>
        </row>
        <row r="3465">
          <cell r="A3465">
            <v>9703</v>
          </cell>
          <cell r="B3465">
            <v>36320.64144363426</v>
          </cell>
          <cell r="C3465" t="str">
            <v>rhamlin</v>
          </cell>
          <cell r="D3465" t="str">
            <v>Universities - Pima County</v>
          </cell>
          <cell r="E3465" t="str">
            <v xml:space="preserve">100799000   </v>
          </cell>
        </row>
        <row r="3466">
          <cell r="A3466">
            <v>9704</v>
          </cell>
          <cell r="B3466">
            <v>36320.64144363426</v>
          </cell>
          <cell r="C3466" t="str">
            <v>rhamlin</v>
          </cell>
          <cell r="D3466" t="str">
            <v>University Of Arizona</v>
          </cell>
          <cell r="E3466" t="str">
            <v xml:space="preserve">100799001   </v>
          </cell>
        </row>
        <row r="3467">
          <cell r="A3467">
            <v>9706</v>
          </cell>
          <cell r="B3467">
            <v>36320.64144363426</v>
          </cell>
          <cell r="C3467" t="str">
            <v>rhamlin</v>
          </cell>
          <cell r="D3467" t="str">
            <v>Adult Probation - Pima County</v>
          </cell>
          <cell r="E3467" t="str">
            <v xml:space="preserve">101899000   </v>
          </cell>
        </row>
        <row r="3468">
          <cell r="A3468">
            <v>9707</v>
          </cell>
          <cell r="B3468">
            <v>36320.64144363426</v>
          </cell>
          <cell r="C3468" t="str">
            <v>rhamlin</v>
          </cell>
          <cell r="D3468" t="str">
            <v>Pima County Adult Probation</v>
          </cell>
          <cell r="E3468" t="str">
            <v xml:space="preserve">101899001   </v>
          </cell>
        </row>
        <row r="3469">
          <cell r="A3469">
            <v>9708</v>
          </cell>
          <cell r="B3469">
            <v>36320.64144363426</v>
          </cell>
          <cell r="C3469" t="str">
            <v>rhamlin</v>
          </cell>
          <cell r="D3469" t="str">
            <v>YMCA of Tucson-Triangle Y Ranch</v>
          </cell>
          <cell r="E3469" t="str">
            <v xml:space="preserve">101901000   </v>
          </cell>
        </row>
        <row r="3470">
          <cell r="A3470">
            <v>9709</v>
          </cell>
          <cell r="B3470">
            <v>36320.64144363426</v>
          </cell>
          <cell r="C3470" t="str">
            <v>rhamlin</v>
          </cell>
          <cell r="D3470" t="str">
            <v>Faith Lutheran School-closed</v>
          </cell>
          <cell r="E3470" t="str">
            <v xml:space="preserve">102030000   </v>
          </cell>
        </row>
        <row r="3471">
          <cell r="A3471">
            <v>9710</v>
          </cell>
          <cell r="B3471">
            <v>36320.64144363426</v>
          </cell>
          <cell r="C3471" t="str">
            <v>rhamlin</v>
          </cell>
          <cell r="D3471" t="str">
            <v>Faith Lutheran School</v>
          </cell>
          <cell r="E3471" t="str">
            <v xml:space="preserve">102030001   </v>
          </cell>
        </row>
        <row r="3472">
          <cell r="A3472">
            <v>9711</v>
          </cell>
          <cell r="B3472">
            <v>36320.64144363426</v>
          </cell>
          <cell r="C3472" t="str">
            <v>rhamlin</v>
          </cell>
          <cell r="D3472" t="str">
            <v>Tucson Association For Child Care</v>
          </cell>
          <cell r="E3472" t="str">
            <v xml:space="preserve">102102000   </v>
          </cell>
        </row>
        <row r="3473">
          <cell r="A3473">
            <v>9712</v>
          </cell>
          <cell r="B3473">
            <v>36320.64144363426</v>
          </cell>
          <cell r="C3473" t="str">
            <v>rhamlin</v>
          </cell>
          <cell r="D3473" t="str">
            <v>Happy Hours Blenman Elementary</v>
          </cell>
          <cell r="E3473" t="str">
            <v xml:space="preserve">102102001   </v>
          </cell>
        </row>
        <row r="3474">
          <cell r="A3474">
            <v>9713</v>
          </cell>
          <cell r="B3474">
            <v>36320.64144363426</v>
          </cell>
          <cell r="C3474" t="str">
            <v>rhamlin</v>
          </cell>
          <cell r="D3474" t="str">
            <v>Happy Hours Booth Elementary</v>
          </cell>
          <cell r="E3474" t="str">
            <v xml:space="preserve">102102002   </v>
          </cell>
        </row>
        <row r="3475">
          <cell r="A3475">
            <v>9714</v>
          </cell>
          <cell r="B3475">
            <v>36320.64144363426</v>
          </cell>
          <cell r="C3475" t="str">
            <v>rhamlin</v>
          </cell>
          <cell r="D3475" t="str">
            <v>Happy Hours Brichta Elementary</v>
          </cell>
          <cell r="E3475" t="str">
            <v xml:space="preserve">102102003   </v>
          </cell>
        </row>
        <row r="3476">
          <cell r="A3476">
            <v>9715</v>
          </cell>
          <cell r="B3476">
            <v>36320.64144363426</v>
          </cell>
          <cell r="C3476" t="str">
            <v>rhamlin</v>
          </cell>
          <cell r="D3476" t="str">
            <v>Happy Hours Dunham Elementary</v>
          </cell>
          <cell r="E3476" t="str">
            <v xml:space="preserve">102102004   </v>
          </cell>
        </row>
        <row r="3477">
          <cell r="A3477">
            <v>9716</v>
          </cell>
          <cell r="B3477">
            <v>36320.64144363426</v>
          </cell>
          <cell r="C3477" t="str">
            <v>rhamlin</v>
          </cell>
          <cell r="D3477" t="str">
            <v>Happy Hours Jefferson Park</v>
          </cell>
          <cell r="E3477" t="str">
            <v xml:space="preserve">102102005   </v>
          </cell>
        </row>
        <row r="3478">
          <cell r="A3478">
            <v>9717</v>
          </cell>
          <cell r="B3478">
            <v>36320.64144363426</v>
          </cell>
          <cell r="C3478" t="str">
            <v>rhamlin</v>
          </cell>
          <cell r="D3478" t="str">
            <v>Happy Hours Marshall Elementary</v>
          </cell>
          <cell r="E3478" t="str">
            <v xml:space="preserve">102102006   </v>
          </cell>
        </row>
        <row r="3479">
          <cell r="A3479">
            <v>9718</v>
          </cell>
          <cell r="B3479">
            <v>36320.64144363426</v>
          </cell>
          <cell r="C3479" t="str">
            <v>rhamlin</v>
          </cell>
          <cell r="D3479" t="str">
            <v>Happy Hours Rogers Elementary</v>
          </cell>
          <cell r="E3479" t="str">
            <v xml:space="preserve">102102007   </v>
          </cell>
        </row>
        <row r="3480">
          <cell r="A3480">
            <v>9719</v>
          </cell>
          <cell r="B3480">
            <v>36320.64144363426</v>
          </cell>
          <cell r="C3480" t="str">
            <v>rhamlin</v>
          </cell>
          <cell r="D3480" t="str">
            <v>Happy Hours Sewell Elementary</v>
          </cell>
          <cell r="E3480" t="str">
            <v xml:space="preserve">102102008   </v>
          </cell>
        </row>
        <row r="3481">
          <cell r="A3481">
            <v>9720</v>
          </cell>
          <cell r="B3481">
            <v>36320.64144363426</v>
          </cell>
          <cell r="C3481" t="str">
            <v>rhamlin</v>
          </cell>
          <cell r="D3481" t="str">
            <v>Happy Hours Sam Hughes</v>
          </cell>
          <cell r="E3481" t="str">
            <v xml:space="preserve">102102009   </v>
          </cell>
        </row>
        <row r="3482">
          <cell r="A3482">
            <v>9721</v>
          </cell>
          <cell r="B3482">
            <v>36320.64144363426</v>
          </cell>
          <cell r="C3482" t="str">
            <v>rhamlin</v>
          </cell>
          <cell r="D3482" t="str">
            <v>Happy Hours Robins Elementary</v>
          </cell>
          <cell r="E3482" t="str">
            <v xml:space="preserve">102102010   </v>
          </cell>
        </row>
        <row r="3483">
          <cell r="A3483">
            <v>9722</v>
          </cell>
          <cell r="B3483">
            <v>36320.64144363426</v>
          </cell>
          <cell r="C3483" t="str">
            <v>rhamlin</v>
          </cell>
          <cell r="D3483" t="str">
            <v>Happy Hours Henry Elementary</v>
          </cell>
          <cell r="E3483" t="str">
            <v xml:space="preserve">102102011   </v>
          </cell>
        </row>
        <row r="3484">
          <cell r="A3484">
            <v>9723</v>
          </cell>
          <cell r="B3484">
            <v>36320.64144363426</v>
          </cell>
          <cell r="C3484" t="str">
            <v>rhamlin</v>
          </cell>
          <cell r="D3484" t="str">
            <v>Catalina Methodist Day School</v>
          </cell>
          <cell r="E3484" t="str">
            <v xml:space="preserve">102201000   </v>
          </cell>
        </row>
        <row r="3485">
          <cell r="A3485">
            <v>9724</v>
          </cell>
          <cell r="B3485">
            <v>36320.64144363426</v>
          </cell>
          <cell r="C3485" t="str">
            <v>rhamlin</v>
          </cell>
          <cell r="D3485" t="str">
            <v>Catalina Methodist Day School</v>
          </cell>
          <cell r="E3485" t="str">
            <v xml:space="preserve">102201001   </v>
          </cell>
        </row>
        <row r="3486">
          <cell r="A3486">
            <v>9725</v>
          </cell>
          <cell r="B3486">
            <v>36320.64144363426</v>
          </cell>
          <cell r="C3486" t="str">
            <v>rhamlin</v>
          </cell>
          <cell r="D3486" t="str">
            <v>TMM - La Escuelita</v>
          </cell>
          <cell r="E3486" t="str">
            <v xml:space="preserve">102202000   </v>
          </cell>
        </row>
        <row r="3487">
          <cell r="A3487">
            <v>9726</v>
          </cell>
          <cell r="B3487">
            <v>36320.64144363426</v>
          </cell>
          <cell r="C3487" t="str">
            <v>rhamlin</v>
          </cell>
          <cell r="D3487" t="str">
            <v>Tucson Metropolitan Ministries</v>
          </cell>
          <cell r="E3487" t="str">
            <v xml:space="preserve">102202001   </v>
          </cell>
        </row>
        <row r="3488">
          <cell r="A3488">
            <v>9727</v>
          </cell>
          <cell r="B3488">
            <v>36320.64144363426</v>
          </cell>
          <cell r="C3488" t="str">
            <v>rhamlin</v>
          </cell>
          <cell r="D3488" t="str">
            <v>Mt. Calvary Baptist Church</v>
          </cell>
          <cell r="E3488" t="str">
            <v xml:space="preserve">102203000   </v>
          </cell>
        </row>
        <row r="3489">
          <cell r="A3489">
            <v>9728</v>
          </cell>
          <cell r="B3489">
            <v>36320.64144363426</v>
          </cell>
          <cell r="C3489" t="str">
            <v>rhamlin</v>
          </cell>
          <cell r="D3489" t="str">
            <v>Mt. Calvary Baptist Church</v>
          </cell>
          <cell r="E3489" t="str">
            <v xml:space="preserve">102203001   </v>
          </cell>
        </row>
        <row r="3490">
          <cell r="A3490">
            <v>9729</v>
          </cell>
          <cell r="B3490">
            <v>36320.64144363426</v>
          </cell>
          <cell r="C3490" t="str">
            <v>rhamlin</v>
          </cell>
          <cell r="D3490" t="str">
            <v>TMM - Isle of Happiness</v>
          </cell>
          <cell r="E3490" t="str">
            <v xml:space="preserve">102205000   </v>
          </cell>
        </row>
        <row r="3491">
          <cell r="A3491">
            <v>9730</v>
          </cell>
          <cell r="B3491">
            <v>36320.64144363426</v>
          </cell>
          <cell r="C3491" t="str">
            <v>rhamlin</v>
          </cell>
          <cell r="D3491" t="str">
            <v>Isle Of Happiness</v>
          </cell>
          <cell r="E3491" t="str">
            <v xml:space="preserve">102205001   </v>
          </cell>
        </row>
        <row r="3492">
          <cell r="A3492">
            <v>9731</v>
          </cell>
          <cell r="B3492">
            <v>36320.64144363426</v>
          </cell>
          <cell r="C3492" t="str">
            <v>rhamlin</v>
          </cell>
          <cell r="D3492" t="str">
            <v>Tucson Nursery School Inc.</v>
          </cell>
          <cell r="E3492" t="str">
            <v xml:space="preserve">102206000   </v>
          </cell>
        </row>
        <row r="3493">
          <cell r="A3493">
            <v>9732</v>
          </cell>
          <cell r="B3493">
            <v>36320.64144363426</v>
          </cell>
          <cell r="C3493" t="str">
            <v>rhamlin</v>
          </cell>
          <cell r="D3493" t="str">
            <v>Tucson Nursery School</v>
          </cell>
          <cell r="E3493" t="str">
            <v xml:space="preserve">102501001   </v>
          </cell>
        </row>
        <row r="3494">
          <cell r="A3494">
            <v>9733</v>
          </cell>
          <cell r="B3494">
            <v>36320.64144363426</v>
          </cell>
          <cell r="C3494" t="str">
            <v>rhamlin</v>
          </cell>
          <cell r="D3494" t="str">
            <v>Tucson Urban League Inc.</v>
          </cell>
          <cell r="E3494" t="str">
            <v xml:space="preserve">102211000   </v>
          </cell>
        </row>
        <row r="3495">
          <cell r="A3495">
            <v>9734</v>
          </cell>
          <cell r="B3495">
            <v>36320.64144363426</v>
          </cell>
          <cell r="C3495" t="str">
            <v>rhamlin</v>
          </cell>
          <cell r="D3495" t="str">
            <v>Robert Strong Early League</v>
          </cell>
          <cell r="E3495" t="str">
            <v xml:space="preserve">102211001   </v>
          </cell>
        </row>
        <row r="3496">
          <cell r="A3496">
            <v>9735</v>
          </cell>
          <cell r="B3496">
            <v>36320.64144363426</v>
          </cell>
          <cell r="C3496" t="str">
            <v>rhamlin</v>
          </cell>
          <cell r="D3496" t="str">
            <v>Henry Quinto Early League</v>
          </cell>
          <cell r="E3496" t="str">
            <v xml:space="preserve">102211002   </v>
          </cell>
        </row>
        <row r="3497">
          <cell r="A3497">
            <v>9736</v>
          </cell>
          <cell r="B3497">
            <v>36320.64144363426</v>
          </cell>
          <cell r="C3497" t="str">
            <v>rhamlin</v>
          </cell>
          <cell r="D3497" t="str">
            <v>Henry A. Ryan Early League</v>
          </cell>
          <cell r="E3497" t="str">
            <v xml:space="preserve">102211003   </v>
          </cell>
        </row>
        <row r="3498">
          <cell r="A3498">
            <v>9737</v>
          </cell>
          <cell r="B3498">
            <v>36320.64144363426</v>
          </cell>
          <cell r="C3498" t="str">
            <v>rhamlin</v>
          </cell>
          <cell r="D3498" t="str">
            <v>St. James United Methodist Church Dba Happy Trails</v>
          </cell>
          <cell r="E3498" t="str">
            <v xml:space="preserve">102217000   </v>
          </cell>
        </row>
        <row r="3499">
          <cell r="A3499">
            <v>9738</v>
          </cell>
          <cell r="B3499">
            <v>36320.64144363426</v>
          </cell>
          <cell r="C3499" t="str">
            <v>rhamlin</v>
          </cell>
          <cell r="D3499" t="str">
            <v>Happy Trails - St. James</v>
          </cell>
          <cell r="E3499" t="str">
            <v xml:space="preserve">102217001   </v>
          </cell>
        </row>
        <row r="3500">
          <cell r="A3500">
            <v>9739</v>
          </cell>
          <cell r="B3500">
            <v>36320.64144363426</v>
          </cell>
          <cell r="C3500" t="str">
            <v>rhamlin</v>
          </cell>
          <cell r="D3500" t="str">
            <v>Easter Seals Blake Foundation</v>
          </cell>
          <cell r="E3500" t="str">
            <v xml:space="preserve">102218000   </v>
          </cell>
        </row>
        <row r="3501">
          <cell r="A3501">
            <v>9740</v>
          </cell>
          <cell r="B3501">
            <v>36320.64144363426</v>
          </cell>
          <cell r="C3501" t="str">
            <v>rhamlin</v>
          </cell>
          <cell r="D3501" t="str">
            <v>Childrens Achievement Center</v>
          </cell>
          <cell r="E3501" t="str">
            <v xml:space="preserve">102218001   </v>
          </cell>
        </row>
        <row r="3502">
          <cell r="A3502">
            <v>9746</v>
          </cell>
          <cell r="B3502">
            <v>36320.64144363426</v>
          </cell>
          <cell r="C3502" t="str">
            <v>rhamlin</v>
          </cell>
          <cell r="D3502" t="str">
            <v>Catholic Community Services Dba Pio Decimo Center</v>
          </cell>
          <cell r="E3502" t="str">
            <v xml:space="preserve">102221000   </v>
          </cell>
        </row>
        <row r="3503">
          <cell r="A3503">
            <v>9747</v>
          </cell>
          <cell r="B3503">
            <v>36320.64144363426</v>
          </cell>
          <cell r="C3503" t="str">
            <v>rhamlin</v>
          </cell>
          <cell r="D3503" t="str">
            <v>Pio Decimo Center</v>
          </cell>
          <cell r="E3503" t="str">
            <v xml:space="preserve">102221001   </v>
          </cell>
        </row>
        <row r="3504">
          <cell r="A3504">
            <v>9748</v>
          </cell>
          <cell r="B3504">
            <v>36320.64144363426</v>
          </cell>
          <cell r="C3504" t="str">
            <v>rhamlin</v>
          </cell>
          <cell r="D3504" t="str">
            <v>Mt. View Christian Day Care</v>
          </cell>
          <cell r="E3504" t="str">
            <v xml:space="preserve">102222000   </v>
          </cell>
        </row>
        <row r="3505">
          <cell r="A3505">
            <v>9749</v>
          </cell>
          <cell r="B3505">
            <v>36320.64144363426</v>
          </cell>
          <cell r="C3505" t="str">
            <v>rhamlin</v>
          </cell>
          <cell r="D3505" t="str">
            <v>Mt. View Christian Day Care</v>
          </cell>
          <cell r="E3505" t="str">
            <v xml:space="preserve">102222001   </v>
          </cell>
        </row>
        <row r="3506">
          <cell r="A3506">
            <v>9750</v>
          </cell>
          <cell r="B3506">
            <v>36320.64144363426</v>
          </cell>
          <cell r="C3506" t="str">
            <v>rhamlin</v>
          </cell>
          <cell r="D3506" t="str">
            <v>Marilomas Ltd./MIS Hijitos</v>
          </cell>
          <cell r="E3506" t="str">
            <v xml:space="preserve">102225000   </v>
          </cell>
        </row>
        <row r="3507">
          <cell r="A3507">
            <v>9751</v>
          </cell>
          <cell r="B3507">
            <v>36320.64144363426</v>
          </cell>
          <cell r="C3507" t="str">
            <v>rhamlin</v>
          </cell>
          <cell r="D3507" t="str">
            <v>Mis Hijitos Preschool</v>
          </cell>
          <cell r="E3507" t="str">
            <v xml:space="preserve">102225001   </v>
          </cell>
        </row>
        <row r="3508">
          <cell r="A3508">
            <v>9752</v>
          </cell>
          <cell r="B3508">
            <v>36320.64144363426</v>
          </cell>
          <cell r="C3508" t="str">
            <v>rhamlin</v>
          </cell>
          <cell r="D3508" t="str">
            <v>Casa De Esperanza, Inc.</v>
          </cell>
          <cell r="E3508" t="str">
            <v xml:space="preserve">102229000   </v>
          </cell>
        </row>
        <row r="3509">
          <cell r="A3509">
            <v>9753</v>
          </cell>
          <cell r="B3509">
            <v>36320.64144363426</v>
          </cell>
          <cell r="C3509" t="str">
            <v>rhamlin</v>
          </cell>
          <cell r="D3509" t="str">
            <v>Los Ninos Del Valle</v>
          </cell>
          <cell r="E3509" t="str">
            <v xml:space="preserve">102229001   </v>
          </cell>
        </row>
        <row r="3510">
          <cell r="A3510">
            <v>9754</v>
          </cell>
          <cell r="B3510">
            <v>36320.64144363426</v>
          </cell>
          <cell r="C3510" t="str">
            <v>rhamlin</v>
          </cell>
          <cell r="D3510" t="str">
            <v>Menlo Park Child Care</v>
          </cell>
          <cell r="E3510" t="str">
            <v xml:space="preserve">102230000   </v>
          </cell>
        </row>
        <row r="3511">
          <cell r="A3511">
            <v>9755</v>
          </cell>
          <cell r="B3511">
            <v>36320.64144363426</v>
          </cell>
          <cell r="C3511" t="str">
            <v>rhamlin</v>
          </cell>
          <cell r="D3511" t="str">
            <v>Menlo Park Child Care</v>
          </cell>
          <cell r="E3511" t="str">
            <v xml:space="preserve">102230001   </v>
          </cell>
        </row>
        <row r="3512">
          <cell r="A3512">
            <v>9756</v>
          </cell>
          <cell r="B3512">
            <v>36320.64144363426</v>
          </cell>
          <cell r="C3512" t="str">
            <v>rhamlin</v>
          </cell>
          <cell r="D3512" t="str">
            <v>Nosotros El Rio Day Care</v>
          </cell>
          <cell r="E3512" t="str">
            <v xml:space="preserve">102231000   </v>
          </cell>
        </row>
        <row r="3513">
          <cell r="A3513">
            <v>9757</v>
          </cell>
          <cell r="B3513">
            <v>36320.64144363426</v>
          </cell>
          <cell r="C3513" t="str">
            <v>rhamlin</v>
          </cell>
          <cell r="D3513" t="str">
            <v>El Rio Day Care</v>
          </cell>
          <cell r="E3513" t="str">
            <v xml:space="preserve">102231001   </v>
          </cell>
        </row>
        <row r="3514">
          <cell r="A3514">
            <v>9758</v>
          </cell>
          <cell r="B3514">
            <v>36320.64144363426</v>
          </cell>
          <cell r="C3514" t="str">
            <v>rhamlin</v>
          </cell>
          <cell r="D3514" t="str">
            <v>Pueblo Gardens Child Care</v>
          </cell>
          <cell r="E3514" t="str">
            <v xml:space="preserve">102236000   </v>
          </cell>
        </row>
        <row r="3515">
          <cell r="A3515">
            <v>9759</v>
          </cell>
          <cell r="B3515">
            <v>36320.64144363426</v>
          </cell>
          <cell r="C3515" t="str">
            <v>rhamlin</v>
          </cell>
          <cell r="D3515" t="str">
            <v>Pueblo Gardens Child Care</v>
          </cell>
          <cell r="E3515" t="str">
            <v xml:space="preserve">102236001   </v>
          </cell>
        </row>
        <row r="3516">
          <cell r="A3516">
            <v>9760</v>
          </cell>
          <cell r="B3516">
            <v>36320.64144363426</v>
          </cell>
          <cell r="C3516" t="str">
            <v>rhamlin</v>
          </cell>
          <cell r="D3516" t="str">
            <v>Davis-Monthan AFB Child Development Programs</v>
          </cell>
          <cell r="E3516" t="str">
            <v xml:space="preserve">102241000   </v>
          </cell>
        </row>
        <row r="3517">
          <cell r="A3517">
            <v>9761</v>
          </cell>
          <cell r="B3517">
            <v>36320.64144363426</v>
          </cell>
          <cell r="C3517" t="str">
            <v>rhamlin</v>
          </cell>
          <cell r="D3517" t="str">
            <v>Davis-Monthan Child Development Center</v>
          </cell>
          <cell r="E3517" t="str">
            <v xml:space="preserve">102241001   </v>
          </cell>
        </row>
        <row r="3518">
          <cell r="A3518">
            <v>9762</v>
          </cell>
          <cell r="B3518">
            <v>36320.64144363426</v>
          </cell>
          <cell r="C3518" t="str">
            <v>rhamlin</v>
          </cell>
          <cell r="D3518" t="str">
            <v>School Age Program</v>
          </cell>
          <cell r="E3518" t="str">
            <v xml:space="preserve">102241002   </v>
          </cell>
        </row>
        <row r="3519">
          <cell r="A3519">
            <v>9763</v>
          </cell>
          <cell r="B3519">
            <v>36320.64144363426</v>
          </cell>
          <cell r="C3519" t="str">
            <v>rhamlin</v>
          </cell>
          <cell r="D3519" t="str">
            <v>TMM - Rillito</v>
          </cell>
          <cell r="E3519" t="str">
            <v xml:space="preserve">102242000   </v>
          </cell>
        </row>
        <row r="3520">
          <cell r="A3520">
            <v>9764</v>
          </cell>
          <cell r="B3520">
            <v>36320.64144363426</v>
          </cell>
          <cell r="C3520" t="str">
            <v>rhamlin</v>
          </cell>
          <cell r="D3520" t="str">
            <v>Rillito Day Care Tmm</v>
          </cell>
          <cell r="E3520" t="str">
            <v xml:space="preserve">102242001   </v>
          </cell>
        </row>
        <row r="3521">
          <cell r="A3521">
            <v>9765</v>
          </cell>
          <cell r="B3521">
            <v>36320.64144363426</v>
          </cell>
          <cell r="C3521" t="str">
            <v>rhamlin</v>
          </cell>
          <cell r="D3521" t="str">
            <v>TMM - Helen St.</v>
          </cell>
          <cell r="E3521" t="str">
            <v xml:space="preserve">102243000   </v>
          </cell>
        </row>
        <row r="3522">
          <cell r="A3522">
            <v>9766</v>
          </cell>
          <cell r="B3522">
            <v>36320.64144363426</v>
          </cell>
          <cell r="C3522" t="str">
            <v>rhamlin</v>
          </cell>
          <cell r="D3522" t="str">
            <v>Helen St. Day Care</v>
          </cell>
          <cell r="E3522" t="str">
            <v xml:space="preserve">102243001   </v>
          </cell>
        </row>
        <row r="3523">
          <cell r="A3523">
            <v>9767</v>
          </cell>
          <cell r="B3523">
            <v>36320.64144363426</v>
          </cell>
          <cell r="C3523" t="str">
            <v>rhamlin</v>
          </cell>
          <cell r="D3523" t="str">
            <v>Amity Las Madres</v>
          </cell>
          <cell r="E3523" t="str">
            <v xml:space="preserve">102244000   </v>
          </cell>
        </row>
        <row r="3524">
          <cell r="A3524">
            <v>9768</v>
          </cell>
          <cell r="B3524">
            <v>36320.64144363426</v>
          </cell>
          <cell r="C3524" t="str">
            <v>rhamlin</v>
          </cell>
          <cell r="D3524" t="str">
            <v>Amity Las Madres</v>
          </cell>
          <cell r="E3524" t="str">
            <v xml:space="preserve">102244001   </v>
          </cell>
        </row>
        <row r="3525">
          <cell r="A3525">
            <v>9769</v>
          </cell>
          <cell r="B3525">
            <v>36320.64144363426</v>
          </cell>
          <cell r="C3525" t="str">
            <v>rhamlin</v>
          </cell>
          <cell r="D3525" t="str">
            <v>YMCA of Southern Arizona</v>
          </cell>
          <cell r="E3525" t="str">
            <v xml:space="preserve">102245000   </v>
          </cell>
        </row>
        <row r="3526">
          <cell r="A3526">
            <v>9770</v>
          </cell>
          <cell r="B3526">
            <v>36320.64144363426</v>
          </cell>
          <cell r="C3526" t="str">
            <v>rhamlin</v>
          </cell>
          <cell r="D3526" t="str">
            <v>YMCA Holsclaw Family Child Care Center</v>
          </cell>
          <cell r="E3526" t="str">
            <v xml:space="preserve">102245001   </v>
          </cell>
        </row>
        <row r="3527">
          <cell r="A3527">
            <v>9771</v>
          </cell>
          <cell r="B3527">
            <v>36320.64144363426</v>
          </cell>
          <cell r="C3527" t="str">
            <v>rhamlin</v>
          </cell>
          <cell r="D3527" t="str">
            <v>YMCA-Prime Time Robiso</v>
          </cell>
          <cell r="E3527" t="str">
            <v xml:space="preserve">102245002   </v>
          </cell>
        </row>
        <row r="3528">
          <cell r="A3528">
            <v>9772</v>
          </cell>
          <cell r="B3528">
            <v>36320.64144363426</v>
          </cell>
          <cell r="C3528" t="str">
            <v>rhamlin</v>
          </cell>
          <cell r="D3528" t="str">
            <v>YMCA-Prime Time Cragin</v>
          </cell>
          <cell r="E3528" t="str">
            <v xml:space="preserve">102245003   </v>
          </cell>
        </row>
        <row r="3529">
          <cell r="A3529">
            <v>9773</v>
          </cell>
          <cell r="B3529">
            <v>36320.64144363426</v>
          </cell>
          <cell r="C3529" t="str">
            <v>rhamlin</v>
          </cell>
          <cell r="D3529" t="str">
            <v>YMCA-Prime Time Tolson</v>
          </cell>
          <cell r="E3529" t="str">
            <v xml:space="preserve">102245004   </v>
          </cell>
        </row>
        <row r="3530">
          <cell r="A3530">
            <v>9774</v>
          </cell>
          <cell r="B3530">
            <v>36320.64144363426</v>
          </cell>
          <cell r="C3530" t="str">
            <v>rhamlin</v>
          </cell>
          <cell r="D3530" t="str">
            <v>Tucson Jewish Community Center</v>
          </cell>
          <cell r="E3530" t="str">
            <v xml:space="preserve">102246000   </v>
          </cell>
        </row>
        <row r="3531">
          <cell r="A3531">
            <v>9775</v>
          </cell>
          <cell r="B3531">
            <v>36320.64144363426</v>
          </cell>
          <cell r="C3531" t="str">
            <v>rhamlin</v>
          </cell>
          <cell r="D3531" t="str">
            <v>Tucson Jewish Community Center</v>
          </cell>
          <cell r="E3531" t="str">
            <v xml:space="preserve">102246001   </v>
          </cell>
        </row>
        <row r="3532">
          <cell r="A3532">
            <v>9776</v>
          </cell>
          <cell r="B3532">
            <v>36320.64144363426</v>
          </cell>
          <cell r="C3532" t="str">
            <v>rhamlin</v>
          </cell>
          <cell r="D3532" t="str">
            <v>Codac/Connie Chambers Early Childhood Education</v>
          </cell>
          <cell r="E3532" t="str">
            <v xml:space="preserve">102247000   </v>
          </cell>
        </row>
        <row r="3533">
          <cell r="A3533">
            <v>9777</v>
          </cell>
          <cell r="B3533">
            <v>36320.64144363426</v>
          </cell>
          <cell r="C3533" t="str">
            <v>rhamlin</v>
          </cell>
          <cell r="D3533" t="str">
            <v>Connie Chambers Early Childhood Education Center</v>
          </cell>
          <cell r="E3533" t="str">
            <v xml:space="preserve">102247001   </v>
          </cell>
        </row>
        <row r="3534">
          <cell r="A3534">
            <v>9778</v>
          </cell>
          <cell r="B3534">
            <v>36320.64144363426</v>
          </cell>
          <cell r="C3534" t="str">
            <v>rhamlin</v>
          </cell>
          <cell r="D3534" t="str">
            <v>Desert Vista Campus Child Development Center</v>
          </cell>
          <cell r="E3534" t="str">
            <v xml:space="preserve">102248000   </v>
          </cell>
        </row>
        <row r="3535">
          <cell r="A3535">
            <v>9779</v>
          </cell>
          <cell r="B3535">
            <v>36320.64144363426</v>
          </cell>
          <cell r="C3535" t="str">
            <v>rhamlin</v>
          </cell>
          <cell r="D3535" t="str">
            <v>Desert Vista Campus Child Care</v>
          </cell>
          <cell r="E3535" t="str">
            <v xml:space="preserve">102248001   </v>
          </cell>
        </row>
        <row r="3536">
          <cell r="A3536">
            <v>9780</v>
          </cell>
          <cell r="B3536">
            <v>36320.64144363426</v>
          </cell>
          <cell r="C3536" t="str">
            <v>rhamlin</v>
          </cell>
          <cell r="D3536" t="str">
            <v>YMCA of Metro Tucson/Trudeau Child Development Center</v>
          </cell>
          <cell r="E3536" t="str">
            <v xml:space="preserve">102249000   </v>
          </cell>
        </row>
        <row r="3537">
          <cell r="A3537">
            <v>9781</v>
          </cell>
          <cell r="B3537">
            <v>36320.64144363426</v>
          </cell>
          <cell r="C3537" t="str">
            <v>rhamlin</v>
          </cell>
          <cell r="D3537" t="str">
            <v>Trudeau Child Development Center</v>
          </cell>
          <cell r="E3537" t="str">
            <v xml:space="preserve">102249001   </v>
          </cell>
        </row>
        <row r="3538">
          <cell r="A3538">
            <v>9782</v>
          </cell>
          <cell r="B3538">
            <v>36320.64144363426</v>
          </cell>
          <cell r="C3538" t="str">
            <v>rhamlin</v>
          </cell>
          <cell r="D3538" t="str">
            <v>Amphitheater Extension Programs, Inc.</v>
          </cell>
          <cell r="E3538" t="str">
            <v xml:space="preserve">102250000   </v>
          </cell>
        </row>
        <row r="3539">
          <cell r="A3539">
            <v>9783</v>
          </cell>
          <cell r="B3539">
            <v>36320.64144363426</v>
          </cell>
          <cell r="C3539" t="str">
            <v>rhamlin</v>
          </cell>
          <cell r="D3539" t="str">
            <v>Copper Creek PAL/ASAP</v>
          </cell>
          <cell r="E3539" t="str">
            <v xml:space="preserve">102250001   </v>
          </cell>
        </row>
        <row r="3540">
          <cell r="A3540">
            <v>9784</v>
          </cell>
          <cell r="B3540">
            <v>36320.64144363426</v>
          </cell>
          <cell r="C3540" t="str">
            <v>rhamlin</v>
          </cell>
          <cell r="D3540" t="str">
            <v>Coronado PAL/ASAP</v>
          </cell>
          <cell r="E3540" t="str">
            <v xml:space="preserve">102250002   </v>
          </cell>
        </row>
        <row r="3541">
          <cell r="A3541">
            <v>9785</v>
          </cell>
          <cell r="B3541">
            <v>36320.64144363426</v>
          </cell>
          <cell r="C3541" t="str">
            <v>rhamlin</v>
          </cell>
          <cell r="D3541" t="str">
            <v>Donaldson PAL/ASAP</v>
          </cell>
          <cell r="E3541" t="str">
            <v xml:space="preserve">102250003   </v>
          </cell>
        </row>
        <row r="3542">
          <cell r="A3542">
            <v>9786</v>
          </cell>
          <cell r="B3542">
            <v>36320.64144363426</v>
          </cell>
          <cell r="C3542" t="str">
            <v>rhamlin</v>
          </cell>
          <cell r="D3542" t="str">
            <v>Harelson PAL/ASAP</v>
          </cell>
          <cell r="E3542" t="str">
            <v xml:space="preserve">102250004   </v>
          </cell>
        </row>
        <row r="3543">
          <cell r="A3543">
            <v>9787</v>
          </cell>
          <cell r="B3543">
            <v>36320.64144363426</v>
          </cell>
          <cell r="C3543" t="str">
            <v>rhamlin</v>
          </cell>
          <cell r="D3543" t="str">
            <v>Holaway PAL/ASAP</v>
          </cell>
          <cell r="E3543" t="str">
            <v xml:space="preserve">102250005   </v>
          </cell>
        </row>
        <row r="3544">
          <cell r="A3544">
            <v>9788</v>
          </cell>
          <cell r="B3544">
            <v>36320.64144363426</v>
          </cell>
          <cell r="C3544" t="str">
            <v>rhamlin</v>
          </cell>
          <cell r="D3544" t="str">
            <v>Mesa Verde PAL/ASAP</v>
          </cell>
          <cell r="E3544" t="str">
            <v xml:space="preserve">102250006   </v>
          </cell>
        </row>
        <row r="3545">
          <cell r="A3545">
            <v>9789</v>
          </cell>
          <cell r="B3545">
            <v>36320.64144363426</v>
          </cell>
          <cell r="C3545" t="str">
            <v>rhamlin</v>
          </cell>
          <cell r="D3545" t="str">
            <v>Keeling PAL/ASAP</v>
          </cell>
          <cell r="E3545" t="str">
            <v xml:space="preserve">102250007   </v>
          </cell>
        </row>
        <row r="3546">
          <cell r="A3546">
            <v>9790</v>
          </cell>
          <cell r="B3546">
            <v>36320.64144363426</v>
          </cell>
          <cell r="C3546" t="str">
            <v>rhamlin</v>
          </cell>
          <cell r="D3546" t="str">
            <v>Prince PAL/ASAP</v>
          </cell>
          <cell r="E3546" t="str">
            <v xml:space="preserve">102250008   </v>
          </cell>
        </row>
        <row r="3547">
          <cell r="A3547">
            <v>9791</v>
          </cell>
          <cell r="B3547">
            <v>36320.64144363426</v>
          </cell>
          <cell r="C3547" t="str">
            <v>rhamlin</v>
          </cell>
          <cell r="D3547" t="str">
            <v>Rio Vista PAL/ASAP</v>
          </cell>
          <cell r="E3547" t="str">
            <v xml:space="preserve">102250009   </v>
          </cell>
        </row>
        <row r="3548">
          <cell r="A3548">
            <v>9792</v>
          </cell>
          <cell r="B3548">
            <v>36320.64144363426</v>
          </cell>
          <cell r="C3548" t="str">
            <v>rhamlin</v>
          </cell>
          <cell r="D3548" t="str">
            <v>Walker PAL/ASAP</v>
          </cell>
          <cell r="E3548" t="str">
            <v xml:space="preserve">102250010   </v>
          </cell>
        </row>
        <row r="3549">
          <cell r="A3549">
            <v>9793</v>
          </cell>
          <cell r="B3549">
            <v>36320.64144363426</v>
          </cell>
          <cell r="C3549" t="str">
            <v>rhamlin</v>
          </cell>
          <cell r="D3549" t="str">
            <v>Wilson PAL/ASAP</v>
          </cell>
          <cell r="E3549" t="str">
            <v xml:space="preserve">102250011   </v>
          </cell>
        </row>
        <row r="3550">
          <cell r="A3550">
            <v>9794</v>
          </cell>
          <cell r="B3550">
            <v>36320.64144363426</v>
          </cell>
          <cell r="C3550" t="str">
            <v>rhamlin</v>
          </cell>
          <cell r="D3550" t="str">
            <v>Desert Dove Christ Church/Little Dove I</v>
          </cell>
          <cell r="E3550" t="str">
            <v xml:space="preserve">102252000   </v>
          </cell>
        </row>
        <row r="3551">
          <cell r="A3551">
            <v>9795</v>
          </cell>
          <cell r="B3551">
            <v>36320.64144363426</v>
          </cell>
          <cell r="C3551" t="str">
            <v>rhamlin</v>
          </cell>
          <cell r="D3551" t="str">
            <v>Little Dove Infant Day Care</v>
          </cell>
          <cell r="E3551" t="str">
            <v xml:space="preserve">102252001   </v>
          </cell>
        </row>
        <row r="3552">
          <cell r="A3552">
            <v>9796</v>
          </cell>
          <cell r="B3552">
            <v>36320.64144363426</v>
          </cell>
          <cell r="C3552" t="str">
            <v>rhamlin</v>
          </cell>
          <cell r="D3552" t="str">
            <v>F/P Assistance/Open Arms Christian Child Care</v>
          </cell>
          <cell r="E3552" t="str">
            <v xml:space="preserve">102253000   </v>
          </cell>
        </row>
        <row r="3553">
          <cell r="A3553">
            <v>9797</v>
          </cell>
          <cell r="B3553">
            <v>36320.64144363426</v>
          </cell>
          <cell r="C3553" t="str">
            <v>rhamlin</v>
          </cell>
          <cell r="D3553" t="str">
            <v>Open Arms Christian Child Care</v>
          </cell>
          <cell r="E3553" t="str">
            <v xml:space="preserve">102253001   </v>
          </cell>
        </row>
        <row r="3554">
          <cell r="A3554">
            <v>9800</v>
          </cell>
          <cell r="B3554">
            <v>36320.64144363426</v>
          </cell>
          <cell r="C3554" t="str">
            <v>rhamlin</v>
          </cell>
          <cell r="D3554" t="str">
            <v>TMM Family Services, Inc.</v>
          </cell>
          <cell r="E3554" t="str">
            <v xml:space="preserve">102255000   </v>
          </cell>
        </row>
        <row r="3555">
          <cell r="A3555">
            <v>9801</v>
          </cell>
          <cell r="B3555">
            <v>36320.64144363426</v>
          </cell>
          <cell r="C3555" t="str">
            <v>rhamlin</v>
          </cell>
          <cell r="D3555" t="str">
            <v>La Escuelita Children</v>
          </cell>
          <cell r="E3555" t="str">
            <v xml:space="preserve">102255002   </v>
          </cell>
        </row>
        <row r="3556">
          <cell r="A3556">
            <v>9802</v>
          </cell>
          <cell r="B3556">
            <v>36320.64144363426</v>
          </cell>
          <cell r="C3556" t="str">
            <v>rhamlin</v>
          </cell>
          <cell r="D3556" t="str">
            <v>Isle Of Happiness</v>
          </cell>
          <cell r="E3556" t="str">
            <v xml:space="preserve">102255005   </v>
          </cell>
        </row>
        <row r="3557">
          <cell r="A3557">
            <v>9803</v>
          </cell>
          <cell r="B3557">
            <v>36320.64144363426</v>
          </cell>
          <cell r="C3557" t="str">
            <v>rhamlin</v>
          </cell>
          <cell r="D3557" t="str">
            <v>Rillito Children Center</v>
          </cell>
          <cell r="E3557" t="str">
            <v xml:space="preserve">102255042   </v>
          </cell>
        </row>
        <row r="3558">
          <cell r="A3558">
            <v>9804</v>
          </cell>
          <cell r="B3558">
            <v>36320.64144363426</v>
          </cell>
          <cell r="C3558" t="str">
            <v>rhamlin</v>
          </cell>
          <cell r="D3558" t="str">
            <v>Childrens Village VII-Shelter</v>
          </cell>
          <cell r="E3558" t="str">
            <v xml:space="preserve">102255043   </v>
          </cell>
        </row>
        <row r="3559">
          <cell r="A3559">
            <v>9805</v>
          </cell>
          <cell r="B3559">
            <v>36320.64144363426</v>
          </cell>
          <cell r="C3559" t="str">
            <v>rhamlin</v>
          </cell>
          <cell r="D3559" t="str">
            <v>YMCA of Southern Arizona-Mulcahy YMCA</v>
          </cell>
          <cell r="E3559" t="str">
            <v xml:space="preserve">102256000   </v>
          </cell>
        </row>
        <row r="3560">
          <cell r="A3560">
            <v>9806</v>
          </cell>
          <cell r="B3560">
            <v>36320.64144363426</v>
          </cell>
          <cell r="C3560" t="str">
            <v>rhamlin</v>
          </cell>
          <cell r="D3560" t="str">
            <v>Mulcahy/City YMCA</v>
          </cell>
          <cell r="E3560" t="str">
            <v xml:space="preserve">102256005   </v>
          </cell>
        </row>
        <row r="3561">
          <cell r="A3561">
            <v>9807</v>
          </cell>
          <cell r="B3561">
            <v>36320.64144363426</v>
          </cell>
          <cell r="C3561" t="str">
            <v>rhamlin</v>
          </cell>
          <cell r="D3561" t="str">
            <v>Liberty</v>
          </cell>
          <cell r="E3561" t="str">
            <v xml:space="preserve">102256002   </v>
          </cell>
        </row>
        <row r="3562">
          <cell r="A3562">
            <v>9808</v>
          </cell>
          <cell r="B3562">
            <v>36320.64144363426</v>
          </cell>
          <cell r="C3562" t="str">
            <v>rhamlin</v>
          </cell>
          <cell r="D3562" t="str">
            <v>Los Amigos</v>
          </cell>
          <cell r="E3562" t="str">
            <v xml:space="preserve">102256003   </v>
          </cell>
        </row>
        <row r="3563">
          <cell r="A3563">
            <v>9809</v>
          </cell>
          <cell r="B3563">
            <v>36320.64144363426</v>
          </cell>
          <cell r="C3563" t="str">
            <v>rhamlin</v>
          </cell>
          <cell r="D3563" t="str">
            <v>Trudeau Child Development Center</v>
          </cell>
          <cell r="E3563" t="str">
            <v xml:space="preserve">102256004   </v>
          </cell>
        </row>
        <row r="3564">
          <cell r="A3564">
            <v>9810</v>
          </cell>
          <cell r="B3564">
            <v>36320.64144363426</v>
          </cell>
          <cell r="C3564" t="str">
            <v>rhamlin</v>
          </cell>
          <cell r="D3564" t="str">
            <v>Child &amp; Family Resources Inc.</v>
          </cell>
          <cell r="E3564" t="str">
            <v xml:space="preserve">102501000   </v>
          </cell>
        </row>
        <row r="3565">
          <cell r="A3565">
            <v>9811</v>
          </cell>
          <cell r="B3565">
            <v>36320.64144363426</v>
          </cell>
          <cell r="C3565" t="str">
            <v>rhamlin</v>
          </cell>
          <cell r="D3565" t="str">
            <v>Blenman Happy Hours</v>
          </cell>
          <cell r="E3565" t="str">
            <v xml:space="preserve">102501004   </v>
          </cell>
        </row>
        <row r="3566">
          <cell r="A3566">
            <v>9812</v>
          </cell>
          <cell r="B3566">
            <v>36320.64144363426</v>
          </cell>
          <cell r="C3566" t="str">
            <v>rhamlin</v>
          </cell>
          <cell r="D3566" t="str">
            <v>Booth Happy Hours</v>
          </cell>
          <cell r="E3566" t="str">
            <v xml:space="preserve">102501005   </v>
          </cell>
        </row>
        <row r="3567">
          <cell r="A3567">
            <v>9813</v>
          </cell>
          <cell r="B3567">
            <v>36320.64144363426</v>
          </cell>
          <cell r="C3567" t="str">
            <v>rhamlin</v>
          </cell>
          <cell r="D3567" t="str">
            <v>Brichta Happy Hours</v>
          </cell>
          <cell r="E3567" t="str">
            <v xml:space="preserve">102501006   </v>
          </cell>
        </row>
        <row r="3568">
          <cell r="A3568">
            <v>9814</v>
          </cell>
          <cell r="B3568">
            <v>36320.64144363426</v>
          </cell>
          <cell r="C3568" t="str">
            <v>rhamlin</v>
          </cell>
          <cell r="D3568" t="str">
            <v>Dunham Happy Hours</v>
          </cell>
          <cell r="E3568" t="str">
            <v xml:space="preserve">102501007   </v>
          </cell>
        </row>
        <row r="3569">
          <cell r="A3569">
            <v>9815</v>
          </cell>
          <cell r="B3569">
            <v>36320.64144363426</v>
          </cell>
          <cell r="C3569" t="str">
            <v>rhamlin</v>
          </cell>
          <cell r="D3569" t="str">
            <v>Henry Happy Hours</v>
          </cell>
          <cell r="E3569" t="str">
            <v xml:space="preserve">102501008   </v>
          </cell>
        </row>
        <row r="3570">
          <cell r="A3570">
            <v>9816</v>
          </cell>
          <cell r="B3570">
            <v>36320.64144363426</v>
          </cell>
          <cell r="C3570" t="str">
            <v>rhamlin</v>
          </cell>
          <cell r="D3570" t="str">
            <v>Jefferson Park Happy Hours</v>
          </cell>
          <cell r="E3570" t="str">
            <v xml:space="preserve">102501009   </v>
          </cell>
        </row>
        <row r="3571">
          <cell r="A3571">
            <v>9817</v>
          </cell>
          <cell r="B3571">
            <v>36320.64144363426</v>
          </cell>
          <cell r="C3571" t="str">
            <v>rhamlin</v>
          </cell>
          <cell r="D3571" t="str">
            <v>Sewell Happy Hours</v>
          </cell>
          <cell r="E3571" t="str">
            <v xml:space="preserve">102501010   </v>
          </cell>
        </row>
        <row r="3572">
          <cell r="A3572">
            <v>9818</v>
          </cell>
          <cell r="B3572">
            <v>36320.64144363426</v>
          </cell>
          <cell r="C3572" t="str">
            <v>rhamlin</v>
          </cell>
          <cell r="D3572" t="str">
            <v>Marshall Happy Hours</v>
          </cell>
          <cell r="E3572" t="str">
            <v xml:space="preserve">102501011   </v>
          </cell>
        </row>
        <row r="3573">
          <cell r="A3573">
            <v>9819</v>
          </cell>
          <cell r="B3573">
            <v>36320.64144363426</v>
          </cell>
          <cell r="C3573" t="str">
            <v>rhamlin</v>
          </cell>
          <cell r="D3573" t="str">
            <v>Rogers Happy Hours</v>
          </cell>
          <cell r="E3573" t="str">
            <v xml:space="preserve">102501012   </v>
          </cell>
        </row>
        <row r="3574">
          <cell r="A3574">
            <v>9820</v>
          </cell>
          <cell r="B3574">
            <v>36320.64144363426</v>
          </cell>
          <cell r="C3574" t="str">
            <v>rhamlin</v>
          </cell>
          <cell r="D3574" t="str">
            <v>Sam Hughes Happy Hours</v>
          </cell>
          <cell r="E3574" t="str">
            <v xml:space="preserve">102501013   </v>
          </cell>
        </row>
        <row r="3575">
          <cell r="A3575">
            <v>9821</v>
          </cell>
          <cell r="B3575">
            <v>36320.64144363426</v>
          </cell>
          <cell r="C3575" t="str">
            <v>rhamlin</v>
          </cell>
          <cell r="D3575" t="str">
            <v>Family Child Care</v>
          </cell>
          <cell r="E3575" t="str">
            <v xml:space="preserve">102502000   </v>
          </cell>
        </row>
        <row r="3576">
          <cell r="A3576">
            <v>9822</v>
          </cell>
          <cell r="B3576">
            <v>36320.64144363426</v>
          </cell>
          <cell r="C3576" t="str">
            <v>rhamlin</v>
          </cell>
          <cell r="D3576" t="str">
            <v>Griffin Foundation, Inc.</v>
          </cell>
          <cell r="E3576" t="str">
            <v xml:space="preserve">102503000   </v>
          </cell>
        </row>
        <row r="3577">
          <cell r="A3577">
            <v>9824</v>
          </cell>
          <cell r="B3577">
            <v>36320.64144363426</v>
          </cell>
          <cell r="C3577" t="str">
            <v>rhamlin</v>
          </cell>
          <cell r="D3577" t="str">
            <v>Nogales Headstart</v>
          </cell>
          <cell r="E3577" t="str">
            <v xml:space="preserve">102601001   </v>
          </cell>
        </row>
        <row r="3578">
          <cell r="A3578">
            <v>9825</v>
          </cell>
          <cell r="B3578">
            <v>36320.64144363426</v>
          </cell>
          <cell r="C3578" t="str">
            <v>rhamlin</v>
          </cell>
          <cell r="D3578" t="str">
            <v>Northwest Headstart</v>
          </cell>
          <cell r="E3578" t="str">
            <v xml:space="preserve">102601002   </v>
          </cell>
        </row>
        <row r="3579">
          <cell r="A3579">
            <v>9826</v>
          </cell>
          <cell r="B3579">
            <v>36306.548988460643</v>
          </cell>
          <cell r="C3579" t="str">
            <v>rhamlin</v>
          </cell>
          <cell r="D3579" t="str">
            <v>DESERT WINDS HEADSTART</v>
          </cell>
          <cell r="E3579" t="str">
            <v xml:space="preserve">102601003   </v>
          </cell>
        </row>
        <row r="3580">
          <cell r="A3580">
            <v>9827</v>
          </cell>
          <cell r="B3580">
            <v>36320.64144363426</v>
          </cell>
          <cell r="C3580" t="str">
            <v>rhamlin</v>
          </cell>
          <cell r="D3580" t="str">
            <v>Safford Headstart</v>
          </cell>
          <cell r="E3580" t="str">
            <v xml:space="preserve">102601004   </v>
          </cell>
        </row>
        <row r="3581">
          <cell r="A3581">
            <v>9828</v>
          </cell>
          <cell r="B3581">
            <v>36320.64144363426</v>
          </cell>
          <cell r="C3581" t="str">
            <v>rhamlin</v>
          </cell>
          <cell r="D3581" t="str">
            <v>Southside Headstart</v>
          </cell>
          <cell r="E3581" t="str">
            <v xml:space="preserve">102601005   </v>
          </cell>
        </row>
        <row r="3582">
          <cell r="A3582">
            <v>9829</v>
          </cell>
          <cell r="B3582">
            <v>36320.64144363426</v>
          </cell>
          <cell r="C3582" t="str">
            <v>rhamlin</v>
          </cell>
          <cell r="D3582" t="str">
            <v>South Tucson Headstart</v>
          </cell>
          <cell r="E3582" t="str">
            <v xml:space="preserve">102601006   </v>
          </cell>
        </row>
        <row r="3583">
          <cell r="A3583">
            <v>9830</v>
          </cell>
          <cell r="B3583">
            <v>36320.64144363426</v>
          </cell>
          <cell r="C3583" t="str">
            <v>rhamlin</v>
          </cell>
          <cell r="D3583" t="str">
            <v>Sunnyside Headstart</v>
          </cell>
          <cell r="E3583" t="str">
            <v xml:space="preserve">102601007   </v>
          </cell>
        </row>
        <row r="3584">
          <cell r="A3584">
            <v>9831</v>
          </cell>
          <cell r="B3584">
            <v>36320.64144363426</v>
          </cell>
          <cell r="C3584" t="str">
            <v>rhamlin</v>
          </cell>
          <cell r="D3584" t="str">
            <v>Bisbee Headstart (Inactive)</v>
          </cell>
          <cell r="E3584" t="str">
            <v xml:space="preserve">102601008   </v>
          </cell>
        </row>
        <row r="3585">
          <cell r="A3585">
            <v>9832</v>
          </cell>
          <cell r="B3585">
            <v>36320.64144363426</v>
          </cell>
          <cell r="C3585" t="str">
            <v>rhamlin</v>
          </cell>
          <cell r="D3585" t="str">
            <v>Duncan Headstart (Inactive use entity ID 7932)</v>
          </cell>
          <cell r="E3585" t="str">
            <v xml:space="preserve">102601009   </v>
          </cell>
        </row>
        <row r="3586">
          <cell r="A3586">
            <v>9833</v>
          </cell>
          <cell r="B3586">
            <v>36315.625161145836</v>
          </cell>
          <cell r="C3586" t="str">
            <v>rhamlin</v>
          </cell>
          <cell r="D3586" t="str">
            <v>Los Ninos Bonitos Hs</v>
          </cell>
          <cell r="E3586" t="str">
            <v xml:space="preserve">102601011   </v>
          </cell>
        </row>
        <row r="3587">
          <cell r="A3587">
            <v>9834</v>
          </cell>
          <cell r="B3587">
            <v>36320.64144363426</v>
          </cell>
          <cell r="C3587" t="str">
            <v>rhamlin</v>
          </cell>
          <cell r="D3587" t="str">
            <v>Marana Headstart (inactive use 7939)</v>
          </cell>
          <cell r="E3587" t="str">
            <v xml:space="preserve">102601012   </v>
          </cell>
        </row>
        <row r="3588">
          <cell r="A3588">
            <v>9835</v>
          </cell>
          <cell r="B3588">
            <v>36320.64144363426</v>
          </cell>
          <cell r="C3588" t="str">
            <v>rhamlin</v>
          </cell>
          <cell r="D3588" t="str">
            <v>Martin Ave Headstart</v>
          </cell>
          <cell r="E3588" t="str">
            <v xml:space="preserve">102601013   </v>
          </cell>
        </row>
        <row r="3589">
          <cell r="A3589">
            <v>9836</v>
          </cell>
          <cell r="B3589">
            <v>36320.64144363426</v>
          </cell>
          <cell r="C3589" t="str">
            <v>rhamlin</v>
          </cell>
          <cell r="D3589" t="str">
            <v>Menlo Park Headstart</v>
          </cell>
          <cell r="E3589" t="str">
            <v xml:space="preserve">102601014   </v>
          </cell>
        </row>
        <row r="3590">
          <cell r="A3590">
            <v>9837</v>
          </cell>
          <cell r="B3590">
            <v>36320.64144363426</v>
          </cell>
          <cell r="C3590" t="str">
            <v>rhamlin</v>
          </cell>
          <cell r="D3590" t="str">
            <v>Sierra Vista Headstart</v>
          </cell>
          <cell r="E3590" t="str">
            <v xml:space="preserve">102601015   </v>
          </cell>
        </row>
        <row r="3591">
          <cell r="A3591">
            <v>9838</v>
          </cell>
          <cell r="B3591">
            <v>36320.64144363426</v>
          </cell>
          <cell r="C3591" t="str">
            <v>rhamlin</v>
          </cell>
          <cell r="D3591" t="str">
            <v>Challenger Headstart (Inactive use entity ID 7930)</v>
          </cell>
          <cell r="E3591" t="str">
            <v xml:space="preserve">102601016   </v>
          </cell>
        </row>
        <row r="3592">
          <cell r="A3592">
            <v>9839</v>
          </cell>
          <cell r="B3592">
            <v>36320.64144363426</v>
          </cell>
          <cell r="C3592" t="str">
            <v>rhamlin</v>
          </cell>
          <cell r="D3592" t="str">
            <v>Jacinto Park Headstart</v>
          </cell>
          <cell r="E3592" t="str">
            <v xml:space="preserve">102601017   </v>
          </cell>
        </row>
        <row r="3593">
          <cell r="A3593">
            <v>9840</v>
          </cell>
          <cell r="B3593">
            <v>36320.64144363426</v>
          </cell>
          <cell r="C3593" t="str">
            <v>rhamlin</v>
          </cell>
          <cell r="D3593" t="str">
            <v>Morning Star Headstart</v>
          </cell>
          <cell r="E3593" t="str">
            <v xml:space="preserve">102601018   </v>
          </cell>
        </row>
        <row r="3594">
          <cell r="A3594">
            <v>9841</v>
          </cell>
          <cell r="B3594">
            <v>36320.64144363426</v>
          </cell>
          <cell r="C3594" t="str">
            <v>rhamlin</v>
          </cell>
          <cell r="D3594" t="str">
            <v>Santa Rosa Headstart (use 7965)</v>
          </cell>
          <cell r="E3594" t="str">
            <v xml:space="preserve">102601019   </v>
          </cell>
        </row>
        <row r="3595">
          <cell r="A3595">
            <v>9842</v>
          </cell>
          <cell r="B3595">
            <v>36320.64144363426</v>
          </cell>
          <cell r="C3595" t="str">
            <v>rhamlin</v>
          </cell>
          <cell r="D3595" t="str">
            <v>Los Ninos Sunnyside Headstart (inactive, use entity ID 7938</v>
          </cell>
          <cell r="E3595" t="str">
            <v xml:space="preserve">102601021   </v>
          </cell>
        </row>
        <row r="3596">
          <cell r="A3596">
            <v>9843</v>
          </cell>
          <cell r="B3596">
            <v>36320.64144363426</v>
          </cell>
          <cell r="C3596" t="str">
            <v>rhamlin</v>
          </cell>
          <cell r="D3596" t="str">
            <v>Liberty Headstart (Inactive, use entity ID 7936)</v>
          </cell>
          <cell r="E3596" t="str">
            <v xml:space="preserve">102601022   </v>
          </cell>
        </row>
        <row r="3597">
          <cell r="A3597">
            <v>9844</v>
          </cell>
          <cell r="B3597">
            <v>36320.64144363426</v>
          </cell>
          <cell r="C3597" t="str">
            <v>rhamlin</v>
          </cell>
          <cell r="D3597" t="str">
            <v>Mel Headstart (inactive)</v>
          </cell>
          <cell r="E3597" t="str">
            <v xml:space="preserve">102601023   </v>
          </cell>
        </row>
        <row r="3598">
          <cell r="A3598">
            <v>9845</v>
          </cell>
          <cell r="B3598">
            <v>36320.64144363426</v>
          </cell>
          <cell r="C3598" t="str">
            <v>rhamlin</v>
          </cell>
          <cell r="D3598" t="str">
            <v>Mission Manor Headstart</v>
          </cell>
          <cell r="E3598" t="str">
            <v xml:space="preserve">102601024   </v>
          </cell>
        </row>
        <row r="3599">
          <cell r="A3599">
            <v>9846</v>
          </cell>
          <cell r="B3599">
            <v>36320.64144363426</v>
          </cell>
          <cell r="C3599" t="str">
            <v>rhamlin</v>
          </cell>
          <cell r="D3599" t="str">
            <v>Bonita Headstart</v>
          </cell>
          <cell r="E3599" t="str">
            <v xml:space="preserve">102601025   </v>
          </cell>
        </row>
        <row r="3600">
          <cell r="A3600">
            <v>9847</v>
          </cell>
          <cell r="B3600">
            <v>36320.64144363426</v>
          </cell>
          <cell r="C3600" t="str">
            <v>rhamlin</v>
          </cell>
          <cell r="D3600" t="str">
            <v>Erickson Headstart</v>
          </cell>
          <cell r="E3600" t="str">
            <v xml:space="preserve">102601026   </v>
          </cell>
        </row>
        <row r="3601">
          <cell r="A3601">
            <v>9848</v>
          </cell>
          <cell r="B3601">
            <v>36320.64144363426</v>
          </cell>
          <cell r="C3601" t="str">
            <v>rhamlin</v>
          </cell>
          <cell r="D3601" t="str">
            <v>Wright Headstart</v>
          </cell>
          <cell r="E3601" t="str">
            <v xml:space="preserve">102601027   </v>
          </cell>
        </row>
        <row r="3602">
          <cell r="A3602">
            <v>9849</v>
          </cell>
          <cell r="B3602">
            <v>36320.64144363426</v>
          </cell>
          <cell r="C3602" t="str">
            <v>rhamlin</v>
          </cell>
          <cell r="D3602" t="str">
            <v>Western Headstart</v>
          </cell>
          <cell r="E3602" t="str">
            <v xml:space="preserve">102601028   </v>
          </cell>
        </row>
        <row r="3603">
          <cell r="A3603">
            <v>9850</v>
          </cell>
          <cell r="B3603">
            <v>36320.64144363426</v>
          </cell>
          <cell r="C3603" t="str">
            <v>rhamlin</v>
          </cell>
          <cell r="D3603" t="str">
            <v>Pueblo Del Sol Headstart</v>
          </cell>
          <cell r="E3603" t="str">
            <v xml:space="preserve">102601029   </v>
          </cell>
        </row>
        <row r="3604">
          <cell r="A3604">
            <v>9851</v>
          </cell>
          <cell r="B3604">
            <v>36320.64144363426</v>
          </cell>
          <cell r="C3604" t="str">
            <v>rhamlin</v>
          </cell>
          <cell r="D3604" t="str">
            <v>Carmichael Headstart</v>
          </cell>
          <cell r="E3604" t="str">
            <v xml:space="preserve">102601031   </v>
          </cell>
        </row>
        <row r="3605">
          <cell r="A3605">
            <v>9852</v>
          </cell>
          <cell r="B3605">
            <v>36320.64144363426</v>
          </cell>
          <cell r="C3605" t="str">
            <v>rhamlin</v>
          </cell>
          <cell r="D3605" t="str">
            <v>Willcox Headstart</v>
          </cell>
          <cell r="E3605" t="str">
            <v xml:space="preserve">102601032   </v>
          </cell>
        </row>
        <row r="3606">
          <cell r="A3606">
            <v>9853</v>
          </cell>
          <cell r="B3606">
            <v>36320.64144363426</v>
          </cell>
          <cell r="C3606" t="str">
            <v>rhamlin</v>
          </cell>
          <cell r="D3606" t="str">
            <v>Sierra Bonita Headstart</v>
          </cell>
          <cell r="E3606" t="str">
            <v xml:space="preserve">102601033   </v>
          </cell>
        </row>
        <row r="3607">
          <cell r="A3607">
            <v>9854</v>
          </cell>
          <cell r="B3607">
            <v>36320.64144363426</v>
          </cell>
          <cell r="C3607" t="str">
            <v>rhamlin</v>
          </cell>
          <cell r="D3607" t="str">
            <v>Pima Head Start</v>
          </cell>
          <cell r="E3607" t="str">
            <v xml:space="preserve">102601034   </v>
          </cell>
        </row>
        <row r="3608">
          <cell r="A3608">
            <v>9855</v>
          </cell>
          <cell r="B3608">
            <v>36320.64144363426</v>
          </cell>
          <cell r="C3608" t="str">
            <v>rhamlin</v>
          </cell>
          <cell r="D3608" t="str">
            <v>Rio Rico Head Start</v>
          </cell>
          <cell r="E3608" t="str">
            <v xml:space="preserve">102601035   </v>
          </cell>
        </row>
        <row r="3609">
          <cell r="A3609">
            <v>9856</v>
          </cell>
          <cell r="B3609">
            <v>36320.64144363426</v>
          </cell>
          <cell r="C3609" t="str">
            <v>rhamlin</v>
          </cell>
          <cell r="D3609" t="str">
            <v>Pascua Yaqui Headstart</v>
          </cell>
          <cell r="E3609" t="str">
            <v xml:space="preserve">102602001   </v>
          </cell>
        </row>
        <row r="3610">
          <cell r="A3610">
            <v>9857</v>
          </cell>
          <cell r="B3610">
            <v>36320.64144363426</v>
          </cell>
          <cell r="C3610" t="str">
            <v>rhamlin</v>
          </cell>
          <cell r="D3610" t="str">
            <v>Pisnemo  Headstart</v>
          </cell>
          <cell r="E3610" t="str">
            <v xml:space="preserve">102603001   </v>
          </cell>
        </row>
        <row r="3611">
          <cell r="A3611">
            <v>9858</v>
          </cell>
          <cell r="B3611">
            <v>36315.625161145836</v>
          </cell>
          <cell r="C3611" t="str">
            <v>rhamlin</v>
          </cell>
          <cell r="D3611" t="str">
            <v>Vaya Chin Child Care</v>
          </cell>
          <cell r="E3611" t="str">
            <v xml:space="preserve">102603002   </v>
          </cell>
        </row>
        <row r="3612">
          <cell r="A3612">
            <v>9859</v>
          </cell>
          <cell r="B3612">
            <v>36315.625161145836</v>
          </cell>
          <cell r="C3612" t="str">
            <v>rhamlin</v>
          </cell>
          <cell r="D3612" t="str">
            <v>Santa Rosa Child Care</v>
          </cell>
          <cell r="E3612" t="str">
            <v xml:space="preserve">102603003   </v>
          </cell>
        </row>
        <row r="3613">
          <cell r="A3613">
            <v>9860</v>
          </cell>
          <cell r="B3613">
            <v>36320.64144363426</v>
          </cell>
          <cell r="C3613" t="str">
            <v>rhamlin</v>
          </cell>
          <cell r="D3613" t="str">
            <v>San Lucy E. C. Center</v>
          </cell>
          <cell r="E3613" t="str">
            <v xml:space="preserve">102603004   </v>
          </cell>
        </row>
        <row r="3614">
          <cell r="A3614">
            <v>9861</v>
          </cell>
          <cell r="B3614">
            <v>36315.625161145836</v>
          </cell>
          <cell r="C3614" t="str">
            <v>rhamlin</v>
          </cell>
          <cell r="D3614" t="str">
            <v>San Xavier E. C. Center</v>
          </cell>
          <cell r="E3614" t="str">
            <v xml:space="preserve">102603005   </v>
          </cell>
        </row>
        <row r="3615">
          <cell r="A3615">
            <v>9862</v>
          </cell>
          <cell r="B3615">
            <v>36315.625161145836</v>
          </cell>
          <cell r="C3615" t="str">
            <v>rhamlin</v>
          </cell>
          <cell r="D3615" t="str">
            <v>San Xavier Child Care</v>
          </cell>
          <cell r="E3615" t="str">
            <v xml:space="preserve">102603006   </v>
          </cell>
        </row>
        <row r="3616">
          <cell r="A3616">
            <v>9863</v>
          </cell>
          <cell r="B3616">
            <v>36315.625161145836</v>
          </cell>
          <cell r="C3616" t="str">
            <v>rhamlin</v>
          </cell>
          <cell r="D3616" t="str">
            <v>North Komelik Head Start</v>
          </cell>
          <cell r="E3616" t="str">
            <v xml:space="preserve">102603007   </v>
          </cell>
        </row>
        <row r="3617">
          <cell r="A3617">
            <v>9864</v>
          </cell>
          <cell r="B3617">
            <v>36315.625161145836</v>
          </cell>
          <cell r="C3617" t="str">
            <v>rhamlin</v>
          </cell>
          <cell r="D3617" t="str">
            <v>Sells Child Care</v>
          </cell>
          <cell r="E3617" t="str">
            <v xml:space="preserve">102603008   </v>
          </cell>
        </row>
        <row r="3618">
          <cell r="A3618">
            <v>9865</v>
          </cell>
          <cell r="B3618">
            <v>36320.64144363426</v>
          </cell>
          <cell r="C3618" t="str">
            <v>rhamlin</v>
          </cell>
          <cell r="D3618" t="str">
            <v>Sells Headstart</v>
          </cell>
          <cell r="E3618" t="str">
            <v xml:space="preserve">102603009   </v>
          </cell>
        </row>
        <row r="3619">
          <cell r="A3619">
            <v>9866</v>
          </cell>
          <cell r="B3619">
            <v>36320.64144363426</v>
          </cell>
          <cell r="C3619" t="str">
            <v>rhamlin</v>
          </cell>
          <cell r="D3619" t="str">
            <v>Keelsing Head Start (Inactive)</v>
          </cell>
          <cell r="E3619" t="str">
            <v xml:space="preserve">102604065   </v>
          </cell>
        </row>
        <row r="3620">
          <cell r="A3620">
            <v>9867</v>
          </cell>
          <cell r="B3620">
            <v>36320.64144363426</v>
          </cell>
          <cell r="C3620" t="str">
            <v>rhamlin</v>
          </cell>
          <cell r="D3620" t="str">
            <v>Tucson Youth Development (Inactive)</v>
          </cell>
          <cell r="E3620" t="str">
            <v xml:space="preserve">102606001   </v>
          </cell>
        </row>
        <row r="3621">
          <cell r="A3621">
            <v>9868</v>
          </cell>
          <cell r="B3621">
            <v>36315.625161145836</v>
          </cell>
          <cell r="C3621" t="str">
            <v>rhamlin</v>
          </cell>
          <cell r="D3621" t="str">
            <v>Academic Prep Schools</v>
          </cell>
          <cell r="E3621" t="str">
            <v xml:space="preserve">102609000   </v>
          </cell>
        </row>
        <row r="3622">
          <cell r="A3622">
            <v>9869</v>
          </cell>
          <cell r="B3622">
            <v>36315.625161145836</v>
          </cell>
          <cell r="C3622" t="str">
            <v>rhamlin</v>
          </cell>
          <cell r="D3622" t="str">
            <v>Academic Prep Schools</v>
          </cell>
          <cell r="E3622" t="str">
            <v xml:space="preserve">102609001   </v>
          </cell>
        </row>
        <row r="3623">
          <cell r="A3623">
            <v>9870</v>
          </cell>
          <cell r="B3623">
            <v>36320.64144363426</v>
          </cell>
          <cell r="C3623" t="str">
            <v>rhamlin</v>
          </cell>
          <cell r="D3623" t="str">
            <v>Literacy Volunteers - Pima County</v>
          </cell>
          <cell r="E3623" t="str">
            <v xml:space="preserve">102899000   </v>
          </cell>
        </row>
        <row r="3624">
          <cell r="A3624">
            <v>9871</v>
          </cell>
          <cell r="B3624">
            <v>36320.64144363426</v>
          </cell>
          <cell r="C3624" t="str">
            <v>rhamlin</v>
          </cell>
          <cell r="D3624" t="str">
            <v>Pima County Adult Tucson Area Literacy Coalition</v>
          </cell>
          <cell r="E3624" t="str">
            <v xml:space="preserve">102899001   </v>
          </cell>
        </row>
        <row r="3625">
          <cell r="A3625">
            <v>9874</v>
          </cell>
          <cell r="B3625">
            <v>36320.64144363426</v>
          </cell>
          <cell r="C3625" t="str">
            <v>rhamlin</v>
          </cell>
          <cell r="D3625" t="str">
            <v>St. Mary's Day School</v>
          </cell>
          <cell r="E3625" t="str">
            <v xml:space="preserve">103005000   </v>
          </cell>
        </row>
        <row r="3626">
          <cell r="A3626">
            <v>9875</v>
          </cell>
          <cell r="B3626">
            <v>36320.64144363426</v>
          </cell>
          <cell r="C3626" t="str">
            <v>rhamlin</v>
          </cell>
          <cell r="D3626" t="str">
            <v>St. Mary's Day School</v>
          </cell>
          <cell r="E3626" t="str">
            <v xml:space="preserve">103005001   </v>
          </cell>
        </row>
        <row r="3627">
          <cell r="A3627">
            <v>9876</v>
          </cell>
          <cell r="B3627">
            <v>36320.64144363426</v>
          </cell>
          <cell r="C3627" t="str">
            <v>rhamlin</v>
          </cell>
          <cell r="D3627" t="str">
            <v>Candy Cane Preschools Inc. Dba Kids World</v>
          </cell>
          <cell r="E3627" t="str">
            <v xml:space="preserve">103008000   </v>
          </cell>
        </row>
        <row r="3628">
          <cell r="A3628">
            <v>9877</v>
          </cell>
          <cell r="B3628">
            <v>36320.64144363426</v>
          </cell>
          <cell r="C3628" t="str">
            <v>rhamlin</v>
          </cell>
          <cell r="D3628" t="str">
            <v>Kids World Preschool</v>
          </cell>
          <cell r="E3628" t="str">
            <v xml:space="preserve">103008001   </v>
          </cell>
        </row>
        <row r="3629">
          <cell r="A3629">
            <v>9878</v>
          </cell>
          <cell r="B3629">
            <v>36320.64144363426</v>
          </cell>
          <cell r="C3629" t="str">
            <v>rhamlin</v>
          </cell>
          <cell r="D3629" t="str">
            <v>Children's Living &amp; Learning Center</v>
          </cell>
          <cell r="E3629" t="str">
            <v xml:space="preserve">103010000   </v>
          </cell>
        </row>
        <row r="3630">
          <cell r="A3630">
            <v>9879</v>
          </cell>
          <cell r="B3630">
            <v>36320.64144363426</v>
          </cell>
          <cell r="C3630" t="str">
            <v>rhamlin</v>
          </cell>
          <cell r="D3630" t="str">
            <v>Children's Living &amp; Learning Center</v>
          </cell>
          <cell r="E3630" t="str">
            <v xml:space="preserve">103010001   </v>
          </cell>
        </row>
        <row r="3631">
          <cell r="A3631">
            <v>9880</v>
          </cell>
          <cell r="B3631">
            <v>36320.64144363426</v>
          </cell>
          <cell r="C3631" t="str">
            <v>rhamlin</v>
          </cell>
          <cell r="D3631" t="str">
            <v>Little Ranch</v>
          </cell>
          <cell r="E3631" t="str">
            <v xml:space="preserve">103017000   </v>
          </cell>
        </row>
        <row r="3632">
          <cell r="A3632">
            <v>9881</v>
          </cell>
          <cell r="B3632">
            <v>36320.64144363426</v>
          </cell>
          <cell r="C3632" t="str">
            <v>rhamlin</v>
          </cell>
          <cell r="D3632" t="str">
            <v>Little Ranch</v>
          </cell>
          <cell r="E3632" t="str">
            <v xml:space="preserve">103017001   </v>
          </cell>
        </row>
        <row r="3633">
          <cell r="A3633">
            <v>9882</v>
          </cell>
          <cell r="B3633">
            <v>36320.64144363426</v>
          </cell>
          <cell r="C3633" t="str">
            <v>rhamlin</v>
          </cell>
          <cell r="D3633" t="str">
            <v>Four Seasons Preschool</v>
          </cell>
          <cell r="E3633" t="str">
            <v xml:space="preserve">103022000   </v>
          </cell>
        </row>
        <row r="3634">
          <cell r="A3634">
            <v>9883</v>
          </cell>
          <cell r="B3634">
            <v>36320.64144363426</v>
          </cell>
          <cell r="C3634" t="str">
            <v>rhamlin</v>
          </cell>
          <cell r="D3634" t="str">
            <v>Four Seasons Preschool</v>
          </cell>
          <cell r="E3634" t="str">
            <v xml:space="preserve">103022001   </v>
          </cell>
        </row>
        <row r="3635">
          <cell r="A3635">
            <v>9884</v>
          </cell>
          <cell r="B3635">
            <v>36320.64144363426</v>
          </cell>
          <cell r="C3635" t="str">
            <v>rhamlin</v>
          </cell>
          <cell r="D3635" t="str">
            <v>Lmw Inc. Dba Kids World Preschool</v>
          </cell>
          <cell r="E3635" t="str">
            <v xml:space="preserve">103023000   </v>
          </cell>
        </row>
        <row r="3636">
          <cell r="A3636">
            <v>9885</v>
          </cell>
          <cell r="B3636">
            <v>36320.64144363426</v>
          </cell>
          <cell r="C3636" t="str">
            <v>rhamlin</v>
          </cell>
          <cell r="D3636" t="str">
            <v>Kids World Preschool</v>
          </cell>
          <cell r="E3636" t="str">
            <v xml:space="preserve">103023001   </v>
          </cell>
        </row>
        <row r="3637">
          <cell r="A3637">
            <v>9886</v>
          </cell>
          <cell r="B3637">
            <v>36320.64144363426</v>
          </cell>
          <cell r="C3637" t="str">
            <v>rhamlin</v>
          </cell>
          <cell r="D3637" t="str">
            <v>Lasting Impressions Learning Center</v>
          </cell>
          <cell r="E3637" t="str">
            <v xml:space="preserve">103025000   </v>
          </cell>
        </row>
        <row r="3638">
          <cell r="A3638">
            <v>9887</v>
          </cell>
          <cell r="B3638">
            <v>36320.64144363426</v>
          </cell>
          <cell r="C3638" t="str">
            <v>rhamlin</v>
          </cell>
          <cell r="D3638" t="str">
            <v>Lasting Impressions</v>
          </cell>
          <cell r="E3638" t="str">
            <v xml:space="preserve">103025001   </v>
          </cell>
        </row>
        <row r="3639">
          <cell r="A3639">
            <v>9888</v>
          </cell>
          <cell r="B3639">
            <v>36320.64144363426</v>
          </cell>
          <cell r="C3639" t="str">
            <v>rhamlin</v>
          </cell>
          <cell r="D3639" t="str">
            <v>Up With Children Preschool</v>
          </cell>
          <cell r="E3639" t="str">
            <v xml:space="preserve">103026000   </v>
          </cell>
        </row>
        <row r="3640">
          <cell r="A3640">
            <v>9889</v>
          </cell>
          <cell r="B3640">
            <v>36320.64144363426</v>
          </cell>
          <cell r="C3640" t="str">
            <v>rhamlin</v>
          </cell>
          <cell r="D3640" t="str">
            <v>Up With Children</v>
          </cell>
          <cell r="E3640" t="str">
            <v xml:space="preserve">103026001   </v>
          </cell>
        </row>
        <row r="3641">
          <cell r="A3641">
            <v>9890</v>
          </cell>
          <cell r="B3641">
            <v>36320.64144363426</v>
          </cell>
          <cell r="C3641" t="str">
            <v>rhamlin</v>
          </cell>
          <cell r="D3641" t="str">
            <v>Kids Forever #1</v>
          </cell>
          <cell r="E3641" t="str">
            <v xml:space="preserve">103028000   </v>
          </cell>
        </row>
        <row r="3642">
          <cell r="A3642">
            <v>9891</v>
          </cell>
          <cell r="B3642">
            <v>36320.64144363426</v>
          </cell>
          <cell r="C3642" t="str">
            <v>rhamlin</v>
          </cell>
          <cell r="D3642" t="str">
            <v>Kids Forever #1</v>
          </cell>
          <cell r="E3642" t="str">
            <v xml:space="preserve">103028001   </v>
          </cell>
        </row>
        <row r="3643">
          <cell r="A3643">
            <v>9892</v>
          </cell>
          <cell r="B3643">
            <v>36320.64144363426</v>
          </cell>
          <cell r="C3643" t="str">
            <v>rhamlin</v>
          </cell>
          <cell r="D3643" t="str">
            <v>A Place To Grow</v>
          </cell>
          <cell r="E3643" t="str">
            <v xml:space="preserve">103032000   </v>
          </cell>
        </row>
        <row r="3644">
          <cell r="A3644">
            <v>9893</v>
          </cell>
          <cell r="B3644">
            <v>36320.64144363426</v>
          </cell>
          <cell r="C3644" t="str">
            <v>rhamlin</v>
          </cell>
          <cell r="D3644" t="str">
            <v>A Place To Grow</v>
          </cell>
          <cell r="E3644" t="str">
            <v xml:space="preserve">103032001   </v>
          </cell>
        </row>
        <row r="3645">
          <cell r="A3645">
            <v>9894</v>
          </cell>
          <cell r="B3645">
            <v>36320.64144363426</v>
          </cell>
          <cell r="C3645" t="str">
            <v>rhamlin</v>
          </cell>
          <cell r="D3645" t="str">
            <v>Mary Joyce Day Care</v>
          </cell>
          <cell r="E3645" t="str">
            <v xml:space="preserve">103033000   </v>
          </cell>
        </row>
        <row r="3646">
          <cell r="A3646">
            <v>9895</v>
          </cell>
          <cell r="B3646">
            <v>36320.64144363426</v>
          </cell>
          <cell r="C3646" t="str">
            <v>rhamlin</v>
          </cell>
          <cell r="D3646" t="str">
            <v>Mary Joyce Day Care - 1</v>
          </cell>
          <cell r="E3646" t="str">
            <v xml:space="preserve">103033001   </v>
          </cell>
        </row>
        <row r="3647">
          <cell r="A3647">
            <v>9896</v>
          </cell>
          <cell r="B3647">
            <v>36320.64144363426</v>
          </cell>
          <cell r="C3647" t="str">
            <v>rhamlin</v>
          </cell>
          <cell r="D3647" t="str">
            <v>Kids Forever Broadway</v>
          </cell>
          <cell r="E3647" t="str">
            <v xml:space="preserve">103034000   </v>
          </cell>
        </row>
        <row r="3648">
          <cell r="A3648">
            <v>9897</v>
          </cell>
          <cell r="B3648">
            <v>36320.64144363426</v>
          </cell>
          <cell r="C3648" t="str">
            <v>rhamlin</v>
          </cell>
          <cell r="D3648" t="str">
            <v>Kids Forever Broadway</v>
          </cell>
          <cell r="E3648" t="str">
            <v xml:space="preserve">103034001   </v>
          </cell>
        </row>
        <row r="3649">
          <cell r="A3649">
            <v>9900</v>
          </cell>
          <cell r="B3649">
            <v>36320.64144363426</v>
          </cell>
          <cell r="C3649" t="str">
            <v>rhamlin</v>
          </cell>
          <cell r="D3649" t="str">
            <v>Aunt Bert's</v>
          </cell>
          <cell r="E3649" t="str">
            <v xml:space="preserve">103038000   </v>
          </cell>
        </row>
        <row r="3650">
          <cell r="A3650">
            <v>9901</v>
          </cell>
          <cell r="B3650">
            <v>36320.64144363426</v>
          </cell>
          <cell r="C3650" t="str">
            <v>rhamlin</v>
          </cell>
          <cell r="D3650" t="str">
            <v>Aunt Bert's Neighborhood Learning Center</v>
          </cell>
          <cell r="E3650" t="str">
            <v xml:space="preserve">103038001   </v>
          </cell>
        </row>
        <row r="3651">
          <cell r="A3651">
            <v>9904</v>
          </cell>
          <cell r="B3651">
            <v>36320.64144363426</v>
          </cell>
          <cell r="C3651" t="str">
            <v>rhamlin</v>
          </cell>
          <cell r="D3651" t="str">
            <v>Kadiri Corporation dba Kiddie Korner Preschool</v>
          </cell>
          <cell r="E3651" t="str">
            <v xml:space="preserve">103041000   </v>
          </cell>
        </row>
        <row r="3652">
          <cell r="A3652">
            <v>9905</v>
          </cell>
          <cell r="B3652">
            <v>36320.64144363426</v>
          </cell>
          <cell r="C3652" t="str">
            <v>rhamlin</v>
          </cell>
          <cell r="D3652" t="str">
            <v>Kiddie Korner Preschool</v>
          </cell>
          <cell r="E3652" t="str">
            <v xml:space="preserve">103041001   </v>
          </cell>
        </row>
        <row r="3653">
          <cell r="A3653">
            <v>9906</v>
          </cell>
          <cell r="B3653">
            <v>36320.64144363426</v>
          </cell>
          <cell r="C3653" t="str">
            <v>rhamlin</v>
          </cell>
          <cell r="D3653" t="str">
            <v>Magic Years Learning Center</v>
          </cell>
          <cell r="E3653" t="str">
            <v xml:space="preserve">103043000   </v>
          </cell>
        </row>
        <row r="3654">
          <cell r="A3654">
            <v>9907</v>
          </cell>
          <cell r="B3654">
            <v>36320.64144363426</v>
          </cell>
          <cell r="C3654" t="str">
            <v>rhamlin</v>
          </cell>
          <cell r="D3654" t="str">
            <v>Mish Inc.</v>
          </cell>
          <cell r="E3654" t="str">
            <v xml:space="preserve">103043001   </v>
          </cell>
        </row>
        <row r="3655">
          <cell r="A3655">
            <v>9908</v>
          </cell>
          <cell r="B3655">
            <v>36320.64144363426</v>
          </cell>
          <cell r="C3655" t="str">
            <v>rhamlin</v>
          </cell>
          <cell r="D3655" t="str">
            <v>Grant Road Day School</v>
          </cell>
          <cell r="E3655" t="str">
            <v xml:space="preserve">103044000   </v>
          </cell>
        </row>
        <row r="3656">
          <cell r="A3656">
            <v>9909</v>
          </cell>
          <cell r="B3656">
            <v>36320.64144363426</v>
          </cell>
          <cell r="C3656" t="str">
            <v>rhamlin</v>
          </cell>
          <cell r="D3656" t="str">
            <v>Grant Road Day School</v>
          </cell>
          <cell r="E3656" t="str">
            <v xml:space="preserve">103044001   </v>
          </cell>
        </row>
        <row r="3657">
          <cell r="A3657">
            <v>9910</v>
          </cell>
          <cell r="B3657">
            <v>36320.64144363426</v>
          </cell>
          <cell r="C3657" t="str">
            <v>rhamlin</v>
          </cell>
          <cell r="D3657" t="str">
            <v>Kid Express</v>
          </cell>
          <cell r="E3657" t="str">
            <v xml:space="preserve">103045000   </v>
          </cell>
        </row>
        <row r="3658">
          <cell r="A3658">
            <v>9911</v>
          </cell>
          <cell r="B3658">
            <v>36320.64144363426</v>
          </cell>
          <cell r="C3658" t="str">
            <v>rhamlin</v>
          </cell>
          <cell r="D3658" t="str">
            <v>Kid Express</v>
          </cell>
          <cell r="E3658" t="str">
            <v xml:space="preserve">103045001   </v>
          </cell>
        </row>
        <row r="3659">
          <cell r="A3659">
            <v>9912</v>
          </cell>
          <cell r="B3659">
            <v>36320.64144363426</v>
          </cell>
          <cell r="C3659" t="str">
            <v>rhamlin</v>
          </cell>
          <cell r="D3659" t="str">
            <v>Advanced Learning Center</v>
          </cell>
          <cell r="E3659" t="str">
            <v xml:space="preserve">103046000   </v>
          </cell>
        </row>
        <row r="3660">
          <cell r="A3660">
            <v>9913</v>
          </cell>
          <cell r="B3660">
            <v>36320.64144363426</v>
          </cell>
          <cell r="C3660" t="str">
            <v>rhamlin</v>
          </cell>
          <cell r="D3660" t="str">
            <v>Advanced Learning Center Nw</v>
          </cell>
          <cell r="E3660" t="str">
            <v xml:space="preserve">103046001   </v>
          </cell>
        </row>
        <row r="3661">
          <cell r="A3661">
            <v>9914</v>
          </cell>
          <cell r="B3661">
            <v>36320.64144363426</v>
          </cell>
          <cell r="C3661" t="str">
            <v>rhamlin</v>
          </cell>
          <cell r="D3661" t="str">
            <v>Abc Learning Center Inc.</v>
          </cell>
          <cell r="E3661" t="str">
            <v xml:space="preserve">103047000   </v>
          </cell>
        </row>
        <row r="3662">
          <cell r="A3662">
            <v>9915</v>
          </cell>
          <cell r="B3662">
            <v>36320.64144363426</v>
          </cell>
          <cell r="C3662" t="str">
            <v>rhamlin</v>
          </cell>
          <cell r="D3662" t="str">
            <v>Abc Learning Center Inc.</v>
          </cell>
          <cell r="E3662" t="str">
            <v xml:space="preserve">103047001   </v>
          </cell>
        </row>
        <row r="3663">
          <cell r="A3663">
            <v>9916</v>
          </cell>
          <cell r="B3663">
            <v>36320.64144363426</v>
          </cell>
          <cell r="C3663" t="str">
            <v>rhamlin</v>
          </cell>
          <cell r="D3663" t="str">
            <v>Early Bird Day Care And Learning Center</v>
          </cell>
          <cell r="E3663" t="str">
            <v xml:space="preserve">103049000   </v>
          </cell>
        </row>
        <row r="3664">
          <cell r="A3664">
            <v>9917</v>
          </cell>
          <cell r="B3664">
            <v>36320.64144363426</v>
          </cell>
          <cell r="C3664" t="str">
            <v>rhamlin</v>
          </cell>
          <cell r="D3664" t="str">
            <v>Early Bird Day Care - 1</v>
          </cell>
          <cell r="E3664" t="str">
            <v xml:space="preserve">103049001   </v>
          </cell>
        </row>
        <row r="3665">
          <cell r="A3665">
            <v>9918</v>
          </cell>
          <cell r="B3665">
            <v>36320.64144363426</v>
          </cell>
          <cell r="C3665" t="str">
            <v>rhamlin</v>
          </cell>
          <cell r="D3665" t="str">
            <v>Granny's Place/Prince</v>
          </cell>
          <cell r="E3665" t="str">
            <v xml:space="preserve">103051000   </v>
          </cell>
        </row>
        <row r="3666">
          <cell r="A3666">
            <v>9919</v>
          </cell>
          <cell r="B3666">
            <v>36320.64144363426</v>
          </cell>
          <cell r="C3666" t="str">
            <v>rhamlin</v>
          </cell>
          <cell r="D3666" t="str">
            <v>Granny's Place</v>
          </cell>
          <cell r="E3666" t="str">
            <v xml:space="preserve">103051001   </v>
          </cell>
        </row>
        <row r="3667">
          <cell r="A3667">
            <v>9920</v>
          </cell>
          <cell r="B3667">
            <v>36320.64144363426</v>
          </cell>
          <cell r="C3667" t="str">
            <v>rhamlin</v>
          </cell>
          <cell r="D3667" t="str">
            <v>Kids Village Preschool</v>
          </cell>
          <cell r="E3667" t="str">
            <v xml:space="preserve">103052000   </v>
          </cell>
        </row>
        <row r="3668">
          <cell r="A3668">
            <v>9921</v>
          </cell>
          <cell r="B3668">
            <v>36320.64144363426</v>
          </cell>
          <cell r="C3668" t="str">
            <v>rhamlin</v>
          </cell>
          <cell r="D3668" t="str">
            <v>Kids Village</v>
          </cell>
          <cell r="E3668" t="str">
            <v xml:space="preserve">103052001   </v>
          </cell>
        </row>
        <row r="3669">
          <cell r="A3669">
            <v>9922</v>
          </cell>
          <cell r="B3669">
            <v>36320.64144363426</v>
          </cell>
          <cell r="C3669" t="str">
            <v>rhamlin</v>
          </cell>
          <cell r="D3669" t="str">
            <v>Kids Forever Pima</v>
          </cell>
          <cell r="E3669" t="str">
            <v xml:space="preserve">103053000   </v>
          </cell>
        </row>
        <row r="3670">
          <cell r="A3670">
            <v>9923</v>
          </cell>
          <cell r="B3670">
            <v>36320.64144363426</v>
          </cell>
          <cell r="C3670" t="str">
            <v>rhamlin</v>
          </cell>
          <cell r="D3670" t="str">
            <v>Kids Forever Pima</v>
          </cell>
          <cell r="E3670" t="str">
            <v xml:space="preserve">103053001   </v>
          </cell>
        </row>
        <row r="3671">
          <cell r="A3671">
            <v>9924</v>
          </cell>
          <cell r="B3671">
            <v>36320.64144363426</v>
          </cell>
          <cell r="C3671" t="str">
            <v>rhamlin</v>
          </cell>
          <cell r="D3671" t="str">
            <v>Munchkins Preschool</v>
          </cell>
          <cell r="E3671" t="str">
            <v xml:space="preserve">103054000   </v>
          </cell>
        </row>
        <row r="3672">
          <cell r="A3672">
            <v>9925</v>
          </cell>
          <cell r="B3672">
            <v>36320.64144363426</v>
          </cell>
          <cell r="C3672" t="str">
            <v>rhamlin</v>
          </cell>
          <cell r="D3672" t="str">
            <v>Munchkins Preschool-1</v>
          </cell>
          <cell r="E3672" t="str">
            <v xml:space="preserve">103054001   </v>
          </cell>
        </row>
        <row r="3673">
          <cell r="A3673">
            <v>9926</v>
          </cell>
          <cell r="B3673">
            <v>36320.64144363426</v>
          </cell>
          <cell r="C3673" t="str">
            <v>rhamlin</v>
          </cell>
          <cell r="D3673" t="str">
            <v>Today's Kids Preschool</v>
          </cell>
          <cell r="E3673" t="str">
            <v xml:space="preserve">103055000   </v>
          </cell>
        </row>
        <row r="3674">
          <cell r="A3674">
            <v>9927</v>
          </cell>
          <cell r="B3674">
            <v>36320.64144363426</v>
          </cell>
          <cell r="C3674" t="str">
            <v>rhamlin</v>
          </cell>
          <cell r="D3674" t="str">
            <v>Today's Kids Preschool</v>
          </cell>
          <cell r="E3674" t="str">
            <v xml:space="preserve">103055001   </v>
          </cell>
        </row>
        <row r="3675">
          <cell r="A3675">
            <v>9928</v>
          </cell>
          <cell r="B3675">
            <v>36320.64144363426</v>
          </cell>
          <cell r="C3675" t="str">
            <v>rhamlin</v>
          </cell>
          <cell r="D3675" t="str">
            <v>Granny's Place/Oracle</v>
          </cell>
          <cell r="E3675" t="str">
            <v xml:space="preserve">103056000   </v>
          </cell>
        </row>
        <row r="3676">
          <cell r="A3676">
            <v>9929</v>
          </cell>
          <cell r="B3676">
            <v>36320.64144363426</v>
          </cell>
          <cell r="C3676" t="str">
            <v>rhamlin</v>
          </cell>
          <cell r="D3676" t="str">
            <v>K W Software</v>
          </cell>
          <cell r="E3676" t="str">
            <v xml:space="preserve">103056001   </v>
          </cell>
        </row>
        <row r="3677">
          <cell r="A3677">
            <v>9930</v>
          </cell>
          <cell r="B3677">
            <v>36320.64144363426</v>
          </cell>
          <cell r="C3677" t="str">
            <v>rhamlin</v>
          </cell>
          <cell r="D3677" t="str">
            <v>Up With Children Center</v>
          </cell>
          <cell r="E3677" t="str">
            <v xml:space="preserve">103057000   </v>
          </cell>
        </row>
        <row r="3678">
          <cell r="A3678">
            <v>9931</v>
          </cell>
          <cell r="B3678">
            <v>36320.64144363426</v>
          </cell>
          <cell r="C3678" t="str">
            <v>rhamlin</v>
          </cell>
          <cell r="D3678" t="str">
            <v>Up With Children Center</v>
          </cell>
          <cell r="E3678" t="str">
            <v xml:space="preserve">103057001   </v>
          </cell>
        </row>
        <row r="3679">
          <cell r="A3679">
            <v>9932</v>
          </cell>
          <cell r="B3679">
            <v>36320.64144363426</v>
          </cell>
          <cell r="C3679" t="str">
            <v>rhamlin</v>
          </cell>
          <cell r="D3679" t="str">
            <v>Learning Corner Preschool</v>
          </cell>
          <cell r="E3679" t="str">
            <v xml:space="preserve">103058000   </v>
          </cell>
        </row>
        <row r="3680">
          <cell r="A3680">
            <v>9933</v>
          </cell>
          <cell r="B3680">
            <v>36320.64144363426</v>
          </cell>
          <cell r="C3680" t="str">
            <v>rhamlin</v>
          </cell>
          <cell r="D3680" t="str">
            <v>Learning Corner Preschool - 1</v>
          </cell>
          <cell r="E3680" t="str">
            <v xml:space="preserve">103058001   </v>
          </cell>
        </row>
        <row r="3681">
          <cell r="A3681">
            <v>9934</v>
          </cell>
          <cell r="B3681">
            <v>36320.64144363426</v>
          </cell>
          <cell r="C3681" t="str">
            <v>rhamlin</v>
          </cell>
          <cell r="D3681" t="str">
            <v>Small World</v>
          </cell>
          <cell r="E3681" t="str">
            <v xml:space="preserve">103059000   </v>
          </cell>
        </row>
        <row r="3682">
          <cell r="A3682">
            <v>9935</v>
          </cell>
          <cell r="B3682">
            <v>36320.64144363426</v>
          </cell>
          <cell r="C3682" t="str">
            <v>rhamlin</v>
          </cell>
          <cell r="D3682" t="str">
            <v>Small World</v>
          </cell>
          <cell r="E3682" t="str">
            <v xml:space="preserve">103059001   </v>
          </cell>
        </row>
        <row r="3683">
          <cell r="A3683">
            <v>9938</v>
          </cell>
          <cell r="B3683">
            <v>36320.64144363426</v>
          </cell>
          <cell r="C3683" t="str">
            <v>rhamlin</v>
          </cell>
          <cell r="D3683" t="str">
            <v>Kids Forever Columbus</v>
          </cell>
          <cell r="E3683" t="str">
            <v xml:space="preserve">103061000   </v>
          </cell>
        </row>
        <row r="3684">
          <cell r="A3684">
            <v>9939</v>
          </cell>
          <cell r="B3684">
            <v>36320.64144363426</v>
          </cell>
          <cell r="C3684" t="str">
            <v>rhamlin</v>
          </cell>
          <cell r="D3684" t="str">
            <v>Kids Forever Columbus</v>
          </cell>
          <cell r="E3684" t="str">
            <v xml:space="preserve">103061001   </v>
          </cell>
        </row>
        <row r="3685">
          <cell r="A3685">
            <v>9940</v>
          </cell>
          <cell r="B3685">
            <v>36320.64144363426</v>
          </cell>
          <cell r="C3685" t="str">
            <v>rhamlin</v>
          </cell>
          <cell r="D3685" t="str">
            <v>Kids Ville</v>
          </cell>
          <cell r="E3685" t="str">
            <v xml:space="preserve">103062000   </v>
          </cell>
        </row>
        <row r="3686">
          <cell r="A3686">
            <v>9941</v>
          </cell>
          <cell r="B3686">
            <v>36320.64144363426</v>
          </cell>
          <cell r="C3686" t="str">
            <v>rhamlin</v>
          </cell>
          <cell r="D3686" t="str">
            <v>Kids Ville - 1</v>
          </cell>
          <cell r="E3686" t="str">
            <v xml:space="preserve">103062001   </v>
          </cell>
        </row>
        <row r="3687">
          <cell r="A3687">
            <v>9942</v>
          </cell>
          <cell r="B3687">
            <v>36320.64144363426</v>
          </cell>
          <cell r="C3687" t="str">
            <v>rhamlin</v>
          </cell>
          <cell r="D3687" t="str">
            <v>The Learning Years</v>
          </cell>
          <cell r="E3687" t="str">
            <v xml:space="preserve">103063000   </v>
          </cell>
        </row>
        <row r="3688">
          <cell r="A3688">
            <v>9943</v>
          </cell>
          <cell r="B3688">
            <v>36320.64144363426</v>
          </cell>
          <cell r="C3688" t="str">
            <v>rhamlin</v>
          </cell>
          <cell r="D3688" t="str">
            <v>The Learning Years</v>
          </cell>
          <cell r="E3688" t="str">
            <v xml:space="preserve">103063001   </v>
          </cell>
        </row>
        <row r="3689">
          <cell r="A3689">
            <v>9944</v>
          </cell>
          <cell r="B3689">
            <v>36320.64144363426</v>
          </cell>
          <cell r="C3689" t="str">
            <v>rhamlin</v>
          </cell>
          <cell r="D3689" t="str">
            <v>El Presidio Learning</v>
          </cell>
          <cell r="E3689" t="str">
            <v xml:space="preserve">103064000   </v>
          </cell>
        </row>
        <row r="3690">
          <cell r="A3690">
            <v>9945</v>
          </cell>
          <cell r="B3690">
            <v>36320.64144363426</v>
          </cell>
          <cell r="C3690" t="str">
            <v>rhamlin</v>
          </cell>
          <cell r="D3690" t="str">
            <v>El Presidio Learning</v>
          </cell>
          <cell r="E3690" t="str">
            <v xml:space="preserve">103064001   </v>
          </cell>
        </row>
        <row r="3691">
          <cell r="A3691">
            <v>9946</v>
          </cell>
          <cell r="B3691">
            <v>36320.64144363426</v>
          </cell>
          <cell r="C3691" t="str">
            <v>rhamlin</v>
          </cell>
          <cell r="D3691" t="str">
            <v>Kids Forever Prince</v>
          </cell>
          <cell r="E3691" t="str">
            <v xml:space="preserve">103065000   </v>
          </cell>
        </row>
        <row r="3692">
          <cell r="A3692">
            <v>9947</v>
          </cell>
          <cell r="B3692">
            <v>36320.64144363426</v>
          </cell>
          <cell r="C3692" t="str">
            <v>rhamlin</v>
          </cell>
          <cell r="D3692" t="str">
            <v>Kids Forever Prince</v>
          </cell>
          <cell r="E3692" t="str">
            <v xml:space="preserve">103065001   </v>
          </cell>
        </row>
        <row r="3693">
          <cell r="A3693">
            <v>9948</v>
          </cell>
          <cell r="B3693">
            <v>36320.64144363426</v>
          </cell>
          <cell r="C3693" t="str">
            <v>rhamlin</v>
          </cell>
          <cell r="D3693" t="str">
            <v>Discovery Learning Center</v>
          </cell>
          <cell r="E3693" t="str">
            <v xml:space="preserve">103066000   </v>
          </cell>
        </row>
        <row r="3694">
          <cell r="A3694">
            <v>9949</v>
          </cell>
          <cell r="B3694">
            <v>36320.64144363426</v>
          </cell>
          <cell r="C3694" t="str">
            <v>rhamlin</v>
          </cell>
          <cell r="D3694" t="str">
            <v>Discovery Learning Center</v>
          </cell>
          <cell r="E3694" t="str">
            <v xml:space="preserve">103066001   </v>
          </cell>
        </row>
        <row r="3695">
          <cell r="A3695">
            <v>9950</v>
          </cell>
          <cell r="B3695">
            <v>36320.64144363426</v>
          </cell>
          <cell r="C3695" t="str">
            <v>rhamlin</v>
          </cell>
          <cell r="D3695" t="str">
            <v>University Academic Preschool</v>
          </cell>
          <cell r="E3695" t="str">
            <v xml:space="preserve">103067000   </v>
          </cell>
        </row>
        <row r="3696">
          <cell r="A3696">
            <v>9951</v>
          </cell>
          <cell r="B3696">
            <v>36320.64144363426</v>
          </cell>
          <cell r="C3696" t="str">
            <v>rhamlin</v>
          </cell>
          <cell r="D3696" t="str">
            <v>University Academic Preschool</v>
          </cell>
          <cell r="E3696" t="str">
            <v xml:space="preserve">103067001   </v>
          </cell>
        </row>
        <row r="3697">
          <cell r="A3697">
            <v>9952</v>
          </cell>
          <cell r="B3697">
            <v>36320.64144363426</v>
          </cell>
          <cell r="C3697" t="str">
            <v>rhamlin</v>
          </cell>
          <cell r="D3697" t="str">
            <v>Children's Oasis Day Care</v>
          </cell>
          <cell r="E3697" t="str">
            <v xml:space="preserve">103068000   </v>
          </cell>
        </row>
        <row r="3698">
          <cell r="A3698">
            <v>9953</v>
          </cell>
          <cell r="B3698">
            <v>36320.64144363426</v>
          </cell>
          <cell r="C3698" t="str">
            <v>rhamlin</v>
          </cell>
          <cell r="D3698" t="str">
            <v>Children's Oasis Day Care</v>
          </cell>
          <cell r="E3698" t="str">
            <v xml:space="preserve">103068001   </v>
          </cell>
        </row>
        <row r="3699">
          <cell r="A3699">
            <v>9954</v>
          </cell>
          <cell r="B3699">
            <v>36320.64144363426</v>
          </cell>
          <cell r="C3699" t="str">
            <v>rhamlin</v>
          </cell>
          <cell r="D3699" t="str">
            <v>Advanced Learning Center Preschool</v>
          </cell>
          <cell r="E3699" t="str">
            <v xml:space="preserve">103069000   </v>
          </cell>
        </row>
        <row r="3700">
          <cell r="A3700">
            <v>9955</v>
          </cell>
          <cell r="B3700">
            <v>36320.64144363426</v>
          </cell>
          <cell r="C3700" t="str">
            <v>rhamlin</v>
          </cell>
          <cell r="D3700" t="str">
            <v>Advanced Learning Center</v>
          </cell>
          <cell r="E3700" t="str">
            <v xml:space="preserve">103069001   </v>
          </cell>
        </row>
        <row r="3701">
          <cell r="A3701">
            <v>9956</v>
          </cell>
          <cell r="B3701">
            <v>36320.64144363426</v>
          </cell>
          <cell r="C3701" t="str">
            <v>rhamlin</v>
          </cell>
          <cell r="D3701" t="str">
            <v>Rd Childcare Corp</v>
          </cell>
          <cell r="E3701" t="str">
            <v xml:space="preserve">103070000   </v>
          </cell>
        </row>
        <row r="3702">
          <cell r="A3702">
            <v>9957</v>
          </cell>
          <cell r="B3702">
            <v>36320.64144363426</v>
          </cell>
          <cell r="C3702" t="str">
            <v>rhamlin</v>
          </cell>
          <cell r="D3702" t="str">
            <v>Speedway Childcare &amp; Learning Center</v>
          </cell>
          <cell r="E3702" t="str">
            <v xml:space="preserve">103070001   </v>
          </cell>
        </row>
        <row r="3703">
          <cell r="A3703">
            <v>9958</v>
          </cell>
          <cell r="B3703">
            <v>36320.64144363426</v>
          </cell>
          <cell r="C3703" t="str">
            <v>rhamlin</v>
          </cell>
          <cell r="D3703" t="str">
            <v>Kids Preschool</v>
          </cell>
          <cell r="E3703" t="str">
            <v xml:space="preserve">103071000   </v>
          </cell>
        </row>
        <row r="3704">
          <cell r="A3704">
            <v>9959</v>
          </cell>
          <cell r="B3704">
            <v>36320.64144363426</v>
          </cell>
          <cell r="C3704" t="str">
            <v>rhamlin</v>
          </cell>
          <cell r="D3704" t="str">
            <v>Kindergarten Incorporated Developmental Systems</v>
          </cell>
          <cell r="E3704" t="str">
            <v xml:space="preserve">103071001   </v>
          </cell>
        </row>
        <row r="3705">
          <cell r="A3705">
            <v>9960</v>
          </cell>
          <cell r="B3705">
            <v>36320.64144363426</v>
          </cell>
          <cell r="C3705" t="str">
            <v>rhamlin</v>
          </cell>
          <cell r="D3705" t="str">
            <v>Southern Arizona Child Care Academy Dba Desert Skies</v>
          </cell>
          <cell r="E3705" t="str">
            <v xml:space="preserve">103072000   </v>
          </cell>
        </row>
        <row r="3706">
          <cell r="A3706">
            <v>9961</v>
          </cell>
          <cell r="B3706">
            <v>36320.64144363426</v>
          </cell>
          <cell r="C3706" t="str">
            <v>rhamlin</v>
          </cell>
          <cell r="D3706" t="str">
            <v>Desert Skies</v>
          </cell>
          <cell r="E3706" t="str">
            <v xml:space="preserve">103072001   </v>
          </cell>
        </row>
        <row r="3707">
          <cell r="A3707">
            <v>9962</v>
          </cell>
          <cell r="B3707">
            <v>36320.64144363426</v>
          </cell>
          <cell r="C3707" t="str">
            <v>rhamlin</v>
          </cell>
          <cell r="D3707" t="str">
            <v>Vip Preschool</v>
          </cell>
          <cell r="E3707" t="str">
            <v xml:space="preserve">103073000   </v>
          </cell>
        </row>
        <row r="3708">
          <cell r="A3708">
            <v>9963</v>
          </cell>
          <cell r="B3708">
            <v>36320.64144363426</v>
          </cell>
          <cell r="C3708" t="str">
            <v>rhamlin</v>
          </cell>
          <cell r="D3708" t="str">
            <v>VIP Preschool - 1</v>
          </cell>
          <cell r="E3708" t="str">
            <v xml:space="preserve">103073001   </v>
          </cell>
        </row>
        <row r="3709">
          <cell r="A3709">
            <v>9964</v>
          </cell>
          <cell r="B3709">
            <v>36320.64144363426</v>
          </cell>
          <cell r="C3709" t="str">
            <v>rhamlin</v>
          </cell>
          <cell r="D3709" t="str">
            <v>Little Beavers School</v>
          </cell>
          <cell r="E3709" t="str">
            <v xml:space="preserve">103074000   </v>
          </cell>
        </row>
        <row r="3710">
          <cell r="A3710">
            <v>9965</v>
          </cell>
          <cell r="B3710">
            <v>36320.64144363426</v>
          </cell>
          <cell r="C3710" t="str">
            <v>rhamlin</v>
          </cell>
          <cell r="D3710" t="str">
            <v>Little Beavers School</v>
          </cell>
          <cell r="E3710" t="str">
            <v xml:space="preserve">103074001   </v>
          </cell>
        </row>
        <row r="3711">
          <cell r="A3711">
            <v>9966</v>
          </cell>
          <cell r="B3711">
            <v>36320.64144363426</v>
          </cell>
          <cell r="C3711" t="str">
            <v>rhamlin</v>
          </cell>
          <cell r="D3711" t="str">
            <v>Kids 'n Co. Inc.</v>
          </cell>
          <cell r="E3711" t="str">
            <v xml:space="preserve">103075000   </v>
          </cell>
        </row>
        <row r="3712">
          <cell r="A3712">
            <v>9967</v>
          </cell>
          <cell r="B3712">
            <v>36320.64144363426</v>
          </cell>
          <cell r="C3712" t="str">
            <v>rhamlin</v>
          </cell>
          <cell r="D3712" t="str">
            <v>Hand In Hand Enrichment</v>
          </cell>
          <cell r="E3712" t="str">
            <v xml:space="preserve">103075001   </v>
          </cell>
        </row>
        <row r="3713">
          <cell r="A3713">
            <v>9968</v>
          </cell>
          <cell r="B3713">
            <v>36320.64144363426</v>
          </cell>
          <cell r="C3713" t="str">
            <v>rhamlin</v>
          </cell>
          <cell r="D3713" t="str">
            <v>Kids Forever #6</v>
          </cell>
          <cell r="E3713" t="str">
            <v xml:space="preserve">103076000   </v>
          </cell>
        </row>
        <row r="3714">
          <cell r="A3714">
            <v>9969</v>
          </cell>
          <cell r="B3714">
            <v>36320.64144363426</v>
          </cell>
          <cell r="C3714" t="str">
            <v>rhamlin</v>
          </cell>
          <cell r="D3714" t="str">
            <v>Kids Forever #6</v>
          </cell>
          <cell r="E3714" t="str">
            <v xml:space="preserve">103076001   </v>
          </cell>
        </row>
        <row r="3715">
          <cell r="A3715">
            <v>9970</v>
          </cell>
          <cell r="B3715">
            <v>36320.64144363426</v>
          </cell>
          <cell r="C3715" t="str">
            <v>rhamlin</v>
          </cell>
          <cell r="D3715" t="str">
            <v>Cozy Casa Day Care</v>
          </cell>
          <cell r="E3715" t="str">
            <v xml:space="preserve">103077000   </v>
          </cell>
        </row>
        <row r="3716">
          <cell r="A3716">
            <v>9971</v>
          </cell>
          <cell r="B3716">
            <v>36320.64144363426</v>
          </cell>
          <cell r="C3716" t="str">
            <v>rhamlin</v>
          </cell>
          <cell r="D3716" t="str">
            <v>Cozy Casa Day Care</v>
          </cell>
          <cell r="E3716" t="str">
            <v xml:space="preserve">103077001   </v>
          </cell>
        </row>
        <row r="3717">
          <cell r="A3717">
            <v>9972</v>
          </cell>
          <cell r="B3717">
            <v>36320.64144363426</v>
          </cell>
          <cell r="C3717" t="str">
            <v>rhamlin</v>
          </cell>
          <cell r="D3717" t="str">
            <v>The School Inc.</v>
          </cell>
          <cell r="E3717" t="str">
            <v xml:space="preserve">103078000   </v>
          </cell>
        </row>
        <row r="3718">
          <cell r="A3718">
            <v>9973</v>
          </cell>
          <cell r="B3718">
            <v>36320.64144363426</v>
          </cell>
          <cell r="C3718" t="str">
            <v>rhamlin</v>
          </cell>
          <cell r="D3718" t="str">
            <v>The School</v>
          </cell>
          <cell r="E3718" t="str">
            <v xml:space="preserve">103078001   </v>
          </cell>
        </row>
        <row r="3719">
          <cell r="A3719">
            <v>9974</v>
          </cell>
          <cell r="B3719">
            <v>36320.64144363426</v>
          </cell>
          <cell r="C3719" t="str">
            <v>rhamlin</v>
          </cell>
          <cell r="D3719" t="str">
            <v>Little Town Child Care</v>
          </cell>
          <cell r="E3719" t="str">
            <v xml:space="preserve">103079000   </v>
          </cell>
        </row>
        <row r="3720">
          <cell r="A3720">
            <v>9975</v>
          </cell>
          <cell r="B3720">
            <v>36320.64144363426</v>
          </cell>
          <cell r="C3720" t="str">
            <v>rhamlin</v>
          </cell>
          <cell r="D3720" t="str">
            <v>Little Town Day Care - 1</v>
          </cell>
          <cell r="E3720" t="str">
            <v xml:space="preserve">103079001   </v>
          </cell>
        </row>
        <row r="3721">
          <cell r="A3721">
            <v>9976</v>
          </cell>
          <cell r="B3721">
            <v>36320.64144363426</v>
          </cell>
          <cell r="C3721" t="str">
            <v>rhamlin</v>
          </cell>
          <cell r="D3721" t="str">
            <v>Kindercare Learning Center</v>
          </cell>
          <cell r="E3721" t="str">
            <v xml:space="preserve">103080000   </v>
          </cell>
        </row>
        <row r="3722">
          <cell r="A3722">
            <v>9977</v>
          </cell>
          <cell r="B3722">
            <v>36320.64144363426</v>
          </cell>
          <cell r="C3722" t="str">
            <v>rhamlin</v>
          </cell>
          <cell r="D3722" t="str">
            <v>Kindercare Learning Centers Inc.</v>
          </cell>
          <cell r="E3722" t="str">
            <v xml:space="preserve">103080001   </v>
          </cell>
        </row>
        <row r="3723">
          <cell r="A3723">
            <v>9978</v>
          </cell>
          <cell r="B3723">
            <v>36320.64144363426</v>
          </cell>
          <cell r="C3723" t="str">
            <v>rhamlin</v>
          </cell>
          <cell r="D3723" t="str">
            <v>Kindercare Learning Centers Inc.</v>
          </cell>
          <cell r="E3723" t="str">
            <v xml:space="preserve">103080002   </v>
          </cell>
        </row>
        <row r="3724">
          <cell r="A3724">
            <v>9979</v>
          </cell>
          <cell r="B3724">
            <v>36320.64144363426</v>
          </cell>
          <cell r="C3724" t="str">
            <v>rhamlin</v>
          </cell>
          <cell r="D3724" t="str">
            <v>Kindercare Learning Centers Inc.</v>
          </cell>
          <cell r="E3724" t="str">
            <v xml:space="preserve">103080003   </v>
          </cell>
        </row>
        <row r="3725">
          <cell r="A3725">
            <v>9980</v>
          </cell>
          <cell r="B3725">
            <v>36320.64144363426</v>
          </cell>
          <cell r="C3725" t="str">
            <v>rhamlin</v>
          </cell>
          <cell r="D3725" t="str">
            <v>Kindercare Learning Centers Inc.</v>
          </cell>
          <cell r="E3725" t="str">
            <v xml:space="preserve">103080004   </v>
          </cell>
        </row>
        <row r="3726">
          <cell r="A3726">
            <v>9981</v>
          </cell>
          <cell r="B3726">
            <v>36320.64144363426</v>
          </cell>
          <cell r="C3726" t="str">
            <v>rhamlin</v>
          </cell>
          <cell r="D3726" t="str">
            <v>Kindercare Learning Centers Inc.</v>
          </cell>
          <cell r="E3726" t="str">
            <v xml:space="preserve">103080005   </v>
          </cell>
        </row>
        <row r="3727">
          <cell r="A3727">
            <v>9982</v>
          </cell>
          <cell r="B3727">
            <v>36320.64144363426</v>
          </cell>
          <cell r="C3727" t="str">
            <v>rhamlin</v>
          </cell>
          <cell r="D3727" t="str">
            <v>Kindercare Learning Centers Inc.</v>
          </cell>
          <cell r="E3727" t="str">
            <v xml:space="preserve">103080006   </v>
          </cell>
        </row>
        <row r="3728">
          <cell r="A3728">
            <v>9983</v>
          </cell>
          <cell r="B3728">
            <v>36320.64144363426</v>
          </cell>
          <cell r="C3728" t="str">
            <v>rhamlin</v>
          </cell>
          <cell r="D3728" t="str">
            <v>Kindercare Learning Centers Inc.</v>
          </cell>
          <cell r="E3728" t="str">
            <v xml:space="preserve">103080007   </v>
          </cell>
        </row>
        <row r="3729">
          <cell r="A3729">
            <v>9984</v>
          </cell>
          <cell r="B3729">
            <v>36320.64144363426</v>
          </cell>
          <cell r="C3729" t="str">
            <v>rhamlin</v>
          </cell>
          <cell r="D3729" t="str">
            <v>Kindercare Learning Centers Inc.</v>
          </cell>
          <cell r="E3729" t="str">
            <v xml:space="preserve">103080008   </v>
          </cell>
        </row>
        <row r="3730">
          <cell r="A3730">
            <v>9985</v>
          </cell>
          <cell r="B3730">
            <v>36320.64144363426</v>
          </cell>
          <cell r="C3730" t="str">
            <v>rhamlin</v>
          </cell>
          <cell r="D3730" t="str">
            <v>Kindercare Learning Centers Inc.</v>
          </cell>
          <cell r="E3730" t="str">
            <v xml:space="preserve">103080009   </v>
          </cell>
        </row>
        <row r="3731">
          <cell r="A3731">
            <v>9988</v>
          </cell>
          <cell r="B3731">
            <v>36320.64144363426</v>
          </cell>
          <cell r="C3731" t="str">
            <v>rhamlin</v>
          </cell>
          <cell r="D3731" t="str">
            <v>Cadence Education, Inc.</v>
          </cell>
          <cell r="E3731" t="str">
            <v xml:space="preserve">103082000   </v>
          </cell>
        </row>
        <row r="3732">
          <cell r="A3732">
            <v>9989</v>
          </cell>
          <cell r="B3732">
            <v>36320.64144363426</v>
          </cell>
          <cell r="C3732" t="str">
            <v>rhamlin</v>
          </cell>
          <cell r="D3732" t="str">
            <v>Mini Skool #201</v>
          </cell>
          <cell r="E3732" t="str">
            <v xml:space="preserve">103082001   </v>
          </cell>
        </row>
        <row r="3733">
          <cell r="A3733">
            <v>9990</v>
          </cell>
          <cell r="B3733">
            <v>36320.64144363426</v>
          </cell>
          <cell r="C3733" t="str">
            <v>rhamlin</v>
          </cell>
          <cell r="D3733" t="str">
            <v>Mini Skool #202</v>
          </cell>
          <cell r="E3733" t="str">
            <v xml:space="preserve">103082002   </v>
          </cell>
        </row>
        <row r="3734">
          <cell r="A3734">
            <v>9991</v>
          </cell>
          <cell r="B3734">
            <v>36320.64144363426</v>
          </cell>
          <cell r="C3734" t="str">
            <v>rhamlin</v>
          </cell>
          <cell r="D3734" t="str">
            <v>Mini Skool #203</v>
          </cell>
          <cell r="E3734" t="str">
            <v xml:space="preserve">103082003   </v>
          </cell>
        </row>
        <row r="3735">
          <cell r="A3735">
            <v>9992</v>
          </cell>
          <cell r="B3735">
            <v>36320.64144363426</v>
          </cell>
          <cell r="C3735" t="str">
            <v>rhamlin</v>
          </cell>
          <cell r="D3735" t="str">
            <v>Mini Skool #204</v>
          </cell>
          <cell r="E3735" t="str">
            <v xml:space="preserve">103082004   </v>
          </cell>
        </row>
        <row r="3736">
          <cell r="A3736">
            <v>9993</v>
          </cell>
          <cell r="B3736">
            <v>36320.64144363426</v>
          </cell>
          <cell r="C3736" t="str">
            <v>rhamlin</v>
          </cell>
          <cell r="D3736" t="str">
            <v>Mini Skool #205</v>
          </cell>
          <cell r="E3736" t="str">
            <v xml:space="preserve">103082005   </v>
          </cell>
        </row>
        <row r="3737">
          <cell r="A3737">
            <v>9994</v>
          </cell>
          <cell r="B3737">
            <v>36320.64144363426</v>
          </cell>
          <cell r="C3737" t="str">
            <v>rhamlin</v>
          </cell>
          <cell r="D3737" t="str">
            <v>Mini Skool #206</v>
          </cell>
          <cell r="E3737" t="str">
            <v xml:space="preserve">103082006   </v>
          </cell>
        </row>
        <row r="3738">
          <cell r="A3738">
            <v>9995</v>
          </cell>
          <cell r="B3738">
            <v>36320.64144363426</v>
          </cell>
          <cell r="C3738" t="str">
            <v>rhamlin</v>
          </cell>
          <cell r="D3738" t="str">
            <v>Mini Skool #207</v>
          </cell>
          <cell r="E3738" t="str">
            <v xml:space="preserve">103082007   </v>
          </cell>
        </row>
        <row r="3739">
          <cell r="A3739">
            <v>9996</v>
          </cell>
          <cell r="B3739">
            <v>36320.64144363426</v>
          </cell>
          <cell r="C3739" t="str">
            <v>rhamlin</v>
          </cell>
          <cell r="D3739" t="str">
            <v>Miss Anna's Complete Child Care</v>
          </cell>
          <cell r="E3739" t="str">
            <v xml:space="preserve">103083000   </v>
          </cell>
        </row>
        <row r="3740">
          <cell r="A3740">
            <v>9997</v>
          </cell>
          <cell r="B3740">
            <v>36320.64144363426</v>
          </cell>
          <cell r="C3740" t="str">
            <v>rhamlin</v>
          </cell>
          <cell r="D3740" t="str">
            <v>Miss Anna's Complete Child Care</v>
          </cell>
          <cell r="E3740" t="str">
            <v xml:space="preserve">103083001   </v>
          </cell>
        </row>
        <row r="3741">
          <cell r="A3741">
            <v>9998</v>
          </cell>
          <cell r="B3741">
            <v>36320.64144363426</v>
          </cell>
          <cell r="C3741" t="str">
            <v>rhamlin</v>
          </cell>
          <cell r="D3741" t="str">
            <v>Kindercare Learning Center #397</v>
          </cell>
          <cell r="E3741" t="str">
            <v xml:space="preserve">103084000   </v>
          </cell>
        </row>
        <row r="3742">
          <cell r="A3742">
            <v>9999</v>
          </cell>
          <cell r="B3742">
            <v>36320.64144363426</v>
          </cell>
          <cell r="C3742" t="str">
            <v>rhamlin</v>
          </cell>
          <cell r="D3742" t="str">
            <v>Kindercare Learning Center Inc.#397</v>
          </cell>
          <cell r="E3742" t="str">
            <v xml:space="preserve">103084001   </v>
          </cell>
        </row>
        <row r="3743">
          <cell r="A3743">
            <v>10000</v>
          </cell>
          <cell r="B3743">
            <v>36320.64144363426</v>
          </cell>
          <cell r="C3743" t="str">
            <v>rhamlin</v>
          </cell>
          <cell r="D3743" t="str">
            <v>Kindercare Learning Center #491</v>
          </cell>
          <cell r="E3743" t="str">
            <v xml:space="preserve">103085000   </v>
          </cell>
        </row>
        <row r="3744">
          <cell r="A3744">
            <v>10001</v>
          </cell>
          <cell r="B3744">
            <v>36320.64144363426</v>
          </cell>
          <cell r="C3744" t="str">
            <v>rhamlin</v>
          </cell>
          <cell r="D3744" t="str">
            <v>Kindercare Learning Center #491</v>
          </cell>
          <cell r="E3744" t="str">
            <v xml:space="preserve">103085001   </v>
          </cell>
        </row>
        <row r="3745">
          <cell r="A3745">
            <v>10002</v>
          </cell>
          <cell r="B3745">
            <v>36320.64144363426</v>
          </cell>
          <cell r="C3745" t="str">
            <v>rhamlin</v>
          </cell>
          <cell r="D3745" t="str">
            <v>Kindercare Learning Center #593</v>
          </cell>
          <cell r="E3745" t="str">
            <v xml:space="preserve">103086000   </v>
          </cell>
        </row>
        <row r="3746">
          <cell r="A3746">
            <v>10003</v>
          </cell>
          <cell r="B3746">
            <v>36320.64144363426</v>
          </cell>
          <cell r="C3746" t="str">
            <v>rhamlin</v>
          </cell>
          <cell r="D3746" t="str">
            <v>Kindercare #593</v>
          </cell>
          <cell r="E3746" t="str">
            <v xml:space="preserve">103086001   </v>
          </cell>
        </row>
        <row r="3747">
          <cell r="A3747">
            <v>10004</v>
          </cell>
          <cell r="B3747">
            <v>36320.64144363426</v>
          </cell>
          <cell r="C3747" t="str">
            <v>rhamlin</v>
          </cell>
          <cell r="D3747" t="str">
            <v>Kindercare Learning Center #595</v>
          </cell>
          <cell r="E3747" t="str">
            <v xml:space="preserve">103087000   </v>
          </cell>
        </row>
        <row r="3748">
          <cell r="A3748">
            <v>10005</v>
          </cell>
          <cell r="B3748">
            <v>36320.64144363426</v>
          </cell>
          <cell r="C3748" t="str">
            <v>rhamlin</v>
          </cell>
          <cell r="D3748" t="str">
            <v>Kindercare Learning Center #595</v>
          </cell>
          <cell r="E3748" t="str">
            <v xml:space="preserve">103087001   </v>
          </cell>
        </row>
        <row r="3749">
          <cell r="A3749">
            <v>10006</v>
          </cell>
          <cell r="B3749">
            <v>36320.64144363426</v>
          </cell>
          <cell r="C3749" t="str">
            <v>rhamlin</v>
          </cell>
          <cell r="D3749" t="str">
            <v>Kindercare Learning Center</v>
          </cell>
          <cell r="E3749" t="str">
            <v xml:space="preserve">103088000   </v>
          </cell>
        </row>
        <row r="3750">
          <cell r="A3750">
            <v>10007</v>
          </cell>
          <cell r="B3750">
            <v>36320.64144363426</v>
          </cell>
          <cell r="C3750" t="str">
            <v>rhamlin</v>
          </cell>
          <cell r="D3750" t="str">
            <v>Kindercare Learning Center</v>
          </cell>
          <cell r="E3750" t="str">
            <v xml:space="preserve">103088001   </v>
          </cell>
        </row>
        <row r="3751">
          <cell r="A3751">
            <v>10008</v>
          </cell>
          <cell r="B3751">
            <v>36320.64144363426</v>
          </cell>
          <cell r="C3751" t="str">
            <v>rhamlin</v>
          </cell>
          <cell r="D3751" t="str">
            <v>Kindercare Learning Center #597</v>
          </cell>
          <cell r="E3751" t="str">
            <v xml:space="preserve">103089000   </v>
          </cell>
        </row>
        <row r="3752">
          <cell r="A3752">
            <v>10009</v>
          </cell>
          <cell r="B3752">
            <v>36320.64144363426</v>
          </cell>
          <cell r="C3752" t="str">
            <v>rhamlin</v>
          </cell>
          <cell r="D3752" t="str">
            <v>Kindercare #597</v>
          </cell>
          <cell r="E3752" t="str">
            <v xml:space="preserve">103089001   </v>
          </cell>
        </row>
        <row r="3753">
          <cell r="A3753">
            <v>10010</v>
          </cell>
          <cell r="B3753">
            <v>36320.64144363426</v>
          </cell>
          <cell r="C3753" t="str">
            <v>rhamlin</v>
          </cell>
          <cell r="D3753" t="str">
            <v>Kindercare Learning Center</v>
          </cell>
          <cell r="E3753" t="str">
            <v xml:space="preserve">103090000   </v>
          </cell>
        </row>
        <row r="3754">
          <cell r="A3754">
            <v>10011</v>
          </cell>
          <cell r="B3754">
            <v>36320.64144363426</v>
          </cell>
          <cell r="C3754" t="str">
            <v>rhamlin</v>
          </cell>
          <cell r="D3754" t="str">
            <v>Kindercare Learning Center</v>
          </cell>
          <cell r="E3754" t="str">
            <v xml:space="preserve">103090001   </v>
          </cell>
        </row>
        <row r="3755">
          <cell r="A3755">
            <v>10012</v>
          </cell>
          <cell r="B3755">
            <v>36320.64144363426</v>
          </cell>
          <cell r="C3755" t="str">
            <v>rhamlin</v>
          </cell>
          <cell r="D3755" t="str">
            <v>Joey-D Corp Treasure Chest Early</v>
          </cell>
          <cell r="E3755" t="str">
            <v xml:space="preserve">103091000   </v>
          </cell>
        </row>
        <row r="3756">
          <cell r="A3756">
            <v>10013</v>
          </cell>
          <cell r="B3756">
            <v>36320.64144363426</v>
          </cell>
          <cell r="C3756" t="str">
            <v>rhamlin</v>
          </cell>
          <cell r="D3756" t="str">
            <v>Treasure Chest</v>
          </cell>
          <cell r="E3756" t="str">
            <v xml:space="preserve">103091001   </v>
          </cell>
        </row>
        <row r="3757">
          <cell r="A3757">
            <v>10014</v>
          </cell>
          <cell r="B3757">
            <v>36320.64144363426</v>
          </cell>
          <cell r="C3757" t="str">
            <v>rhamlin</v>
          </cell>
          <cell r="D3757" t="str">
            <v>Kindercare Learning Center</v>
          </cell>
          <cell r="E3757" t="str">
            <v xml:space="preserve">103092000   </v>
          </cell>
        </row>
        <row r="3758">
          <cell r="A3758">
            <v>10015</v>
          </cell>
          <cell r="B3758">
            <v>36320.64144363426</v>
          </cell>
          <cell r="C3758" t="str">
            <v>rhamlin</v>
          </cell>
          <cell r="D3758" t="str">
            <v>Kindercare #596</v>
          </cell>
          <cell r="E3758" t="str">
            <v xml:space="preserve">103092001   </v>
          </cell>
        </row>
        <row r="3759">
          <cell r="A3759">
            <v>10016</v>
          </cell>
          <cell r="B3759">
            <v>36320.64144363426</v>
          </cell>
          <cell r="C3759" t="str">
            <v>rhamlin</v>
          </cell>
          <cell r="D3759" t="str">
            <v>Discovery Learning Center</v>
          </cell>
          <cell r="E3759" t="str">
            <v xml:space="preserve">103093000   </v>
          </cell>
        </row>
        <row r="3760">
          <cell r="A3760">
            <v>10017</v>
          </cell>
          <cell r="B3760">
            <v>36320.64144363426</v>
          </cell>
          <cell r="C3760" t="str">
            <v>rhamlin</v>
          </cell>
          <cell r="D3760" t="str">
            <v>Discovery</v>
          </cell>
          <cell r="E3760" t="str">
            <v xml:space="preserve">103093001   </v>
          </cell>
        </row>
        <row r="3761">
          <cell r="A3761">
            <v>10020</v>
          </cell>
          <cell r="B3761">
            <v>36320.64144363426</v>
          </cell>
          <cell r="C3761" t="str">
            <v>rhamlin</v>
          </cell>
          <cell r="D3761" t="str">
            <v>Young World Learning Center Inc.</v>
          </cell>
          <cell r="E3761" t="str">
            <v xml:space="preserve">103095000   </v>
          </cell>
        </row>
        <row r="3762">
          <cell r="A3762">
            <v>10021</v>
          </cell>
          <cell r="B3762">
            <v>36320.64144363426</v>
          </cell>
          <cell r="C3762" t="str">
            <v>rhamlin</v>
          </cell>
          <cell r="D3762" t="str">
            <v>Young World Learning Center</v>
          </cell>
          <cell r="E3762" t="str">
            <v xml:space="preserve">103095001   </v>
          </cell>
        </row>
        <row r="3763">
          <cell r="A3763">
            <v>10022</v>
          </cell>
          <cell r="B3763">
            <v>36320.64144363426</v>
          </cell>
          <cell r="C3763" t="str">
            <v>rhamlin</v>
          </cell>
          <cell r="D3763" t="str">
            <v>Children's Choice Early Learning Center</v>
          </cell>
          <cell r="E3763" t="str">
            <v xml:space="preserve">103096000   </v>
          </cell>
        </row>
        <row r="3764">
          <cell r="A3764">
            <v>10023</v>
          </cell>
          <cell r="B3764">
            <v>36320.64144363426</v>
          </cell>
          <cell r="C3764" t="str">
            <v>rhamlin</v>
          </cell>
          <cell r="D3764" t="str">
            <v>Children's Choice Early Learning Center</v>
          </cell>
          <cell r="E3764" t="str">
            <v xml:space="preserve">103096001   </v>
          </cell>
        </row>
        <row r="3765">
          <cell r="A3765">
            <v>10024</v>
          </cell>
          <cell r="B3765">
            <v>36320.64144363426</v>
          </cell>
          <cell r="C3765" t="str">
            <v>rhamlin</v>
          </cell>
          <cell r="D3765" t="str">
            <v>Children's World Learning Center</v>
          </cell>
          <cell r="E3765" t="str">
            <v xml:space="preserve">103097000   </v>
          </cell>
        </row>
        <row r="3766">
          <cell r="A3766">
            <v>10025</v>
          </cell>
          <cell r="B3766">
            <v>36320.64144363426</v>
          </cell>
          <cell r="C3766" t="str">
            <v>rhamlin</v>
          </cell>
          <cell r="D3766" t="str">
            <v>Children's World</v>
          </cell>
          <cell r="E3766" t="str">
            <v xml:space="preserve">103097001   </v>
          </cell>
        </row>
        <row r="3767">
          <cell r="A3767">
            <v>10026</v>
          </cell>
          <cell r="B3767">
            <v>36320.64144363426</v>
          </cell>
          <cell r="C3767" t="str">
            <v>rhamlin</v>
          </cell>
          <cell r="D3767" t="str">
            <v>Outer Limits School</v>
          </cell>
          <cell r="E3767" t="str">
            <v xml:space="preserve">103199000   </v>
          </cell>
        </row>
        <row r="3768">
          <cell r="A3768">
            <v>10027</v>
          </cell>
          <cell r="B3768">
            <v>36320.64144363426</v>
          </cell>
          <cell r="C3768" t="str">
            <v>rhamlin</v>
          </cell>
          <cell r="D3768" t="str">
            <v>Outer Limits School</v>
          </cell>
          <cell r="E3768" t="str">
            <v xml:space="preserve">103199001   </v>
          </cell>
        </row>
        <row r="3769">
          <cell r="A3769">
            <v>10028</v>
          </cell>
          <cell r="B3769">
            <v>36320.64144363426</v>
          </cell>
          <cell r="C3769" t="str">
            <v>rhamlin</v>
          </cell>
          <cell r="D3769" t="str">
            <v>D &amp; J Educational Business Inc.</v>
          </cell>
          <cell r="E3769" t="str">
            <v xml:space="preserve">103101000   </v>
          </cell>
        </row>
        <row r="3770">
          <cell r="A3770">
            <v>10029</v>
          </cell>
          <cell r="B3770">
            <v>36320.64144363426</v>
          </cell>
          <cell r="C3770" t="str">
            <v>rhamlin</v>
          </cell>
          <cell r="D3770" t="str">
            <v>Kids Village</v>
          </cell>
          <cell r="E3770" t="str">
            <v xml:space="preserve">103101001   </v>
          </cell>
        </row>
        <row r="3771">
          <cell r="A3771">
            <v>10030</v>
          </cell>
          <cell r="B3771">
            <v>36320.64144363426</v>
          </cell>
          <cell r="C3771" t="str">
            <v>rhamlin</v>
          </cell>
          <cell r="D3771" t="str">
            <v>Small World</v>
          </cell>
          <cell r="E3771" t="str">
            <v xml:space="preserve">103101002   </v>
          </cell>
        </row>
        <row r="3772">
          <cell r="A3772">
            <v>10034</v>
          </cell>
          <cell r="B3772">
            <v>36320.64144363426</v>
          </cell>
          <cell r="C3772" t="str">
            <v>rhamlin</v>
          </cell>
          <cell r="D3772" t="str">
            <v>Lcjb Inc.</v>
          </cell>
          <cell r="E3772" t="str">
            <v xml:space="preserve">103103000   </v>
          </cell>
        </row>
        <row r="3773">
          <cell r="A3773">
            <v>10035</v>
          </cell>
          <cell r="B3773">
            <v>36320.64144363426</v>
          </cell>
          <cell r="C3773" t="str">
            <v>rhamlin</v>
          </cell>
          <cell r="D3773" t="str">
            <v>Magic Years</v>
          </cell>
          <cell r="E3773" t="str">
            <v xml:space="preserve">103103001   </v>
          </cell>
        </row>
        <row r="3774">
          <cell r="A3774">
            <v>10036</v>
          </cell>
          <cell r="B3774">
            <v>36320.64144363426</v>
          </cell>
          <cell r="C3774" t="str">
            <v>rhamlin</v>
          </cell>
          <cell r="D3774" t="str">
            <v>Little Ranch</v>
          </cell>
          <cell r="E3774" t="str">
            <v xml:space="preserve">103103002   </v>
          </cell>
        </row>
        <row r="3775">
          <cell r="A3775">
            <v>10037</v>
          </cell>
          <cell r="B3775">
            <v>36320.64144363426</v>
          </cell>
          <cell r="C3775" t="str">
            <v>rhamlin</v>
          </cell>
          <cell r="D3775" t="str">
            <v>Mish, Inc.</v>
          </cell>
          <cell r="E3775" t="str">
            <v xml:space="preserve">103104000   </v>
          </cell>
        </row>
        <row r="3776">
          <cell r="A3776">
            <v>10038</v>
          </cell>
          <cell r="B3776">
            <v>36320.64144363426</v>
          </cell>
          <cell r="C3776" t="str">
            <v>rhamlin</v>
          </cell>
          <cell r="D3776" t="str">
            <v>St. Mary's Day School</v>
          </cell>
          <cell r="E3776" t="str">
            <v xml:space="preserve">103104001   </v>
          </cell>
        </row>
        <row r="3777">
          <cell r="A3777">
            <v>10039</v>
          </cell>
          <cell r="B3777">
            <v>36320.64144363426</v>
          </cell>
          <cell r="C3777" t="str">
            <v>rhamlin</v>
          </cell>
          <cell r="D3777" t="str">
            <v>Grant Road Day School</v>
          </cell>
          <cell r="E3777" t="str">
            <v xml:space="preserve">103104002   </v>
          </cell>
        </row>
        <row r="3778">
          <cell r="A3778">
            <v>10040</v>
          </cell>
          <cell r="B3778">
            <v>36320.64144363426</v>
          </cell>
          <cell r="C3778" t="str">
            <v>rhamlin</v>
          </cell>
          <cell r="D3778" t="str">
            <v>KinderCare Learning Centers, LLC</v>
          </cell>
          <cell r="E3778" t="str">
            <v xml:space="preserve">103105000   </v>
          </cell>
        </row>
        <row r="3779">
          <cell r="A3779">
            <v>10041</v>
          </cell>
          <cell r="B3779">
            <v>36320.64144363426</v>
          </cell>
          <cell r="C3779" t="str">
            <v>rhamlin</v>
          </cell>
          <cell r="D3779" t="str">
            <v>Kindercare #491</v>
          </cell>
          <cell r="E3779" t="str">
            <v xml:space="preserve">103105001   </v>
          </cell>
        </row>
        <row r="3780">
          <cell r="A3780">
            <v>10042</v>
          </cell>
          <cell r="B3780">
            <v>36320.64144363426</v>
          </cell>
          <cell r="C3780" t="str">
            <v>rhamlin</v>
          </cell>
          <cell r="D3780" t="str">
            <v>Kindercare #397</v>
          </cell>
          <cell r="E3780" t="str">
            <v xml:space="preserve">103105002   </v>
          </cell>
        </row>
        <row r="3781">
          <cell r="A3781">
            <v>10043</v>
          </cell>
          <cell r="B3781">
            <v>36320.64144363426</v>
          </cell>
          <cell r="C3781" t="str">
            <v>rhamlin</v>
          </cell>
          <cell r="D3781" t="str">
            <v>Kindercare #597</v>
          </cell>
          <cell r="E3781" t="str">
            <v xml:space="preserve">103105003   </v>
          </cell>
        </row>
        <row r="3782">
          <cell r="A3782">
            <v>10044</v>
          </cell>
          <cell r="B3782">
            <v>36320.64144363426</v>
          </cell>
          <cell r="C3782" t="str">
            <v>rhamlin</v>
          </cell>
          <cell r="D3782" t="str">
            <v>Kindercare #599</v>
          </cell>
          <cell r="E3782" t="str">
            <v xml:space="preserve">103105004   </v>
          </cell>
        </row>
        <row r="3783">
          <cell r="A3783">
            <v>10045</v>
          </cell>
          <cell r="B3783">
            <v>36320.64144363426</v>
          </cell>
          <cell r="C3783" t="str">
            <v>rhamlin</v>
          </cell>
          <cell r="D3783" t="str">
            <v>Kindercare #1219</v>
          </cell>
          <cell r="E3783" t="str">
            <v xml:space="preserve">103105005   </v>
          </cell>
        </row>
        <row r="3784">
          <cell r="A3784">
            <v>10046</v>
          </cell>
          <cell r="B3784">
            <v>36320.64144363426</v>
          </cell>
          <cell r="C3784" t="str">
            <v>rhamlin</v>
          </cell>
          <cell r="D3784" t="str">
            <v>Kids Forever Learning Center, Inc.</v>
          </cell>
          <cell r="E3784" t="str">
            <v xml:space="preserve">103106000   </v>
          </cell>
        </row>
        <row r="3785">
          <cell r="A3785">
            <v>10047</v>
          </cell>
          <cell r="B3785">
            <v>36320.64144363426</v>
          </cell>
          <cell r="C3785" t="str">
            <v>rhamlin</v>
          </cell>
          <cell r="D3785" t="str">
            <v>Kids Forever #1</v>
          </cell>
          <cell r="E3785" t="str">
            <v xml:space="preserve">103106001   </v>
          </cell>
        </row>
        <row r="3786">
          <cell r="A3786">
            <v>10048</v>
          </cell>
          <cell r="B3786">
            <v>36320.64144363426</v>
          </cell>
          <cell r="C3786" t="str">
            <v>rhamlin</v>
          </cell>
          <cell r="D3786" t="str">
            <v>Kids Forever Broadway</v>
          </cell>
          <cell r="E3786" t="str">
            <v xml:space="preserve">103106002   </v>
          </cell>
        </row>
        <row r="3787">
          <cell r="A3787">
            <v>10049</v>
          </cell>
          <cell r="B3787">
            <v>36320.64144363426</v>
          </cell>
          <cell r="C3787" t="str">
            <v>rhamlin</v>
          </cell>
          <cell r="D3787" t="str">
            <v>Kids Forever Pima</v>
          </cell>
          <cell r="E3787" t="str">
            <v xml:space="preserve">103106003   </v>
          </cell>
        </row>
        <row r="3788">
          <cell r="A3788">
            <v>10050</v>
          </cell>
          <cell r="B3788">
            <v>36320.64144363426</v>
          </cell>
          <cell r="C3788" t="str">
            <v>rhamlin</v>
          </cell>
          <cell r="D3788" t="str">
            <v>Kids Forever Columbus</v>
          </cell>
          <cell r="E3788" t="str">
            <v xml:space="preserve">103106004   </v>
          </cell>
        </row>
        <row r="3789">
          <cell r="A3789">
            <v>10051</v>
          </cell>
          <cell r="B3789">
            <v>36320.64144363426</v>
          </cell>
          <cell r="C3789" t="str">
            <v>rhamlin</v>
          </cell>
          <cell r="D3789" t="str">
            <v>Kids Forever Prince</v>
          </cell>
          <cell r="E3789" t="str">
            <v xml:space="preserve">103106005   </v>
          </cell>
        </row>
        <row r="3790">
          <cell r="A3790">
            <v>10052</v>
          </cell>
          <cell r="B3790">
            <v>36320.64144363426</v>
          </cell>
          <cell r="C3790" t="str">
            <v>rhamlin</v>
          </cell>
          <cell r="D3790" t="str">
            <v>Kids Forever #6</v>
          </cell>
          <cell r="E3790" t="str">
            <v xml:space="preserve">103106006   </v>
          </cell>
        </row>
        <row r="3791">
          <cell r="A3791">
            <v>10053</v>
          </cell>
          <cell r="B3791">
            <v>36320.64144363426</v>
          </cell>
          <cell r="C3791" t="str">
            <v>rhamlin</v>
          </cell>
          <cell r="D3791" t="str">
            <v>The School</v>
          </cell>
          <cell r="E3791" t="str">
            <v xml:space="preserve">103107000   </v>
          </cell>
        </row>
        <row r="3792">
          <cell r="A3792">
            <v>10054</v>
          </cell>
          <cell r="B3792">
            <v>36320.64144363426</v>
          </cell>
          <cell r="C3792" t="str">
            <v>rhamlin</v>
          </cell>
          <cell r="D3792" t="str">
            <v>The School</v>
          </cell>
          <cell r="E3792" t="str">
            <v xml:space="preserve">103107001   </v>
          </cell>
        </row>
        <row r="3793">
          <cell r="A3793">
            <v>10055</v>
          </cell>
          <cell r="B3793">
            <v>36320.64144363426</v>
          </cell>
          <cell r="C3793" t="str">
            <v>rhamlin</v>
          </cell>
          <cell r="D3793" t="str">
            <v>Alpha Care Inc. Dba Wright Brothers Christian Academy</v>
          </cell>
          <cell r="E3793" t="str">
            <v xml:space="preserve">103108000   </v>
          </cell>
        </row>
        <row r="3794">
          <cell r="A3794">
            <v>10056</v>
          </cell>
          <cell r="B3794">
            <v>36320.64144363426</v>
          </cell>
          <cell r="C3794" t="str">
            <v>rhamlin</v>
          </cell>
          <cell r="D3794" t="str">
            <v>Wright Brothers Christian Academy</v>
          </cell>
          <cell r="E3794" t="str">
            <v xml:space="preserve">103108001   </v>
          </cell>
        </row>
        <row r="3795">
          <cell r="A3795">
            <v>10057</v>
          </cell>
          <cell r="B3795">
            <v>36143.672341747682</v>
          </cell>
          <cell r="C3795" t="str">
            <v>hgyampo</v>
          </cell>
          <cell r="D3795" t="str">
            <v>Alanna Ent. Inc.</v>
          </cell>
          <cell r="E3795" t="str">
            <v xml:space="preserve">103109000   </v>
          </cell>
        </row>
        <row r="3796">
          <cell r="A3796">
            <v>10058</v>
          </cell>
          <cell r="B3796">
            <v>36143.67234247685</v>
          </cell>
          <cell r="C3796" t="str">
            <v>hgyampo</v>
          </cell>
          <cell r="D3796" t="str">
            <v>Miss Anna's Complete Child Care Center</v>
          </cell>
          <cell r="E3796" t="str">
            <v xml:space="preserve">103109001   </v>
          </cell>
        </row>
        <row r="3797">
          <cell r="A3797">
            <v>10059</v>
          </cell>
          <cell r="B3797">
            <v>36320.64144363426</v>
          </cell>
          <cell r="C3797" t="str">
            <v>rhamlin</v>
          </cell>
          <cell r="D3797" t="str">
            <v>Child Care Connections Inc</v>
          </cell>
          <cell r="E3797" t="str">
            <v xml:space="preserve">103110000   </v>
          </cell>
        </row>
        <row r="3798">
          <cell r="A3798">
            <v>10060</v>
          </cell>
          <cell r="B3798">
            <v>36320.64144363426</v>
          </cell>
          <cell r="C3798" t="str">
            <v>rhamlin</v>
          </cell>
          <cell r="D3798" t="str">
            <v>Children's Oasis</v>
          </cell>
          <cell r="E3798" t="str">
            <v xml:space="preserve">103111000   </v>
          </cell>
        </row>
        <row r="3799">
          <cell r="A3799">
            <v>10061</v>
          </cell>
          <cell r="B3799">
            <v>36320.64144363426</v>
          </cell>
          <cell r="C3799" t="str">
            <v>rhamlin</v>
          </cell>
          <cell r="D3799" t="str">
            <v>Alphabet Soup</v>
          </cell>
          <cell r="E3799" t="str">
            <v xml:space="preserve">103112000   </v>
          </cell>
        </row>
        <row r="3800">
          <cell r="A3800">
            <v>10062</v>
          </cell>
          <cell r="B3800">
            <v>36320.64144363426</v>
          </cell>
          <cell r="C3800" t="str">
            <v>rhamlin</v>
          </cell>
          <cell r="D3800" t="str">
            <v>Alphabet Soup Learning Center</v>
          </cell>
          <cell r="E3800" t="str">
            <v xml:space="preserve">103112001   </v>
          </cell>
        </row>
        <row r="3801">
          <cell r="A3801">
            <v>10063</v>
          </cell>
          <cell r="B3801">
            <v>36320.64144363426</v>
          </cell>
          <cell r="C3801" t="str">
            <v>rhamlin</v>
          </cell>
          <cell r="D3801" t="str">
            <v>Three Points Child Care Center</v>
          </cell>
          <cell r="E3801" t="str">
            <v xml:space="preserve">103261000   </v>
          </cell>
        </row>
        <row r="3802">
          <cell r="A3802">
            <v>10064</v>
          </cell>
          <cell r="B3802">
            <v>36320.64144363426</v>
          </cell>
          <cell r="C3802" t="str">
            <v>rhamlin</v>
          </cell>
          <cell r="D3802" t="str">
            <v>Three Points Child Care Center - 1</v>
          </cell>
          <cell r="E3802" t="str">
            <v xml:space="preserve">103261001   </v>
          </cell>
        </row>
        <row r="3803">
          <cell r="A3803">
            <v>10065</v>
          </cell>
          <cell r="B3803">
            <v>36320.64144363426</v>
          </cell>
          <cell r="C3803" t="str">
            <v>rhamlin</v>
          </cell>
          <cell r="D3803" t="str">
            <v>Young Explorers Schools</v>
          </cell>
          <cell r="E3803" t="str">
            <v xml:space="preserve">103301000   </v>
          </cell>
        </row>
        <row r="3804">
          <cell r="A3804">
            <v>10066</v>
          </cell>
          <cell r="B3804">
            <v>36320.64144363426</v>
          </cell>
          <cell r="C3804" t="str">
            <v>rhamlin</v>
          </cell>
          <cell r="D3804" t="str">
            <v>Young Explorer School</v>
          </cell>
          <cell r="E3804" t="str">
            <v xml:space="preserve">103301001   </v>
          </cell>
        </row>
        <row r="3805">
          <cell r="A3805">
            <v>10067</v>
          </cell>
          <cell r="B3805">
            <v>36320.64144363426</v>
          </cell>
          <cell r="C3805" t="str">
            <v>rhamlin</v>
          </cell>
          <cell r="D3805" t="str">
            <v>Young Explorer School</v>
          </cell>
          <cell r="E3805" t="str">
            <v xml:space="preserve">103301002   </v>
          </cell>
        </row>
        <row r="3806">
          <cell r="A3806">
            <v>10068</v>
          </cell>
          <cell r="B3806">
            <v>36320.64144363426</v>
          </cell>
          <cell r="C3806" t="str">
            <v>rhamlin</v>
          </cell>
          <cell r="D3806" t="str">
            <v>La Frontera Center Inc.</v>
          </cell>
          <cell r="E3806" t="str">
            <v xml:space="preserve">109301000   </v>
          </cell>
        </row>
        <row r="3807">
          <cell r="A3807">
            <v>10069</v>
          </cell>
          <cell r="B3807">
            <v>36320.64144363426</v>
          </cell>
          <cell r="C3807" t="str">
            <v>rhamlin</v>
          </cell>
          <cell r="D3807" t="str">
            <v>La Frontera Resource Center</v>
          </cell>
          <cell r="E3807" t="str">
            <v xml:space="preserve">109301001   </v>
          </cell>
        </row>
        <row r="3808">
          <cell r="A3808">
            <v>10070</v>
          </cell>
          <cell r="B3808">
            <v>36320.64144363426</v>
          </cell>
          <cell r="C3808" t="str">
            <v>rhamlin</v>
          </cell>
          <cell r="D3808" t="str">
            <v>Handmaker Jewish Services For The Aging</v>
          </cell>
          <cell r="E3808" t="str">
            <v xml:space="preserve">109302000   </v>
          </cell>
        </row>
        <row r="3809">
          <cell r="A3809">
            <v>10071</v>
          </cell>
          <cell r="B3809">
            <v>36320.64144363426</v>
          </cell>
          <cell r="C3809" t="str">
            <v>rhamlin</v>
          </cell>
          <cell r="D3809" t="str">
            <v>Handmaker Jewish Services-1</v>
          </cell>
          <cell r="E3809" t="str">
            <v xml:space="preserve">109302001   </v>
          </cell>
        </row>
        <row r="3810">
          <cell r="A3810">
            <v>10072</v>
          </cell>
          <cell r="B3810">
            <v>36320.64144363426</v>
          </cell>
          <cell r="C3810" t="str">
            <v>rhamlin</v>
          </cell>
          <cell r="D3810" t="str">
            <v>Handmaker Jewish Services-2</v>
          </cell>
          <cell r="E3810" t="str">
            <v xml:space="preserve">109302002   </v>
          </cell>
        </row>
        <row r="3811">
          <cell r="A3811">
            <v>10074</v>
          </cell>
          <cell r="B3811">
            <v>36320.64144363426</v>
          </cell>
          <cell r="C3811" t="str">
            <v>rhamlin</v>
          </cell>
          <cell r="D3811" t="str">
            <v>Indian Centers - Pinal County</v>
          </cell>
          <cell r="E3811" t="str">
            <v xml:space="preserve">111399000   </v>
          </cell>
        </row>
        <row r="3812">
          <cell r="A3812">
            <v>10075</v>
          </cell>
          <cell r="B3812">
            <v>36320.64144363426</v>
          </cell>
          <cell r="C3812" t="str">
            <v>rhamlin</v>
          </cell>
          <cell r="D3812" t="str">
            <v>Ak-Chin- Indian Community</v>
          </cell>
          <cell r="E3812" t="str">
            <v xml:space="preserve">111399001   </v>
          </cell>
        </row>
        <row r="3813">
          <cell r="A3813">
            <v>10076</v>
          </cell>
          <cell r="B3813">
            <v>36320.64144363426</v>
          </cell>
          <cell r="C3813" t="str">
            <v>rhamlin</v>
          </cell>
          <cell r="D3813" t="str">
            <v>Consortium - Pinal County</v>
          </cell>
          <cell r="E3813" t="str">
            <v xml:space="preserve">111799000   </v>
          </cell>
        </row>
        <row r="3814">
          <cell r="A3814">
            <v>10077</v>
          </cell>
          <cell r="B3814">
            <v>36320.64144363426</v>
          </cell>
          <cell r="C3814" t="str">
            <v>rhamlin</v>
          </cell>
          <cell r="D3814" t="str">
            <v>Pinal County School Superintendent Consortium</v>
          </cell>
          <cell r="E3814" t="str">
            <v xml:space="preserve">111799001   </v>
          </cell>
        </row>
        <row r="3815">
          <cell r="A3815">
            <v>10078</v>
          </cell>
          <cell r="B3815">
            <v>36320.64144363426</v>
          </cell>
          <cell r="C3815" t="str">
            <v>rhamlin</v>
          </cell>
          <cell r="D3815" t="str">
            <v>Pinal County Tech Prep Consortium</v>
          </cell>
          <cell r="E3815" t="str">
            <v xml:space="preserve">111799002   </v>
          </cell>
        </row>
        <row r="3816">
          <cell r="A3816">
            <v>10079</v>
          </cell>
          <cell r="B3816">
            <v>36320.64144363426</v>
          </cell>
          <cell r="C3816" t="str">
            <v>rhamlin</v>
          </cell>
          <cell r="D3816" t="str">
            <v>Non- Profit Organization - Pinal County</v>
          </cell>
          <cell r="E3816" t="str">
            <v xml:space="preserve">111901000   </v>
          </cell>
        </row>
        <row r="3817">
          <cell r="A3817">
            <v>10080</v>
          </cell>
          <cell r="B3817">
            <v>36320.64144363426</v>
          </cell>
          <cell r="C3817" t="str">
            <v>rhamlin</v>
          </cell>
          <cell r="D3817" t="str">
            <v>Ak-Chin Indian Community</v>
          </cell>
          <cell r="E3817" t="str">
            <v xml:space="preserve">111901001   </v>
          </cell>
        </row>
        <row r="3818">
          <cell r="A3818">
            <v>10081</v>
          </cell>
          <cell r="B3818">
            <v>36320.64144363426</v>
          </cell>
          <cell r="C3818" t="str">
            <v>rhamlin</v>
          </cell>
          <cell r="D3818" t="str">
            <v>Salvation Army Camp</v>
          </cell>
          <cell r="E3818" t="str">
            <v xml:space="preserve">111902000   </v>
          </cell>
        </row>
        <row r="3819">
          <cell r="A3819">
            <v>10082</v>
          </cell>
          <cell r="B3819">
            <v>36320.64144363426</v>
          </cell>
          <cell r="C3819" t="str">
            <v>rhamlin</v>
          </cell>
          <cell r="D3819" t="str">
            <v>AK-CHIN Indian Community</v>
          </cell>
          <cell r="E3819" t="str">
            <v xml:space="preserve">112205000   </v>
          </cell>
        </row>
        <row r="3820">
          <cell r="A3820">
            <v>10083</v>
          </cell>
          <cell r="B3820">
            <v>36320.64144363426</v>
          </cell>
          <cell r="C3820" t="str">
            <v>rhamlin</v>
          </cell>
          <cell r="D3820" t="str">
            <v>AK-CHIN Indian Comm.-1</v>
          </cell>
          <cell r="E3820" t="str">
            <v xml:space="preserve">112205001   </v>
          </cell>
        </row>
        <row r="3821">
          <cell r="A3821">
            <v>10084</v>
          </cell>
          <cell r="B3821">
            <v>36320.64144363426</v>
          </cell>
          <cell r="C3821" t="str">
            <v>rhamlin</v>
          </cell>
          <cell r="D3821" t="str">
            <v>First Assembly of God</v>
          </cell>
          <cell r="E3821" t="str">
            <v xml:space="preserve">112209000   </v>
          </cell>
        </row>
        <row r="3822">
          <cell r="A3822">
            <v>10085</v>
          </cell>
          <cell r="B3822">
            <v>36320.64144363426</v>
          </cell>
          <cell r="C3822" t="str">
            <v>rhamlin</v>
          </cell>
          <cell r="D3822" t="str">
            <v>Caring Center Child Development</v>
          </cell>
          <cell r="E3822" t="str">
            <v xml:space="preserve">112209001   </v>
          </cell>
        </row>
        <row r="3823">
          <cell r="A3823">
            <v>10086</v>
          </cell>
          <cell r="B3823">
            <v>36320.64144363426</v>
          </cell>
          <cell r="C3823" t="str">
            <v>rhamlin</v>
          </cell>
          <cell r="D3823" t="str">
            <v>Casa Grande Headstart I</v>
          </cell>
          <cell r="E3823" t="str">
            <v xml:space="preserve">112602001   </v>
          </cell>
        </row>
        <row r="3824">
          <cell r="A3824">
            <v>10087</v>
          </cell>
          <cell r="B3824">
            <v>36320.64144363426</v>
          </cell>
          <cell r="C3824" t="str">
            <v>rhamlin</v>
          </cell>
          <cell r="D3824" t="str">
            <v>Coolidge Headstart</v>
          </cell>
          <cell r="E3824" t="str">
            <v xml:space="preserve">112602002   </v>
          </cell>
        </row>
        <row r="3825">
          <cell r="A3825">
            <v>10088</v>
          </cell>
          <cell r="B3825">
            <v>36320.64144363426</v>
          </cell>
          <cell r="C3825" t="str">
            <v>rhamlin</v>
          </cell>
          <cell r="D3825" t="str">
            <v>Eloy Headstart Center (Inactive)</v>
          </cell>
          <cell r="E3825" t="str">
            <v xml:space="preserve">112602003   </v>
          </cell>
        </row>
        <row r="3826">
          <cell r="A3826">
            <v>10089</v>
          </cell>
          <cell r="B3826">
            <v>36320.64144363426</v>
          </cell>
          <cell r="C3826" t="str">
            <v>rhamlin</v>
          </cell>
          <cell r="D3826" t="str">
            <v>Globe Headstart Center (Inactive use entity ID 8073)</v>
          </cell>
          <cell r="E3826" t="str">
            <v xml:space="preserve">112602004   </v>
          </cell>
        </row>
        <row r="3827">
          <cell r="A3827">
            <v>10090</v>
          </cell>
          <cell r="B3827">
            <v>36320.64144363426</v>
          </cell>
          <cell r="C3827" t="str">
            <v>rhamlin</v>
          </cell>
          <cell r="D3827" t="str">
            <v>CACC Dev. Center</v>
          </cell>
          <cell r="E3827" t="str">
            <v xml:space="preserve">112602005   </v>
          </cell>
        </row>
        <row r="3828">
          <cell r="A3828">
            <v>10091</v>
          </cell>
          <cell r="B3828">
            <v>36320.64144363426</v>
          </cell>
          <cell r="C3828" t="str">
            <v>rhamlin</v>
          </cell>
          <cell r="D3828" t="str">
            <v>Maricopa Headstart (inactive)</v>
          </cell>
          <cell r="E3828" t="str">
            <v xml:space="preserve">112602006   </v>
          </cell>
        </row>
        <row r="3829">
          <cell r="A3829">
            <v>10092</v>
          </cell>
          <cell r="B3829">
            <v>36320.64144363426</v>
          </cell>
          <cell r="C3829" t="str">
            <v>rhamlin</v>
          </cell>
          <cell r="D3829" t="str">
            <v>San Tan Valley Head Start</v>
          </cell>
          <cell r="E3829" t="str">
            <v xml:space="preserve">112602007   </v>
          </cell>
        </row>
        <row r="3830">
          <cell r="A3830">
            <v>10093</v>
          </cell>
          <cell r="B3830">
            <v>36320.64144363426</v>
          </cell>
          <cell r="C3830" t="str">
            <v>rhamlin</v>
          </cell>
          <cell r="D3830" t="str">
            <v>Superior Headstart</v>
          </cell>
          <cell r="E3830" t="str">
            <v xml:space="preserve">112602008   </v>
          </cell>
        </row>
        <row r="3831">
          <cell r="A3831">
            <v>10094</v>
          </cell>
          <cell r="B3831">
            <v>36320.64144363426</v>
          </cell>
          <cell r="C3831" t="str">
            <v>rhamlin</v>
          </cell>
          <cell r="D3831" t="str">
            <v>Payson Headstart (Inactive use 8076)</v>
          </cell>
          <cell r="E3831" t="str">
            <v xml:space="preserve">112602009   </v>
          </cell>
        </row>
        <row r="3832">
          <cell r="A3832">
            <v>10095</v>
          </cell>
          <cell r="B3832">
            <v>36315.625161145836</v>
          </cell>
          <cell r="C3832" t="str">
            <v>rhamlin</v>
          </cell>
          <cell r="D3832" t="str">
            <v>Mammoth</v>
          </cell>
          <cell r="E3832" t="str">
            <v xml:space="preserve">112602012   </v>
          </cell>
        </row>
        <row r="3833">
          <cell r="A3833">
            <v>10096</v>
          </cell>
          <cell r="B3833">
            <v>36320.64144363426</v>
          </cell>
          <cell r="C3833" t="str">
            <v>rhamlin</v>
          </cell>
          <cell r="D3833" t="str">
            <v>Miami Headstart (Inactive, use 8075)</v>
          </cell>
          <cell r="E3833" t="str">
            <v xml:space="preserve">112602013   </v>
          </cell>
        </row>
        <row r="3834">
          <cell r="A3834">
            <v>10097</v>
          </cell>
          <cell r="B3834">
            <v>36320.64144363426</v>
          </cell>
          <cell r="C3834" t="str">
            <v>rhamlin</v>
          </cell>
          <cell r="D3834" t="str">
            <v>Winkelman Headstart</v>
          </cell>
          <cell r="E3834" t="str">
            <v xml:space="preserve">112602014   </v>
          </cell>
        </row>
        <row r="3835">
          <cell r="A3835">
            <v>10098</v>
          </cell>
          <cell r="B3835">
            <v>36320.64144363426</v>
          </cell>
          <cell r="C3835" t="str">
            <v>rhamlin</v>
          </cell>
          <cell r="D3835" t="str">
            <v>FLORENCE CHILD DEVELOPMENT CENTER</v>
          </cell>
          <cell r="E3835" t="str">
            <v xml:space="preserve">112602015   </v>
          </cell>
        </row>
        <row r="3836">
          <cell r="A3836">
            <v>10099</v>
          </cell>
          <cell r="B3836">
            <v>36320.64144363426</v>
          </cell>
          <cell r="C3836" t="str">
            <v>rhamlin</v>
          </cell>
          <cell r="D3836" t="str">
            <v>Toltec Headstart (Use 8079)</v>
          </cell>
          <cell r="E3836" t="str">
            <v xml:space="preserve">112602016   </v>
          </cell>
        </row>
        <row r="3837">
          <cell r="A3837">
            <v>10100</v>
          </cell>
          <cell r="B3837">
            <v>36315.625161145836</v>
          </cell>
          <cell r="C3837" t="str">
            <v>rhamlin</v>
          </cell>
          <cell r="D3837" t="str">
            <v>Stanfield</v>
          </cell>
          <cell r="E3837" t="str">
            <v xml:space="preserve">112602017   </v>
          </cell>
        </row>
        <row r="3838">
          <cell r="A3838">
            <v>10101</v>
          </cell>
          <cell r="B3838">
            <v>36315.625161145836</v>
          </cell>
          <cell r="C3838" t="str">
            <v>rhamlin</v>
          </cell>
          <cell r="D3838" t="str">
            <v>Coolidge Ii (Inactive, use 10087)</v>
          </cell>
          <cell r="E3838" t="str">
            <v xml:space="preserve">112602018   </v>
          </cell>
        </row>
        <row r="3839">
          <cell r="A3839">
            <v>10102</v>
          </cell>
          <cell r="B3839">
            <v>36315.625161145836</v>
          </cell>
          <cell r="C3839" t="str">
            <v>rhamlin</v>
          </cell>
          <cell r="D3839" t="str">
            <v>Queen Creek</v>
          </cell>
          <cell r="E3839" t="str">
            <v xml:space="preserve">112602019   </v>
          </cell>
        </row>
        <row r="3840">
          <cell r="A3840">
            <v>10103</v>
          </cell>
          <cell r="B3840">
            <v>36320.64144363426</v>
          </cell>
          <cell r="C3840" t="str">
            <v>rhamlin</v>
          </cell>
          <cell r="D3840" t="str">
            <v>Gila River Indian Community DBA Headstart And Disabilities Program</v>
          </cell>
          <cell r="E3840" t="str">
            <v xml:space="preserve">112603000   </v>
          </cell>
        </row>
        <row r="3841">
          <cell r="A3841">
            <v>10104</v>
          </cell>
          <cell r="B3841">
            <v>36320.64144363426</v>
          </cell>
          <cell r="C3841" t="str">
            <v>rhamlin</v>
          </cell>
          <cell r="D3841" t="str">
            <v>Sacaton HS/EHS D3</v>
          </cell>
          <cell r="E3841" t="str">
            <v xml:space="preserve">112603001   </v>
          </cell>
        </row>
        <row r="3842">
          <cell r="A3842">
            <v>10105</v>
          </cell>
          <cell r="B3842">
            <v>36320.64144363426</v>
          </cell>
          <cell r="C3842" t="str">
            <v>rhamlin</v>
          </cell>
          <cell r="D3842" t="str">
            <v>Santan HS/EHS Center D4</v>
          </cell>
          <cell r="E3842" t="str">
            <v xml:space="preserve">112603002   </v>
          </cell>
        </row>
        <row r="3843">
          <cell r="A3843">
            <v>10106</v>
          </cell>
          <cell r="B3843">
            <v>36320.64144363426</v>
          </cell>
          <cell r="C3843" t="str">
            <v>rhamlin</v>
          </cell>
          <cell r="D3843" t="str">
            <v>Vah-Ki Head Start/EHS Center D5</v>
          </cell>
          <cell r="E3843" t="str">
            <v xml:space="preserve">112603003   </v>
          </cell>
        </row>
        <row r="3844">
          <cell r="A3844">
            <v>10107</v>
          </cell>
          <cell r="B3844">
            <v>36320.64144363426</v>
          </cell>
          <cell r="C3844" t="str">
            <v>rhamlin</v>
          </cell>
          <cell r="D3844" t="str">
            <v>D6 HS/EHS Center</v>
          </cell>
          <cell r="E3844" t="str">
            <v xml:space="preserve">112603004   </v>
          </cell>
        </row>
        <row r="3845">
          <cell r="A3845">
            <v>10108</v>
          </cell>
          <cell r="B3845">
            <v>36320.64144363426</v>
          </cell>
          <cell r="C3845" t="str">
            <v>rhamlin</v>
          </cell>
          <cell r="D3845" t="str">
            <v>Desert Visions Youth Wellness Center</v>
          </cell>
          <cell r="E3845" t="str">
            <v xml:space="preserve">112750000   </v>
          </cell>
        </row>
        <row r="3846">
          <cell r="A3846">
            <v>10109</v>
          </cell>
          <cell r="B3846">
            <v>36320.64144363426</v>
          </cell>
          <cell r="C3846" t="str">
            <v>rhamlin</v>
          </cell>
          <cell r="D3846" t="str">
            <v>Desert Visions Youth Wellness Center</v>
          </cell>
          <cell r="E3846" t="str">
            <v xml:space="preserve">112750001   </v>
          </cell>
        </row>
        <row r="3847">
          <cell r="A3847">
            <v>10110</v>
          </cell>
          <cell r="B3847">
            <v>36320.64144363426</v>
          </cell>
          <cell r="C3847" t="str">
            <v>rhamlin</v>
          </cell>
          <cell r="D3847" t="str">
            <v>Raggedy Ann &amp; Andy Daycare Center</v>
          </cell>
          <cell r="E3847" t="str">
            <v xml:space="preserve">113002000   </v>
          </cell>
        </row>
        <row r="3848">
          <cell r="A3848">
            <v>10111</v>
          </cell>
          <cell r="B3848">
            <v>36320.64144363426</v>
          </cell>
          <cell r="C3848" t="str">
            <v>rhamlin</v>
          </cell>
          <cell r="D3848" t="str">
            <v>Raggedy Ann &amp; Andy</v>
          </cell>
          <cell r="E3848" t="str">
            <v xml:space="preserve">113002001   </v>
          </cell>
        </row>
        <row r="3849">
          <cell r="A3849">
            <v>10112</v>
          </cell>
          <cell r="B3849">
            <v>36320.64144363426</v>
          </cell>
          <cell r="C3849" t="str">
            <v>rhamlin</v>
          </cell>
          <cell r="D3849" t="str">
            <v>American Child Care 19</v>
          </cell>
          <cell r="E3849" t="str">
            <v xml:space="preserve">113003000   </v>
          </cell>
        </row>
        <row r="3850">
          <cell r="A3850">
            <v>10113</v>
          </cell>
          <cell r="B3850">
            <v>36320.64144363426</v>
          </cell>
          <cell r="C3850" t="str">
            <v>rhamlin</v>
          </cell>
          <cell r="D3850" t="str">
            <v>American Child Care 19</v>
          </cell>
          <cell r="E3850" t="str">
            <v xml:space="preserve">113003001   </v>
          </cell>
        </row>
        <row r="3851">
          <cell r="A3851">
            <v>10114</v>
          </cell>
          <cell r="B3851">
            <v>36320.64144363426</v>
          </cell>
          <cell r="C3851" t="str">
            <v>rhamlin</v>
          </cell>
          <cell r="D3851" t="str">
            <v>Junior Village Preschool Child Care</v>
          </cell>
          <cell r="E3851" t="str">
            <v xml:space="preserve">113007000   </v>
          </cell>
        </row>
        <row r="3852">
          <cell r="A3852">
            <v>10115</v>
          </cell>
          <cell r="B3852">
            <v>36320.64144363426</v>
          </cell>
          <cell r="C3852" t="str">
            <v>rhamlin</v>
          </cell>
          <cell r="D3852" t="str">
            <v>Junior Village Preschool</v>
          </cell>
          <cell r="E3852" t="str">
            <v xml:space="preserve">113007001   </v>
          </cell>
        </row>
        <row r="3853">
          <cell r="A3853">
            <v>10116</v>
          </cell>
          <cell r="B3853">
            <v>36320.64144363426</v>
          </cell>
          <cell r="C3853" t="str">
            <v>rhamlin</v>
          </cell>
          <cell r="D3853" t="str">
            <v>Childrens Village Preschool &amp; Childcare Llc</v>
          </cell>
          <cell r="E3853" t="str">
            <v xml:space="preserve">113008000   </v>
          </cell>
        </row>
        <row r="3854">
          <cell r="A3854">
            <v>10117</v>
          </cell>
          <cell r="B3854">
            <v>36320.64144363426</v>
          </cell>
          <cell r="C3854" t="str">
            <v>rhamlin</v>
          </cell>
          <cell r="D3854" t="str">
            <v>Junior Village Preschool</v>
          </cell>
          <cell r="E3854" t="str">
            <v xml:space="preserve">113008001   </v>
          </cell>
        </row>
        <row r="3855">
          <cell r="A3855">
            <v>10118</v>
          </cell>
          <cell r="B3855">
            <v>36320.64144363426</v>
          </cell>
          <cell r="C3855" t="str">
            <v>rhamlin</v>
          </cell>
          <cell r="D3855" t="str">
            <v>Wee Ones Village Child Care</v>
          </cell>
          <cell r="E3855" t="str">
            <v xml:space="preserve">113009000   </v>
          </cell>
        </row>
        <row r="3856">
          <cell r="A3856">
            <v>10119</v>
          </cell>
          <cell r="B3856">
            <v>36320.64144363426</v>
          </cell>
          <cell r="C3856" t="str">
            <v>rhamlin</v>
          </cell>
          <cell r="D3856" t="str">
            <v>Wee Ones Village</v>
          </cell>
          <cell r="E3856" t="str">
            <v xml:space="preserve">113009001   </v>
          </cell>
        </row>
        <row r="3857">
          <cell r="A3857">
            <v>10120</v>
          </cell>
          <cell r="B3857">
            <v>36320.64144363426</v>
          </cell>
          <cell r="C3857" t="str">
            <v>rhamlin</v>
          </cell>
          <cell r="D3857" t="str">
            <v>Little Bear Daycare and Preschool Inc.</v>
          </cell>
          <cell r="E3857" t="str">
            <v xml:space="preserve">113010000   </v>
          </cell>
        </row>
        <row r="3858">
          <cell r="A3858">
            <v>10121</v>
          </cell>
          <cell r="B3858">
            <v>36320.64144363426</v>
          </cell>
          <cell r="C3858" t="str">
            <v>rhamlin</v>
          </cell>
          <cell r="D3858" t="str">
            <v>Bright Beginnings Learning Center &amp; Childcare</v>
          </cell>
          <cell r="E3858" t="str">
            <v xml:space="preserve">113010001   </v>
          </cell>
        </row>
        <row r="3859">
          <cell r="A3859">
            <v>10122</v>
          </cell>
          <cell r="B3859">
            <v>36320.64144363426</v>
          </cell>
          <cell r="C3859" t="str">
            <v>rhamlin</v>
          </cell>
          <cell r="D3859" t="str">
            <v>Prospector Plus, Inc.</v>
          </cell>
          <cell r="E3859" t="str">
            <v xml:space="preserve">113011000   </v>
          </cell>
        </row>
        <row r="3860">
          <cell r="A3860">
            <v>10123</v>
          </cell>
          <cell r="B3860">
            <v>36320.64144363426</v>
          </cell>
          <cell r="C3860" t="str">
            <v>rhamlin</v>
          </cell>
          <cell r="D3860" t="str">
            <v>The Little Prospector</v>
          </cell>
          <cell r="E3860" t="str">
            <v xml:space="preserve">113011001   </v>
          </cell>
        </row>
        <row r="3861">
          <cell r="A3861">
            <v>10124</v>
          </cell>
          <cell r="B3861">
            <v>36320.64144363426</v>
          </cell>
          <cell r="C3861" t="str">
            <v>rhamlin</v>
          </cell>
          <cell r="D3861" t="str">
            <v>Palm Villa Adult Day Care</v>
          </cell>
          <cell r="E3861" t="str">
            <v xml:space="preserve">119301000   </v>
          </cell>
        </row>
        <row r="3862">
          <cell r="A3862">
            <v>10125</v>
          </cell>
          <cell r="B3862">
            <v>36320.64144363426</v>
          </cell>
          <cell r="C3862" t="str">
            <v>rhamlin</v>
          </cell>
          <cell r="D3862" t="str">
            <v>Palm Villa Adult Day Care</v>
          </cell>
          <cell r="E3862" t="str">
            <v xml:space="preserve">119301001   </v>
          </cell>
        </row>
        <row r="3863">
          <cell r="A3863">
            <v>10126</v>
          </cell>
          <cell r="B3863">
            <v>36320.64144363426</v>
          </cell>
          <cell r="C3863" t="str">
            <v>rhamlin</v>
          </cell>
          <cell r="D3863" t="str">
            <v>Lourdes Catholic School</v>
          </cell>
          <cell r="E3863" t="str">
            <v xml:space="preserve">122001000   </v>
          </cell>
        </row>
        <row r="3864">
          <cell r="A3864">
            <v>10127</v>
          </cell>
          <cell r="B3864">
            <v>36320.64144363426</v>
          </cell>
          <cell r="C3864" t="str">
            <v>rhamlin</v>
          </cell>
          <cell r="D3864" t="str">
            <v>Santa Cruz County Child Care Center</v>
          </cell>
          <cell r="E3864" t="str">
            <v xml:space="preserve">122201000   </v>
          </cell>
        </row>
        <row r="3865">
          <cell r="A3865">
            <v>10128</v>
          </cell>
          <cell r="B3865">
            <v>36320.64144363426</v>
          </cell>
          <cell r="C3865" t="str">
            <v>rhamlin</v>
          </cell>
          <cell r="D3865" t="str">
            <v>Santa Cruz County Child Care Center</v>
          </cell>
          <cell r="E3865" t="str">
            <v xml:space="preserve">122201001   </v>
          </cell>
        </row>
        <row r="3866">
          <cell r="A3866">
            <v>10129</v>
          </cell>
          <cell r="B3866">
            <v>36320.64144363426</v>
          </cell>
          <cell r="C3866" t="str">
            <v>rhamlin</v>
          </cell>
          <cell r="D3866" t="str">
            <v>Literacy Volunteers - Santa Cruz County</v>
          </cell>
          <cell r="E3866" t="str">
            <v xml:space="preserve">122899000   </v>
          </cell>
        </row>
        <row r="3867">
          <cell r="A3867">
            <v>10130</v>
          </cell>
          <cell r="B3867">
            <v>36320.64144363426</v>
          </cell>
          <cell r="C3867" t="str">
            <v>rhamlin</v>
          </cell>
          <cell r="D3867" t="str">
            <v>Literacy Volunteers Of Santa Cruz</v>
          </cell>
          <cell r="E3867" t="str">
            <v xml:space="preserve">122899001   </v>
          </cell>
        </row>
        <row r="3868">
          <cell r="A3868">
            <v>10131</v>
          </cell>
          <cell r="B3868">
            <v>36320.64144363426</v>
          </cell>
          <cell r="C3868" t="str">
            <v>rhamlin</v>
          </cell>
          <cell r="D3868" t="str">
            <v>Embry Riddle Aero University</v>
          </cell>
          <cell r="E3868" t="str">
            <v xml:space="preserve">130701000   </v>
          </cell>
        </row>
        <row r="3869">
          <cell r="A3869">
            <v>10132</v>
          </cell>
          <cell r="B3869">
            <v>36320.64144363426</v>
          </cell>
          <cell r="C3869" t="str">
            <v>rhamlin</v>
          </cell>
          <cell r="D3869" t="str">
            <v>Trinity Lutheran Church</v>
          </cell>
          <cell r="E3869" t="str">
            <v xml:space="preserve">132202000   </v>
          </cell>
        </row>
        <row r="3870">
          <cell r="A3870">
            <v>10133</v>
          </cell>
          <cell r="B3870">
            <v>36320.64144363426</v>
          </cell>
          <cell r="C3870" t="str">
            <v>rhamlin</v>
          </cell>
          <cell r="D3870" t="str">
            <v>God's World Childcare</v>
          </cell>
          <cell r="E3870" t="str">
            <v xml:space="preserve">132202001   </v>
          </cell>
        </row>
        <row r="3871">
          <cell r="A3871">
            <v>10136</v>
          </cell>
          <cell r="B3871">
            <v>36320.64144363426</v>
          </cell>
          <cell r="C3871" t="str">
            <v>rhamlin</v>
          </cell>
          <cell r="D3871" t="str">
            <v>Literacy Volunteers Of Yavapai County</v>
          </cell>
          <cell r="E3871" t="str">
            <v xml:space="preserve">132899000   </v>
          </cell>
        </row>
        <row r="3872">
          <cell r="A3872">
            <v>10137</v>
          </cell>
          <cell r="B3872">
            <v>36320.64144363426</v>
          </cell>
          <cell r="C3872" t="str">
            <v>rhamlin</v>
          </cell>
          <cell r="D3872" t="str">
            <v>Camp Verde Adult Reading Program</v>
          </cell>
          <cell r="E3872" t="str">
            <v xml:space="preserve">132899001   </v>
          </cell>
        </row>
        <row r="3873">
          <cell r="A3873">
            <v>10138</v>
          </cell>
          <cell r="B3873">
            <v>36320.64144363426</v>
          </cell>
          <cell r="C3873" t="str">
            <v>rhamlin</v>
          </cell>
          <cell r="D3873" t="str">
            <v>Prescott's Young Generation</v>
          </cell>
          <cell r="E3873" t="str">
            <v xml:space="preserve">133004000   </v>
          </cell>
        </row>
        <row r="3874">
          <cell r="A3874">
            <v>10139</v>
          </cell>
          <cell r="B3874">
            <v>36320.64144363426</v>
          </cell>
          <cell r="C3874" t="str">
            <v>rhamlin</v>
          </cell>
          <cell r="D3874" t="str">
            <v>Prescott's Young Generation</v>
          </cell>
          <cell r="E3874" t="str">
            <v xml:space="preserve">133004001   </v>
          </cell>
        </row>
        <row r="3875">
          <cell r="A3875">
            <v>10142</v>
          </cell>
          <cell r="B3875">
            <v>36320.64144363426</v>
          </cell>
          <cell r="C3875" t="str">
            <v>rhamlin</v>
          </cell>
          <cell r="D3875" t="str">
            <v>Busy Bee Learning Center</v>
          </cell>
          <cell r="E3875" t="str">
            <v xml:space="preserve">133010000   </v>
          </cell>
        </row>
        <row r="3876">
          <cell r="A3876">
            <v>10143</v>
          </cell>
          <cell r="B3876">
            <v>36320.64144363426</v>
          </cell>
          <cell r="C3876" t="str">
            <v>rhamlin</v>
          </cell>
          <cell r="D3876" t="str">
            <v>Busy Bee Learning Center</v>
          </cell>
          <cell r="E3876" t="str">
            <v xml:space="preserve">133010001   </v>
          </cell>
        </row>
        <row r="3877">
          <cell r="A3877">
            <v>10144</v>
          </cell>
          <cell r="B3877">
            <v>36320.64144363426</v>
          </cell>
          <cell r="C3877" t="str">
            <v>rhamlin</v>
          </cell>
          <cell r="D3877" t="str">
            <v>Sun Tykes Center For Children</v>
          </cell>
          <cell r="E3877" t="str">
            <v xml:space="preserve">133013000   </v>
          </cell>
        </row>
        <row r="3878">
          <cell r="A3878">
            <v>10145</v>
          </cell>
          <cell r="B3878">
            <v>36320.64144363426</v>
          </cell>
          <cell r="C3878" t="str">
            <v>rhamlin</v>
          </cell>
          <cell r="D3878" t="str">
            <v>Sun Tykes Center For Children</v>
          </cell>
          <cell r="E3878" t="str">
            <v xml:space="preserve">133013001   </v>
          </cell>
        </row>
        <row r="3879">
          <cell r="A3879">
            <v>10146</v>
          </cell>
          <cell r="B3879">
            <v>36320.64144363426</v>
          </cell>
          <cell r="C3879" t="str">
            <v>rhamlin</v>
          </cell>
          <cell r="D3879" t="str">
            <v>Kare Bear Child Care Center</v>
          </cell>
          <cell r="E3879" t="str">
            <v xml:space="preserve">133014000   </v>
          </cell>
        </row>
        <row r="3880">
          <cell r="A3880">
            <v>10147</v>
          </cell>
          <cell r="B3880">
            <v>36320.64144363426</v>
          </cell>
          <cell r="C3880" t="str">
            <v>rhamlin</v>
          </cell>
          <cell r="D3880" t="str">
            <v>Kare Bear Child Care Center</v>
          </cell>
          <cell r="E3880" t="str">
            <v xml:space="preserve">133014001   </v>
          </cell>
        </row>
        <row r="3881">
          <cell r="A3881">
            <v>10148</v>
          </cell>
          <cell r="B3881">
            <v>36320.64144363426</v>
          </cell>
          <cell r="C3881" t="str">
            <v>rhamlin</v>
          </cell>
          <cell r="D3881" t="str">
            <v>Little Dumplin's Day Care</v>
          </cell>
          <cell r="E3881" t="str">
            <v xml:space="preserve">133015000   </v>
          </cell>
        </row>
        <row r="3882">
          <cell r="A3882">
            <v>10149</v>
          </cell>
          <cell r="B3882">
            <v>36320.64144363426</v>
          </cell>
          <cell r="C3882" t="str">
            <v>rhamlin</v>
          </cell>
          <cell r="D3882" t="str">
            <v>Little Dumplin's Day Care</v>
          </cell>
          <cell r="E3882" t="str">
            <v xml:space="preserve">133015001   </v>
          </cell>
        </row>
        <row r="3883">
          <cell r="A3883">
            <v>10150</v>
          </cell>
          <cell r="B3883">
            <v>36320.64144363426</v>
          </cell>
          <cell r="C3883" t="str">
            <v>rhamlin</v>
          </cell>
          <cell r="D3883" t="str">
            <v>Granny's House Day Care</v>
          </cell>
          <cell r="E3883" t="str">
            <v xml:space="preserve">133016000   </v>
          </cell>
        </row>
        <row r="3884">
          <cell r="A3884">
            <v>10151</v>
          </cell>
          <cell r="B3884">
            <v>36320.64144363426</v>
          </cell>
          <cell r="C3884" t="str">
            <v>rhamlin</v>
          </cell>
          <cell r="D3884" t="str">
            <v>Granny's House Day Care</v>
          </cell>
          <cell r="E3884" t="str">
            <v xml:space="preserve">133016001   </v>
          </cell>
        </row>
        <row r="3885">
          <cell r="A3885">
            <v>10154</v>
          </cell>
          <cell r="B3885">
            <v>36320.64144363426</v>
          </cell>
          <cell r="C3885" t="str">
            <v>rhamlin</v>
          </cell>
          <cell r="D3885" t="str">
            <v>Little Dumplins Day Care</v>
          </cell>
          <cell r="E3885" t="str">
            <v xml:space="preserve">133018000   </v>
          </cell>
        </row>
        <row r="3886">
          <cell r="A3886">
            <v>10155</v>
          </cell>
          <cell r="B3886">
            <v>36320.64144363426</v>
          </cell>
          <cell r="C3886" t="str">
            <v>rhamlin</v>
          </cell>
          <cell r="D3886" t="str">
            <v>Little Dumpliins</v>
          </cell>
          <cell r="E3886" t="str">
            <v xml:space="preserve">133018001   </v>
          </cell>
        </row>
        <row r="3887">
          <cell r="A3887">
            <v>10156</v>
          </cell>
          <cell r="B3887">
            <v>36320.64144363426</v>
          </cell>
          <cell r="C3887" t="str">
            <v>rhamlin</v>
          </cell>
          <cell r="D3887" t="str">
            <v>Prescott Academy Dba J &amp; J Burton Inc.</v>
          </cell>
          <cell r="E3887" t="str">
            <v xml:space="preserve">133019000   </v>
          </cell>
        </row>
        <row r="3888">
          <cell r="A3888">
            <v>10157</v>
          </cell>
          <cell r="B3888">
            <v>36320.64144363426</v>
          </cell>
          <cell r="C3888" t="str">
            <v>rhamlin</v>
          </cell>
          <cell r="D3888" t="str">
            <v>Prescott Academy For Children</v>
          </cell>
          <cell r="E3888" t="str">
            <v xml:space="preserve">133019001   </v>
          </cell>
        </row>
        <row r="3889">
          <cell r="A3889">
            <v>10158</v>
          </cell>
          <cell r="B3889">
            <v>36320.64144363426</v>
          </cell>
          <cell r="C3889" t="str">
            <v>rhamlin</v>
          </cell>
          <cell r="D3889" t="str">
            <v>Cedar Tree Playhouse</v>
          </cell>
          <cell r="E3889" t="str">
            <v xml:space="preserve">133020000   </v>
          </cell>
        </row>
        <row r="3890">
          <cell r="A3890">
            <v>10159</v>
          </cell>
          <cell r="B3890">
            <v>36320.64144363426</v>
          </cell>
          <cell r="C3890" t="str">
            <v>rhamlin</v>
          </cell>
          <cell r="D3890" t="str">
            <v>Cedar Tree Playhouse</v>
          </cell>
          <cell r="E3890" t="str">
            <v xml:space="preserve">133020001   </v>
          </cell>
        </row>
        <row r="3891">
          <cell r="A3891">
            <v>10160</v>
          </cell>
          <cell r="B3891">
            <v>36320.64144363426</v>
          </cell>
          <cell r="C3891" t="str">
            <v>rhamlin</v>
          </cell>
          <cell r="D3891" t="str">
            <v>Yavapai-Apache Tribe</v>
          </cell>
          <cell r="E3891" t="str">
            <v xml:space="preserve">134599000   </v>
          </cell>
        </row>
        <row r="3892">
          <cell r="A3892">
            <v>10161</v>
          </cell>
          <cell r="B3892">
            <v>36320.64144363426</v>
          </cell>
          <cell r="C3892" t="str">
            <v>rhamlin</v>
          </cell>
          <cell r="D3892" t="str">
            <v>Adult Day Care Services, Inc. DBA The Susan J. Rheem Adult Day Center</v>
          </cell>
          <cell r="E3892" t="str">
            <v xml:space="preserve">139301000   </v>
          </cell>
        </row>
        <row r="3893">
          <cell r="A3893">
            <v>10162</v>
          </cell>
          <cell r="B3893">
            <v>36320.64144363426</v>
          </cell>
          <cell r="C3893" t="str">
            <v>rhamlin</v>
          </cell>
          <cell r="D3893" t="str">
            <v>The Center Adult Day Care - Prescott</v>
          </cell>
          <cell r="E3893" t="str">
            <v xml:space="preserve">139301001   </v>
          </cell>
        </row>
        <row r="3894">
          <cell r="A3894">
            <v>10163</v>
          </cell>
          <cell r="B3894">
            <v>36320.64144363426</v>
          </cell>
          <cell r="C3894" t="str">
            <v>rhamlin</v>
          </cell>
          <cell r="D3894" t="str">
            <v>The Center Adult Day Care - Cottonwood</v>
          </cell>
          <cell r="E3894" t="str">
            <v xml:space="preserve">139301002   </v>
          </cell>
        </row>
        <row r="3895">
          <cell r="A3895">
            <v>10164</v>
          </cell>
          <cell r="B3895">
            <v>36320.64144363426</v>
          </cell>
          <cell r="C3895" t="str">
            <v>rhamlin</v>
          </cell>
          <cell r="D3895" t="str">
            <v>Cocopah Vocational Training Center</v>
          </cell>
          <cell r="E3895" t="str">
            <v xml:space="preserve">140899000   </v>
          </cell>
        </row>
        <row r="3896">
          <cell r="A3896">
            <v>10165</v>
          </cell>
          <cell r="B3896">
            <v>42199.627269444441</v>
          </cell>
          <cell r="C3896" t="str">
            <v>AZED\jbucy</v>
          </cell>
          <cell r="D3896" t="str">
            <v>Yuma County Juvenile Court Center (Use 79524)</v>
          </cell>
          <cell r="E3896" t="str">
            <v xml:space="preserve">141001000   </v>
          </cell>
        </row>
        <row r="3897">
          <cell r="A3897">
            <v>10166</v>
          </cell>
          <cell r="B3897">
            <v>42257.637792858797</v>
          </cell>
          <cell r="C3897" t="str">
            <v>AZED\dmcdane</v>
          </cell>
          <cell r="D3897" t="str">
            <v>Yuma County Juvenile Court Center (Use 79854)</v>
          </cell>
          <cell r="E3897" t="str">
            <v xml:space="preserve">141001001   </v>
          </cell>
        </row>
        <row r="3898">
          <cell r="A3898">
            <v>10167</v>
          </cell>
          <cell r="B3898">
            <v>36320.64144363426</v>
          </cell>
          <cell r="C3898" t="str">
            <v>rhamlin</v>
          </cell>
          <cell r="D3898" t="str">
            <v>Special Needs / Skill Center - Yuma County</v>
          </cell>
          <cell r="E3898" t="str">
            <v xml:space="preserve">141499000   </v>
          </cell>
        </row>
        <row r="3899">
          <cell r="A3899">
            <v>10168</v>
          </cell>
          <cell r="B3899">
            <v>36320.64144363426</v>
          </cell>
          <cell r="C3899" t="str">
            <v>rhamlin</v>
          </cell>
          <cell r="D3899" t="str">
            <v>Yuma Math/Science Regional Training Center</v>
          </cell>
          <cell r="E3899" t="str">
            <v xml:space="preserve">141499001   </v>
          </cell>
        </row>
        <row r="3900">
          <cell r="A3900">
            <v>10169</v>
          </cell>
          <cell r="B3900">
            <v>36320.64144363426</v>
          </cell>
          <cell r="C3900" t="str">
            <v>rhamlin</v>
          </cell>
          <cell r="D3900" t="str">
            <v>Private Non-Profit Organization - Yuma County</v>
          </cell>
          <cell r="E3900" t="str">
            <v xml:space="preserve">141999000   </v>
          </cell>
        </row>
        <row r="3901">
          <cell r="A3901">
            <v>10170</v>
          </cell>
          <cell r="B3901">
            <v>36320.64144363426</v>
          </cell>
          <cell r="C3901" t="str">
            <v>rhamlin</v>
          </cell>
          <cell r="D3901" t="str">
            <v>Yuma Private Industry Council, Educational Opportunity</v>
          </cell>
          <cell r="E3901" t="str">
            <v xml:space="preserve">141999001   </v>
          </cell>
        </row>
        <row r="3902">
          <cell r="A3902">
            <v>10171</v>
          </cell>
          <cell r="B3902">
            <v>36320.64144363426</v>
          </cell>
          <cell r="C3902" t="str">
            <v>rhamlin</v>
          </cell>
          <cell r="D3902" t="str">
            <v>Rainbow Center For Exceptional Children</v>
          </cell>
          <cell r="E3902" t="str">
            <v xml:space="preserve">142201000   </v>
          </cell>
        </row>
        <row r="3903">
          <cell r="A3903">
            <v>10172</v>
          </cell>
          <cell r="B3903">
            <v>36320.64144363426</v>
          </cell>
          <cell r="C3903" t="str">
            <v>rhamlin</v>
          </cell>
          <cell r="D3903" t="str">
            <v>Rainbow Center For Exceptional Children</v>
          </cell>
          <cell r="E3903" t="str">
            <v xml:space="preserve">142201001   </v>
          </cell>
        </row>
        <row r="3904">
          <cell r="A3904">
            <v>10173</v>
          </cell>
          <cell r="B3904">
            <v>36320.64144363426</v>
          </cell>
          <cell r="C3904" t="str">
            <v>rhamlin</v>
          </cell>
          <cell r="D3904" t="str">
            <v>US Army Child Development Services</v>
          </cell>
          <cell r="E3904" t="str">
            <v xml:space="preserve">142203000   </v>
          </cell>
        </row>
        <row r="3905">
          <cell r="A3905">
            <v>10174</v>
          </cell>
          <cell r="B3905">
            <v>36320.64144363426</v>
          </cell>
          <cell r="C3905" t="str">
            <v>rhamlin</v>
          </cell>
          <cell r="D3905" t="str">
            <v>Us Army Child Development</v>
          </cell>
          <cell r="E3905" t="str">
            <v xml:space="preserve">142203001   </v>
          </cell>
        </row>
        <row r="3906">
          <cell r="A3906">
            <v>10175</v>
          </cell>
          <cell r="B3906">
            <v>36320.64144363426</v>
          </cell>
          <cell r="C3906" t="str">
            <v>rhamlin</v>
          </cell>
          <cell r="D3906" t="str">
            <v>STEYP-MWR-FSD SAS</v>
          </cell>
          <cell r="E3906" t="str">
            <v xml:space="preserve">142203002   </v>
          </cell>
        </row>
        <row r="3907">
          <cell r="A3907">
            <v>10176</v>
          </cell>
          <cell r="B3907">
            <v>36320.64144363426</v>
          </cell>
          <cell r="C3907" t="str">
            <v>rhamlin</v>
          </cell>
          <cell r="D3907" t="str">
            <v>Child Development Center/Marine Corps</v>
          </cell>
          <cell r="E3907" t="str">
            <v xml:space="preserve">142204000   </v>
          </cell>
        </row>
        <row r="3908">
          <cell r="A3908">
            <v>10177</v>
          </cell>
          <cell r="B3908">
            <v>36320.64144363426</v>
          </cell>
          <cell r="C3908" t="str">
            <v>rhamlin</v>
          </cell>
          <cell r="D3908" t="str">
            <v>Marine Corps Child Development Center</v>
          </cell>
          <cell r="E3908" t="str">
            <v xml:space="preserve">142204001   </v>
          </cell>
        </row>
        <row r="3909">
          <cell r="A3909">
            <v>10178</v>
          </cell>
          <cell r="B3909">
            <v>36320.64144363426</v>
          </cell>
          <cell r="C3909" t="str">
            <v>rhamlin</v>
          </cell>
          <cell r="D3909" t="str">
            <v>School Age Services</v>
          </cell>
          <cell r="E3909" t="str">
            <v xml:space="preserve">142204002   </v>
          </cell>
        </row>
        <row r="3910">
          <cell r="A3910">
            <v>10179</v>
          </cell>
          <cell r="B3910">
            <v>36320.64144363426</v>
          </cell>
          <cell r="C3910" t="str">
            <v>rhamlin</v>
          </cell>
          <cell r="D3910" t="str">
            <v>Us Army Yuma</v>
          </cell>
          <cell r="E3910" t="str">
            <v xml:space="preserve">142205000   </v>
          </cell>
        </row>
        <row r="3911">
          <cell r="A3911">
            <v>10180</v>
          </cell>
          <cell r="B3911">
            <v>36320.64144363426</v>
          </cell>
          <cell r="C3911" t="str">
            <v>rhamlin</v>
          </cell>
          <cell r="D3911" t="str">
            <v>Us Army Yuma</v>
          </cell>
          <cell r="E3911" t="str">
            <v xml:space="preserve">142205001   </v>
          </cell>
        </row>
        <row r="3912">
          <cell r="A3912">
            <v>10181</v>
          </cell>
          <cell r="B3912">
            <v>36320.64144363426</v>
          </cell>
          <cell r="C3912" t="str">
            <v>rhamlin</v>
          </cell>
          <cell r="D3912" t="str">
            <v>Us Army Child Development Services, Family Day Care</v>
          </cell>
          <cell r="E3912" t="str">
            <v xml:space="preserve">142501000   </v>
          </cell>
        </row>
        <row r="3913">
          <cell r="A3913">
            <v>10182</v>
          </cell>
          <cell r="B3913">
            <v>36320.64144363426</v>
          </cell>
          <cell r="C3913" t="str">
            <v>rhamlin</v>
          </cell>
          <cell r="D3913" t="str">
            <v>Child Development Center</v>
          </cell>
          <cell r="E3913" t="str">
            <v xml:space="preserve">142501001   </v>
          </cell>
        </row>
        <row r="3914">
          <cell r="A3914">
            <v>10183</v>
          </cell>
          <cell r="B3914">
            <v>36320.64144363426</v>
          </cell>
          <cell r="C3914" t="str">
            <v>rhamlin</v>
          </cell>
          <cell r="D3914" t="str">
            <v>School Age Services</v>
          </cell>
          <cell r="E3914" t="str">
            <v xml:space="preserve">142501002   </v>
          </cell>
        </row>
        <row r="3915">
          <cell r="A3915">
            <v>10184</v>
          </cell>
          <cell r="B3915">
            <v>36320.64144363426</v>
          </cell>
          <cell r="C3915" t="str">
            <v>rhamlin</v>
          </cell>
          <cell r="D3915" t="str">
            <v>Yuma Marine Corps Air Station (mcas)</v>
          </cell>
          <cell r="E3915" t="str">
            <v xml:space="preserve">142502000   </v>
          </cell>
        </row>
        <row r="3916">
          <cell r="A3916">
            <v>10185</v>
          </cell>
          <cell r="B3916">
            <v>36320.64144363426</v>
          </cell>
          <cell r="C3916" t="str">
            <v>rhamlin</v>
          </cell>
          <cell r="D3916" t="str">
            <v>Comite De Bienestar, Inc.</v>
          </cell>
          <cell r="E3916" t="str">
            <v xml:space="preserve">142503000   </v>
          </cell>
        </row>
        <row r="3917">
          <cell r="A3917">
            <v>10186</v>
          </cell>
          <cell r="B3917">
            <v>36315.625161145836</v>
          </cell>
          <cell r="C3917" t="str">
            <v>rhamlin</v>
          </cell>
          <cell r="D3917" t="str">
            <v>Cocopah Indian Tribe</v>
          </cell>
          <cell r="E3917" t="str">
            <v xml:space="preserve">142601001   </v>
          </cell>
        </row>
        <row r="3918">
          <cell r="A3918">
            <v>10187</v>
          </cell>
          <cell r="B3918">
            <v>36320.64144363426</v>
          </cell>
          <cell r="C3918" t="str">
            <v>rhamlin</v>
          </cell>
          <cell r="D3918" t="str">
            <v>Western Arizona Council of Governments</v>
          </cell>
          <cell r="E3918" t="str">
            <v xml:space="preserve">142607000   </v>
          </cell>
        </row>
        <row r="3919">
          <cell r="A3919">
            <v>10188</v>
          </cell>
          <cell r="B3919">
            <v>36315.625161145836</v>
          </cell>
          <cell r="C3919" t="str">
            <v>rhamlin</v>
          </cell>
          <cell r="D3919" t="str">
            <v>Helping Hand</v>
          </cell>
          <cell r="E3919" t="str">
            <v xml:space="preserve">142607001   </v>
          </cell>
        </row>
        <row r="3920">
          <cell r="A3920">
            <v>10189</v>
          </cell>
          <cell r="B3920">
            <v>36315.625161145836</v>
          </cell>
          <cell r="C3920" t="str">
            <v>rhamlin</v>
          </cell>
          <cell r="D3920" t="str">
            <v>San Luis Center</v>
          </cell>
          <cell r="E3920" t="str">
            <v xml:space="preserve">142607002   </v>
          </cell>
        </row>
        <row r="3921">
          <cell r="A3921">
            <v>10190</v>
          </cell>
          <cell r="B3921">
            <v>36315.625161145836</v>
          </cell>
          <cell r="C3921" t="str">
            <v>rhamlin</v>
          </cell>
          <cell r="D3921" t="str">
            <v>Yuma West</v>
          </cell>
          <cell r="E3921" t="str">
            <v xml:space="preserve">142607003   </v>
          </cell>
        </row>
        <row r="3922">
          <cell r="A3922">
            <v>10191</v>
          </cell>
          <cell r="B3922">
            <v>36315.625161145836</v>
          </cell>
          <cell r="C3922" t="str">
            <v>rhamlin</v>
          </cell>
          <cell r="D3922" t="str">
            <v>Foothills Center</v>
          </cell>
          <cell r="E3922" t="str">
            <v xml:space="preserve">142607004   </v>
          </cell>
        </row>
        <row r="3923">
          <cell r="A3923">
            <v>10192</v>
          </cell>
          <cell r="B3923">
            <v>36315.625161145836</v>
          </cell>
          <cell r="C3923" t="str">
            <v>rhamlin</v>
          </cell>
          <cell r="D3923" t="str">
            <v>Lake Havasu Center</v>
          </cell>
          <cell r="E3923" t="str">
            <v xml:space="preserve">142607005   </v>
          </cell>
        </row>
        <row r="3924">
          <cell r="A3924">
            <v>10193</v>
          </cell>
          <cell r="B3924">
            <v>36315.625161145836</v>
          </cell>
          <cell r="C3924" t="str">
            <v>rhamlin</v>
          </cell>
          <cell r="D3924" t="str">
            <v>Downtown Kingman (inactive)</v>
          </cell>
          <cell r="E3924" t="str">
            <v xml:space="preserve">142607006   </v>
          </cell>
        </row>
        <row r="3925">
          <cell r="A3925">
            <v>10194</v>
          </cell>
          <cell r="B3925">
            <v>36315.625161145836</v>
          </cell>
          <cell r="C3925" t="str">
            <v>rhamlin</v>
          </cell>
          <cell r="D3925" t="str">
            <v>Kingman North</v>
          </cell>
          <cell r="E3925" t="str">
            <v xml:space="preserve">142607007   </v>
          </cell>
        </row>
        <row r="3926">
          <cell r="A3926">
            <v>10195</v>
          </cell>
          <cell r="B3926">
            <v>36320.64144363426</v>
          </cell>
          <cell r="C3926" t="str">
            <v>rhamlin</v>
          </cell>
          <cell r="D3926" t="str">
            <v>Rancho Viejo Head Start Center</v>
          </cell>
          <cell r="E3926" t="str">
            <v xml:space="preserve">142607010   </v>
          </cell>
        </row>
        <row r="3927">
          <cell r="A3927">
            <v>10196</v>
          </cell>
          <cell r="B3927">
            <v>36320.64144363426</v>
          </cell>
          <cell r="C3927" t="str">
            <v>rhamlin</v>
          </cell>
          <cell r="D3927" t="str">
            <v>WACOG Gwyneth Ham Early Learning Center</v>
          </cell>
          <cell r="E3927" t="str">
            <v xml:space="preserve">142607011   </v>
          </cell>
        </row>
        <row r="3928">
          <cell r="A3928">
            <v>10197</v>
          </cell>
          <cell r="B3928">
            <v>36320.64144363426</v>
          </cell>
          <cell r="C3928" t="str">
            <v>rhamlin</v>
          </cell>
          <cell r="D3928" t="str">
            <v>Kiddieland Preschool (Inactive)</v>
          </cell>
          <cell r="E3928" t="str">
            <v xml:space="preserve">142608000   </v>
          </cell>
        </row>
        <row r="3929">
          <cell r="A3929">
            <v>10198</v>
          </cell>
          <cell r="B3929">
            <v>36320.64144363426</v>
          </cell>
          <cell r="C3929" t="str">
            <v>rhamlin</v>
          </cell>
          <cell r="D3929" t="str">
            <v>Kiddieland Preschool  (Inactive)</v>
          </cell>
          <cell r="E3929" t="str">
            <v xml:space="preserve">142608001   </v>
          </cell>
        </row>
        <row r="3930">
          <cell r="A3930">
            <v>10199</v>
          </cell>
          <cell r="B3930">
            <v>36320.64144363426</v>
          </cell>
          <cell r="C3930" t="str">
            <v>rhamlin</v>
          </cell>
          <cell r="D3930" t="str">
            <v>Literacy Volunteers - Yuma County</v>
          </cell>
          <cell r="E3930" t="str">
            <v xml:space="preserve">142899000   </v>
          </cell>
        </row>
        <row r="3931">
          <cell r="A3931">
            <v>10200</v>
          </cell>
          <cell r="B3931">
            <v>36320.64144363426</v>
          </cell>
          <cell r="C3931" t="str">
            <v>rhamlin</v>
          </cell>
          <cell r="D3931" t="str">
            <v>Adult Literacy Plus of Southwest Arizona</v>
          </cell>
          <cell r="E3931" t="str">
            <v xml:space="preserve">142899001   </v>
          </cell>
        </row>
        <row r="3932">
          <cell r="A3932">
            <v>10201</v>
          </cell>
          <cell r="B3932">
            <v>36320.64144363426</v>
          </cell>
          <cell r="C3932" t="str">
            <v>rhamlin</v>
          </cell>
          <cell r="D3932" t="str">
            <v>American Child Care 37</v>
          </cell>
          <cell r="E3932" t="str">
            <v xml:space="preserve">143001000   </v>
          </cell>
        </row>
        <row r="3933">
          <cell r="A3933">
            <v>10202</v>
          </cell>
          <cell r="B3933">
            <v>36320.64144363426</v>
          </cell>
          <cell r="C3933" t="str">
            <v>rhamlin</v>
          </cell>
          <cell r="D3933" t="str">
            <v>American Child Care 37</v>
          </cell>
          <cell r="E3933" t="str">
            <v xml:space="preserve">143001001   </v>
          </cell>
        </row>
        <row r="3934">
          <cell r="A3934">
            <v>10203</v>
          </cell>
          <cell r="B3934">
            <v>36320.64144363426</v>
          </cell>
          <cell r="C3934" t="str">
            <v>rhamlin</v>
          </cell>
          <cell r="D3934" t="str">
            <v>American Child Care 13</v>
          </cell>
          <cell r="E3934" t="str">
            <v xml:space="preserve">143002000   </v>
          </cell>
        </row>
        <row r="3935">
          <cell r="A3935">
            <v>10204</v>
          </cell>
          <cell r="B3935">
            <v>36320.64144363426</v>
          </cell>
          <cell r="C3935" t="str">
            <v>rhamlin</v>
          </cell>
          <cell r="D3935" t="str">
            <v>American Child Care 13</v>
          </cell>
          <cell r="E3935" t="str">
            <v xml:space="preserve">143002001   </v>
          </cell>
        </row>
        <row r="3936">
          <cell r="A3936">
            <v>10205</v>
          </cell>
          <cell r="B3936">
            <v>36320.64144363426</v>
          </cell>
          <cell r="C3936" t="str">
            <v>rhamlin</v>
          </cell>
          <cell r="D3936" t="str">
            <v>Little Sprouts</v>
          </cell>
          <cell r="E3936" t="str">
            <v xml:space="preserve">143003000   </v>
          </cell>
        </row>
        <row r="3937">
          <cell r="A3937">
            <v>10206</v>
          </cell>
          <cell r="B3937">
            <v>36320.64144363426</v>
          </cell>
          <cell r="C3937" t="str">
            <v>rhamlin</v>
          </cell>
          <cell r="D3937" t="str">
            <v>Little Sprouts</v>
          </cell>
          <cell r="E3937" t="str">
            <v xml:space="preserve">143003001   </v>
          </cell>
        </row>
        <row r="3938">
          <cell r="A3938">
            <v>10207</v>
          </cell>
          <cell r="B3938">
            <v>36320.64144363426</v>
          </cell>
          <cell r="C3938" t="str">
            <v>rhamlin</v>
          </cell>
          <cell r="D3938" t="str">
            <v>Happy Trails, Inc.</v>
          </cell>
          <cell r="E3938" t="str">
            <v xml:space="preserve">143009000   </v>
          </cell>
        </row>
        <row r="3939">
          <cell r="A3939">
            <v>10208</v>
          </cell>
          <cell r="B3939">
            <v>36320.64144363426</v>
          </cell>
          <cell r="C3939" t="str">
            <v>rhamlin</v>
          </cell>
          <cell r="D3939" t="str">
            <v>Desert Trails Learning Center</v>
          </cell>
          <cell r="E3939" t="str">
            <v xml:space="preserve">143009001   </v>
          </cell>
        </row>
        <row r="3940">
          <cell r="A3940">
            <v>10209</v>
          </cell>
          <cell r="B3940">
            <v>36320.64144363426</v>
          </cell>
          <cell r="C3940" t="str">
            <v>rhamlin</v>
          </cell>
          <cell r="D3940" t="str">
            <v>Kiddie Land Preschool</v>
          </cell>
          <cell r="E3940" t="str">
            <v xml:space="preserve">143010000   </v>
          </cell>
        </row>
        <row r="3941">
          <cell r="A3941">
            <v>10210</v>
          </cell>
          <cell r="B3941">
            <v>36320.64144363426</v>
          </cell>
          <cell r="C3941" t="str">
            <v>rhamlin</v>
          </cell>
          <cell r="D3941" t="str">
            <v>Kiddie Land Preschool</v>
          </cell>
          <cell r="E3941" t="str">
            <v xml:space="preserve">143010001   </v>
          </cell>
        </row>
        <row r="3942">
          <cell r="A3942">
            <v>10211</v>
          </cell>
          <cell r="B3942">
            <v>36320.64144363426</v>
          </cell>
          <cell r="C3942" t="str">
            <v>rhamlin</v>
          </cell>
          <cell r="D3942" t="str">
            <v>The Children's Center</v>
          </cell>
          <cell r="E3942" t="str">
            <v xml:space="preserve">143011000   </v>
          </cell>
        </row>
        <row r="3943">
          <cell r="A3943">
            <v>10212</v>
          </cell>
          <cell r="B3943">
            <v>36320.64144363426</v>
          </cell>
          <cell r="C3943" t="str">
            <v>rhamlin</v>
          </cell>
          <cell r="D3943" t="str">
            <v>D. A. Schaefer</v>
          </cell>
          <cell r="E3943" t="str">
            <v xml:space="preserve">143011001   </v>
          </cell>
        </row>
        <row r="3944">
          <cell r="A3944">
            <v>10213</v>
          </cell>
          <cell r="B3944">
            <v>36320.64144363426</v>
          </cell>
          <cell r="C3944" t="str">
            <v>rhamlin</v>
          </cell>
          <cell r="D3944" t="str">
            <v>Family Learning Center Corp., Dba Whiz Kidz</v>
          </cell>
          <cell r="E3944" t="str">
            <v xml:space="preserve">143012000   </v>
          </cell>
        </row>
        <row r="3945">
          <cell r="A3945">
            <v>10214</v>
          </cell>
          <cell r="B3945">
            <v>36320.64144363426</v>
          </cell>
          <cell r="C3945" t="str">
            <v>rhamlin</v>
          </cell>
          <cell r="D3945" t="str">
            <v>Whiz Kidz</v>
          </cell>
          <cell r="E3945" t="str">
            <v xml:space="preserve">143012001   </v>
          </cell>
        </row>
        <row r="3946">
          <cell r="A3946">
            <v>10215</v>
          </cell>
          <cell r="B3946">
            <v>36320.64144363426</v>
          </cell>
          <cell r="C3946" t="str">
            <v>rhamlin</v>
          </cell>
          <cell r="D3946" t="str">
            <v>Super Kids Day Care Center</v>
          </cell>
          <cell r="E3946" t="str">
            <v xml:space="preserve">143013000   </v>
          </cell>
        </row>
        <row r="3947">
          <cell r="A3947">
            <v>10216</v>
          </cell>
          <cell r="B3947">
            <v>36320.64144363426</v>
          </cell>
          <cell r="C3947" t="str">
            <v>rhamlin</v>
          </cell>
          <cell r="D3947" t="str">
            <v>Super Kids Day Care Center  - 1</v>
          </cell>
          <cell r="E3947" t="str">
            <v xml:space="preserve">143013001   </v>
          </cell>
        </row>
        <row r="3948">
          <cell r="A3948">
            <v>10219</v>
          </cell>
          <cell r="B3948">
            <v>36320.64144363426</v>
          </cell>
          <cell r="C3948" t="str">
            <v>rhamlin</v>
          </cell>
          <cell r="D3948" t="str">
            <v>Catholic Community Services</v>
          </cell>
          <cell r="E3948" t="str">
            <v xml:space="preserve">149301000   </v>
          </cell>
        </row>
        <row r="3949">
          <cell r="A3949">
            <v>10220</v>
          </cell>
          <cell r="B3949">
            <v>36320.64144363426</v>
          </cell>
          <cell r="C3949" t="str">
            <v>rhamlin</v>
          </cell>
          <cell r="D3949" t="str">
            <v>Daybreak Adult Day Care Center</v>
          </cell>
          <cell r="E3949" t="str">
            <v xml:space="preserve">149301001   </v>
          </cell>
        </row>
        <row r="3950">
          <cell r="A3950">
            <v>10221</v>
          </cell>
          <cell r="B3950">
            <v>36143.672440856477</v>
          </cell>
          <cell r="C3950" t="str">
            <v>hgyampo</v>
          </cell>
          <cell r="D3950" t="str">
            <v>Community Based Organization - La Paz County</v>
          </cell>
          <cell r="E3950" t="str">
            <v xml:space="preserve">151699000   </v>
          </cell>
        </row>
        <row r="3951">
          <cell r="A3951">
            <v>10222</v>
          </cell>
          <cell r="B3951">
            <v>36320.64144363426</v>
          </cell>
          <cell r="C3951" t="str">
            <v>rhamlin</v>
          </cell>
          <cell r="D3951" t="str">
            <v>Consortium - LaPaz County</v>
          </cell>
          <cell r="E3951" t="str">
            <v xml:space="preserve">151799000   </v>
          </cell>
        </row>
        <row r="3952">
          <cell r="A3952">
            <v>10223</v>
          </cell>
          <cell r="B3952">
            <v>36320.64144363426</v>
          </cell>
          <cell r="C3952" t="str">
            <v>rhamlin</v>
          </cell>
          <cell r="D3952" t="str">
            <v>La Paz County School Consortium</v>
          </cell>
          <cell r="E3952" t="str">
            <v xml:space="preserve">151799001   </v>
          </cell>
        </row>
        <row r="3953">
          <cell r="A3953">
            <v>10224</v>
          </cell>
          <cell r="B3953">
            <v>36320.64144363426</v>
          </cell>
          <cell r="C3953" t="str">
            <v>rhamlin</v>
          </cell>
          <cell r="D3953" t="str">
            <v>Colorado River Indian Tribes Headstart</v>
          </cell>
          <cell r="E3953" t="str">
            <v xml:space="preserve">152603000   </v>
          </cell>
        </row>
        <row r="3954">
          <cell r="A3954">
            <v>10225</v>
          </cell>
          <cell r="B3954">
            <v>36315.625161145836</v>
          </cell>
          <cell r="C3954" t="str">
            <v>rhamlin</v>
          </cell>
          <cell r="D3954" t="str">
            <v>Colorado River</v>
          </cell>
          <cell r="E3954" t="str">
            <v xml:space="preserve">152603001   </v>
          </cell>
        </row>
        <row r="3955">
          <cell r="A3955">
            <v>10226</v>
          </cell>
          <cell r="B3955">
            <v>36320.64144363426</v>
          </cell>
          <cell r="C3955" t="str">
            <v>rhamlin</v>
          </cell>
          <cell r="D3955" t="str">
            <v>Chemehuevi Headstart (Inactive)</v>
          </cell>
          <cell r="E3955" t="str">
            <v xml:space="preserve">152603002   </v>
          </cell>
        </row>
        <row r="3956">
          <cell r="A3956">
            <v>10227</v>
          </cell>
          <cell r="B3956">
            <v>36320.64144363426</v>
          </cell>
          <cell r="C3956" t="str">
            <v>rhamlin</v>
          </cell>
          <cell r="D3956" t="str">
            <v>Gingerbread House</v>
          </cell>
          <cell r="E3956" t="str">
            <v xml:space="preserve">153001000   </v>
          </cell>
        </row>
        <row r="3957">
          <cell r="A3957">
            <v>10228</v>
          </cell>
          <cell r="B3957">
            <v>36320.64144363426</v>
          </cell>
          <cell r="C3957" t="str">
            <v>rhamlin</v>
          </cell>
          <cell r="D3957" t="str">
            <v>Gingerbread House</v>
          </cell>
          <cell r="E3957" t="str">
            <v xml:space="preserve">153001001   </v>
          </cell>
        </row>
        <row r="3958">
          <cell r="A3958">
            <v>10229</v>
          </cell>
          <cell r="B3958">
            <v>36306.548988460643</v>
          </cell>
          <cell r="C3958" t="str">
            <v>rhamlin</v>
          </cell>
          <cell r="D3958" t="str">
            <v>Success Academy - Lewis</v>
          </cell>
          <cell r="E3958" t="str">
            <v xml:space="preserve">211002120   </v>
          </cell>
        </row>
        <row r="3959">
          <cell r="A3959">
            <v>10339</v>
          </cell>
          <cell r="B3959">
            <v>36312.445438425922</v>
          </cell>
          <cell r="C3959" t="str">
            <v>rhamlin</v>
          </cell>
          <cell r="D3959" t="str">
            <v>Excalibur Charter School</v>
          </cell>
          <cell r="E3959" t="str">
            <v xml:space="preserve">078901001   </v>
          </cell>
        </row>
        <row r="3960">
          <cell r="A3960">
            <v>10350</v>
          </cell>
          <cell r="B3960">
            <v>36143.672532719909</v>
          </cell>
          <cell r="C3960" t="str">
            <v>hgyampo</v>
          </cell>
          <cell r="D3960" t="str">
            <v>St Mary-Basha Catholic Elementary School</v>
          </cell>
          <cell r="E3960" t="str">
            <v xml:space="preserve">072003001   </v>
          </cell>
        </row>
        <row r="3961">
          <cell r="A3961">
            <v>10351</v>
          </cell>
          <cell r="B3961">
            <v>36320.64144363426</v>
          </cell>
          <cell r="C3961" t="str">
            <v>rhamlin</v>
          </cell>
          <cell r="D3961" t="str">
            <v>Our Lady Of Mt Carmel School</v>
          </cell>
          <cell r="E3961" t="str">
            <v xml:space="preserve">072004001   </v>
          </cell>
        </row>
        <row r="3962">
          <cell r="A3962">
            <v>10352</v>
          </cell>
          <cell r="B3962">
            <v>36320.64144363426</v>
          </cell>
          <cell r="C3962" t="str">
            <v>rhamlin</v>
          </cell>
          <cell r="D3962" t="str">
            <v>New Life Preschool and Child Learning Center</v>
          </cell>
          <cell r="E3962" t="str">
            <v xml:space="preserve">072414001   </v>
          </cell>
        </row>
        <row r="3963">
          <cell r="A3963">
            <v>10353</v>
          </cell>
          <cell r="B3963">
            <v>36320.64144363426</v>
          </cell>
          <cell r="C3963" t="str">
            <v>rhamlin</v>
          </cell>
          <cell r="D3963" t="str">
            <v>Rock-a-bye Baby Day Care Inc.</v>
          </cell>
          <cell r="E3963" t="str">
            <v xml:space="preserve">072415001   </v>
          </cell>
        </row>
        <row r="3964">
          <cell r="A3964">
            <v>10354</v>
          </cell>
          <cell r="B3964">
            <v>36320.64144363426</v>
          </cell>
          <cell r="C3964" t="str">
            <v>rhamlin</v>
          </cell>
          <cell r="D3964" t="str">
            <v>Westbridge School</v>
          </cell>
          <cell r="E3964" t="str">
            <v xml:space="preserve">072469001   </v>
          </cell>
        </row>
        <row r="3965">
          <cell r="A3965">
            <v>10355</v>
          </cell>
          <cell r="B3965">
            <v>36315.625161145836</v>
          </cell>
          <cell r="C3965" t="str">
            <v>rhamlin</v>
          </cell>
          <cell r="D3965" t="str">
            <v>Campo Bello</v>
          </cell>
          <cell r="E3965" t="str">
            <v xml:space="preserve">072630019   </v>
          </cell>
        </row>
        <row r="3966">
          <cell r="A3966">
            <v>10357</v>
          </cell>
          <cell r="B3966">
            <v>36320.64144363426</v>
          </cell>
          <cell r="C3966" t="str">
            <v>rhamlin</v>
          </cell>
          <cell r="D3966" t="str">
            <v>Brownstone Care Services, Llc</v>
          </cell>
          <cell r="E3966" t="str">
            <v xml:space="preserve">072794001   </v>
          </cell>
        </row>
        <row r="3967">
          <cell r="A3967">
            <v>10358</v>
          </cell>
          <cell r="B3967">
            <v>36320.64144363426</v>
          </cell>
          <cell r="C3967" t="str">
            <v>rhamlin</v>
          </cell>
          <cell r="D3967" t="str">
            <v>Cartwright Head Start</v>
          </cell>
          <cell r="E3967" t="str">
            <v xml:space="preserve">073193002   </v>
          </cell>
        </row>
        <row r="3968">
          <cell r="A3968">
            <v>10359</v>
          </cell>
          <cell r="B3968">
            <v>36320.64144363426</v>
          </cell>
          <cell r="C3968" t="str">
            <v>rhamlin</v>
          </cell>
          <cell r="D3968" t="str">
            <v>Nana's Place Preschool #2</v>
          </cell>
          <cell r="E3968" t="str">
            <v xml:space="preserve">073263002   </v>
          </cell>
        </row>
        <row r="3969">
          <cell r="A3969">
            <v>10360</v>
          </cell>
          <cell r="B3969">
            <v>36320.64144363426</v>
          </cell>
          <cell r="C3969" t="str">
            <v>rhamlin</v>
          </cell>
          <cell r="D3969" t="str">
            <v>Childtime-1402</v>
          </cell>
          <cell r="E3969" t="str">
            <v xml:space="preserve">073272017   </v>
          </cell>
        </row>
        <row r="3970">
          <cell r="A3970">
            <v>10361</v>
          </cell>
          <cell r="B3970">
            <v>36320.64144363426</v>
          </cell>
          <cell r="C3970" t="str">
            <v>rhamlin</v>
          </cell>
          <cell r="D3970" t="str">
            <v>Avalon Childcare Academy #2</v>
          </cell>
          <cell r="E3970" t="str">
            <v xml:space="preserve">073412002   </v>
          </cell>
        </row>
        <row r="3971">
          <cell r="A3971">
            <v>10362</v>
          </cell>
          <cell r="B3971">
            <v>36320.64144363426</v>
          </cell>
          <cell r="C3971" t="str">
            <v>rhamlin</v>
          </cell>
          <cell r="D3971" t="str">
            <v>Little Kings And Queens Preschool</v>
          </cell>
          <cell r="E3971" t="str">
            <v xml:space="preserve">073414001   </v>
          </cell>
        </row>
        <row r="3972">
          <cell r="A3972">
            <v>10363</v>
          </cell>
          <cell r="B3972">
            <v>36320.64144363426</v>
          </cell>
          <cell r="C3972" t="str">
            <v>rhamlin</v>
          </cell>
          <cell r="D3972" t="str">
            <v>All Seasons' Child Care #117</v>
          </cell>
          <cell r="E3972" t="str">
            <v xml:space="preserve">073416001   </v>
          </cell>
        </row>
        <row r="3973">
          <cell r="A3973">
            <v>10364</v>
          </cell>
          <cell r="B3973">
            <v>36320.64144363426</v>
          </cell>
          <cell r="C3973" t="str">
            <v>rhamlin</v>
          </cell>
          <cell r="D3973" t="str">
            <v>Kids Are People Too #8911</v>
          </cell>
          <cell r="E3973" t="str">
            <v xml:space="preserve">073417001   </v>
          </cell>
        </row>
        <row r="3974">
          <cell r="A3974">
            <v>10365</v>
          </cell>
          <cell r="B3974">
            <v>36143.672543900466</v>
          </cell>
          <cell r="C3974" t="str">
            <v>hgyampo</v>
          </cell>
          <cell r="D3974" t="str">
            <v>Beyond Care Preschool</v>
          </cell>
          <cell r="E3974" t="str">
            <v xml:space="preserve">073419001   </v>
          </cell>
        </row>
        <row r="3975">
          <cell r="A3975">
            <v>10366</v>
          </cell>
          <cell r="B3975">
            <v>36320.64144363426</v>
          </cell>
          <cell r="C3975" t="str">
            <v>rhamlin</v>
          </cell>
          <cell r="D3975" t="str">
            <v>Children's Kingdom</v>
          </cell>
          <cell r="E3975" t="str">
            <v xml:space="preserve">073420001   </v>
          </cell>
        </row>
        <row r="3976">
          <cell r="A3976">
            <v>10367</v>
          </cell>
          <cell r="B3976">
            <v>36320.64144363426</v>
          </cell>
          <cell r="C3976" t="str">
            <v>rhamlin</v>
          </cell>
          <cell r="D3976" t="str">
            <v>Progressive Child Development</v>
          </cell>
          <cell r="E3976" t="str">
            <v xml:space="preserve">073421001   </v>
          </cell>
        </row>
        <row r="3977">
          <cell r="A3977">
            <v>10368</v>
          </cell>
          <cell r="B3977">
            <v>36320.64144363426</v>
          </cell>
          <cell r="C3977" t="str">
            <v>rhamlin</v>
          </cell>
          <cell r="D3977" t="str">
            <v>Stair Step To Learning</v>
          </cell>
          <cell r="E3977" t="str">
            <v xml:space="preserve">073423001   </v>
          </cell>
        </row>
        <row r="3978">
          <cell r="A3978">
            <v>10369</v>
          </cell>
          <cell r="B3978">
            <v>36320.64144363426</v>
          </cell>
          <cell r="C3978" t="str">
            <v>rhamlin</v>
          </cell>
          <cell r="D3978" t="str">
            <v>Gompers Center For The Handicapped</v>
          </cell>
          <cell r="E3978" t="str">
            <v xml:space="preserve">079307001   </v>
          </cell>
        </row>
        <row r="3979">
          <cell r="A3979">
            <v>10370</v>
          </cell>
          <cell r="B3979">
            <v>36320.64144363426</v>
          </cell>
          <cell r="C3979" t="str">
            <v>rhamlin</v>
          </cell>
          <cell r="D3979" t="str">
            <v>Shandiin-Rainbow Foundation</v>
          </cell>
          <cell r="E3979" t="str">
            <v xml:space="preserve">090100001   </v>
          </cell>
        </row>
        <row r="3980">
          <cell r="A3980">
            <v>10371</v>
          </cell>
          <cell r="B3980">
            <v>36320.64144363426</v>
          </cell>
          <cell r="C3980" t="str">
            <v>rhamlin</v>
          </cell>
          <cell r="D3980" t="str">
            <v>Prince Head Start</v>
          </cell>
          <cell r="E3980" t="str">
            <v xml:space="preserve">102601036   </v>
          </cell>
        </row>
        <row r="3981">
          <cell r="A3981">
            <v>10372</v>
          </cell>
          <cell r="B3981">
            <v>36320.64144363426</v>
          </cell>
          <cell r="C3981" t="str">
            <v>rhamlin</v>
          </cell>
          <cell r="D3981" t="str">
            <v>Kids Forever Van Tran</v>
          </cell>
          <cell r="E3981" t="str">
            <v xml:space="preserve">103106007   </v>
          </cell>
        </row>
        <row r="3982">
          <cell r="A3982">
            <v>10373</v>
          </cell>
          <cell r="B3982">
            <v>36143.672549537034</v>
          </cell>
          <cell r="C3982" t="str">
            <v>hgyampo</v>
          </cell>
          <cell r="D3982" t="str">
            <v>Miss Anna's Complete Child Care Center Ii</v>
          </cell>
          <cell r="E3982" t="str">
            <v xml:space="preserve">103109002   </v>
          </cell>
        </row>
        <row r="3983">
          <cell r="A3983">
            <v>10374</v>
          </cell>
          <cell r="B3983">
            <v>36320.64144363426</v>
          </cell>
          <cell r="C3983" t="str">
            <v>rhamlin</v>
          </cell>
          <cell r="D3983" t="str">
            <v>Child Care Cinnections Inc</v>
          </cell>
          <cell r="E3983" t="str">
            <v xml:space="preserve">103110001   </v>
          </cell>
        </row>
        <row r="3984">
          <cell r="A3984">
            <v>10375</v>
          </cell>
          <cell r="B3984">
            <v>36320.64144363426</v>
          </cell>
          <cell r="C3984" t="str">
            <v>rhamlin</v>
          </cell>
          <cell r="D3984" t="str">
            <v>Children's Oasis Inc</v>
          </cell>
          <cell r="E3984" t="str">
            <v xml:space="preserve">103111001   </v>
          </cell>
        </row>
        <row r="3985">
          <cell r="A3985">
            <v>10376</v>
          </cell>
          <cell r="B3985">
            <v>36143.672551701384</v>
          </cell>
          <cell r="C3985" t="str">
            <v>hgyampo</v>
          </cell>
          <cell r="D3985" t="str">
            <v>La Paz Career Center</v>
          </cell>
          <cell r="E3985" t="str">
            <v xml:space="preserve">151699001   </v>
          </cell>
        </row>
        <row r="3986">
          <cell r="A3986">
            <v>10386</v>
          </cell>
          <cell r="B3986">
            <v>36179.416129664351</v>
          </cell>
          <cell r="C3986" t="str">
            <v>hgyampo</v>
          </cell>
          <cell r="D3986" t="str">
            <v>Coconino County Accommodation School District</v>
          </cell>
          <cell r="E3986" t="str">
            <v xml:space="preserve">030199000   </v>
          </cell>
        </row>
        <row r="3987">
          <cell r="A3987">
            <v>10457</v>
          </cell>
          <cell r="B3987">
            <v>36244.385747650464</v>
          </cell>
          <cell r="C3987" t="str">
            <v>hgyampo</v>
          </cell>
          <cell r="D3987" t="str">
            <v>ACE Elementary - Closed</v>
          </cell>
          <cell r="E3987" t="str">
            <v xml:space="preserve">070401124   </v>
          </cell>
        </row>
        <row r="3988">
          <cell r="A3988">
            <v>10500</v>
          </cell>
          <cell r="B3988">
            <v>36306.548988460643</v>
          </cell>
          <cell r="C3988" t="str">
            <v>rhamlin</v>
          </cell>
          <cell r="D3988" t="str">
            <v>Charter Board (CSB)</v>
          </cell>
          <cell r="E3988" t="str">
            <v xml:space="preserve">800000000   </v>
          </cell>
        </row>
        <row r="3989">
          <cell r="A3989">
            <v>10501</v>
          </cell>
          <cell r="B3989">
            <v>36306.548988460643</v>
          </cell>
          <cell r="C3989" t="str">
            <v>rhamlin</v>
          </cell>
          <cell r="D3989" t="str">
            <v>State Board (SBE)</v>
          </cell>
          <cell r="E3989" t="str">
            <v xml:space="preserve">810000000   </v>
          </cell>
        </row>
        <row r="3990">
          <cell r="A3990">
            <v>10729</v>
          </cell>
          <cell r="B3990">
            <v>36306.548988460643</v>
          </cell>
          <cell r="C3990" t="str">
            <v>rhamlin</v>
          </cell>
          <cell r="D3990" t="str">
            <v>Dobson Academy, The - A Ball Charter School</v>
          </cell>
          <cell r="E3990" t="str">
            <v xml:space="preserve">078988102   </v>
          </cell>
        </row>
        <row r="3991">
          <cell r="A3991">
            <v>10730</v>
          </cell>
          <cell r="B3991">
            <v>36306.548988460643</v>
          </cell>
          <cell r="C3991" t="str">
            <v>rhamlin</v>
          </cell>
          <cell r="D3991" t="str">
            <v>Hearn Academy, The - A Ball Charter School</v>
          </cell>
          <cell r="E3991" t="str">
            <v xml:space="preserve">078987103   </v>
          </cell>
        </row>
        <row r="3992">
          <cell r="A3992">
            <v>10733</v>
          </cell>
          <cell r="B3992">
            <v>36306.548988460643</v>
          </cell>
          <cell r="C3992" t="str">
            <v>rhamlin</v>
          </cell>
          <cell r="D3992" t="str">
            <v>Arizona College Prep Academy</v>
          </cell>
          <cell r="E3992" t="str">
            <v xml:space="preserve">108909001   </v>
          </cell>
        </row>
        <row r="3993">
          <cell r="A3993">
            <v>10736</v>
          </cell>
          <cell r="B3993">
            <v>43906.720011770827</v>
          </cell>
          <cell r="C3993" t="str">
            <v>Enterprise sync from EOS</v>
          </cell>
          <cell r="D3993" t="str">
            <v>Life School College Preparatory - Gila Valley</v>
          </cell>
          <cell r="E3993" t="str">
            <v xml:space="preserve">078910008   </v>
          </cell>
        </row>
        <row r="3994">
          <cell r="A3994">
            <v>10737</v>
          </cell>
          <cell r="B3994">
            <v>36306.548988460643</v>
          </cell>
          <cell r="C3994" t="str">
            <v>rhamlin</v>
          </cell>
          <cell r="D3994" t="str">
            <v>Ombudsman - Charter West</v>
          </cell>
          <cell r="E3994" t="str">
            <v xml:space="preserve">078767002   </v>
          </cell>
        </row>
        <row r="3995">
          <cell r="A3995">
            <v>10745</v>
          </cell>
          <cell r="B3995">
            <v>36306.548988460643</v>
          </cell>
          <cell r="C3995" t="str">
            <v>rhamlin</v>
          </cell>
          <cell r="D3995" t="str">
            <v>Intelli-School Charter High School - Glendale Site-CLOSED</v>
          </cell>
          <cell r="E3995" t="str">
            <v xml:space="preserve">078735201   </v>
          </cell>
        </row>
        <row r="3996">
          <cell r="A3996">
            <v>10746</v>
          </cell>
          <cell r="B3996">
            <v>36306.548988460643</v>
          </cell>
          <cell r="C3996" t="str">
            <v>rhamlin</v>
          </cell>
          <cell r="D3996" t="str">
            <v>Intelli-School - Paradise Valley</v>
          </cell>
          <cell r="E3996" t="str">
            <v xml:space="preserve">078741205   </v>
          </cell>
        </row>
        <row r="3997">
          <cell r="A3997">
            <v>10748</v>
          </cell>
          <cell r="B3997">
            <v>36306.548988460643</v>
          </cell>
          <cell r="C3997" t="str">
            <v>rhamlin</v>
          </cell>
          <cell r="D3997" t="str">
            <v>Kaizen Education Foundation dba Maya High School</v>
          </cell>
          <cell r="E3997" t="str">
            <v xml:space="preserve">078949001   </v>
          </cell>
        </row>
        <row r="3998">
          <cell r="A3998">
            <v>10749</v>
          </cell>
          <cell r="B3998">
            <v>36306.548988460643</v>
          </cell>
          <cell r="C3998" t="str">
            <v>rhamlin</v>
          </cell>
          <cell r="D3998" t="str">
            <v>Kaizen Education Foundation dba Summit High School</v>
          </cell>
          <cell r="E3998" t="str">
            <v xml:space="preserve">078952001   </v>
          </cell>
        </row>
        <row r="3999">
          <cell r="A3999">
            <v>10750</v>
          </cell>
          <cell r="B3999">
            <v>36306.548988460643</v>
          </cell>
          <cell r="C3999" t="str">
            <v>rhamlin</v>
          </cell>
          <cell r="D3999" t="str">
            <v>Pinnacle High School - Casa Grande</v>
          </cell>
          <cell r="E3999" t="str">
            <v xml:space="preserve">118704003   </v>
          </cell>
        </row>
        <row r="4000">
          <cell r="A4000">
            <v>10752</v>
          </cell>
          <cell r="B4000">
            <v>36306.548988460643</v>
          </cell>
          <cell r="C4000" t="str">
            <v>rhamlin</v>
          </cell>
          <cell r="D4000" t="str">
            <v>EduPreneurship Student Center (ESC) Phoenix</v>
          </cell>
          <cell r="E4000" t="str">
            <v xml:space="preserve">078717102   </v>
          </cell>
        </row>
        <row r="4001">
          <cell r="A4001">
            <v>10753</v>
          </cell>
          <cell r="B4001">
            <v>36306.548988460643</v>
          </cell>
          <cell r="C4001" t="str">
            <v>rhamlin</v>
          </cell>
          <cell r="D4001" t="str">
            <v>Pathfinder Academy</v>
          </cell>
          <cell r="E4001" t="str">
            <v xml:space="preserve">078742001   </v>
          </cell>
        </row>
        <row r="4002">
          <cell r="A4002">
            <v>10755</v>
          </cell>
          <cell r="B4002">
            <v>36306.548988460643</v>
          </cell>
          <cell r="C4002" t="str">
            <v>rhamlin</v>
          </cell>
          <cell r="D4002" t="str">
            <v>Arizona Academy of Science and Technology</v>
          </cell>
          <cell r="E4002" t="str">
            <v xml:space="preserve">078665001   </v>
          </cell>
        </row>
        <row r="4003">
          <cell r="A4003">
            <v>10760</v>
          </cell>
          <cell r="B4003">
            <v>36306.548988460643</v>
          </cell>
          <cell r="C4003" t="str">
            <v>rhamlin</v>
          </cell>
          <cell r="D4003" t="str">
            <v>Noah Webster Schools - Mesa</v>
          </cell>
          <cell r="E4003" t="str">
            <v xml:space="preserve">078930000   </v>
          </cell>
        </row>
        <row r="4004">
          <cell r="A4004">
            <v>10795</v>
          </cell>
          <cell r="B4004">
            <v>36306.548988460643</v>
          </cell>
          <cell r="C4004" t="str">
            <v>rhamlin</v>
          </cell>
          <cell r="D4004" t="str">
            <v>Academy with Community Partners</v>
          </cell>
          <cell r="E4004" t="str">
            <v xml:space="preserve">078794201   </v>
          </cell>
        </row>
        <row r="4005">
          <cell r="A4005">
            <v>10796</v>
          </cell>
          <cell r="B4005">
            <v>43906.720021724534</v>
          </cell>
          <cell r="C4005" t="str">
            <v>Enterprise sync from EOS</v>
          </cell>
          <cell r="D4005" t="str">
            <v>Aha Macav High School</v>
          </cell>
          <cell r="E4005" t="str">
            <v xml:space="preserve">070260736   </v>
          </cell>
        </row>
        <row r="4006">
          <cell r="A4006">
            <v>10797</v>
          </cell>
          <cell r="B4006">
            <v>36306.548988460643</v>
          </cell>
          <cell r="C4006" t="str">
            <v>rhamlin</v>
          </cell>
          <cell r="D4006" t="str">
            <v>Akimel O'Otham Pee Posh (K-2)</v>
          </cell>
          <cell r="E4006" t="str">
            <v xml:space="preserve">118705001   </v>
          </cell>
        </row>
        <row r="4007">
          <cell r="A4007">
            <v>10799</v>
          </cell>
          <cell r="B4007">
            <v>36306.548988460643</v>
          </cell>
          <cell r="C4007" t="str">
            <v>rhamlin</v>
          </cell>
          <cell r="D4007" t="str">
            <v>Desert Pointe Academy</v>
          </cell>
          <cell r="E4007" t="str">
            <v xml:space="preserve">078664002   </v>
          </cell>
        </row>
        <row r="4008">
          <cell r="A4008">
            <v>10800</v>
          </cell>
          <cell r="B4008">
            <v>36306.548988460643</v>
          </cell>
          <cell r="C4008" t="str">
            <v>rhamlin</v>
          </cell>
          <cell r="D4008" t="str">
            <v>Noah Webster Schools- Mesa</v>
          </cell>
          <cell r="E4008" t="str">
            <v xml:space="preserve">078930101   </v>
          </cell>
        </row>
        <row r="4009">
          <cell r="A4009">
            <v>10801</v>
          </cell>
          <cell r="B4009">
            <v>36306.548988460643</v>
          </cell>
          <cell r="C4009" t="str">
            <v>rhamlin</v>
          </cell>
          <cell r="D4009" t="str">
            <v>Westland School</v>
          </cell>
          <cell r="E4009" t="str">
            <v xml:space="preserve">078995001   </v>
          </cell>
        </row>
        <row r="4010">
          <cell r="A4010">
            <v>10802</v>
          </cell>
          <cell r="B4010">
            <v>43906.725888159723</v>
          </cell>
          <cell r="C4010" t="str">
            <v>Enterprise sync from EOS</v>
          </cell>
          <cell r="D4010" t="str">
            <v>Coolidge High School Success Center</v>
          </cell>
          <cell r="E4010" t="str">
            <v xml:space="preserve">110221711   </v>
          </cell>
        </row>
        <row r="4011">
          <cell r="A4011">
            <v>10803</v>
          </cell>
          <cell r="B4011">
            <v>43906.720033101854</v>
          </cell>
          <cell r="C4011" t="str">
            <v>Enterprise sync from EOS</v>
          </cell>
          <cell r="D4011" t="str">
            <v>Bridgeway Alternative School (BAS)</v>
          </cell>
          <cell r="E4011" t="str">
            <v xml:space="preserve">070260841   </v>
          </cell>
        </row>
        <row r="4012">
          <cell r="A4012">
            <v>10804</v>
          </cell>
          <cell r="B4012">
            <v>43906.720034062499</v>
          </cell>
          <cell r="C4012" t="str">
            <v>Enterprise sync from EOS</v>
          </cell>
          <cell r="D4012" t="str">
            <v>Traditional Learning Center (TLC)</v>
          </cell>
          <cell r="E4012" t="str">
            <v xml:space="preserve">070260842   </v>
          </cell>
        </row>
        <row r="4013">
          <cell r="A4013">
            <v>10805</v>
          </cell>
          <cell r="B4013">
            <v>43906.720038344909</v>
          </cell>
          <cell r="C4013" t="str">
            <v>Enterprise sync from EOS</v>
          </cell>
          <cell r="D4013" t="str">
            <v>Desert Springs Scholastic Institute</v>
          </cell>
          <cell r="E4013" t="str">
            <v xml:space="preserve">070260741   </v>
          </cell>
        </row>
        <row r="4014">
          <cell r="A4014">
            <v>10806</v>
          </cell>
          <cell r="B4014">
            <v>43906.720043483801</v>
          </cell>
          <cell r="C4014" t="str">
            <v>Enterprise sync from EOS</v>
          </cell>
          <cell r="D4014" t="str">
            <v>Desert Technology High School</v>
          </cell>
          <cell r="E4014" t="str">
            <v xml:space="preserve">088757201   </v>
          </cell>
        </row>
        <row r="4015">
          <cell r="A4015">
            <v>10807</v>
          </cell>
          <cell r="B4015">
            <v>36306.548988460643</v>
          </cell>
          <cell r="C4015" t="str">
            <v>rhamlin</v>
          </cell>
          <cell r="D4015" t="str">
            <v>Destiny School</v>
          </cell>
          <cell r="E4015" t="str">
            <v xml:space="preserve">048701001   </v>
          </cell>
        </row>
        <row r="4016">
          <cell r="A4016">
            <v>10808</v>
          </cell>
          <cell r="B4016">
            <v>43906.720044525464</v>
          </cell>
          <cell r="C4016" t="str">
            <v>Enterprise sync from EOS</v>
          </cell>
          <cell r="D4016" t="str">
            <v>E.A.G.L.E. Academy</v>
          </cell>
          <cell r="E4016" t="str">
            <v xml:space="preserve">088756001   </v>
          </cell>
        </row>
        <row r="4017">
          <cell r="A4017">
            <v>10809</v>
          </cell>
          <cell r="B4017">
            <v>43906.72717056713</v>
          </cell>
          <cell r="C4017" t="str">
            <v>Enterprise sync from EOS</v>
          </cell>
          <cell r="D4017" t="str">
            <v>Ehrenberg Quartzsite Scholars Academy</v>
          </cell>
          <cell r="E4017" t="str">
            <v xml:space="preserve">150404700   </v>
          </cell>
        </row>
        <row r="4018">
          <cell r="A4018">
            <v>10810</v>
          </cell>
          <cell r="B4018">
            <v>43906.723906712963</v>
          </cell>
          <cell r="C4018" t="str">
            <v>Enterprise sync from EOS</v>
          </cell>
          <cell r="D4018" t="str">
            <v>Hotevilla-Bacavi Community School</v>
          </cell>
          <cell r="E4018" t="str">
            <v xml:space="preserve">090225711   </v>
          </cell>
        </row>
        <row r="4019">
          <cell r="A4019">
            <v>10811</v>
          </cell>
          <cell r="B4019">
            <v>36306.548988460643</v>
          </cell>
          <cell r="C4019" t="str">
            <v>rhamlin</v>
          </cell>
          <cell r="D4019" t="str">
            <v>Integrity Education Centre</v>
          </cell>
          <cell r="E4019" t="str">
            <v xml:space="preserve">078751001   </v>
          </cell>
        </row>
        <row r="4020">
          <cell r="A4020">
            <v>10812</v>
          </cell>
          <cell r="B4020">
            <v>43906.726429016198</v>
          </cell>
          <cell r="C4020" t="str">
            <v>Enterprise sync from EOS</v>
          </cell>
          <cell r="D4020" t="str">
            <v>Juniper Canyon Alternative High School</v>
          </cell>
          <cell r="E4020" t="str">
            <v xml:space="preserve">130209701   </v>
          </cell>
        </row>
        <row r="4021">
          <cell r="A4021">
            <v>10813</v>
          </cell>
          <cell r="B4021">
            <v>43906.719991238424</v>
          </cell>
          <cell r="C4021" t="str">
            <v>Enterprise sync from EOS</v>
          </cell>
          <cell r="D4021" t="str">
            <v>Jurisprudence Charter School at Carden Academy</v>
          </cell>
          <cell r="E4021" t="str">
            <v xml:space="preserve">070260761   </v>
          </cell>
        </row>
        <row r="4022">
          <cell r="A4022">
            <v>10814</v>
          </cell>
          <cell r="B4022">
            <v>36306.548988460643</v>
          </cell>
          <cell r="C4022" t="str">
            <v>rhamlin</v>
          </cell>
          <cell r="D4022" t="str">
            <v>Learning Institute, The</v>
          </cell>
          <cell r="E4022" t="str">
            <v xml:space="preserve">078776002   </v>
          </cell>
        </row>
        <row r="4023">
          <cell r="A4023">
            <v>10815</v>
          </cell>
          <cell r="B4023">
            <v>43906.719999918983</v>
          </cell>
          <cell r="C4023" t="str">
            <v>Enterprise sync from EOS</v>
          </cell>
          <cell r="D4023" t="str">
            <v>Life School College Preparatory - Power Rd.</v>
          </cell>
          <cell r="E4023" t="str">
            <v xml:space="preserve">078910001   </v>
          </cell>
        </row>
        <row r="4024">
          <cell r="A4024">
            <v>10816</v>
          </cell>
          <cell r="B4024">
            <v>36306.548988460643</v>
          </cell>
          <cell r="C4024" t="str">
            <v>rhamlin</v>
          </cell>
          <cell r="D4024" t="str">
            <v>Little Singer Community Junior High School-CLOSED</v>
          </cell>
          <cell r="E4024" t="str">
            <v xml:space="preserve">098748101   </v>
          </cell>
        </row>
        <row r="4025">
          <cell r="A4025">
            <v>10817</v>
          </cell>
          <cell r="B4025">
            <v>43906.725885185188</v>
          </cell>
          <cell r="C4025" t="str">
            <v>Enterprise sync from EOS</v>
          </cell>
          <cell r="D4025" t="str">
            <v>McCray Academy</v>
          </cell>
          <cell r="E4025" t="str">
            <v xml:space="preserve">110221716   </v>
          </cell>
        </row>
        <row r="4026">
          <cell r="A4026">
            <v>10819</v>
          </cell>
          <cell r="B4026">
            <v>43906.716341631945</v>
          </cell>
          <cell r="C4026" t="str">
            <v>Enterprise sync from EOS</v>
          </cell>
          <cell r="D4026" t="str">
            <v>New Horizon School for the Performing Arts</v>
          </cell>
          <cell r="E4026" t="str">
            <v xml:space="preserve">010208701   </v>
          </cell>
        </row>
        <row r="4027">
          <cell r="A4027">
            <v>10820</v>
          </cell>
          <cell r="B4027">
            <v>36306.548988460643</v>
          </cell>
          <cell r="C4027" t="str">
            <v>rhamlin</v>
          </cell>
          <cell r="D4027" t="str">
            <v>Paradise Honors Elementary School</v>
          </cell>
          <cell r="E4027" t="str">
            <v xml:space="preserve">078912101   </v>
          </cell>
        </row>
        <row r="4028">
          <cell r="A4028">
            <v>10821</v>
          </cell>
          <cell r="B4028">
            <v>43906.723794710648</v>
          </cell>
          <cell r="C4028" t="str">
            <v>Enterprise sync from EOS</v>
          </cell>
          <cell r="D4028" t="str">
            <v>Paramount Academy</v>
          </cell>
          <cell r="E4028" t="str">
            <v xml:space="preserve">078905101   </v>
          </cell>
        </row>
        <row r="4029">
          <cell r="A4029">
            <v>10822</v>
          </cell>
          <cell r="B4029">
            <v>36306.548988460643</v>
          </cell>
          <cell r="C4029" t="str">
            <v>rhamlin</v>
          </cell>
          <cell r="D4029" t="str">
            <v>Payson Center for Success High School</v>
          </cell>
          <cell r="E4029" t="str">
            <v xml:space="preserve">040210202   </v>
          </cell>
        </row>
        <row r="4030">
          <cell r="A4030">
            <v>10823</v>
          </cell>
          <cell r="B4030">
            <v>36306.548988460643</v>
          </cell>
          <cell r="C4030" t="str">
            <v>rhamlin</v>
          </cell>
          <cell r="D4030" t="str">
            <v>Precision Academy System Charter School-CLOSED</v>
          </cell>
          <cell r="E4030" t="str">
            <v xml:space="preserve">078670201   </v>
          </cell>
        </row>
        <row r="4031">
          <cell r="A4031">
            <v>10824</v>
          </cell>
          <cell r="B4031">
            <v>43906.723716006942</v>
          </cell>
          <cell r="C4031" t="str">
            <v>Enterprise sync from EOS</v>
          </cell>
          <cell r="D4031" t="str">
            <v>Sunray Charter School #102</v>
          </cell>
          <cell r="E4031" t="str">
            <v xml:space="preserve">090205705   </v>
          </cell>
        </row>
        <row r="4032">
          <cell r="A4032">
            <v>10836</v>
          </cell>
          <cell r="B4032">
            <v>43906.723756562496</v>
          </cell>
          <cell r="C4032" t="str">
            <v>Enterprise sync from EOS</v>
          </cell>
          <cell r="D4032" t="str">
            <v>Sunray Charter School #101</v>
          </cell>
          <cell r="E4032" t="str">
            <v xml:space="preserve">090205716   </v>
          </cell>
        </row>
        <row r="4033">
          <cell r="A4033">
            <v>10837</v>
          </cell>
          <cell r="B4033">
            <v>43906.723757638887</v>
          </cell>
          <cell r="C4033" t="str">
            <v>Enterprise sync from EOS</v>
          </cell>
          <cell r="D4033" t="str">
            <v>Schools That Work #104 - Mesa Adobe</v>
          </cell>
          <cell r="E4033" t="str">
            <v xml:space="preserve">090205717   </v>
          </cell>
        </row>
        <row r="4034">
          <cell r="A4034">
            <v>10838</v>
          </cell>
          <cell r="B4034">
            <v>43906.723762650465</v>
          </cell>
          <cell r="C4034" t="str">
            <v>Enterprise sync from EOS</v>
          </cell>
          <cell r="D4034" t="str">
            <v>Schools That Work #106 - Greenway</v>
          </cell>
          <cell r="E4034" t="str">
            <v xml:space="preserve">090205718   </v>
          </cell>
        </row>
        <row r="4035">
          <cell r="A4035">
            <v>10839</v>
          </cell>
          <cell r="B4035">
            <v>43906.723763657406</v>
          </cell>
          <cell r="C4035" t="str">
            <v>Enterprise sync from EOS</v>
          </cell>
          <cell r="D4035" t="str">
            <v>Schools That Work #109 - Warner</v>
          </cell>
          <cell r="E4035" t="str">
            <v xml:space="preserve">090205719   </v>
          </cell>
        </row>
        <row r="4036">
          <cell r="A4036">
            <v>10840</v>
          </cell>
          <cell r="B4036">
            <v>43906.723767673611</v>
          </cell>
          <cell r="C4036" t="str">
            <v>Enterprise sync from EOS</v>
          </cell>
          <cell r="D4036" t="str">
            <v>Schools That Work #114 - Mercado</v>
          </cell>
          <cell r="E4036" t="str">
            <v xml:space="preserve">090205721   </v>
          </cell>
        </row>
        <row r="4037">
          <cell r="A4037">
            <v>10841</v>
          </cell>
          <cell r="B4037">
            <v>43906.723772800928</v>
          </cell>
          <cell r="C4037" t="str">
            <v>Enterprise sync from EOS</v>
          </cell>
          <cell r="D4037" t="str">
            <v>Schools That Work #115 - Sierra Vista</v>
          </cell>
          <cell r="E4037" t="str">
            <v xml:space="preserve">090205722   </v>
          </cell>
        </row>
        <row r="4038">
          <cell r="A4038">
            <v>10842</v>
          </cell>
          <cell r="B4038">
            <v>43906.72377376158</v>
          </cell>
          <cell r="C4038" t="str">
            <v>Enterprise sync from EOS</v>
          </cell>
          <cell r="D4038" t="str">
            <v>Sunray Charter School #118</v>
          </cell>
          <cell r="E4038" t="str">
            <v xml:space="preserve">090205723   </v>
          </cell>
        </row>
        <row r="4039">
          <cell r="A4039">
            <v>10843</v>
          </cell>
          <cell r="B4039">
            <v>43906.723777893523</v>
          </cell>
          <cell r="C4039" t="str">
            <v>Enterprise sync from EOS</v>
          </cell>
          <cell r="D4039" t="str">
            <v>Sunray Charter School #124</v>
          </cell>
          <cell r="E4039" t="str">
            <v xml:space="preserve">090205724   </v>
          </cell>
        </row>
        <row r="4040">
          <cell r="A4040">
            <v>10844</v>
          </cell>
          <cell r="B4040">
            <v>43906.723783449073</v>
          </cell>
          <cell r="C4040" t="str">
            <v>Enterprise sync from EOS</v>
          </cell>
          <cell r="D4040" t="str">
            <v>Schools That Work #127 - Cave Creek</v>
          </cell>
          <cell r="E4040" t="str">
            <v xml:space="preserve">090205901   </v>
          </cell>
        </row>
        <row r="4041">
          <cell r="A4041">
            <v>10845</v>
          </cell>
          <cell r="B4041">
            <v>43906.723784375004</v>
          </cell>
          <cell r="C4041" t="str">
            <v>Enterprise sync from EOS</v>
          </cell>
          <cell r="D4041" t="str">
            <v>Schools That Work #121 - Chandler Ray</v>
          </cell>
          <cell r="E4041" t="str">
            <v xml:space="preserve">090205734   </v>
          </cell>
        </row>
        <row r="4042">
          <cell r="A4042">
            <v>10846</v>
          </cell>
          <cell r="B4042">
            <v>43906.723789432872</v>
          </cell>
          <cell r="C4042" t="str">
            <v>Enterprise sync from EOS</v>
          </cell>
          <cell r="D4042" t="str">
            <v>Schools That Work #126 - Academy of Technology</v>
          </cell>
          <cell r="E4042" t="str">
            <v xml:space="preserve">090205726   </v>
          </cell>
        </row>
        <row r="4043">
          <cell r="A4043">
            <v>10847</v>
          </cell>
          <cell r="B4043">
            <v>36306.548988460643</v>
          </cell>
          <cell r="C4043" t="str">
            <v>rhamlin</v>
          </cell>
          <cell r="D4043" t="str">
            <v>Metropolitan Arts Institute</v>
          </cell>
          <cell r="E4043" t="str">
            <v xml:space="preserve">078906201   </v>
          </cell>
        </row>
        <row r="4044">
          <cell r="A4044">
            <v>10848</v>
          </cell>
          <cell r="B4044">
            <v>36306.548988460643</v>
          </cell>
          <cell r="C4044" t="str">
            <v>rhamlin</v>
          </cell>
          <cell r="D4044" t="str">
            <v>Sequoia Village School</v>
          </cell>
          <cell r="E4044" t="str">
            <v xml:space="preserve">078917001   </v>
          </cell>
        </row>
        <row r="4045">
          <cell r="A4045">
            <v>10849</v>
          </cell>
          <cell r="B4045">
            <v>36306.548988460643</v>
          </cell>
          <cell r="C4045" t="str">
            <v>rhamlin</v>
          </cell>
          <cell r="D4045" t="str">
            <v>Sequoia Secondary School</v>
          </cell>
          <cell r="E4045" t="str">
            <v xml:space="preserve">078915001   </v>
          </cell>
        </row>
        <row r="4046">
          <cell r="A4046">
            <v>10851</v>
          </cell>
          <cell r="B4046">
            <v>36306.548988460643</v>
          </cell>
          <cell r="C4046" t="str">
            <v>rhamlin</v>
          </cell>
          <cell r="D4046" t="str">
            <v>Arts Academy at South Mountain - Closed</v>
          </cell>
          <cell r="E4046" t="str">
            <v xml:space="preserve">078907101   </v>
          </cell>
        </row>
        <row r="4047">
          <cell r="A4047">
            <v>10852</v>
          </cell>
          <cell r="B4047">
            <v>43906.716410729161</v>
          </cell>
          <cell r="C4047" t="str">
            <v>Enterprise sync from EOS</v>
          </cell>
          <cell r="D4047" t="str">
            <v>Leupp School</v>
          </cell>
          <cell r="E4047" t="str">
            <v xml:space="preserve">070260881   </v>
          </cell>
        </row>
        <row r="4048">
          <cell r="A4048">
            <v>10853</v>
          </cell>
          <cell r="B4048">
            <v>43906.719953506945</v>
          </cell>
          <cell r="C4048" t="str">
            <v>Enterprise sync from EOS</v>
          </cell>
          <cell r="D4048" t="str">
            <v>Little Singer Community School</v>
          </cell>
          <cell r="E4048" t="str">
            <v xml:space="preserve">070260882   </v>
          </cell>
        </row>
        <row r="4049">
          <cell r="A4049">
            <v>10854</v>
          </cell>
          <cell r="B4049">
            <v>43906.719954513886</v>
          </cell>
          <cell r="C4049" t="str">
            <v>Enterprise sync from EOS</v>
          </cell>
          <cell r="D4049" t="str">
            <v>Tolani Lake Elementary School Academy</v>
          </cell>
          <cell r="E4049" t="str">
            <v xml:space="preserve">038754101   </v>
          </cell>
        </row>
        <row r="4050">
          <cell r="A4050">
            <v>10855</v>
          </cell>
          <cell r="B4050">
            <v>36306.548988460643</v>
          </cell>
          <cell r="C4050" t="str">
            <v>rhamlin</v>
          </cell>
          <cell r="D4050" t="str">
            <v>Vail Academy &amp; High School</v>
          </cell>
          <cell r="E4050" t="str">
            <v xml:space="preserve">100220205   </v>
          </cell>
        </row>
        <row r="4051">
          <cell r="A4051">
            <v>10856</v>
          </cell>
          <cell r="B4051">
            <v>36306.548988460643</v>
          </cell>
          <cell r="C4051" t="str">
            <v>rhamlin</v>
          </cell>
          <cell r="D4051" t="str">
            <v>New Visions Academy-CLOSED</v>
          </cell>
          <cell r="E4051" t="str">
            <v xml:space="preserve">138654001   </v>
          </cell>
        </row>
        <row r="4052">
          <cell r="A4052">
            <v>10857</v>
          </cell>
          <cell r="B4052">
            <v>43906.720005821757</v>
          </cell>
          <cell r="C4052" t="str">
            <v>Enterprise sync from EOS</v>
          </cell>
          <cell r="D4052" t="str">
            <v>VistaCare Charter School - Holbrook</v>
          </cell>
          <cell r="E4052" t="str">
            <v xml:space="preserve">070260821   </v>
          </cell>
        </row>
        <row r="4053">
          <cell r="A4053">
            <v>10858</v>
          </cell>
          <cell r="B4053">
            <v>43906.720010682875</v>
          </cell>
          <cell r="C4053" t="str">
            <v>Enterprise sync from EOS</v>
          </cell>
          <cell r="D4053" t="str">
            <v>Sierra Summit Achievement School</v>
          </cell>
          <cell r="E4053" t="str">
            <v xml:space="preserve">070260826   </v>
          </cell>
        </row>
        <row r="4054">
          <cell r="A4054">
            <v>10859</v>
          </cell>
          <cell r="B4054">
            <v>43906.726433564814</v>
          </cell>
          <cell r="C4054" t="str">
            <v>Enterprise sync from EOS</v>
          </cell>
          <cell r="D4054" t="str">
            <v>West Sedona Montessori Class Charter</v>
          </cell>
          <cell r="E4054" t="str">
            <v xml:space="preserve">130209706   </v>
          </cell>
        </row>
        <row r="4055">
          <cell r="A4055">
            <v>10866</v>
          </cell>
          <cell r="B4055">
            <v>36306.548988460643</v>
          </cell>
          <cell r="C4055" t="str">
            <v>rhamlin</v>
          </cell>
          <cell r="D4055" t="str">
            <v>Pathways Learning Center</v>
          </cell>
          <cell r="E4055" t="str">
            <v xml:space="preserve">070280521   </v>
          </cell>
        </row>
        <row r="4056">
          <cell r="A4056">
            <v>10869</v>
          </cell>
          <cell r="B4056">
            <v>36306.548988460643</v>
          </cell>
          <cell r="C4056" t="str">
            <v>rhamlin</v>
          </cell>
          <cell r="D4056" t="str">
            <v>Arizona Desert Elementary School</v>
          </cell>
          <cell r="E4056" t="str">
            <v xml:space="preserve">070417102   </v>
          </cell>
        </row>
        <row r="4057">
          <cell r="A4057">
            <v>10878</v>
          </cell>
          <cell r="B4057">
            <v>36306.548988460643</v>
          </cell>
          <cell r="C4057" t="str">
            <v>rhamlin</v>
          </cell>
          <cell r="D4057" t="str">
            <v>Keystone Montessori Charter School, Inc.</v>
          </cell>
          <cell r="E4057" t="str">
            <v xml:space="preserve">078779000   </v>
          </cell>
        </row>
        <row r="4058">
          <cell r="A4058">
            <v>10879</v>
          </cell>
          <cell r="B4058">
            <v>36306.548988460643</v>
          </cell>
          <cell r="C4058" t="str">
            <v>rhamlin</v>
          </cell>
          <cell r="D4058" t="str">
            <v>Mountain Rose Academy, Inc.</v>
          </cell>
          <cell r="E4058" t="str">
            <v xml:space="preserve">108769000   </v>
          </cell>
        </row>
        <row r="4059">
          <cell r="A4059">
            <v>10884</v>
          </cell>
          <cell r="B4059">
            <v>36306.548988460643</v>
          </cell>
          <cell r="C4059" t="str">
            <v>rhamlin</v>
          </cell>
          <cell r="D4059" t="str">
            <v>Keystone Montessori Charter School</v>
          </cell>
          <cell r="E4059" t="str">
            <v xml:space="preserve">078779001   </v>
          </cell>
        </row>
        <row r="4060">
          <cell r="A4060">
            <v>10885</v>
          </cell>
          <cell r="B4060">
            <v>36306.548988460643</v>
          </cell>
          <cell r="C4060" t="str">
            <v>rhamlin</v>
          </cell>
          <cell r="D4060" t="str">
            <v>Mountain Rose Academy</v>
          </cell>
          <cell r="E4060" t="str">
            <v xml:space="preserve">108769001   </v>
          </cell>
        </row>
        <row r="4061">
          <cell r="A4061">
            <v>10898</v>
          </cell>
          <cell r="B4061">
            <v>36306.548988460643</v>
          </cell>
          <cell r="C4061" t="str">
            <v>rhamlin</v>
          </cell>
          <cell r="D4061" t="str">
            <v>LINDBERGH HEAD START</v>
          </cell>
          <cell r="E4061" t="str">
            <v xml:space="preserve">072603167   </v>
          </cell>
        </row>
        <row r="4062">
          <cell r="A4062">
            <v>10899</v>
          </cell>
          <cell r="B4062">
            <v>36306.548988460643</v>
          </cell>
          <cell r="C4062" t="str">
            <v>rhamlin</v>
          </cell>
          <cell r="D4062" t="str">
            <v>PINEWOOD HEAD START</v>
          </cell>
          <cell r="E4062" t="str">
            <v xml:space="preserve">072603172   </v>
          </cell>
        </row>
        <row r="4063">
          <cell r="A4063">
            <v>10900</v>
          </cell>
          <cell r="B4063">
            <v>36306.548988460643</v>
          </cell>
          <cell r="C4063" t="str">
            <v>rhamlin</v>
          </cell>
          <cell r="D4063" t="str">
            <v>MEL CENTER HEADSTART (inactive)</v>
          </cell>
          <cell r="E4063" t="str">
            <v xml:space="preserve">102601246   </v>
          </cell>
        </row>
        <row r="4064">
          <cell r="A4064">
            <v>10901</v>
          </cell>
          <cell r="B4064">
            <v>36306.548988460643</v>
          </cell>
          <cell r="C4064" t="str">
            <v>rhamlin</v>
          </cell>
          <cell r="D4064" t="str">
            <v>SANTA CLARA HEADSTART</v>
          </cell>
          <cell r="E4064" t="str">
            <v xml:space="preserve">102601247   </v>
          </cell>
        </row>
        <row r="4065">
          <cell r="A4065">
            <v>10905</v>
          </cell>
          <cell r="B4065">
            <v>36306.548988460643</v>
          </cell>
          <cell r="C4065" t="str">
            <v>rhamlin</v>
          </cell>
          <cell r="D4065" t="str">
            <v>ARIZONA AFFILIATED</v>
          </cell>
          <cell r="E4065" t="str">
            <v xml:space="preserve">072606000   </v>
          </cell>
        </row>
        <row r="4066">
          <cell r="A4066">
            <v>10906</v>
          </cell>
          <cell r="B4066">
            <v>36306.548988460643</v>
          </cell>
          <cell r="C4066" t="str">
            <v>rhamlin</v>
          </cell>
          <cell r="D4066" t="str">
            <v>GENESIS PROGRAM, INC.</v>
          </cell>
          <cell r="E4066" t="str">
            <v xml:space="preserve">072607000   </v>
          </cell>
        </row>
        <row r="4067">
          <cell r="A4067">
            <v>10910</v>
          </cell>
          <cell r="B4067">
            <v>36306.548988460643</v>
          </cell>
          <cell r="C4067" t="str">
            <v>rhamlin</v>
          </cell>
          <cell r="D4067" t="str">
            <v>Southminster Social Services Agency, Inc.</v>
          </cell>
          <cell r="E4067" t="str">
            <v xml:space="preserve">072413000   </v>
          </cell>
        </row>
        <row r="4068">
          <cell r="A4068">
            <v>10914</v>
          </cell>
          <cell r="B4068">
            <v>36306.548988460643</v>
          </cell>
          <cell r="C4068" t="str">
            <v>rhamlin</v>
          </cell>
          <cell r="D4068" t="str">
            <v>AT TEACH AND PLAY (Inactive)</v>
          </cell>
          <cell r="E4068" t="str">
            <v xml:space="preserve">072686000   </v>
          </cell>
        </row>
        <row r="4069">
          <cell r="A4069">
            <v>10915</v>
          </cell>
          <cell r="B4069">
            <v>36306.548988460643</v>
          </cell>
          <cell r="C4069" t="str">
            <v>rhamlin</v>
          </cell>
          <cell r="D4069" t="str">
            <v>AGE LINK AT BEATITUDES (Inactive)</v>
          </cell>
          <cell r="E4069" t="str">
            <v xml:space="preserve">072687000   </v>
          </cell>
        </row>
        <row r="4070">
          <cell r="A4070">
            <v>10917</v>
          </cell>
          <cell r="B4070">
            <v>36306.548988460643</v>
          </cell>
          <cell r="C4070" t="str">
            <v>rhamlin</v>
          </cell>
          <cell r="D4070" t="str">
            <v>White Mountain Apache Headstart</v>
          </cell>
          <cell r="E4070" t="str">
            <v xml:space="preserve">092602000   </v>
          </cell>
        </row>
        <row r="4071">
          <cell r="A4071">
            <v>10921</v>
          </cell>
          <cell r="B4071">
            <v>36306.548988460643</v>
          </cell>
          <cell r="C4071" t="str">
            <v>rhamlin</v>
          </cell>
          <cell r="D4071" t="str">
            <v>NOSTROS (inactive)</v>
          </cell>
          <cell r="E4071" t="str">
            <v xml:space="preserve">102604000   </v>
          </cell>
        </row>
        <row r="4072">
          <cell r="A4072">
            <v>10925</v>
          </cell>
          <cell r="B4072">
            <v>36313.644181018521</v>
          </cell>
          <cell r="C4072" t="str">
            <v>rhamlin</v>
          </cell>
          <cell r="D4072" t="str">
            <v>Arizona Department of Juvenile Corrections (Use 8326)</v>
          </cell>
          <cell r="E4072" t="str">
            <v xml:space="preserve">217601000   </v>
          </cell>
        </row>
        <row r="4073">
          <cell r="A4073">
            <v>10926</v>
          </cell>
          <cell r="B4073">
            <v>36313.644386608794</v>
          </cell>
          <cell r="C4073" t="str">
            <v>rhamlin</v>
          </cell>
          <cell r="D4073" t="str">
            <v>Administrative Office of the Courts - Apache</v>
          </cell>
          <cell r="E4073" t="str">
            <v xml:space="preserve">217602000   </v>
          </cell>
        </row>
        <row r="4074">
          <cell r="A4074">
            <v>10927</v>
          </cell>
          <cell r="B4074">
            <v>36313.644386608794</v>
          </cell>
          <cell r="C4074" t="str">
            <v>rhamlin</v>
          </cell>
          <cell r="D4074" t="str">
            <v>Administrative Office of the Courts - Cochise</v>
          </cell>
          <cell r="E4074" t="str">
            <v xml:space="preserve">217603000   </v>
          </cell>
        </row>
        <row r="4075">
          <cell r="A4075">
            <v>10928</v>
          </cell>
          <cell r="B4075">
            <v>36313.644386724533</v>
          </cell>
          <cell r="C4075" t="str">
            <v>rhamlin</v>
          </cell>
          <cell r="D4075" t="str">
            <v>Administrative Office of the Courts - Coconino</v>
          </cell>
          <cell r="E4075" t="str">
            <v xml:space="preserve">217604000   </v>
          </cell>
        </row>
        <row r="4076">
          <cell r="A4076">
            <v>10929</v>
          </cell>
          <cell r="B4076">
            <v>36313.644386724533</v>
          </cell>
          <cell r="C4076" t="str">
            <v>rhamlin</v>
          </cell>
          <cell r="D4076" t="str">
            <v>Administrative Office of the Courts - Gila</v>
          </cell>
          <cell r="E4076" t="str">
            <v xml:space="preserve">217605000   </v>
          </cell>
        </row>
        <row r="4077">
          <cell r="A4077">
            <v>10930</v>
          </cell>
          <cell r="B4077">
            <v>36313.644386724533</v>
          </cell>
          <cell r="C4077" t="str">
            <v>rhamlin</v>
          </cell>
          <cell r="D4077" t="str">
            <v>Administrative Office of the Courts - Graham</v>
          </cell>
          <cell r="E4077" t="str">
            <v xml:space="preserve">217606000   </v>
          </cell>
        </row>
        <row r="4078">
          <cell r="A4078">
            <v>10931</v>
          </cell>
          <cell r="B4078">
            <v>36313.644386724533</v>
          </cell>
          <cell r="C4078" t="str">
            <v>rhamlin</v>
          </cell>
          <cell r="D4078" t="str">
            <v>Administrative Office of the Courts - Greenlee</v>
          </cell>
          <cell r="E4078" t="str">
            <v xml:space="preserve">217607000   </v>
          </cell>
        </row>
        <row r="4079">
          <cell r="A4079">
            <v>10932</v>
          </cell>
          <cell r="B4079">
            <v>36313.644386840278</v>
          </cell>
          <cell r="C4079" t="str">
            <v>rhamlin</v>
          </cell>
          <cell r="D4079" t="str">
            <v>Administrative Office of the Courts - La Paz</v>
          </cell>
          <cell r="E4079" t="str">
            <v xml:space="preserve">217608000   </v>
          </cell>
        </row>
        <row r="4080">
          <cell r="A4080">
            <v>10933</v>
          </cell>
          <cell r="B4080">
            <v>36313.644386840278</v>
          </cell>
          <cell r="C4080" t="str">
            <v>rhamlin</v>
          </cell>
          <cell r="D4080" t="str">
            <v>Administrative Office of the Courts - Maricopa</v>
          </cell>
          <cell r="E4080" t="str">
            <v xml:space="preserve">217609000   </v>
          </cell>
        </row>
        <row r="4081">
          <cell r="A4081">
            <v>10934</v>
          </cell>
          <cell r="B4081">
            <v>36313.644386840278</v>
          </cell>
          <cell r="C4081" t="str">
            <v>rhamlin</v>
          </cell>
          <cell r="D4081" t="str">
            <v>Administrative Office of the Courts - Mohave</v>
          </cell>
          <cell r="E4081" t="str">
            <v xml:space="preserve">217610000   </v>
          </cell>
        </row>
        <row r="4082">
          <cell r="A4082">
            <v>10935</v>
          </cell>
          <cell r="B4082">
            <v>36313.644386840278</v>
          </cell>
          <cell r="C4082" t="str">
            <v>rhamlin</v>
          </cell>
          <cell r="D4082" t="str">
            <v>Administrative Office of the Courts - Navajo</v>
          </cell>
          <cell r="E4082" t="str">
            <v xml:space="preserve">217611000   </v>
          </cell>
        </row>
        <row r="4083">
          <cell r="A4083">
            <v>10936</v>
          </cell>
          <cell r="B4083">
            <v>36313.644386956017</v>
          </cell>
          <cell r="C4083" t="str">
            <v>rhamlin</v>
          </cell>
          <cell r="D4083" t="str">
            <v>Administrative Office of the Courts - Pima</v>
          </cell>
          <cell r="E4083" t="str">
            <v xml:space="preserve">217612000   </v>
          </cell>
        </row>
        <row r="4084">
          <cell r="A4084">
            <v>10937</v>
          </cell>
          <cell r="B4084">
            <v>36313.644386956017</v>
          </cell>
          <cell r="C4084" t="str">
            <v>rhamlin</v>
          </cell>
          <cell r="D4084" t="str">
            <v>Administrative Office of the Courts - Pinal</v>
          </cell>
          <cell r="E4084" t="str">
            <v xml:space="preserve">217613000   </v>
          </cell>
        </row>
        <row r="4085">
          <cell r="A4085">
            <v>10938</v>
          </cell>
          <cell r="B4085">
            <v>36313.644386956017</v>
          </cell>
          <cell r="C4085" t="str">
            <v>rhamlin</v>
          </cell>
          <cell r="D4085" t="str">
            <v>Administrative Office of the Courts - Santa Cruz</v>
          </cell>
          <cell r="E4085" t="str">
            <v xml:space="preserve">217614000   </v>
          </cell>
        </row>
        <row r="4086">
          <cell r="A4086">
            <v>10939</v>
          </cell>
          <cell r="B4086">
            <v>36313.644386956017</v>
          </cell>
          <cell r="C4086" t="str">
            <v>rhamlin</v>
          </cell>
          <cell r="D4086" t="str">
            <v>Administrative Office of the Courts - Yavapai</v>
          </cell>
          <cell r="E4086" t="str">
            <v xml:space="preserve">217615000   </v>
          </cell>
        </row>
        <row r="4087">
          <cell r="A4087">
            <v>10940</v>
          </cell>
          <cell r="B4087">
            <v>36313.644387071756</v>
          </cell>
          <cell r="C4087" t="str">
            <v>rhamlin</v>
          </cell>
          <cell r="D4087" t="str">
            <v>Administrative Office of the Courts - Yuma</v>
          </cell>
          <cell r="E4087" t="str">
            <v xml:space="preserve">217616000   </v>
          </cell>
        </row>
        <row r="4088">
          <cell r="A4088">
            <v>10941</v>
          </cell>
          <cell r="B4088">
            <v>36313.644387071756</v>
          </cell>
          <cell r="C4088" t="str">
            <v>rhamlin</v>
          </cell>
          <cell r="D4088" t="str">
            <v>DCS Northern Region-KINGMAN</v>
          </cell>
          <cell r="E4088" t="str">
            <v xml:space="preserve">217617000   </v>
          </cell>
        </row>
        <row r="4089">
          <cell r="A4089">
            <v>10942</v>
          </cell>
          <cell r="B4089">
            <v>36313.644387187502</v>
          </cell>
          <cell r="C4089" t="str">
            <v>rhamlin</v>
          </cell>
          <cell r="D4089" t="str">
            <v>DCS Southwest/Central Regions-PHOENIX</v>
          </cell>
          <cell r="E4089" t="str">
            <v xml:space="preserve">217618000   </v>
          </cell>
        </row>
        <row r="4090">
          <cell r="A4090">
            <v>10943</v>
          </cell>
          <cell r="B4090">
            <v>36313.644387187502</v>
          </cell>
          <cell r="C4090" t="str">
            <v>rhamlin</v>
          </cell>
          <cell r="D4090" t="str">
            <v>DCS Pima Region-TUCSON</v>
          </cell>
          <cell r="E4090" t="str">
            <v xml:space="preserve">217619000   </v>
          </cell>
        </row>
        <row r="4091">
          <cell r="A4091">
            <v>10944</v>
          </cell>
          <cell r="B4091">
            <v>36313.644387187502</v>
          </cell>
          <cell r="C4091" t="str">
            <v>rhamlin</v>
          </cell>
          <cell r="D4091" t="str">
            <v>DCS Northern Region-FLAGSTAFF</v>
          </cell>
          <cell r="E4091" t="str">
            <v xml:space="preserve">217620000   </v>
          </cell>
        </row>
        <row r="4092">
          <cell r="A4092">
            <v>10945</v>
          </cell>
          <cell r="B4092">
            <v>36313.64438730324</v>
          </cell>
          <cell r="C4092" t="str">
            <v>rhamlin</v>
          </cell>
          <cell r="D4092" t="str">
            <v>DCS Southwest Region-YUMA</v>
          </cell>
          <cell r="E4092" t="str">
            <v xml:space="preserve">217621000   </v>
          </cell>
        </row>
        <row r="4093">
          <cell r="A4093">
            <v>10946</v>
          </cell>
          <cell r="B4093">
            <v>36313.64438730324</v>
          </cell>
          <cell r="C4093" t="str">
            <v>rhamlin</v>
          </cell>
          <cell r="D4093" t="str">
            <v>DCS Central Region-CASA GRANDE</v>
          </cell>
          <cell r="E4093" t="str">
            <v xml:space="preserve">217622000   </v>
          </cell>
        </row>
        <row r="4094">
          <cell r="A4094">
            <v>10947</v>
          </cell>
          <cell r="B4094">
            <v>36313.64438730324</v>
          </cell>
          <cell r="C4094" t="str">
            <v>rhamlin</v>
          </cell>
          <cell r="D4094" t="str">
            <v>DCS Southeast Region-BISBEE</v>
          </cell>
          <cell r="E4094" t="str">
            <v xml:space="preserve">217623000   </v>
          </cell>
        </row>
        <row r="4095">
          <cell r="A4095">
            <v>10948</v>
          </cell>
          <cell r="B4095">
            <v>36313.644387418979</v>
          </cell>
          <cell r="C4095" t="str">
            <v>rhamlin</v>
          </cell>
          <cell r="D4095" t="str">
            <v>DES-DIST 1 DDD - PHOENIX</v>
          </cell>
          <cell r="E4095" t="str">
            <v xml:space="preserve">217624000   </v>
          </cell>
        </row>
        <row r="4096">
          <cell r="A4096">
            <v>10949</v>
          </cell>
          <cell r="B4096">
            <v>36313.644387534718</v>
          </cell>
          <cell r="C4096" t="str">
            <v>rhamlin</v>
          </cell>
          <cell r="D4096" t="str">
            <v>DES-DIST II DDD - TUCSON</v>
          </cell>
          <cell r="E4096" t="str">
            <v xml:space="preserve">217625000   </v>
          </cell>
        </row>
        <row r="4097">
          <cell r="A4097">
            <v>10950</v>
          </cell>
          <cell r="B4097">
            <v>36313.644387534718</v>
          </cell>
          <cell r="C4097" t="str">
            <v>rhamlin</v>
          </cell>
          <cell r="D4097" t="str">
            <v>DES DIST III DDD - FLAGSTAFF</v>
          </cell>
          <cell r="E4097" t="str">
            <v xml:space="preserve">217626000   </v>
          </cell>
        </row>
        <row r="4098">
          <cell r="A4098">
            <v>10951</v>
          </cell>
          <cell r="B4098">
            <v>36313.644387534718</v>
          </cell>
          <cell r="C4098" t="str">
            <v>rhamlin</v>
          </cell>
          <cell r="D4098" t="str">
            <v>DES DIST IV DDD - YUMA</v>
          </cell>
          <cell r="E4098" t="str">
            <v xml:space="preserve">217627000   </v>
          </cell>
        </row>
        <row r="4099">
          <cell r="A4099">
            <v>10952</v>
          </cell>
          <cell r="B4099">
            <v>36313.644387650464</v>
          </cell>
          <cell r="C4099" t="str">
            <v>rhamlin</v>
          </cell>
          <cell r="D4099" t="str">
            <v>DES DIST V DDD - COOLIDGE</v>
          </cell>
          <cell r="E4099" t="str">
            <v xml:space="preserve">217628000   </v>
          </cell>
        </row>
        <row r="4100">
          <cell r="A4100">
            <v>10953</v>
          </cell>
          <cell r="B4100">
            <v>36313.644387650464</v>
          </cell>
          <cell r="C4100" t="str">
            <v>rhamlin</v>
          </cell>
          <cell r="D4100" t="str">
            <v>DES DIST VI DDD - BISBEE</v>
          </cell>
          <cell r="E4100" t="str">
            <v xml:space="preserve">217629000   </v>
          </cell>
        </row>
        <row r="4101">
          <cell r="A4101">
            <v>10954</v>
          </cell>
          <cell r="B4101">
            <v>36313.644387650464</v>
          </cell>
          <cell r="C4101" t="str">
            <v>rhamlin</v>
          </cell>
          <cell r="D4101" t="str">
            <v>DHS / CPSA</v>
          </cell>
          <cell r="E4101" t="str">
            <v xml:space="preserve">217630000   </v>
          </cell>
        </row>
        <row r="4102">
          <cell r="A4102">
            <v>10955</v>
          </cell>
          <cell r="B4102">
            <v>36313.644387766202</v>
          </cell>
          <cell r="C4102" t="str">
            <v>rhamlin</v>
          </cell>
          <cell r="D4102" t="str">
            <v>DHS / EXCEL</v>
          </cell>
          <cell r="E4102" t="str">
            <v xml:space="preserve">217631000   </v>
          </cell>
        </row>
        <row r="4103">
          <cell r="A4103">
            <v>10956</v>
          </cell>
          <cell r="B4103">
            <v>36313.644387881941</v>
          </cell>
          <cell r="C4103" t="str">
            <v>rhamlin</v>
          </cell>
          <cell r="D4103" t="str">
            <v>DHS/Magellan</v>
          </cell>
          <cell r="E4103" t="str">
            <v xml:space="preserve">217632000   </v>
          </cell>
        </row>
        <row r="4104">
          <cell r="A4104">
            <v>10957</v>
          </cell>
          <cell r="B4104">
            <v>36313.644388807872</v>
          </cell>
          <cell r="C4104" t="str">
            <v>rhamlin</v>
          </cell>
          <cell r="D4104" t="str">
            <v>DHS / NARBHA</v>
          </cell>
          <cell r="E4104" t="str">
            <v xml:space="preserve">217633000   </v>
          </cell>
        </row>
        <row r="4105">
          <cell r="A4105">
            <v>10958</v>
          </cell>
          <cell r="B4105">
            <v>36313.644388807872</v>
          </cell>
          <cell r="C4105" t="str">
            <v>rhamlin</v>
          </cell>
          <cell r="D4105" t="str">
            <v>DHS / PGBHA</v>
          </cell>
          <cell r="E4105" t="str">
            <v xml:space="preserve">217634000   </v>
          </cell>
        </row>
        <row r="4106">
          <cell r="A4106">
            <v>10959</v>
          </cell>
          <cell r="B4106">
            <v>36313.644388807872</v>
          </cell>
          <cell r="C4106" t="str">
            <v>rhamlin</v>
          </cell>
          <cell r="D4106" t="str">
            <v>DHS / SEABHS</v>
          </cell>
          <cell r="E4106" t="str">
            <v xml:space="preserve">217635000   </v>
          </cell>
        </row>
        <row r="4107">
          <cell r="A4107">
            <v>10960</v>
          </cell>
          <cell r="B4107">
            <v>36313.644388923611</v>
          </cell>
          <cell r="C4107" t="str">
            <v>rhamlin</v>
          </cell>
          <cell r="D4107" t="str">
            <v>GILA RIVER INDIAN COMMUNITY</v>
          </cell>
          <cell r="E4107" t="str">
            <v xml:space="preserve">217636000   </v>
          </cell>
        </row>
        <row r="4108">
          <cell r="A4108">
            <v>10961</v>
          </cell>
          <cell r="B4108">
            <v>36313.644388923611</v>
          </cell>
          <cell r="C4108" t="str">
            <v>rhamlin</v>
          </cell>
          <cell r="D4108" t="str">
            <v>Navajo Regional Behavioral Health Authority</v>
          </cell>
          <cell r="E4108" t="str">
            <v xml:space="preserve">217637000   </v>
          </cell>
        </row>
        <row r="4109">
          <cell r="A4109">
            <v>10962</v>
          </cell>
          <cell r="B4109">
            <v>36313.644389039349</v>
          </cell>
          <cell r="C4109" t="str">
            <v>rhamlin</v>
          </cell>
          <cell r="D4109" t="str">
            <v>PASCUA YAQUI TRIBE</v>
          </cell>
          <cell r="E4109" t="str">
            <v xml:space="preserve">217638000   </v>
          </cell>
        </row>
        <row r="4110">
          <cell r="A4110">
            <v>10963</v>
          </cell>
          <cell r="B4110">
            <v>36313.644389039349</v>
          </cell>
          <cell r="C4110" t="str">
            <v>rhamlin</v>
          </cell>
          <cell r="D4110" t="str">
            <v>SALT RIVER PIMA MARICOPA INDIAN COMMUNITY</v>
          </cell>
          <cell r="E4110" t="str">
            <v xml:space="preserve">217639000   </v>
          </cell>
        </row>
        <row r="4111">
          <cell r="A4111">
            <v>10964</v>
          </cell>
          <cell r="B4111">
            <v>36313.644389039349</v>
          </cell>
          <cell r="C4111" t="str">
            <v>rhamlin</v>
          </cell>
          <cell r="D4111" t="str">
            <v>MARICOPA COUNTY ADULT PROBATION</v>
          </cell>
          <cell r="E4111" t="str">
            <v xml:space="preserve">217640000   </v>
          </cell>
        </row>
        <row r="4112">
          <cell r="A4112">
            <v>10965</v>
          </cell>
          <cell r="B4112">
            <v>36314.422342395832</v>
          </cell>
          <cell r="C4112" t="str">
            <v>rhamlin</v>
          </cell>
          <cell r="D4112" t="str">
            <v>Mary Ellen Halvorson Educational Foundation. dba: Tri-City Prep High School</v>
          </cell>
          <cell r="E4112" t="str">
            <v xml:space="preserve">138757000   </v>
          </cell>
        </row>
        <row r="4113">
          <cell r="A4113">
            <v>10966</v>
          </cell>
          <cell r="B4113">
            <v>36314.42344027778</v>
          </cell>
          <cell r="C4113" t="str">
            <v>rhamlin</v>
          </cell>
          <cell r="D4113" t="str">
            <v>Stepping Stones Academy</v>
          </cell>
          <cell r="E4113" t="str">
            <v xml:space="preserve">078781000   </v>
          </cell>
        </row>
        <row r="4114">
          <cell r="A4114">
            <v>10967</v>
          </cell>
          <cell r="B4114">
            <v>36314.424480439811</v>
          </cell>
          <cell r="C4114" t="str">
            <v>rhamlin</v>
          </cell>
          <cell r="D4114" t="str">
            <v>Painted Pony Ranch Charter School</v>
          </cell>
          <cell r="E4114" t="str">
            <v xml:space="preserve">138756000   </v>
          </cell>
        </row>
        <row r="4115">
          <cell r="A4115">
            <v>10968</v>
          </cell>
          <cell r="B4115">
            <v>36314.425258993055</v>
          </cell>
          <cell r="C4115" t="str">
            <v>rhamlin</v>
          </cell>
          <cell r="D4115" t="str">
            <v>Liberty Traditional Charter School</v>
          </cell>
          <cell r="E4115" t="str">
            <v xml:space="preserve">078784000   </v>
          </cell>
        </row>
        <row r="4116">
          <cell r="A4116">
            <v>10969</v>
          </cell>
          <cell r="B4116">
            <v>36314.425917245368</v>
          </cell>
          <cell r="C4116" t="str">
            <v>rhamlin</v>
          </cell>
          <cell r="D4116" t="str">
            <v>Desert Springs Academy</v>
          </cell>
          <cell r="E4116" t="str">
            <v xml:space="preserve">108771000   </v>
          </cell>
        </row>
        <row r="4117">
          <cell r="A4117">
            <v>10970</v>
          </cell>
          <cell r="B4117">
            <v>36314.426580208332</v>
          </cell>
          <cell r="C4117" t="str">
            <v>rhamlin</v>
          </cell>
          <cell r="D4117" t="str">
            <v>Park View School, Inc.</v>
          </cell>
          <cell r="E4117" t="str">
            <v xml:space="preserve">138755000   </v>
          </cell>
        </row>
        <row r="4118">
          <cell r="A4118">
            <v>10971</v>
          </cell>
          <cell r="B4118">
            <v>36314.427230208334</v>
          </cell>
          <cell r="C4118" t="str">
            <v>rhamlin</v>
          </cell>
          <cell r="D4118" t="str">
            <v>East Valley Academy</v>
          </cell>
          <cell r="E4118" t="str">
            <v xml:space="preserve">078683000   </v>
          </cell>
        </row>
        <row r="4119">
          <cell r="A4119">
            <v>10972</v>
          </cell>
          <cell r="B4119">
            <v>36315.590787881942</v>
          </cell>
          <cell r="C4119" t="str">
            <v>rhamlin</v>
          </cell>
          <cell r="D4119" t="str">
            <v>Benchmark School, Inc.</v>
          </cell>
          <cell r="E4119" t="str">
            <v xml:space="preserve">078766000   </v>
          </cell>
        </row>
        <row r="4120">
          <cell r="A4120">
            <v>10974</v>
          </cell>
          <cell r="B4120">
            <v>36315.616497569441</v>
          </cell>
          <cell r="C4120" t="str">
            <v>rhamlin</v>
          </cell>
          <cell r="D4120" t="str">
            <v>Great Expectations Academy</v>
          </cell>
          <cell r="E4120" t="str">
            <v xml:space="preserve">108770000   </v>
          </cell>
        </row>
        <row r="4121">
          <cell r="A4121">
            <v>12976</v>
          </cell>
          <cell r="B4121">
            <v>42704.640237118059</v>
          </cell>
          <cell r="C4121" t="str">
            <v>Monica Paz</v>
          </cell>
          <cell r="D4121" t="str">
            <v>The Innovation Academy</v>
          </cell>
          <cell r="E4121" t="str">
            <v xml:space="preserve">100210119   </v>
          </cell>
        </row>
        <row r="4122">
          <cell r="A4122">
            <v>13629</v>
          </cell>
          <cell r="B4122">
            <v>42865.358715474533</v>
          </cell>
          <cell r="C4122" t="str">
            <v>Eric Ashenfelter</v>
          </cell>
          <cell r="D4122" t="str">
            <v>A SHINING STAR MCHS CCP</v>
          </cell>
          <cell r="E4122" t="str">
            <v xml:space="preserve">072603342   </v>
          </cell>
        </row>
        <row r="4123">
          <cell r="A4123">
            <v>17080</v>
          </cell>
          <cell r="B4123">
            <v>43216.380125925927</v>
          </cell>
          <cell r="C4123" t="str">
            <v>Kristin Merritt</v>
          </cell>
          <cell r="D4123" t="str">
            <v>Mora's Grocery Store</v>
          </cell>
          <cell r="E4123" t="str">
            <v xml:space="preserve">019020002   </v>
          </cell>
        </row>
        <row r="4124">
          <cell r="A4124">
            <v>17296</v>
          </cell>
          <cell r="B4124">
            <v>43130.561660729167</v>
          </cell>
          <cell r="C4124" t="str">
            <v>Kristin Merritt</v>
          </cell>
          <cell r="D4124" t="str">
            <v>Small People Two</v>
          </cell>
          <cell r="E4124" t="str">
            <v xml:space="preserve">073337001   </v>
          </cell>
        </row>
        <row r="4125">
          <cell r="A4125">
            <v>22148</v>
          </cell>
          <cell r="B4125">
            <v>43209.458105590274</v>
          </cell>
          <cell r="C4125" t="str">
            <v>Kristin Merritt</v>
          </cell>
          <cell r="D4125" t="str">
            <v>U3 Academy Child Care Center, LLC</v>
          </cell>
          <cell r="E4125" t="str">
            <v xml:space="preserve">023017000   </v>
          </cell>
        </row>
        <row r="4126">
          <cell r="A4126">
            <v>23158</v>
          </cell>
          <cell r="B4126">
            <v>43139.381604131944</v>
          </cell>
          <cell r="C4126" t="str">
            <v>Barbara Michlin</v>
          </cell>
          <cell r="D4126" t="str">
            <v>EAGLE College Prep Alhambra</v>
          </cell>
          <cell r="E4126" t="str">
            <v xml:space="preserve">078222002   </v>
          </cell>
        </row>
        <row r="4127">
          <cell r="A4127">
            <v>24741</v>
          </cell>
          <cell r="B4127">
            <v>43052.40922739583</v>
          </cell>
          <cell r="C4127" t="str">
            <v>Kristin Merritt</v>
          </cell>
          <cell r="D4127" t="str">
            <v>Sunrise Preschools #303</v>
          </cell>
          <cell r="E4127" t="str">
            <v xml:space="preserve">073464024   </v>
          </cell>
        </row>
        <row r="4128">
          <cell r="A4128">
            <v>24823</v>
          </cell>
          <cell r="B4128">
            <v>43250.643607210644</v>
          </cell>
          <cell r="C4128" t="str">
            <v>Denise Hasty</v>
          </cell>
          <cell r="D4128" t="str">
            <v>Westminster Presbyterian Church</v>
          </cell>
          <cell r="E4128" t="str">
            <v xml:space="preserve">079014198   </v>
          </cell>
        </row>
        <row r="4129">
          <cell r="A4129">
            <v>25790</v>
          </cell>
          <cell r="B4129">
            <v>42909.431978622684</v>
          </cell>
          <cell r="C4129" t="str">
            <v>James Heck</v>
          </cell>
          <cell r="D4129" t="str">
            <v>EVIT East Apache Junction</v>
          </cell>
          <cell r="E4129" t="str">
            <v xml:space="preserve">070801301   </v>
          </cell>
        </row>
        <row r="4130">
          <cell r="A4130">
            <v>28314</v>
          </cell>
          <cell r="B4130">
            <v>42943.448577777774</v>
          </cell>
          <cell r="C4130" t="str">
            <v>Kristin Merritt</v>
          </cell>
          <cell r="D4130" t="str">
            <v>Above and Beyond Childcare, Inc.</v>
          </cell>
          <cell r="E4130" t="str">
            <v xml:space="preserve">071987000   </v>
          </cell>
        </row>
        <row r="4131">
          <cell r="A4131">
            <v>32051</v>
          </cell>
          <cell r="B4131">
            <v>42570.592472141201</v>
          </cell>
          <cell r="C4131" t="str">
            <v>James Heck</v>
          </cell>
          <cell r="D4131" t="str">
            <v>New Horizons Academy, LLC</v>
          </cell>
          <cell r="E4131" t="str">
            <v xml:space="preserve">072191000   </v>
          </cell>
        </row>
        <row r="4132">
          <cell r="A4132">
            <v>32320</v>
          </cell>
          <cell r="B4132">
            <v>43230.443834178244</v>
          </cell>
          <cell r="C4132" t="str">
            <v>Kristin Merritt</v>
          </cell>
          <cell r="D4132" t="str">
            <v>Tempe Christian Church/Iglesia Bautista Hispanos Para Cristo</v>
          </cell>
          <cell r="E4132" t="str">
            <v xml:space="preserve">079091010   </v>
          </cell>
        </row>
        <row r="4133">
          <cell r="A4133">
            <v>32881</v>
          </cell>
          <cell r="B4133">
            <v>43118.432672025461</v>
          </cell>
          <cell r="C4133" t="str">
            <v>Kristin Merritt</v>
          </cell>
          <cell r="D4133" t="str">
            <v>Naynee's Kids Kare Co LLC</v>
          </cell>
          <cell r="E4133" t="str">
            <v xml:space="preserve">073335000   </v>
          </cell>
        </row>
        <row r="4134">
          <cell r="A4134">
            <v>36865</v>
          </cell>
          <cell r="B4134">
            <v>42947.525664699075</v>
          </cell>
          <cell r="C4134" t="str">
            <v>Kristin Merritt</v>
          </cell>
          <cell r="D4134" t="str">
            <v>Compass Educational Program - Maryvale</v>
          </cell>
          <cell r="E4134" t="str">
            <v xml:space="preserve">079004378   </v>
          </cell>
        </row>
        <row r="4135">
          <cell r="A4135">
            <v>36972</v>
          </cell>
          <cell r="B4135">
            <v>43087.514322106479</v>
          </cell>
          <cell r="C4135" t="str">
            <v>Kristin Merritt</v>
          </cell>
          <cell r="D4135" t="str">
            <v>Little Geniuses Childcare Center LLC</v>
          </cell>
          <cell r="E4135" t="str">
            <v xml:space="preserve">073334000   </v>
          </cell>
        </row>
        <row r="4136">
          <cell r="A4136">
            <v>38294</v>
          </cell>
          <cell r="B4136">
            <v>43207.421499502314</v>
          </cell>
          <cell r="C4136" t="str">
            <v>Kristin Merritt</v>
          </cell>
          <cell r="D4136" t="str">
            <v>Town of Wellton Kids' Club</v>
          </cell>
          <cell r="E4136" t="str">
            <v xml:space="preserve">149050006   </v>
          </cell>
        </row>
        <row r="4137">
          <cell r="A4137">
            <v>39885</v>
          </cell>
          <cell r="B4137">
            <v>43209.485641238425</v>
          </cell>
          <cell r="C4137" t="str">
            <v>Kristin Merritt</v>
          </cell>
          <cell r="D4137" t="str">
            <v>Oasis West Apartments</v>
          </cell>
          <cell r="E4137" t="str">
            <v xml:space="preserve">079083308   </v>
          </cell>
        </row>
        <row r="4138">
          <cell r="A4138">
            <v>42450</v>
          </cell>
          <cell r="B4138">
            <v>43294.601936493054</v>
          </cell>
          <cell r="C4138" t="str">
            <v>Kristin.Merritt@azed.gov</v>
          </cell>
          <cell r="D4138" t="str">
            <v>Famania Learning Center</v>
          </cell>
          <cell r="E4138" t="str">
            <v xml:space="preserve">143031000   </v>
          </cell>
        </row>
        <row r="4139">
          <cell r="A4139">
            <v>46009</v>
          </cell>
          <cell r="B4139">
            <v>42891.451443981481</v>
          </cell>
          <cell r="C4139" t="str">
            <v>Kristin Merritt</v>
          </cell>
          <cell r="D4139" t="str">
            <v>Word of Faith Church of God in Christ</v>
          </cell>
          <cell r="E4139" t="str">
            <v xml:space="preserve">079020001   </v>
          </cell>
        </row>
        <row r="4140">
          <cell r="A4140">
            <v>50949</v>
          </cell>
          <cell r="B4140">
            <v>43147.393622569442</v>
          </cell>
          <cell r="C4140" t="str">
            <v>Kristin Merritt</v>
          </cell>
          <cell r="D4140" t="str">
            <v>Little Wonders Learning Center, Inc</v>
          </cell>
          <cell r="E4140" t="str">
            <v xml:space="preserve">073339000   </v>
          </cell>
        </row>
        <row r="4141">
          <cell r="A4141">
            <v>54343</v>
          </cell>
          <cell r="B4141">
            <v>42535.402415856479</v>
          </cell>
          <cell r="C4141" t="str">
            <v>Kristin Merritt</v>
          </cell>
          <cell r="D4141" t="str">
            <v>WIC Baseline</v>
          </cell>
          <cell r="E4141" t="str">
            <v xml:space="preserve">079066018   </v>
          </cell>
        </row>
        <row r="4142">
          <cell r="A4142">
            <v>54428</v>
          </cell>
          <cell r="B4142">
            <v>42989.428846145835</v>
          </cell>
          <cell r="C4142" t="str">
            <v>Kristin Merritt</v>
          </cell>
          <cell r="D4142" t="str">
            <v>Maya &amp; Brothers L.L.C.</v>
          </cell>
          <cell r="E4142" t="str">
            <v xml:space="preserve">103155000   </v>
          </cell>
        </row>
        <row r="4143">
          <cell r="A4143">
            <v>55203</v>
          </cell>
          <cell r="B4143">
            <v>43236.438438888887</v>
          </cell>
          <cell r="C4143" t="str">
            <v>Denise Hasty</v>
          </cell>
          <cell r="D4143" t="str">
            <v>City of Yuma - Carver Park</v>
          </cell>
          <cell r="E4143" t="str">
            <v xml:space="preserve">149070014   </v>
          </cell>
        </row>
        <row r="4144">
          <cell r="A4144">
            <v>58549</v>
          </cell>
          <cell r="B4144">
            <v>43244.547212233796</v>
          </cell>
          <cell r="C4144" t="str">
            <v>Denise Hasty</v>
          </cell>
          <cell r="D4144" t="str">
            <v>City of Mesa Eagles Community Center</v>
          </cell>
          <cell r="E4144" t="str">
            <v xml:space="preserve">079004068   </v>
          </cell>
        </row>
        <row r="4145">
          <cell r="A4145">
            <v>59441</v>
          </cell>
          <cell r="B4145">
            <v>43145.585565474532</v>
          </cell>
          <cell r="C4145" t="str">
            <v>Barbara Michlin</v>
          </cell>
          <cell r="D4145" t="str">
            <v>ASU Preparatory Academy</v>
          </cell>
          <cell r="E4145" t="str">
            <v xml:space="preserve">078287000   </v>
          </cell>
        </row>
        <row r="4146">
          <cell r="A4146">
            <v>59789</v>
          </cell>
          <cell r="B4146">
            <v>43201.443368599532</v>
          </cell>
          <cell r="C4146" t="str">
            <v>Kristin Merritt</v>
          </cell>
          <cell r="D4146" t="str">
            <v>Yuma County Library District - Wellton Branch</v>
          </cell>
          <cell r="E4146" t="str">
            <v xml:space="preserve">149050004   </v>
          </cell>
        </row>
        <row r="4147">
          <cell r="A4147">
            <v>60691</v>
          </cell>
          <cell r="B4147">
            <v>42577.600765937503</v>
          </cell>
          <cell r="C4147" t="str">
            <v>James Heck</v>
          </cell>
          <cell r="D4147" t="str">
            <v>Cupertino Power Learning Center, Inc.</v>
          </cell>
          <cell r="E4147" t="str">
            <v xml:space="preserve">132108000   </v>
          </cell>
        </row>
        <row r="4148">
          <cell r="A4148">
            <v>61230</v>
          </cell>
          <cell r="B4148">
            <v>43087.520575694442</v>
          </cell>
          <cell r="C4148" t="str">
            <v>Kristin Merritt</v>
          </cell>
          <cell r="D4148" t="str">
            <v>Little Geniuses Childcare Center</v>
          </cell>
          <cell r="E4148" t="str">
            <v xml:space="preserve">073334001   </v>
          </cell>
        </row>
        <row r="4149">
          <cell r="A4149">
            <v>62322</v>
          </cell>
          <cell r="B4149">
            <v>43243.468127928238</v>
          </cell>
          <cell r="C4149" t="str">
            <v>Barbara Michlin</v>
          </cell>
          <cell r="D4149" t="str">
            <v>West-MEC Western School Science Technology</v>
          </cell>
          <cell r="E4149" t="str">
            <v xml:space="preserve">070802287   </v>
          </cell>
        </row>
        <row r="4150">
          <cell r="A4150">
            <v>64254</v>
          </cell>
          <cell r="B4150">
            <v>42880.391890590276</v>
          </cell>
          <cell r="C4150" t="str">
            <v>Eric Ashenfelter</v>
          </cell>
          <cell r="D4150" t="str">
            <v>Desert Choice Schools - Queen Creek Elementary</v>
          </cell>
          <cell r="E4150" t="str">
            <v xml:space="preserve">072112011   </v>
          </cell>
        </row>
        <row r="4151">
          <cell r="A4151">
            <v>68867</v>
          </cell>
          <cell r="B4151">
            <v>43130.55857538194</v>
          </cell>
          <cell r="C4151" t="str">
            <v>Kristin Merritt</v>
          </cell>
          <cell r="D4151" t="str">
            <v>Small People Preschool, Inc.</v>
          </cell>
          <cell r="E4151" t="str">
            <v xml:space="preserve">073337000   </v>
          </cell>
        </row>
        <row r="4152">
          <cell r="A4152">
            <v>70018</v>
          </cell>
          <cell r="B4152">
            <v>42559.621386724531</v>
          </cell>
          <cell r="C4152" t="str">
            <v>James Heck</v>
          </cell>
          <cell r="D4152" t="str">
            <v>Legacy Traditional School – Peoria</v>
          </cell>
          <cell r="E4152" t="str">
            <v xml:space="preserve">078407001   </v>
          </cell>
        </row>
        <row r="4153">
          <cell r="A4153">
            <v>70692</v>
          </cell>
          <cell r="B4153">
            <v>42541.568838576393</v>
          </cell>
          <cell r="C4153" t="str">
            <v>Kristin Bumford</v>
          </cell>
          <cell r="D4153" t="str">
            <v>ASU Preparatory Academy - South Phoenix Primary</v>
          </cell>
          <cell r="E4153" t="str">
            <v xml:space="preserve">078267001   </v>
          </cell>
        </row>
        <row r="4154">
          <cell r="A4154">
            <v>72275</v>
          </cell>
          <cell r="B4154">
            <v>43080.525489814812</v>
          </cell>
          <cell r="C4154" t="str">
            <v>Kristin Merritt</v>
          </cell>
          <cell r="D4154" t="str">
            <v>James W. Rice Primary School - At Risk Site</v>
          </cell>
          <cell r="E4154" t="str">
            <v xml:space="preserve">079214008   </v>
          </cell>
        </row>
        <row r="4155">
          <cell r="A4155">
            <v>77671</v>
          </cell>
          <cell r="B4155">
            <v>42495.42416736111</v>
          </cell>
          <cell r="C4155" t="str">
            <v>Kristin Merritt</v>
          </cell>
          <cell r="D4155" t="str">
            <v>Flagstaff Public Library</v>
          </cell>
          <cell r="E4155" t="str">
            <v xml:space="preserve">079014114   </v>
          </cell>
        </row>
        <row r="4156">
          <cell r="A4156">
            <v>78717</v>
          </cell>
          <cell r="B4156">
            <v>36322.467441550922</v>
          </cell>
          <cell r="C4156" t="str">
            <v>rhamlin</v>
          </cell>
          <cell r="D4156" t="str">
            <v>Southwest Key Program Inc</v>
          </cell>
          <cell r="E4156" t="str">
            <v xml:space="preserve">071401000   </v>
          </cell>
        </row>
        <row r="4157">
          <cell r="A4157">
            <v>78718</v>
          </cell>
          <cell r="B4157">
            <v>36322.467441550922</v>
          </cell>
          <cell r="C4157" t="str">
            <v>rhamlin</v>
          </cell>
          <cell r="D4157" t="str">
            <v>Southwest Key Program Phoenix Day Treatment</v>
          </cell>
          <cell r="E4157" t="str">
            <v xml:space="preserve">071401001   </v>
          </cell>
        </row>
        <row r="4158">
          <cell r="A4158">
            <v>78721</v>
          </cell>
          <cell r="B4158">
            <v>36322.467441550922</v>
          </cell>
          <cell r="C4158" t="str">
            <v>rhamlin</v>
          </cell>
          <cell r="D4158" t="str">
            <v>East Valley Institute of Technology Child Care</v>
          </cell>
          <cell r="E4158" t="str">
            <v xml:space="preserve">072417000   </v>
          </cell>
        </row>
        <row r="4159">
          <cell r="A4159">
            <v>78722</v>
          </cell>
          <cell r="B4159">
            <v>36322.467441550922</v>
          </cell>
          <cell r="C4159" t="str">
            <v>rhamlin</v>
          </cell>
          <cell r="D4159" t="str">
            <v>EVIT Child Care Center</v>
          </cell>
          <cell r="E4159" t="str">
            <v xml:space="preserve">072417001   </v>
          </cell>
        </row>
        <row r="4160">
          <cell r="A4160">
            <v>78723</v>
          </cell>
          <cell r="B4160">
            <v>36322.467441550922</v>
          </cell>
          <cell r="C4160" t="str">
            <v>rhamlin</v>
          </cell>
          <cell r="D4160" t="str">
            <v>Phoenix College Family Care Center</v>
          </cell>
          <cell r="E4160" t="str">
            <v xml:space="preserve">072418000   </v>
          </cell>
        </row>
        <row r="4161">
          <cell r="A4161">
            <v>78724</v>
          </cell>
          <cell r="B4161">
            <v>36322.467441550922</v>
          </cell>
          <cell r="C4161" t="str">
            <v>rhamlin</v>
          </cell>
          <cell r="D4161" t="str">
            <v>Phoenix College Family Care Center</v>
          </cell>
          <cell r="E4161" t="str">
            <v xml:space="preserve">072418001   </v>
          </cell>
        </row>
        <row r="4162">
          <cell r="A4162">
            <v>78725</v>
          </cell>
          <cell r="B4162">
            <v>36322.467441550922</v>
          </cell>
          <cell r="C4162" t="str">
            <v>rhamlin</v>
          </cell>
          <cell r="D4162" t="str">
            <v>Westside Headstart-Glendale First Christian</v>
          </cell>
          <cell r="E4162" t="str">
            <v xml:space="preserve">072628031   </v>
          </cell>
        </row>
        <row r="4163">
          <cell r="A4163">
            <v>78726</v>
          </cell>
          <cell r="B4163">
            <v>36322.467441550922</v>
          </cell>
          <cell r="C4163" t="str">
            <v>rhamlin</v>
          </cell>
          <cell r="D4163" t="str">
            <v>Westside Headstart-Glendale Imes</v>
          </cell>
          <cell r="E4163" t="str">
            <v xml:space="preserve">072628032   </v>
          </cell>
        </row>
        <row r="4164">
          <cell r="A4164">
            <v>78727</v>
          </cell>
          <cell r="B4164">
            <v>36322.467441550922</v>
          </cell>
          <cell r="C4164" t="str">
            <v>rhamlin</v>
          </cell>
          <cell r="D4164" t="str">
            <v>Buckeye at Risk (Inactive)</v>
          </cell>
          <cell r="E4164" t="str">
            <v xml:space="preserve">072628033   </v>
          </cell>
        </row>
        <row r="4165">
          <cell r="A4165">
            <v>78728</v>
          </cell>
          <cell r="B4165">
            <v>36322.467441550922</v>
          </cell>
          <cell r="C4165" t="str">
            <v>rhamlin</v>
          </cell>
          <cell r="D4165" t="str">
            <v>Phoenix Community College</v>
          </cell>
          <cell r="E4165" t="str">
            <v xml:space="preserve">072630020   </v>
          </cell>
        </row>
        <row r="4166">
          <cell r="A4166">
            <v>78729</v>
          </cell>
          <cell r="B4166">
            <v>36322.467441550922</v>
          </cell>
          <cell r="C4166" t="str">
            <v>rhamlin</v>
          </cell>
          <cell r="D4166" t="str">
            <v>Gateway School</v>
          </cell>
          <cell r="E4166" t="str">
            <v xml:space="preserve">072630021   </v>
          </cell>
        </row>
        <row r="4167">
          <cell r="A4167">
            <v>78731</v>
          </cell>
          <cell r="B4167">
            <v>36322.467441550922</v>
          </cell>
          <cell r="C4167" t="str">
            <v>rhamlin</v>
          </cell>
          <cell r="D4167" t="str">
            <v>Williams CDC I</v>
          </cell>
          <cell r="E4167" t="str">
            <v xml:space="preserve">072631040   </v>
          </cell>
        </row>
        <row r="4168">
          <cell r="A4168">
            <v>78732</v>
          </cell>
          <cell r="B4168">
            <v>36322.467441550922</v>
          </cell>
          <cell r="C4168" t="str">
            <v>rhamlin</v>
          </cell>
          <cell r="D4168" t="str">
            <v>East Mesa Early Childhood Ed. Ctr I</v>
          </cell>
          <cell r="E4168" t="str">
            <v xml:space="preserve">072631041   </v>
          </cell>
        </row>
        <row r="4169">
          <cell r="A4169">
            <v>78733</v>
          </cell>
          <cell r="B4169">
            <v>36322.467441550922</v>
          </cell>
          <cell r="C4169" t="str">
            <v>rhamlin</v>
          </cell>
          <cell r="D4169" t="str">
            <v>At Teach and Play (Inactive)</v>
          </cell>
          <cell r="E4169" t="str">
            <v xml:space="preserve">072686001   </v>
          </cell>
        </row>
        <row r="4170">
          <cell r="A4170">
            <v>78734</v>
          </cell>
          <cell r="B4170">
            <v>36322.467441550922</v>
          </cell>
          <cell r="C4170" t="str">
            <v>rhamlin</v>
          </cell>
          <cell r="D4170" t="str">
            <v>Age Link at Beatitudes (Inactive)</v>
          </cell>
          <cell r="E4170" t="str">
            <v xml:space="preserve">072687001   </v>
          </cell>
        </row>
        <row r="4171">
          <cell r="A4171">
            <v>78735</v>
          </cell>
          <cell r="B4171">
            <v>36322.467441550922</v>
          </cell>
          <cell r="C4171" t="str">
            <v>rhamlin</v>
          </cell>
          <cell r="D4171" t="str">
            <v>Childrens World Learning Center - 824</v>
          </cell>
          <cell r="E4171" t="str">
            <v xml:space="preserve">073214003   </v>
          </cell>
        </row>
        <row r="4172">
          <cell r="A4172">
            <v>78736</v>
          </cell>
          <cell r="B4172">
            <v>36322.467441550922</v>
          </cell>
          <cell r="C4172" t="str">
            <v>rhamlin</v>
          </cell>
          <cell r="D4172" t="str">
            <v>Learn and Play Preschool II</v>
          </cell>
          <cell r="E4172" t="str">
            <v xml:space="preserve">073217002   </v>
          </cell>
        </row>
        <row r="4173">
          <cell r="A4173">
            <v>78737</v>
          </cell>
          <cell r="B4173">
            <v>36322.467441550922</v>
          </cell>
          <cell r="C4173" t="str">
            <v>rhamlin</v>
          </cell>
          <cell r="D4173" t="str">
            <v>MKAC Inc dba Mesa Childrens Center</v>
          </cell>
          <cell r="E4173" t="str">
            <v xml:space="preserve">073262002   </v>
          </cell>
        </row>
        <row r="4174">
          <cell r="A4174">
            <v>78738</v>
          </cell>
          <cell r="B4174">
            <v>36322.467441550922</v>
          </cell>
          <cell r="C4174" t="str">
            <v>rhamlin</v>
          </cell>
          <cell r="D4174" t="str">
            <v>Childtime-1421</v>
          </cell>
          <cell r="E4174" t="str">
            <v xml:space="preserve">073272021   </v>
          </cell>
        </row>
        <row r="4175">
          <cell r="A4175">
            <v>78740</v>
          </cell>
          <cell r="B4175">
            <v>36322.467441550922</v>
          </cell>
          <cell r="C4175" t="str">
            <v>rhamlin</v>
          </cell>
          <cell r="D4175" t="str">
            <v>Young Riders #2</v>
          </cell>
          <cell r="E4175" t="str">
            <v xml:space="preserve">073297002   </v>
          </cell>
        </row>
        <row r="4176">
          <cell r="A4176">
            <v>78741</v>
          </cell>
          <cell r="B4176">
            <v>36322.467441550922</v>
          </cell>
          <cell r="C4176" t="str">
            <v>rhamlin</v>
          </cell>
          <cell r="D4176" t="str">
            <v>Premier Childrens Center-Glendale</v>
          </cell>
          <cell r="E4176" t="str">
            <v xml:space="preserve">073425000   </v>
          </cell>
        </row>
        <row r="4177">
          <cell r="A4177">
            <v>78742</v>
          </cell>
          <cell r="B4177">
            <v>36322.467441550922</v>
          </cell>
          <cell r="C4177" t="str">
            <v>rhamlin</v>
          </cell>
          <cell r="D4177" t="str">
            <v>Premier Childrens Center</v>
          </cell>
          <cell r="E4177" t="str">
            <v xml:space="preserve">073425001   </v>
          </cell>
        </row>
        <row r="4178">
          <cell r="A4178">
            <v>78743</v>
          </cell>
          <cell r="B4178">
            <v>36322.467441550922</v>
          </cell>
          <cell r="C4178" t="str">
            <v>rhamlin</v>
          </cell>
          <cell r="D4178" t="str">
            <v>Young Riders</v>
          </cell>
          <cell r="E4178" t="str">
            <v xml:space="preserve">073427000   </v>
          </cell>
        </row>
        <row r="4179">
          <cell r="A4179">
            <v>78744</v>
          </cell>
          <cell r="B4179">
            <v>36322.467441550922</v>
          </cell>
          <cell r="C4179" t="str">
            <v>rhamlin</v>
          </cell>
          <cell r="D4179" t="str">
            <v>Young Riders</v>
          </cell>
          <cell r="E4179" t="str">
            <v xml:space="preserve">073427001   </v>
          </cell>
        </row>
        <row r="4180">
          <cell r="A4180">
            <v>78745</v>
          </cell>
          <cell r="B4180">
            <v>36322.467441550922</v>
          </cell>
          <cell r="C4180" t="str">
            <v>rhamlin</v>
          </cell>
          <cell r="D4180" t="str">
            <v>Young Riders - Estrella</v>
          </cell>
          <cell r="E4180" t="str">
            <v xml:space="preserve">073427002   </v>
          </cell>
        </row>
        <row r="4181">
          <cell r="A4181">
            <v>78746</v>
          </cell>
          <cell r="B4181">
            <v>36322.467441550922</v>
          </cell>
          <cell r="C4181" t="str">
            <v>rhamlin</v>
          </cell>
          <cell r="D4181" t="str">
            <v>Kids Headquarterz Inc</v>
          </cell>
          <cell r="E4181" t="str">
            <v xml:space="preserve">073428000   </v>
          </cell>
        </row>
        <row r="4182">
          <cell r="A4182">
            <v>78747</v>
          </cell>
          <cell r="B4182">
            <v>36322.467441550922</v>
          </cell>
          <cell r="C4182" t="str">
            <v>rhamlin</v>
          </cell>
          <cell r="D4182" t="str">
            <v>Kids Headquarterz Inc</v>
          </cell>
          <cell r="E4182" t="str">
            <v xml:space="preserve">073428001   </v>
          </cell>
        </row>
        <row r="4183">
          <cell r="A4183">
            <v>78748</v>
          </cell>
          <cell r="B4183">
            <v>36322.467441550922</v>
          </cell>
          <cell r="C4183" t="str">
            <v>rhamlin</v>
          </cell>
          <cell r="D4183" t="str">
            <v>Marilyns Child Care &amp; Development Center</v>
          </cell>
          <cell r="E4183" t="str">
            <v xml:space="preserve">073429000   </v>
          </cell>
        </row>
        <row r="4184">
          <cell r="A4184">
            <v>78749</v>
          </cell>
          <cell r="B4184">
            <v>36322.467441550922</v>
          </cell>
          <cell r="C4184" t="str">
            <v>rhamlin</v>
          </cell>
          <cell r="D4184" t="str">
            <v>Marilyns Child Care &amp; Development Center</v>
          </cell>
          <cell r="E4184" t="str">
            <v xml:space="preserve">073429001   </v>
          </cell>
        </row>
        <row r="4185">
          <cell r="A4185">
            <v>78750</v>
          </cell>
          <cell r="B4185">
            <v>36322.467441550922</v>
          </cell>
          <cell r="C4185" t="str">
            <v>rhamlin</v>
          </cell>
          <cell r="D4185" t="str">
            <v>Tutor Time</v>
          </cell>
          <cell r="E4185" t="str">
            <v xml:space="preserve">073430000   </v>
          </cell>
        </row>
        <row r="4186">
          <cell r="A4186">
            <v>78751</v>
          </cell>
          <cell r="B4186">
            <v>36322.467441550922</v>
          </cell>
          <cell r="C4186" t="str">
            <v>rhamlin</v>
          </cell>
          <cell r="D4186" t="str">
            <v>Tutor Time</v>
          </cell>
          <cell r="E4186" t="str">
            <v xml:space="preserve">073430001   </v>
          </cell>
        </row>
        <row r="4187">
          <cell r="A4187">
            <v>78752</v>
          </cell>
          <cell r="B4187">
            <v>36322.467441550922</v>
          </cell>
          <cell r="C4187" t="str">
            <v>rhamlin</v>
          </cell>
          <cell r="D4187" t="str">
            <v>Desert Friends, LLC</v>
          </cell>
          <cell r="E4187" t="str">
            <v xml:space="preserve">073431000   </v>
          </cell>
        </row>
        <row r="4188">
          <cell r="A4188">
            <v>78753</v>
          </cell>
          <cell r="B4188">
            <v>36322.467441550922</v>
          </cell>
          <cell r="C4188" t="str">
            <v>rhamlin</v>
          </cell>
          <cell r="D4188" t="str">
            <v>Desert Friends</v>
          </cell>
          <cell r="E4188" t="str">
            <v xml:space="preserve">073431001   </v>
          </cell>
        </row>
        <row r="4189">
          <cell r="A4189">
            <v>78754</v>
          </cell>
          <cell r="B4189">
            <v>36322.467441550922</v>
          </cell>
          <cell r="C4189" t="str">
            <v>rhamlin</v>
          </cell>
          <cell r="D4189" t="str">
            <v>Lutheran Social Services of the Southwest</v>
          </cell>
          <cell r="E4189" t="str">
            <v xml:space="preserve">079308000   </v>
          </cell>
        </row>
        <row r="4190">
          <cell r="A4190">
            <v>78755</v>
          </cell>
          <cell r="B4190">
            <v>36322.467441550922</v>
          </cell>
          <cell r="C4190" t="str">
            <v>rhamlin</v>
          </cell>
          <cell r="D4190" t="str">
            <v>East Valley Adult Daycare</v>
          </cell>
          <cell r="E4190" t="str">
            <v xml:space="preserve">079308001   </v>
          </cell>
        </row>
        <row r="4191">
          <cell r="A4191">
            <v>78756</v>
          </cell>
          <cell r="B4191">
            <v>36322.467441550922</v>
          </cell>
          <cell r="C4191" t="str">
            <v>rhamlin</v>
          </cell>
          <cell r="D4191" t="str">
            <v>Daybreak Adult Daycare</v>
          </cell>
          <cell r="E4191" t="str">
            <v xml:space="preserve">079308002   </v>
          </cell>
        </row>
        <row r="4192">
          <cell r="A4192">
            <v>78757</v>
          </cell>
          <cell r="B4192">
            <v>36322.467441550922</v>
          </cell>
          <cell r="C4192" t="str">
            <v>rhamlin</v>
          </cell>
          <cell r="D4192" t="str">
            <v>Kyds Towne</v>
          </cell>
          <cell r="E4192" t="str">
            <v xml:space="preserve">083014000   </v>
          </cell>
        </row>
        <row r="4193">
          <cell r="A4193">
            <v>78758</v>
          </cell>
          <cell r="B4193">
            <v>36322.467441550922</v>
          </cell>
          <cell r="C4193" t="str">
            <v>rhamlin</v>
          </cell>
          <cell r="D4193" t="str">
            <v>Kyds Towne</v>
          </cell>
          <cell r="E4193" t="str">
            <v xml:space="preserve">083014001   </v>
          </cell>
        </row>
        <row r="4194">
          <cell r="A4194">
            <v>78759</v>
          </cell>
          <cell r="B4194">
            <v>36322.467441550922</v>
          </cell>
          <cell r="C4194" t="str">
            <v>rhamlin</v>
          </cell>
          <cell r="D4194" t="str">
            <v>North School CASPER Program</v>
          </cell>
          <cell r="E4194" t="str">
            <v xml:space="preserve">092204002   </v>
          </cell>
        </row>
        <row r="4195">
          <cell r="A4195">
            <v>78760</v>
          </cell>
          <cell r="B4195">
            <v>36322.467441550922</v>
          </cell>
          <cell r="C4195" t="str">
            <v>rhamlin</v>
          </cell>
          <cell r="D4195" t="str">
            <v>Theodore Roosevelt School</v>
          </cell>
          <cell r="E4195" t="str">
            <v xml:space="preserve">093905000   </v>
          </cell>
        </row>
        <row r="4196">
          <cell r="A4196">
            <v>78761</v>
          </cell>
          <cell r="B4196">
            <v>36322.467441550922</v>
          </cell>
          <cell r="C4196" t="str">
            <v>rhamlin</v>
          </cell>
          <cell r="D4196" t="str">
            <v>Theodore Roosevelt School</v>
          </cell>
          <cell r="E4196" t="str">
            <v xml:space="preserve">104001006   </v>
          </cell>
        </row>
        <row r="4197">
          <cell r="A4197">
            <v>78762</v>
          </cell>
          <cell r="B4197">
            <v>36322.467441550922</v>
          </cell>
          <cell r="C4197" t="str">
            <v>rhamlin</v>
          </cell>
          <cell r="D4197" t="str">
            <v>Small World II</v>
          </cell>
          <cell r="E4197" t="str">
            <v xml:space="preserve">103101003   </v>
          </cell>
        </row>
        <row r="4198">
          <cell r="A4198">
            <v>78763</v>
          </cell>
          <cell r="B4198">
            <v>36322.467441550922</v>
          </cell>
          <cell r="C4198" t="str">
            <v>rhamlin</v>
          </cell>
          <cell r="D4198" t="str">
            <v>Kindercare #1047</v>
          </cell>
          <cell r="E4198" t="str">
            <v xml:space="preserve">103105006   </v>
          </cell>
        </row>
        <row r="4199">
          <cell r="A4199">
            <v>78764</v>
          </cell>
          <cell r="B4199">
            <v>36322.467441550922</v>
          </cell>
          <cell r="C4199" t="str">
            <v>rhamlin</v>
          </cell>
          <cell r="D4199" t="str">
            <v>Kindercare #900</v>
          </cell>
          <cell r="E4199" t="str">
            <v xml:space="preserve">103105007   </v>
          </cell>
        </row>
        <row r="4200">
          <cell r="A4200">
            <v>78765</v>
          </cell>
          <cell r="B4200">
            <v>36322.467441550922</v>
          </cell>
          <cell r="C4200" t="str">
            <v>rhamlin</v>
          </cell>
          <cell r="D4200" t="str">
            <v>Brie-ann and Brians</v>
          </cell>
          <cell r="E4200" t="str">
            <v xml:space="preserve">103113000   </v>
          </cell>
        </row>
        <row r="4201">
          <cell r="A4201">
            <v>78766</v>
          </cell>
          <cell r="B4201">
            <v>36322.467441550922</v>
          </cell>
          <cell r="C4201" t="str">
            <v>rhamlin</v>
          </cell>
          <cell r="D4201" t="str">
            <v>Brie-ann and Brians Preschool</v>
          </cell>
          <cell r="E4201" t="str">
            <v xml:space="preserve">103113001   </v>
          </cell>
        </row>
        <row r="4202">
          <cell r="A4202">
            <v>78767</v>
          </cell>
          <cell r="B4202">
            <v>36322.467441550922</v>
          </cell>
          <cell r="C4202" t="str">
            <v>rhamlin</v>
          </cell>
          <cell r="D4202" t="str">
            <v>Handmaker Jewish Services-3</v>
          </cell>
          <cell r="E4202" t="str">
            <v xml:space="preserve">109302003   </v>
          </cell>
        </row>
        <row r="4203">
          <cell r="A4203">
            <v>78768</v>
          </cell>
          <cell r="B4203">
            <v>36322.467441550922</v>
          </cell>
          <cell r="C4203" t="str">
            <v>rhamlin</v>
          </cell>
          <cell r="D4203" t="str">
            <v>Against Abuse</v>
          </cell>
          <cell r="E4203" t="str">
            <v xml:space="preserve">112751000   </v>
          </cell>
        </row>
        <row r="4204">
          <cell r="A4204">
            <v>78769</v>
          </cell>
          <cell r="B4204">
            <v>36322.467441550922</v>
          </cell>
          <cell r="C4204" t="str">
            <v>rhamlin</v>
          </cell>
          <cell r="D4204" t="str">
            <v>La Casita de Paz</v>
          </cell>
          <cell r="E4204" t="str">
            <v xml:space="preserve">112751001   </v>
          </cell>
        </row>
        <row r="4205">
          <cell r="A4205">
            <v>78770</v>
          </cell>
          <cell r="B4205">
            <v>36322.467441550922</v>
          </cell>
          <cell r="C4205" t="str">
            <v>rhamlin</v>
          </cell>
          <cell r="D4205" t="str">
            <v>La Casita de Paz 2</v>
          </cell>
          <cell r="E4205" t="str">
            <v xml:space="preserve">112751002   </v>
          </cell>
        </row>
        <row r="4206">
          <cell r="A4206">
            <v>78771</v>
          </cell>
          <cell r="B4206">
            <v>36322.467441550922</v>
          </cell>
          <cell r="C4206" t="str">
            <v>rhamlin</v>
          </cell>
          <cell r="D4206" t="str">
            <v>A Casa de Paz</v>
          </cell>
          <cell r="E4206" t="str">
            <v xml:space="preserve">112751003   </v>
          </cell>
        </row>
        <row r="4207">
          <cell r="A4207">
            <v>78772</v>
          </cell>
          <cell r="B4207">
            <v>36322.467441550922</v>
          </cell>
          <cell r="C4207" t="str">
            <v>rhamlin</v>
          </cell>
          <cell r="D4207" t="str">
            <v>Many Blessings Child Care</v>
          </cell>
          <cell r="E4207" t="str">
            <v xml:space="preserve">113013000   </v>
          </cell>
        </row>
        <row r="4208">
          <cell r="A4208">
            <v>78773</v>
          </cell>
          <cell r="B4208">
            <v>36322.467441550922</v>
          </cell>
          <cell r="C4208" t="str">
            <v>rhamlin</v>
          </cell>
          <cell r="D4208" t="str">
            <v>Many Blessings Child Care</v>
          </cell>
          <cell r="E4208" t="str">
            <v xml:space="preserve">113013001   </v>
          </cell>
        </row>
        <row r="4209">
          <cell r="A4209">
            <v>78774</v>
          </cell>
          <cell r="B4209">
            <v>36322.467441550922</v>
          </cell>
          <cell r="C4209" t="str">
            <v>rhamlin</v>
          </cell>
          <cell r="D4209" t="str">
            <v>Prescott Child Development Center</v>
          </cell>
          <cell r="E4209" t="str">
            <v xml:space="preserve">132204000   </v>
          </cell>
        </row>
        <row r="4210">
          <cell r="A4210">
            <v>78775</v>
          </cell>
          <cell r="B4210">
            <v>36322.467441550922</v>
          </cell>
          <cell r="C4210" t="str">
            <v>rhamlin</v>
          </cell>
          <cell r="D4210" t="str">
            <v>The Center Adult Day Care  - Prescott Valley</v>
          </cell>
          <cell r="E4210" t="str">
            <v xml:space="preserve">139301003   </v>
          </cell>
        </row>
        <row r="4211">
          <cell r="A4211">
            <v>78776</v>
          </cell>
          <cell r="B4211">
            <v>36322.467441550922</v>
          </cell>
          <cell r="C4211" t="str">
            <v>rhamlin</v>
          </cell>
          <cell r="D4211" t="str">
            <v>16th Street Community Center</v>
          </cell>
          <cell r="E4211" t="str">
            <v xml:space="preserve">142204003   </v>
          </cell>
        </row>
        <row r="4212">
          <cell r="A4212">
            <v>78777</v>
          </cell>
          <cell r="B4212">
            <v>36322.467441550922</v>
          </cell>
          <cell r="C4212" t="str">
            <v>rhamlin</v>
          </cell>
          <cell r="D4212" t="str">
            <v>Bullhead City</v>
          </cell>
          <cell r="E4212" t="str">
            <v xml:space="preserve">142607012   </v>
          </cell>
        </row>
        <row r="4213">
          <cell r="A4213">
            <v>78778</v>
          </cell>
          <cell r="B4213">
            <v>36322.467441550922</v>
          </cell>
          <cell r="C4213" t="str">
            <v>rhamlin</v>
          </cell>
          <cell r="D4213" t="str">
            <v>Bright Start Child Care Center</v>
          </cell>
          <cell r="E4213" t="str">
            <v xml:space="preserve">143016000   </v>
          </cell>
        </row>
        <row r="4214">
          <cell r="A4214">
            <v>78779</v>
          </cell>
          <cell r="B4214">
            <v>36322.467441550922</v>
          </cell>
          <cell r="C4214" t="str">
            <v>rhamlin</v>
          </cell>
          <cell r="D4214" t="str">
            <v>Bright Start Child Care Center</v>
          </cell>
          <cell r="E4214" t="str">
            <v xml:space="preserve">143016001   </v>
          </cell>
        </row>
        <row r="4215">
          <cell r="A4215">
            <v>78782</v>
          </cell>
          <cell r="B4215">
            <v>36322.467441550922</v>
          </cell>
          <cell r="C4215" t="str">
            <v>rhamlin</v>
          </cell>
          <cell r="D4215" t="str">
            <v>La Paz County Superintendent</v>
          </cell>
          <cell r="E4215" t="str">
            <v xml:space="preserve">159901000   </v>
          </cell>
        </row>
        <row r="4216">
          <cell r="A4216">
            <v>78783</v>
          </cell>
          <cell r="B4216">
            <v>36326.289904895835</v>
          </cell>
          <cell r="C4216" t="str">
            <v>hgyampo</v>
          </cell>
          <cell r="D4216" t="str">
            <v>Fit Kids, Inc. dba Champion Schools</v>
          </cell>
          <cell r="E4216" t="str">
            <v xml:space="preserve">078785000   </v>
          </cell>
        </row>
        <row r="4217">
          <cell r="A4217">
            <v>78786</v>
          </cell>
          <cell r="B4217">
            <v>36350.692054826388</v>
          </cell>
          <cell r="C4217" t="str">
            <v>hgyampo</v>
          </cell>
          <cell r="D4217" t="str">
            <v>Northern Arizona Vocational Institute of Technology</v>
          </cell>
          <cell r="E4217" t="str">
            <v xml:space="preserve">090835000   </v>
          </cell>
        </row>
        <row r="4218">
          <cell r="A4218">
            <v>78788</v>
          </cell>
          <cell r="B4218">
            <v>36350.69328579861</v>
          </cell>
          <cell r="C4218" t="str">
            <v>hgyampo</v>
          </cell>
          <cell r="D4218" t="str">
            <v>Burke Basic School</v>
          </cell>
          <cell r="E4218" t="str">
            <v xml:space="preserve">078989101   </v>
          </cell>
        </row>
        <row r="4219">
          <cell r="A4219">
            <v>78789</v>
          </cell>
          <cell r="B4219">
            <v>36367.474011226848</v>
          </cell>
          <cell r="C4219" t="str">
            <v>rhamlin</v>
          </cell>
          <cell r="D4219" t="str">
            <v>Longfellow</v>
          </cell>
          <cell r="E4219" t="str">
            <v xml:space="preserve">072603155   </v>
          </cell>
        </row>
        <row r="4220">
          <cell r="A4220">
            <v>78790</v>
          </cell>
          <cell r="B4220">
            <v>36367.47401539352</v>
          </cell>
          <cell r="C4220" t="str">
            <v>rhamlin</v>
          </cell>
          <cell r="D4220" t="str">
            <v>Lincoln</v>
          </cell>
          <cell r="E4220" t="str">
            <v xml:space="preserve">072603165   </v>
          </cell>
        </row>
        <row r="4221">
          <cell r="A4221">
            <v>78791</v>
          </cell>
          <cell r="B4221">
            <v>36367.474017743058</v>
          </cell>
          <cell r="C4221" t="str">
            <v>rhamlin</v>
          </cell>
          <cell r="D4221" t="str">
            <v>Mesa-1ST Christian Church H ST</v>
          </cell>
          <cell r="E4221" t="str">
            <v xml:space="preserve">072603170   </v>
          </cell>
        </row>
        <row r="4222">
          <cell r="A4222">
            <v>78792</v>
          </cell>
          <cell r="B4222">
            <v>36367.474019907408</v>
          </cell>
          <cell r="C4222" t="str">
            <v>rhamlin</v>
          </cell>
          <cell r="D4222" t="str">
            <v>Stevenson</v>
          </cell>
          <cell r="E4222" t="str">
            <v xml:space="preserve">072603175   </v>
          </cell>
        </row>
        <row r="4223">
          <cell r="A4223">
            <v>78793</v>
          </cell>
          <cell r="B4223">
            <v>36367.474021875001</v>
          </cell>
          <cell r="C4223" t="str">
            <v>rhamlin</v>
          </cell>
          <cell r="D4223" t="str">
            <v>Taft</v>
          </cell>
          <cell r="E4223" t="str">
            <v xml:space="preserve">072603185   </v>
          </cell>
        </row>
        <row r="4224">
          <cell r="A4224">
            <v>78794</v>
          </cell>
          <cell r="B4224">
            <v>36367.474023877316</v>
          </cell>
          <cell r="C4224" t="str">
            <v>rhamlin</v>
          </cell>
          <cell r="D4224" t="str">
            <v>Desert Heritage Church</v>
          </cell>
          <cell r="E4224" t="str">
            <v xml:space="preserve">072603205   </v>
          </cell>
        </row>
        <row r="4225">
          <cell r="A4225">
            <v>78795</v>
          </cell>
          <cell r="B4225">
            <v>36367.474025891206</v>
          </cell>
          <cell r="C4225" t="str">
            <v>rhamlin</v>
          </cell>
          <cell r="D4225" t="str">
            <v>Salt River-Scottsdale Head Start</v>
          </cell>
          <cell r="E4225" t="str">
            <v xml:space="preserve">072604010   </v>
          </cell>
        </row>
        <row r="4226">
          <cell r="A4226">
            <v>78796</v>
          </cell>
          <cell r="B4226">
            <v>36367.474028935183</v>
          </cell>
          <cell r="C4226" t="str">
            <v>rhamlin</v>
          </cell>
          <cell r="D4226" t="str">
            <v>Side By Side</v>
          </cell>
          <cell r="E4226" t="str">
            <v xml:space="preserve">072605002   </v>
          </cell>
        </row>
        <row r="4227">
          <cell r="A4227">
            <v>78797</v>
          </cell>
          <cell r="B4227">
            <v>36367.474030937497</v>
          </cell>
          <cell r="C4227" t="str">
            <v>rhamlin</v>
          </cell>
          <cell r="D4227" t="str">
            <v>Creighton Christian Church H S</v>
          </cell>
          <cell r="E4227" t="str">
            <v xml:space="preserve">072605020   </v>
          </cell>
        </row>
        <row r="4228">
          <cell r="A4228">
            <v>78799</v>
          </cell>
          <cell r="B4228">
            <v>36367.474037071755</v>
          </cell>
          <cell r="C4228" t="str">
            <v>rhamlin</v>
          </cell>
          <cell r="D4228" t="str">
            <v>Nosotros</v>
          </cell>
          <cell r="E4228" t="str">
            <v xml:space="preserve">102604915   </v>
          </cell>
        </row>
        <row r="4229">
          <cell r="A4229">
            <v>78800</v>
          </cell>
          <cell r="B4229">
            <v>36367.474039085646</v>
          </cell>
          <cell r="C4229" t="str">
            <v>rhamlin</v>
          </cell>
          <cell r="D4229" t="str">
            <v>Tucson Urban League</v>
          </cell>
          <cell r="E4229" t="str">
            <v xml:space="preserve">102605930   </v>
          </cell>
        </row>
        <row r="4230">
          <cell r="A4230">
            <v>78801</v>
          </cell>
          <cell r="B4230">
            <v>36367.474041238427</v>
          </cell>
          <cell r="C4230" t="str">
            <v>rhamlin</v>
          </cell>
          <cell r="D4230" t="str">
            <v>Tucson Youth Development</v>
          </cell>
          <cell r="E4230" t="str">
            <v xml:space="preserve">102606940   </v>
          </cell>
        </row>
        <row r="4231">
          <cell r="A4231">
            <v>78802</v>
          </cell>
          <cell r="B4231">
            <v>36367.474043252318</v>
          </cell>
          <cell r="C4231" t="str">
            <v>rhamlin</v>
          </cell>
          <cell r="D4231" t="str">
            <v>Youthworks Inc</v>
          </cell>
          <cell r="E4231" t="str">
            <v xml:space="preserve">102635955   </v>
          </cell>
        </row>
        <row r="4232">
          <cell r="A4232">
            <v>78803</v>
          </cell>
          <cell r="B4232">
            <v>36367.571592974535</v>
          </cell>
          <cell r="C4232" t="str">
            <v>ADE_NET\klord</v>
          </cell>
          <cell r="D4232" t="str">
            <v>Benchmark School</v>
          </cell>
          <cell r="E4232" t="str">
            <v xml:space="preserve">078766101   </v>
          </cell>
        </row>
        <row r="4233">
          <cell r="A4233">
            <v>78806</v>
          </cell>
          <cell r="B4233">
            <v>36367.591410844907</v>
          </cell>
          <cell r="C4233" t="str">
            <v>ADE_NET\klord</v>
          </cell>
          <cell r="D4233" t="str">
            <v>East Valley Academy</v>
          </cell>
          <cell r="E4233" t="str">
            <v xml:space="preserve">078683101   </v>
          </cell>
        </row>
        <row r="4234">
          <cell r="A4234">
            <v>78808</v>
          </cell>
          <cell r="B4234">
            <v>36367.596433449071</v>
          </cell>
          <cell r="C4234" t="str">
            <v>ADE_NET\klord</v>
          </cell>
          <cell r="D4234" t="str">
            <v>Great Expectations Academy</v>
          </cell>
          <cell r="E4234" t="str">
            <v xml:space="preserve">108770101   </v>
          </cell>
        </row>
        <row r="4235">
          <cell r="A4235">
            <v>78809</v>
          </cell>
          <cell r="B4235">
            <v>36367.598612268521</v>
          </cell>
          <cell r="C4235" t="str">
            <v>ADE_NET\klord</v>
          </cell>
          <cell r="D4235" t="str">
            <v>Horizon Honors Secondary School</v>
          </cell>
          <cell r="E4235" t="str">
            <v xml:space="preserve">078752003   </v>
          </cell>
        </row>
        <row r="4236">
          <cell r="A4236">
            <v>78811</v>
          </cell>
          <cell r="B4236">
            <v>36367.601653356476</v>
          </cell>
          <cell r="C4236" t="str">
            <v>ADE_NET\klord</v>
          </cell>
          <cell r="D4236" t="str">
            <v>Liberty Traditional Charter School</v>
          </cell>
          <cell r="E4236" t="str">
            <v xml:space="preserve">078784101   </v>
          </cell>
        </row>
        <row r="4237">
          <cell r="A4237">
            <v>78813</v>
          </cell>
          <cell r="B4237">
            <v>36367.605559062504</v>
          </cell>
          <cell r="C4237" t="str">
            <v>ADE_NET\klord</v>
          </cell>
          <cell r="D4237" t="str">
            <v>Crestview College Preparatory High School</v>
          </cell>
          <cell r="E4237" t="str">
            <v xml:space="preserve">078950001   </v>
          </cell>
        </row>
        <row r="4238">
          <cell r="A4238">
            <v>78814</v>
          </cell>
          <cell r="B4238">
            <v>36367.606976736111</v>
          </cell>
          <cell r="C4238" t="str">
            <v>ADE_NET\klord</v>
          </cell>
          <cell r="D4238" t="str">
            <v>Ombudsman - Charter Metro</v>
          </cell>
          <cell r="E4238" t="str">
            <v xml:space="preserve">078767003   </v>
          </cell>
        </row>
        <row r="4239">
          <cell r="A4239">
            <v>78815</v>
          </cell>
          <cell r="B4239">
            <v>36367.608647569439</v>
          </cell>
          <cell r="C4239" t="str">
            <v>ADE_NET\klord</v>
          </cell>
          <cell r="D4239" t="str">
            <v>Willow Creek Charter School</v>
          </cell>
          <cell r="E4239" t="str">
            <v xml:space="preserve">138756101   </v>
          </cell>
        </row>
        <row r="4240">
          <cell r="A4240">
            <v>78816</v>
          </cell>
          <cell r="B4240">
            <v>36367.610603553243</v>
          </cell>
          <cell r="C4240" t="str">
            <v>ADE_NET\klord</v>
          </cell>
          <cell r="D4240" t="str">
            <v>Park View Middle School</v>
          </cell>
          <cell r="E4240" t="str">
            <v xml:space="preserve">138755101   </v>
          </cell>
        </row>
        <row r="4241">
          <cell r="A4241">
            <v>78817</v>
          </cell>
          <cell r="B4241">
            <v>36367.612256134264</v>
          </cell>
          <cell r="C4241" t="str">
            <v>ADE_NET\klord</v>
          </cell>
          <cell r="D4241" t="str">
            <v>Peoria Accelerated High School</v>
          </cell>
          <cell r="E4241" t="str">
            <v xml:space="preserve">078951001   </v>
          </cell>
        </row>
        <row r="4242">
          <cell r="A4242">
            <v>78818</v>
          </cell>
          <cell r="B4242">
            <v>36367.613458368054</v>
          </cell>
          <cell r="C4242" t="str">
            <v>ADE_NET\klord</v>
          </cell>
          <cell r="D4242" t="str">
            <v>Stepping Stones Academy</v>
          </cell>
          <cell r="E4242" t="str">
            <v xml:space="preserve">078781101   </v>
          </cell>
        </row>
        <row r="4243">
          <cell r="A4243">
            <v>78820</v>
          </cell>
          <cell r="B4243">
            <v>36367.621014085649</v>
          </cell>
          <cell r="C4243" t="str">
            <v>ADE_NET\klord</v>
          </cell>
          <cell r="D4243" t="str">
            <v>Champion Schools</v>
          </cell>
          <cell r="E4243" t="str">
            <v xml:space="preserve">078785101   </v>
          </cell>
        </row>
        <row r="4244">
          <cell r="A4244">
            <v>78821</v>
          </cell>
          <cell r="B4244">
            <v>36367.622480208331</v>
          </cell>
          <cell r="C4244" t="str">
            <v>ADE_NET\klord</v>
          </cell>
          <cell r="D4244" t="str">
            <v>Tri-City College Prep High School</v>
          </cell>
          <cell r="E4244" t="str">
            <v xml:space="preserve">138757201   </v>
          </cell>
        </row>
        <row r="4245">
          <cell r="A4245">
            <v>78822</v>
          </cell>
          <cell r="B4245">
            <v>36367.624880358795</v>
          </cell>
          <cell r="C4245" t="str">
            <v>ADE_NET\klord</v>
          </cell>
          <cell r="D4245" t="str">
            <v>Victory High School - West Campus</v>
          </cell>
          <cell r="E4245" t="str">
            <v xml:space="preserve">078757202   </v>
          </cell>
        </row>
        <row r="4246">
          <cell r="A4246">
            <v>78828</v>
          </cell>
          <cell r="B4246">
            <v>43906.723104513891</v>
          </cell>
          <cell r="C4246" t="str">
            <v>Enterprise sync from EOS</v>
          </cell>
          <cell r="D4246" t="str">
            <v>Real Life Charter School</v>
          </cell>
          <cell r="E4246" t="str">
            <v xml:space="preserve">080208706   </v>
          </cell>
        </row>
        <row r="4247">
          <cell r="A4247">
            <v>78830</v>
          </cell>
          <cell r="B4247">
            <v>36369.457536921291</v>
          </cell>
          <cell r="C4247" t="str">
            <v>ADE_NET\jmollet</v>
          </cell>
          <cell r="D4247" t="str">
            <v>Accelerated Learning Charter School, Inc.</v>
          </cell>
          <cell r="E4247" t="str">
            <v xml:space="preserve">138763000   </v>
          </cell>
        </row>
        <row r="4248">
          <cell r="A4248">
            <v>78831</v>
          </cell>
          <cell r="B4248">
            <v>43906.72311126157</v>
          </cell>
          <cell r="C4248" t="str">
            <v>Enterprise sync from EOS</v>
          </cell>
          <cell r="D4248" t="str">
            <v>Academic Success Charter School</v>
          </cell>
          <cell r="E4248" t="str">
            <v xml:space="preserve">080208711   </v>
          </cell>
        </row>
        <row r="4249">
          <cell r="A4249">
            <v>78832</v>
          </cell>
          <cell r="B4249">
            <v>36369.465109409721</v>
          </cell>
          <cell r="C4249" t="str">
            <v>ADE_NET\jmollet</v>
          </cell>
          <cell r="D4249" t="str">
            <v>Accelerated Learning Charter School</v>
          </cell>
          <cell r="E4249" t="str">
            <v xml:space="preserve">138763101   </v>
          </cell>
        </row>
        <row r="4250">
          <cell r="A4250">
            <v>78833</v>
          </cell>
          <cell r="B4250">
            <v>36369.479612812502</v>
          </cell>
          <cell r="C4250" t="str">
            <v>ADE_NET\jmollet</v>
          </cell>
          <cell r="D4250" t="str">
            <v>Eastpointe High School, Inc.</v>
          </cell>
          <cell r="E4250" t="str">
            <v xml:space="preserve">108781000   </v>
          </cell>
        </row>
        <row r="4251">
          <cell r="A4251">
            <v>78834</v>
          </cell>
          <cell r="B4251">
            <v>36369.481970868052</v>
          </cell>
          <cell r="C4251" t="str">
            <v>ADE_NET\klord</v>
          </cell>
          <cell r="D4251" t="str">
            <v>Civano Charter School</v>
          </cell>
          <cell r="E4251" t="str">
            <v xml:space="preserve">100220705   </v>
          </cell>
        </row>
        <row r="4252">
          <cell r="A4252">
            <v>78835</v>
          </cell>
          <cell r="B4252">
            <v>36369.484467048605</v>
          </cell>
          <cell r="C4252" t="str">
            <v>ADE_NET\klord</v>
          </cell>
          <cell r="D4252" t="str">
            <v>Civano Community K-8 School</v>
          </cell>
          <cell r="E4252" t="str">
            <v xml:space="preserve">100220118   </v>
          </cell>
        </row>
        <row r="4253">
          <cell r="A4253">
            <v>78836</v>
          </cell>
          <cell r="B4253">
            <v>36369.492276307865</v>
          </cell>
          <cell r="C4253" t="str">
            <v>ADE_NET\jmollet</v>
          </cell>
          <cell r="D4253" t="str">
            <v>Eastpointe High School</v>
          </cell>
          <cell r="E4253" t="str">
            <v xml:space="preserve">108781201   </v>
          </cell>
        </row>
        <row r="4254">
          <cell r="A4254">
            <v>78837</v>
          </cell>
          <cell r="B4254">
            <v>36369.509766898154</v>
          </cell>
          <cell r="C4254" t="str">
            <v>ADE_NET\klord</v>
          </cell>
          <cell r="D4254" t="str">
            <v>Sunshine Preschool and Child Care Inc.</v>
          </cell>
          <cell r="E4254" t="str">
            <v xml:space="preserve">073436000   </v>
          </cell>
        </row>
        <row r="4255">
          <cell r="A4255">
            <v>78839</v>
          </cell>
          <cell r="B4255">
            <v>36369.513656678246</v>
          </cell>
          <cell r="C4255" t="str">
            <v>ADE_NET\klord</v>
          </cell>
          <cell r="D4255" t="str">
            <v>Sunshine Preschool and Child Care Inc.</v>
          </cell>
          <cell r="E4255" t="str">
            <v xml:space="preserve">073436001   </v>
          </cell>
        </row>
        <row r="4256">
          <cell r="A4256">
            <v>78840</v>
          </cell>
          <cell r="B4256">
            <v>36369.522809606475</v>
          </cell>
          <cell r="C4256" t="str">
            <v>ADE_NET\jmollet</v>
          </cell>
          <cell r="D4256" t="str">
            <v>Kin Dah Lichii Olta, Inc.</v>
          </cell>
          <cell r="E4256" t="str">
            <v xml:space="preserve">018759000   </v>
          </cell>
        </row>
        <row r="4257">
          <cell r="A4257">
            <v>78841</v>
          </cell>
          <cell r="B4257">
            <v>36369.535265312501</v>
          </cell>
          <cell r="C4257" t="str">
            <v>ADE_NET\jmollet</v>
          </cell>
          <cell r="D4257" t="str">
            <v>Kin Dah Lichii Olta' Charter School-CLOSED</v>
          </cell>
          <cell r="E4257" t="str">
            <v xml:space="preserve">018759101   </v>
          </cell>
        </row>
        <row r="4258">
          <cell r="A4258">
            <v>78843</v>
          </cell>
          <cell r="B4258">
            <v>36369.564693287037</v>
          </cell>
          <cell r="C4258" t="str">
            <v>ADE_NET\jmollet</v>
          </cell>
          <cell r="D4258" t="str">
            <v>Milestones Charter School</v>
          </cell>
          <cell r="E4258" t="str">
            <v xml:space="preserve">078791101   </v>
          </cell>
        </row>
        <row r="4259">
          <cell r="A4259">
            <v>78844</v>
          </cell>
          <cell r="B4259">
            <v>43906.723129398146</v>
          </cell>
          <cell r="C4259" t="str">
            <v>Enterprise sync from EOS</v>
          </cell>
          <cell r="D4259" t="str">
            <v>Crossroads Middle School</v>
          </cell>
          <cell r="E4259" t="str">
            <v xml:space="preserve">080208726   </v>
          </cell>
        </row>
        <row r="4260">
          <cell r="A4260">
            <v>78845</v>
          </cell>
          <cell r="B4260">
            <v>36369.5920128125</v>
          </cell>
          <cell r="C4260" t="str">
            <v>ADE_NET\jmollet</v>
          </cell>
          <cell r="D4260" t="str">
            <v>Mission Charter School, Inc.</v>
          </cell>
          <cell r="E4260" t="str">
            <v xml:space="preserve">078904000   </v>
          </cell>
        </row>
        <row r="4261">
          <cell r="A4261">
            <v>78846</v>
          </cell>
          <cell r="B4261">
            <v>36369.596166817129</v>
          </cell>
          <cell r="C4261" t="str">
            <v>ADE_NET\jmollet</v>
          </cell>
          <cell r="D4261" t="str">
            <v>Mission Schools-CLOSED</v>
          </cell>
          <cell r="E4261" t="str">
            <v xml:space="preserve">078904101   </v>
          </cell>
        </row>
        <row r="4262">
          <cell r="A4262">
            <v>78847</v>
          </cell>
          <cell r="B4262">
            <v>36369.597587002318</v>
          </cell>
          <cell r="C4262" t="str">
            <v>ADE_NET\klord</v>
          </cell>
          <cell r="D4262" t="str">
            <v>Cesar Chavez High School</v>
          </cell>
          <cell r="E4262" t="str">
            <v xml:space="preserve">070510270   </v>
          </cell>
        </row>
        <row r="4263">
          <cell r="A4263">
            <v>78848</v>
          </cell>
          <cell r="B4263">
            <v>36369.619488773147</v>
          </cell>
          <cell r="C4263" t="str">
            <v>ADE_NET\jmollet</v>
          </cell>
          <cell r="D4263" t="str">
            <v>Nazlini Community School, Inc.</v>
          </cell>
          <cell r="E4263" t="str">
            <v xml:space="preserve">018760000   </v>
          </cell>
        </row>
        <row r="4264">
          <cell r="A4264">
            <v>78849</v>
          </cell>
          <cell r="B4264">
            <v>36369.626923113421</v>
          </cell>
          <cell r="C4264" t="str">
            <v>ADE_NET\jmollet</v>
          </cell>
          <cell r="D4264" t="str">
            <v>Nazlini Charter School-CLOSED</v>
          </cell>
          <cell r="E4264" t="str">
            <v xml:space="preserve">018760101   </v>
          </cell>
        </row>
        <row r="4265">
          <cell r="A4265">
            <v>78851</v>
          </cell>
          <cell r="B4265">
            <v>36369.639176620374</v>
          </cell>
          <cell r="C4265" t="str">
            <v>ADE_NET\jmollet</v>
          </cell>
          <cell r="D4265" t="str">
            <v>Kaizen Education Foundation dba South Pointe Elementary School</v>
          </cell>
          <cell r="E4265" t="str">
            <v xml:space="preserve">078999001   </v>
          </cell>
        </row>
        <row r="4266">
          <cell r="A4266">
            <v>78853</v>
          </cell>
          <cell r="B4266">
            <v>43906.723145914351</v>
          </cell>
          <cell r="C4266" t="str">
            <v>Enterprise sync from EOS</v>
          </cell>
          <cell r="D4266" t="str">
            <v>Shadow Ridge Charter School</v>
          </cell>
          <cell r="E4266" t="str">
            <v xml:space="preserve">078913001   </v>
          </cell>
        </row>
        <row r="4267">
          <cell r="A4267">
            <v>78855</v>
          </cell>
          <cell r="B4267">
            <v>43906.723148958336</v>
          </cell>
          <cell r="C4267" t="str">
            <v>Enterprise sync from EOS</v>
          </cell>
          <cell r="D4267" t="str">
            <v>Bright Ideas Charter School - Van Buren</v>
          </cell>
          <cell r="E4267" t="str">
            <v xml:space="preserve">080208761   </v>
          </cell>
        </row>
        <row r="4268">
          <cell r="A4268">
            <v>78857</v>
          </cell>
          <cell r="B4268">
            <v>36370.312247916663</v>
          </cell>
          <cell r="C4268" t="str">
            <v>ADE_NET\jmollet</v>
          </cell>
          <cell r="D4268" t="str">
            <v>Telesis Preparatory Academy</v>
          </cell>
          <cell r="E4268" t="str">
            <v xml:space="preserve">088702001   </v>
          </cell>
        </row>
        <row r="4269">
          <cell r="A4269">
            <v>78858</v>
          </cell>
          <cell r="B4269">
            <v>36370.317884837961</v>
          </cell>
          <cell r="C4269" t="str">
            <v>ADE_NET\jmollet</v>
          </cell>
          <cell r="D4269" t="str">
            <v>Carden of Tucson, Inc.</v>
          </cell>
          <cell r="E4269" t="str">
            <v xml:space="preserve">108777000   </v>
          </cell>
        </row>
        <row r="4270">
          <cell r="A4270">
            <v>78859</v>
          </cell>
          <cell r="B4270">
            <v>36370.321554895832</v>
          </cell>
          <cell r="C4270" t="str">
            <v>ADE_NET\jmollet</v>
          </cell>
          <cell r="D4270" t="str">
            <v>Carden of Tucson</v>
          </cell>
          <cell r="E4270" t="str">
            <v xml:space="preserve">108777101   </v>
          </cell>
        </row>
        <row r="4271">
          <cell r="A4271">
            <v>78862</v>
          </cell>
          <cell r="B4271">
            <v>36370.519661111117</v>
          </cell>
          <cell r="C4271" t="str">
            <v>ADE_NET\jmollet</v>
          </cell>
          <cell r="D4271" t="str">
            <v>Advanced Education Services, Inc.</v>
          </cell>
          <cell r="E4271" t="str">
            <v xml:space="preserve">078782000   </v>
          </cell>
        </row>
        <row r="4272">
          <cell r="A4272">
            <v>78863</v>
          </cell>
          <cell r="B4272">
            <v>36370.526409525468</v>
          </cell>
          <cell r="C4272" t="str">
            <v>ADE_NET\jmollet</v>
          </cell>
          <cell r="D4272" t="str">
            <v>Chandler Scholastic Academy-CLOSED</v>
          </cell>
          <cell r="E4272" t="str">
            <v xml:space="preserve">078782101   </v>
          </cell>
        </row>
        <row r="4273">
          <cell r="A4273">
            <v>78868</v>
          </cell>
          <cell r="B4273">
            <v>36370.574458564814</v>
          </cell>
          <cell r="C4273" t="str">
            <v>ADE_NET\jmollet</v>
          </cell>
          <cell r="D4273" t="str">
            <v>Sonoran Desert School</v>
          </cell>
          <cell r="E4273" t="str">
            <v xml:space="preserve">078786000   </v>
          </cell>
        </row>
        <row r="4274">
          <cell r="A4274">
            <v>78869</v>
          </cell>
          <cell r="B4274">
            <v>36370.579205752314</v>
          </cell>
          <cell r="C4274" t="str">
            <v>ADE_NET\jmollet</v>
          </cell>
          <cell r="D4274" t="str">
            <v>Sonoran Desert School</v>
          </cell>
          <cell r="E4274" t="str">
            <v xml:space="preserve">078786201   </v>
          </cell>
        </row>
        <row r="4275">
          <cell r="A4275">
            <v>78873</v>
          </cell>
          <cell r="B4275">
            <v>36370.586826886574</v>
          </cell>
          <cell r="C4275" t="str">
            <v>ADE_NET\klord</v>
          </cell>
          <cell r="D4275" t="str">
            <v>Mountain Oak Charter School, Inc.</v>
          </cell>
          <cell r="E4275" t="str">
            <v xml:space="preserve">138768000   </v>
          </cell>
        </row>
        <row r="4276">
          <cell r="A4276">
            <v>78874</v>
          </cell>
          <cell r="B4276">
            <v>36370.58946797454</v>
          </cell>
          <cell r="C4276" t="str">
            <v>ADE_NET\klord</v>
          </cell>
          <cell r="D4276" t="str">
            <v>Mountain Oak Charter School</v>
          </cell>
          <cell r="E4276" t="str">
            <v xml:space="preserve">138768101   </v>
          </cell>
        </row>
        <row r="4277">
          <cell r="A4277">
            <v>78875</v>
          </cell>
          <cell r="B4277">
            <v>43906.719915972222</v>
          </cell>
          <cell r="C4277" t="str">
            <v>Enterprise sync from EOS</v>
          </cell>
          <cell r="D4277" t="str">
            <v>Dine Southwest High School</v>
          </cell>
          <cell r="E4277" t="str">
            <v xml:space="preserve">070260891   </v>
          </cell>
        </row>
        <row r="4278">
          <cell r="A4278">
            <v>78882</v>
          </cell>
          <cell r="B4278">
            <v>36370.619754432875</v>
          </cell>
          <cell r="C4278" t="str">
            <v>ADE_NET\jmollet</v>
          </cell>
          <cell r="D4278" t="str">
            <v>New World Educational Center</v>
          </cell>
          <cell r="E4278" t="str">
            <v xml:space="preserve">078760000   </v>
          </cell>
        </row>
        <row r="4279">
          <cell r="A4279">
            <v>78883</v>
          </cell>
          <cell r="B4279">
            <v>36370.62190431713</v>
          </cell>
          <cell r="C4279" t="str">
            <v>ADE_NET\jmollet</v>
          </cell>
          <cell r="D4279" t="str">
            <v>New World Educational Center</v>
          </cell>
          <cell r="E4279" t="str">
            <v xml:space="preserve">078760001   </v>
          </cell>
        </row>
        <row r="4280">
          <cell r="A4280">
            <v>78885</v>
          </cell>
          <cell r="B4280">
            <v>43906.719921562493</v>
          </cell>
          <cell r="C4280" t="str">
            <v>Enterprise sync from EOS</v>
          </cell>
          <cell r="D4280" t="str">
            <v>Cesar Chavez Middle School</v>
          </cell>
          <cell r="E4280" t="str">
            <v xml:space="preserve">108712001   </v>
          </cell>
        </row>
        <row r="4281">
          <cell r="A4281">
            <v>78887</v>
          </cell>
          <cell r="B4281">
            <v>43906.723078009258</v>
          </cell>
          <cell r="C4281" t="str">
            <v>Enterprise sync from EOS</v>
          </cell>
          <cell r="D4281" t="str">
            <v>Community High School</v>
          </cell>
          <cell r="E4281" t="str">
            <v xml:space="preserve">080201701   </v>
          </cell>
        </row>
        <row r="4282">
          <cell r="A4282">
            <v>78888</v>
          </cell>
          <cell r="B4282">
            <v>36370.655951423614</v>
          </cell>
          <cell r="C4282" t="str">
            <v>ADE_NET\klord</v>
          </cell>
          <cell r="D4282" t="str">
            <v>Cambridge Academy  East,  Inc</v>
          </cell>
          <cell r="E4282" t="str">
            <v xml:space="preserve">078768000   </v>
          </cell>
        </row>
        <row r="4283">
          <cell r="A4283">
            <v>78889</v>
          </cell>
          <cell r="B4283">
            <v>36370.661691817128</v>
          </cell>
          <cell r="C4283" t="str">
            <v>ADE_NET\klord</v>
          </cell>
          <cell r="D4283" t="str">
            <v>Cambridge Academy East</v>
          </cell>
          <cell r="E4283" t="str">
            <v xml:space="preserve">078768101   </v>
          </cell>
        </row>
        <row r="4284">
          <cell r="A4284">
            <v>78890</v>
          </cell>
          <cell r="B4284">
            <v>36371.298035844906</v>
          </cell>
          <cell r="C4284" t="str">
            <v>ADE_NET\jmollet</v>
          </cell>
          <cell r="D4284" t="str">
            <v>Pathways KM Charter Schools, Inc</v>
          </cell>
          <cell r="E4284" t="str">
            <v xml:space="preserve">078280000   </v>
          </cell>
        </row>
        <row r="4285">
          <cell r="A4285">
            <v>78891</v>
          </cell>
          <cell r="B4285">
            <v>36371.301604976848</v>
          </cell>
          <cell r="C4285" t="str">
            <v>ADE_NET\jmollet</v>
          </cell>
          <cell r="D4285" t="str">
            <v>Rimrock Public High School-CLOSED</v>
          </cell>
          <cell r="E4285" t="str">
            <v xml:space="preserve">078280001   </v>
          </cell>
        </row>
        <row r="4286">
          <cell r="A4286">
            <v>78892</v>
          </cell>
          <cell r="B4286">
            <v>36390.601015856482</v>
          </cell>
          <cell r="C4286" t="str">
            <v>ADE_NET\klord</v>
          </cell>
          <cell r="D4286" t="str">
            <v>Deer Valley School District Head Start</v>
          </cell>
          <cell r="E4286" t="str">
            <v xml:space="preserve">072602050   </v>
          </cell>
        </row>
        <row r="4287">
          <cell r="A4287">
            <v>78893</v>
          </cell>
          <cell r="B4287">
            <v>36390.601971793978</v>
          </cell>
          <cell r="C4287" t="str">
            <v>ADE_NET\klord</v>
          </cell>
          <cell r="D4287" t="str">
            <v>Southminister Presbyterian Church Head Start</v>
          </cell>
          <cell r="E4287" t="str">
            <v xml:space="preserve">072602110   </v>
          </cell>
        </row>
        <row r="4288">
          <cell r="A4288">
            <v>78894</v>
          </cell>
          <cell r="B4288">
            <v>36390.602376006944</v>
          </cell>
          <cell r="C4288" t="str">
            <v>ADE_NET\klord</v>
          </cell>
          <cell r="D4288" t="str">
            <v>Jefferson</v>
          </cell>
          <cell r="E4288" t="str">
            <v xml:space="preserve">072603195   </v>
          </cell>
        </row>
        <row r="4289">
          <cell r="A4289">
            <v>78895</v>
          </cell>
          <cell r="B4289">
            <v>36390.602938229167</v>
          </cell>
          <cell r="C4289" t="str">
            <v>ADE_NET\klord</v>
          </cell>
          <cell r="D4289" t="str">
            <v>Hulalapai-Peach Springs Head Start (Inactive)</v>
          </cell>
          <cell r="E4289" t="str">
            <v xml:space="preserve">082601010   </v>
          </cell>
        </row>
        <row r="4290">
          <cell r="A4290">
            <v>78897</v>
          </cell>
          <cell r="B4290">
            <v>36399.680750381944</v>
          </cell>
          <cell r="C4290" t="str">
            <v>ADE_NET\rbeindo</v>
          </cell>
          <cell r="D4290" t="str">
            <v>Academy of Tucson, Inc.</v>
          </cell>
          <cell r="E4290" t="str">
            <v xml:space="preserve">108665000   </v>
          </cell>
        </row>
        <row r="4291">
          <cell r="A4291">
            <v>78898</v>
          </cell>
          <cell r="B4291">
            <v>36399.704453159728</v>
          </cell>
          <cell r="C4291" t="str">
            <v>ADE_NET\rbeindo</v>
          </cell>
          <cell r="D4291" t="str">
            <v>Academy of Tucson High School</v>
          </cell>
          <cell r="E4291" t="str">
            <v xml:space="preserve">108665201   </v>
          </cell>
        </row>
        <row r="4292">
          <cell r="A4292">
            <v>78899</v>
          </cell>
          <cell r="B4292">
            <v>36402.374922650466</v>
          </cell>
          <cell r="C4292" t="str">
            <v>ADE_NET\rbeindo</v>
          </cell>
          <cell r="D4292" t="str">
            <v>Kaizen Education Foundation dba El Dorado High School</v>
          </cell>
          <cell r="E4292" t="str">
            <v xml:space="preserve">078718212   </v>
          </cell>
        </row>
        <row r="4293">
          <cell r="A4293">
            <v>78900</v>
          </cell>
          <cell r="B4293">
            <v>36402.378071331012</v>
          </cell>
          <cell r="C4293" t="str">
            <v>ADE_NET\rbeindo</v>
          </cell>
          <cell r="D4293" t="str">
            <v>Estrella High School</v>
          </cell>
          <cell r="E4293" t="str">
            <v xml:space="preserve">078948001   </v>
          </cell>
        </row>
        <row r="4294">
          <cell r="A4294">
            <v>78901</v>
          </cell>
          <cell r="B4294">
            <v>36402.38104591435</v>
          </cell>
          <cell r="C4294" t="str">
            <v>ADE_NET\rbeindo</v>
          </cell>
          <cell r="D4294" t="str">
            <v>Desert Hills High School</v>
          </cell>
          <cell r="E4294" t="str">
            <v xml:space="preserve">078947001   </v>
          </cell>
        </row>
        <row r="4295">
          <cell r="A4295">
            <v>78904</v>
          </cell>
          <cell r="B4295">
            <v>36402.599956863429</v>
          </cell>
          <cell r="C4295" t="str">
            <v>ADE_NET\rbeindo</v>
          </cell>
          <cell r="D4295" t="str">
            <v>AmeriSchools Academy - Yuma</v>
          </cell>
          <cell r="E4295" t="str">
            <v xml:space="preserve">108722004   </v>
          </cell>
        </row>
        <row r="4296">
          <cell r="A4296">
            <v>78911</v>
          </cell>
          <cell r="B4296">
            <v>36413.523067442133</v>
          </cell>
          <cell r="C4296" t="str">
            <v>ADE_NET\klord</v>
          </cell>
          <cell r="D4296" t="str">
            <v>Sonoran Trails Middle School</v>
          </cell>
          <cell r="E4296" t="str">
            <v xml:space="preserve">070293101   </v>
          </cell>
        </row>
        <row r="4297">
          <cell r="A4297">
            <v>78912</v>
          </cell>
          <cell r="B4297">
            <v>36413.525163425926</v>
          </cell>
          <cell r="C4297" t="str">
            <v>ADE_NET\klord</v>
          </cell>
          <cell r="D4297" t="str">
            <v>Desert Willow Elementary School</v>
          </cell>
          <cell r="E4297" t="str">
            <v xml:space="preserve">070293105   </v>
          </cell>
        </row>
        <row r="4298">
          <cell r="A4298">
            <v>78913</v>
          </cell>
          <cell r="B4298">
            <v>36418.708935844908</v>
          </cell>
          <cell r="C4298" t="str">
            <v>ADE_NET\lmartin</v>
          </cell>
          <cell r="D4298" t="str">
            <v>Bisbee Middle School</v>
          </cell>
          <cell r="E4298" t="str">
            <v xml:space="preserve">020202107   </v>
          </cell>
        </row>
        <row r="4299">
          <cell r="A4299">
            <v>78914</v>
          </cell>
          <cell r="B4299">
            <v>36418.716843634254</v>
          </cell>
          <cell r="C4299" t="str">
            <v>ADE_NET\lmartin</v>
          </cell>
          <cell r="D4299" t="str">
            <v>Valley View Elementary School</v>
          </cell>
          <cell r="E4299" t="str">
            <v xml:space="preserve">020349103   </v>
          </cell>
        </row>
        <row r="4300">
          <cell r="A4300">
            <v>78915</v>
          </cell>
          <cell r="B4300">
            <v>36418.721054629626</v>
          </cell>
          <cell r="C4300" t="str">
            <v>ADE_NET\lmartin</v>
          </cell>
          <cell r="D4300" t="str">
            <v>Juvenile Detention - Coconino County Accommodation School District</v>
          </cell>
          <cell r="E4300" t="str">
            <v xml:space="preserve">030199003   </v>
          </cell>
        </row>
        <row r="4301">
          <cell r="A4301">
            <v>78916</v>
          </cell>
          <cell r="B4301">
            <v>36418.725052893518</v>
          </cell>
          <cell r="C4301" t="str">
            <v>ADE_NET\lmartin</v>
          </cell>
          <cell r="D4301" t="str">
            <v>Nizhoni Accelerated Academy</v>
          </cell>
          <cell r="E4301" t="str">
            <v xml:space="preserve">030215140   </v>
          </cell>
        </row>
        <row r="4302">
          <cell r="A4302">
            <v>78917</v>
          </cell>
          <cell r="B4302">
            <v>36418.732513657407</v>
          </cell>
          <cell r="C4302" t="str">
            <v>ADE_NET\lmartin</v>
          </cell>
          <cell r="D4302" t="str">
            <v>Skyline High School</v>
          </cell>
          <cell r="E4302" t="str">
            <v xml:space="preserve">070204276   </v>
          </cell>
        </row>
        <row r="4303">
          <cell r="A4303">
            <v>78918</v>
          </cell>
          <cell r="B4303">
            <v>36418.736664236116</v>
          </cell>
          <cell r="C4303" t="str">
            <v>ADE_NET\lmartin</v>
          </cell>
          <cell r="D4303" t="str">
            <v>Oak Tree Elementary</v>
          </cell>
          <cell r="E4303" t="str">
            <v xml:space="preserve">070241157   </v>
          </cell>
        </row>
        <row r="4304">
          <cell r="A4304">
            <v>78919</v>
          </cell>
          <cell r="B4304">
            <v>36418.741066006944</v>
          </cell>
          <cell r="C4304" t="str">
            <v>ADE_NET\lmartin</v>
          </cell>
          <cell r="D4304" t="str">
            <v>Settlers Point Elementary</v>
          </cell>
          <cell r="E4304" t="str">
            <v xml:space="preserve">070241158   </v>
          </cell>
        </row>
        <row r="4305">
          <cell r="A4305">
            <v>78920</v>
          </cell>
          <cell r="B4305">
            <v>36418.746409259264</v>
          </cell>
          <cell r="C4305" t="str">
            <v>ADE_NET\lmartin</v>
          </cell>
          <cell r="D4305" t="str">
            <v>Sunset Canyon School</v>
          </cell>
          <cell r="E4305" t="str">
            <v xml:space="preserve">070269142   </v>
          </cell>
        </row>
        <row r="4306">
          <cell r="A4306">
            <v>78921</v>
          </cell>
          <cell r="B4306">
            <v>36418.750944097221</v>
          </cell>
          <cell r="C4306" t="str">
            <v>ADE_NET\lmartin</v>
          </cell>
          <cell r="D4306" t="str">
            <v>Highland Lakes School</v>
          </cell>
          <cell r="E4306" t="str">
            <v xml:space="preserve">070297136   </v>
          </cell>
        </row>
        <row r="4307">
          <cell r="A4307">
            <v>78922</v>
          </cell>
          <cell r="B4307">
            <v>36418.754301307868</v>
          </cell>
          <cell r="C4307" t="str">
            <v>ADE_NET\lmartin</v>
          </cell>
          <cell r="D4307" t="str">
            <v>Anthem School</v>
          </cell>
          <cell r="E4307" t="str">
            <v xml:space="preserve">070297137   </v>
          </cell>
        </row>
        <row r="4308">
          <cell r="A4308">
            <v>78923</v>
          </cell>
          <cell r="B4308">
            <v>36418.758058912033</v>
          </cell>
          <cell r="C4308" t="str">
            <v>ADE_NET\lmartin</v>
          </cell>
          <cell r="D4308" t="str">
            <v>Kyrene de la Estrella Elementary School</v>
          </cell>
          <cell r="E4308" t="str">
            <v xml:space="preserve">070428158   </v>
          </cell>
        </row>
        <row r="4309">
          <cell r="A4309">
            <v>78924</v>
          </cell>
          <cell r="B4309">
            <v>36418.762459953701</v>
          </cell>
          <cell r="C4309" t="str">
            <v>ADE_NET\lmartin</v>
          </cell>
          <cell r="D4309" t="str">
            <v>Wildflower Accelerated Academy</v>
          </cell>
          <cell r="E4309" t="str">
            <v xml:space="preserve">070444106   </v>
          </cell>
        </row>
        <row r="4310">
          <cell r="A4310">
            <v>78925</v>
          </cell>
          <cell r="B4310">
            <v>36418.766531678244</v>
          </cell>
          <cell r="C4310" t="str">
            <v>ADE_NET\lmartin</v>
          </cell>
          <cell r="D4310" t="str">
            <v>Rancho Santa Fe Elementary School</v>
          </cell>
          <cell r="E4310" t="str">
            <v xml:space="preserve">070479105   </v>
          </cell>
        </row>
        <row r="4311">
          <cell r="A4311">
            <v>78926</v>
          </cell>
          <cell r="B4311">
            <v>36418.769916550926</v>
          </cell>
          <cell r="C4311" t="str">
            <v>ADE_NET\lmartin</v>
          </cell>
          <cell r="D4311" t="str">
            <v>Millennium High School</v>
          </cell>
          <cell r="E4311" t="str">
            <v xml:space="preserve">070516202   </v>
          </cell>
        </row>
        <row r="4312">
          <cell r="A4312">
            <v>78928</v>
          </cell>
          <cell r="B4312">
            <v>36420.74172075231</v>
          </cell>
          <cell r="C4312" t="str">
            <v>ADE_NET\lmartin</v>
          </cell>
          <cell r="D4312" t="str">
            <v>Territorial Early Childhood Center</v>
          </cell>
          <cell r="E4312" t="str">
            <v xml:space="preserve">130251103   </v>
          </cell>
        </row>
        <row r="4313">
          <cell r="A4313">
            <v>78929</v>
          </cell>
          <cell r="B4313">
            <v>36420.745447800931</v>
          </cell>
          <cell r="C4313" t="str">
            <v>ADE_NET\lmartin</v>
          </cell>
          <cell r="D4313" t="str">
            <v>Wallace Jr High School</v>
          </cell>
          <cell r="E4313" t="str">
            <v xml:space="preserve">150227105   </v>
          </cell>
        </row>
        <row r="4314">
          <cell r="A4314">
            <v>78930</v>
          </cell>
          <cell r="B4314">
            <v>36424.544757986114</v>
          </cell>
          <cell r="C4314" t="str">
            <v>ADE_NET\jmollet</v>
          </cell>
          <cell r="D4314" t="str">
            <v>Mesa Distance Learning Program</v>
          </cell>
          <cell r="E4314" t="str">
            <v xml:space="preserve">070204279   </v>
          </cell>
        </row>
        <row r="4315">
          <cell r="A4315">
            <v>78931</v>
          </cell>
          <cell r="B4315">
            <v>36424.550419178238</v>
          </cell>
          <cell r="C4315" t="str">
            <v>ADE_NET\jmollet</v>
          </cell>
          <cell r="D4315" t="str">
            <v>Franklin South - Closed</v>
          </cell>
          <cell r="E4315" t="str">
            <v xml:space="preserve">070204154   </v>
          </cell>
        </row>
        <row r="4316">
          <cell r="A4316">
            <v>78932</v>
          </cell>
          <cell r="B4316">
            <v>36424.554140243054</v>
          </cell>
          <cell r="C4316" t="str">
            <v>ADE_NET\jmollet</v>
          </cell>
          <cell r="D4316" t="str">
            <v>East Valley Academy</v>
          </cell>
          <cell r="E4316" t="str">
            <v xml:space="preserve">070204278   </v>
          </cell>
        </row>
        <row r="4317">
          <cell r="A4317">
            <v>78933</v>
          </cell>
          <cell r="B4317">
            <v>36424.556735034726</v>
          </cell>
          <cell r="C4317" t="str">
            <v>ADE_NET\jmollet</v>
          </cell>
          <cell r="D4317" t="str">
            <v>Superstition High School</v>
          </cell>
          <cell r="E4317" t="str">
            <v xml:space="preserve">070204280   </v>
          </cell>
        </row>
        <row r="4318">
          <cell r="A4318">
            <v>78934</v>
          </cell>
          <cell r="B4318">
            <v>36424.563573113424</v>
          </cell>
          <cell r="C4318" t="str">
            <v>ADE_NET\jmollet</v>
          </cell>
          <cell r="D4318" t="str">
            <v>Morris K. Udall Escuela de Bellas Artes</v>
          </cell>
          <cell r="E4318" t="str">
            <v xml:space="preserve">070405112   </v>
          </cell>
        </row>
        <row r="4319">
          <cell r="A4319">
            <v>78935</v>
          </cell>
          <cell r="B4319">
            <v>36424.567008067126</v>
          </cell>
          <cell r="C4319" t="str">
            <v>ADE_NET\jmollet</v>
          </cell>
          <cell r="D4319" t="str">
            <v>Centennial Middle School</v>
          </cell>
          <cell r="E4319" t="str">
            <v xml:space="preserve">140413107   </v>
          </cell>
        </row>
        <row r="4320">
          <cell r="A4320">
            <v>78938</v>
          </cell>
          <cell r="B4320">
            <v>36425.597603784729</v>
          </cell>
          <cell r="C4320" t="str">
            <v>ADE_NET\jmollet</v>
          </cell>
          <cell r="D4320" t="str">
            <v>Patterson Elementary</v>
          </cell>
          <cell r="E4320" t="str">
            <v xml:space="preserve">070204153   </v>
          </cell>
        </row>
        <row r="4321">
          <cell r="A4321">
            <v>78941</v>
          </cell>
          <cell r="B4321">
            <v>36427.333559918981</v>
          </cell>
          <cell r="C4321" t="str">
            <v>ADE_NET\jmollet</v>
          </cell>
          <cell r="D4321" t="str">
            <v>Tucson Campus - ASDB</v>
          </cell>
          <cell r="E4321" t="str">
            <v xml:space="preserve">001202010   </v>
          </cell>
        </row>
        <row r="4322">
          <cell r="A4322">
            <v>78947</v>
          </cell>
          <cell r="B4322">
            <v>36427.338915821754</v>
          </cell>
          <cell r="C4322" t="str">
            <v>ADE_NET\jmollet</v>
          </cell>
          <cell r="D4322" t="str">
            <v>ASDB/Tucson Blind School - Inactivating in FY21</v>
          </cell>
          <cell r="E4322" t="str">
            <v xml:space="preserve">001202011   </v>
          </cell>
        </row>
        <row r="4323">
          <cell r="A4323">
            <v>78950</v>
          </cell>
          <cell r="B4323">
            <v>36427.615775810184</v>
          </cell>
          <cell r="C4323" t="str">
            <v>ADE_NET\rbeindo</v>
          </cell>
          <cell r="D4323" t="str">
            <v>Desert Heights Charter School</v>
          </cell>
          <cell r="E4323" t="str">
            <v xml:space="preserve">078621101   </v>
          </cell>
        </row>
        <row r="4324">
          <cell r="A4324">
            <v>78951</v>
          </cell>
          <cell r="B4324">
            <v>43906.723702581017</v>
          </cell>
          <cell r="C4324" t="str">
            <v>Enterprise sync from EOS</v>
          </cell>
          <cell r="D4324" t="str">
            <v>Fletcher Heights Elementary School</v>
          </cell>
          <cell r="E4324" t="str">
            <v xml:space="preserve">078986101   </v>
          </cell>
        </row>
        <row r="4325">
          <cell r="A4325">
            <v>78952</v>
          </cell>
          <cell r="B4325">
            <v>43906.723706249999</v>
          </cell>
          <cell r="C4325" t="str">
            <v>Enterprise sync from EOS</v>
          </cell>
          <cell r="D4325" t="str">
            <v>Schools That Work #103 - Cholla</v>
          </cell>
          <cell r="E4325" t="str">
            <v xml:space="preserve">090205731   </v>
          </cell>
        </row>
        <row r="4326">
          <cell r="A4326">
            <v>78953</v>
          </cell>
          <cell r="B4326">
            <v>43906.72370717593</v>
          </cell>
          <cell r="C4326" t="str">
            <v>Enterprise sync from EOS</v>
          </cell>
          <cell r="D4326" t="str">
            <v>Schools That Work #119 - Tempe Price</v>
          </cell>
          <cell r="E4326" t="str">
            <v xml:space="preserve">090205732   </v>
          </cell>
        </row>
        <row r="4327">
          <cell r="A4327">
            <v>78954</v>
          </cell>
          <cell r="B4327">
            <v>43906.72371096065</v>
          </cell>
          <cell r="C4327" t="str">
            <v>Enterprise sync from EOS</v>
          </cell>
          <cell r="D4327" t="str">
            <v>Schools That Work #129 - Goodyear</v>
          </cell>
          <cell r="E4327" t="str">
            <v xml:space="preserve">090205733   </v>
          </cell>
        </row>
        <row r="4328">
          <cell r="A4328">
            <v>78956</v>
          </cell>
          <cell r="B4328">
            <v>36431.506001620364</v>
          </cell>
          <cell r="C4328" t="str">
            <v>ADE_NET\jmollet</v>
          </cell>
          <cell r="D4328" t="str">
            <v>NAVIT - Blue Ridge High School</v>
          </cell>
          <cell r="E4328" t="str">
            <v xml:space="preserve">090835203   </v>
          </cell>
        </row>
        <row r="4329">
          <cell r="A4329">
            <v>78957</v>
          </cell>
          <cell r="B4329">
            <v>36431.520243715284</v>
          </cell>
          <cell r="C4329" t="str">
            <v>ADE_NET\jmollet</v>
          </cell>
          <cell r="D4329" t="str">
            <v>NAVIT - Round Valley High School</v>
          </cell>
          <cell r="E4329" t="str">
            <v xml:space="preserve">090835204   </v>
          </cell>
        </row>
        <row r="4330">
          <cell r="A4330">
            <v>78958</v>
          </cell>
          <cell r="B4330">
            <v>36431.527380555555</v>
          </cell>
          <cell r="C4330" t="str">
            <v>ADE_NET\jmollet</v>
          </cell>
          <cell r="D4330" t="str">
            <v>NAVIT - Snowflake High School</v>
          </cell>
          <cell r="E4330" t="str">
            <v xml:space="preserve">090835201   </v>
          </cell>
        </row>
        <row r="4331">
          <cell r="A4331">
            <v>78959</v>
          </cell>
          <cell r="B4331">
            <v>36431.534424456018</v>
          </cell>
          <cell r="C4331" t="str">
            <v>ADE_NET\jmollet</v>
          </cell>
          <cell r="D4331" t="str">
            <v>NAVIT - Show Low High School</v>
          </cell>
          <cell r="E4331" t="str">
            <v xml:space="preserve">090835202   </v>
          </cell>
        </row>
        <row r="4332">
          <cell r="A4332">
            <v>78960</v>
          </cell>
          <cell r="B4332">
            <v>36431.544191747686</v>
          </cell>
          <cell r="C4332" t="str">
            <v>ADE_NET\jmollet</v>
          </cell>
          <cell r="D4332" t="str">
            <v>NAVIT - Mogollon High School (Heber-Overgaard)</v>
          </cell>
          <cell r="E4332" t="str">
            <v xml:space="preserve">090835205   </v>
          </cell>
        </row>
        <row r="4333">
          <cell r="A4333">
            <v>78961</v>
          </cell>
          <cell r="B4333">
            <v>43906.719893136578</v>
          </cell>
          <cell r="C4333" t="str">
            <v>Enterprise sync from EOS</v>
          </cell>
          <cell r="D4333" t="str">
            <v>Excalibur Charter School</v>
          </cell>
          <cell r="E4333" t="str">
            <v xml:space="preserve">070260837   </v>
          </cell>
        </row>
        <row r="4334">
          <cell r="A4334">
            <v>78962</v>
          </cell>
          <cell r="B4334">
            <v>36432.575844097228</v>
          </cell>
          <cell r="C4334" t="str">
            <v>ADE_NET\rbeindo</v>
          </cell>
          <cell r="D4334" t="str">
            <v>Sequoia Academics and Arts Elementary Charter School- CLOSED</v>
          </cell>
          <cell r="E4334" t="str">
            <v xml:space="preserve">078916001   </v>
          </cell>
        </row>
        <row r="4335">
          <cell r="A4335">
            <v>78964</v>
          </cell>
          <cell r="B4335">
            <v>43906.719898923613</v>
          </cell>
          <cell r="C4335" t="str">
            <v>Enterprise sync from EOS</v>
          </cell>
          <cell r="D4335" t="str">
            <v>LS Legends</v>
          </cell>
          <cell r="E4335" t="str">
            <v xml:space="preserve">078910002   </v>
          </cell>
        </row>
        <row r="4336">
          <cell r="A4336">
            <v>78965</v>
          </cell>
          <cell r="B4336">
            <v>36433.45728526621</v>
          </cell>
          <cell r="C4336" t="str">
            <v>ADE_NET\rbeindo</v>
          </cell>
          <cell r="D4336" t="str">
            <v>Kaizen Education Foundation dba South Pointe Junior High School</v>
          </cell>
          <cell r="E4336" t="str">
            <v xml:space="preserve">078765000   </v>
          </cell>
        </row>
        <row r="4337">
          <cell r="A4337">
            <v>78966</v>
          </cell>
          <cell r="B4337">
            <v>36438.583039583333</v>
          </cell>
          <cell r="C4337" t="str">
            <v>ADE_NET\rbeindo</v>
          </cell>
          <cell r="D4337" t="str">
            <v>Akimel O'Otham Pee Posh Charter School, Inc.</v>
          </cell>
          <cell r="E4337" t="str">
            <v xml:space="preserve">118706000   </v>
          </cell>
        </row>
        <row r="4338">
          <cell r="A4338">
            <v>78967</v>
          </cell>
          <cell r="B4338">
            <v>36438.587635034724</v>
          </cell>
          <cell r="C4338" t="str">
            <v>ADE_NET\rbeindo</v>
          </cell>
          <cell r="D4338" t="str">
            <v>Akimel O'Otham Pee Posh (3-5)</v>
          </cell>
          <cell r="E4338" t="str">
            <v xml:space="preserve">118706001   </v>
          </cell>
        </row>
        <row r="4339">
          <cell r="A4339">
            <v>78973</v>
          </cell>
          <cell r="B4339">
            <v>43906.719907488427</v>
          </cell>
          <cell r="C4339" t="str">
            <v>Enterprise sync from EOS</v>
          </cell>
          <cell r="D4339" t="str">
            <v>Franklin Arts Academies - Gilbert Campus</v>
          </cell>
          <cell r="E4339" t="str">
            <v xml:space="preserve">078910003   </v>
          </cell>
        </row>
        <row r="4340">
          <cell r="A4340">
            <v>78977</v>
          </cell>
          <cell r="B4340">
            <v>36440.696538923614</v>
          </cell>
          <cell r="C4340" t="str">
            <v>ADE_NET\rbeindo</v>
          </cell>
          <cell r="D4340" t="str">
            <v>Paramount Academy</v>
          </cell>
          <cell r="E4340" t="str">
            <v xml:space="preserve">078905102   </v>
          </cell>
        </row>
        <row r="4341">
          <cell r="A4341">
            <v>78978</v>
          </cell>
          <cell r="B4341">
            <v>36441.359520682876</v>
          </cell>
          <cell r="C4341" t="str">
            <v>ADE_NET\jmollet</v>
          </cell>
          <cell r="D4341" t="str">
            <v>Genesis West</v>
          </cell>
          <cell r="E4341" t="str">
            <v xml:space="preserve">072615001   </v>
          </cell>
        </row>
        <row r="4342">
          <cell r="A4342">
            <v>78979</v>
          </cell>
          <cell r="B4342">
            <v>36455.403588622692</v>
          </cell>
          <cell r="C4342" t="str">
            <v>ADE_NET\jmollet</v>
          </cell>
          <cell r="D4342" t="str">
            <v>Jamaica Elementary School</v>
          </cell>
          <cell r="E4342" t="str">
            <v xml:space="preserve">080201109   </v>
          </cell>
        </row>
        <row r="4343">
          <cell r="A4343">
            <v>78980</v>
          </cell>
          <cell r="B4343">
            <v>36460.341451539352</v>
          </cell>
          <cell r="C4343" t="str">
            <v>ADE_NET\jmollet</v>
          </cell>
          <cell r="D4343" t="str">
            <v>Marc T. Atkinson Middle School</v>
          </cell>
          <cell r="E4343" t="str">
            <v xml:space="preserve">070483121   </v>
          </cell>
        </row>
        <row r="4344">
          <cell r="A4344">
            <v>78981</v>
          </cell>
          <cell r="B4344">
            <v>36467.451042743058</v>
          </cell>
          <cell r="C4344" t="str">
            <v>ADE_NET\jmollet</v>
          </cell>
          <cell r="D4344" t="str">
            <v>Southwest Family Resource Center</v>
          </cell>
          <cell r="E4344" t="str">
            <v xml:space="preserve">102601248   </v>
          </cell>
        </row>
        <row r="4345">
          <cell r="A4345">
            <v>78990</v>
          </cell>
          <cell r="B4345">
            <v>43906.719929826388</v>
          </cell>
          <cell r="C4345" t="str">
            <v>Enterprise sync from EOS</v>
          </cell>
          <cell r="D4345" t="str">
            <v>Life School College Preparatory - Show Low</v>
          </cell>
          <cell r="E4345" t="str">
            <v xml:space="preserve">078910004   </v>
          </cell>
        </row>
        <row r="4346">
          <cell r="A4346">
            <v>78991</v>
          </cell>
          <cell r="B4346">
            <v>43906.71993240741</v>
          </cell>
          <cell r="C4346" t="str">
            <v>Enterprise sync from EOS</v>
          </cell>
          <cell r="D4346" t="str">
            <v>Life School College Preparatory - St. Johns</v>
          </cell>
          <cell r="E4346" t="str">
            <v xml:space="preserve">078910005   </v>
          </cell>
        </row>
        <row r="4347">
          <cell r="A4347">
            <v>78992</v>
          </cell>
          <cell r="B4347">
            <v>36482.579665243058</v>
          </cell>
          <cell r="C4347" t="str">
            <v>ADE_NET\klord</v>
          </cell>
          <cell r="D4347" t="str">
            <v>Many Farms High School</v>
          </cell>
          <cell r="E4347" t="str">
            <v xml:space="preserve">014002000   </v>
          </cell>
        </row>
        <row r="4348">
          <cell r="A4348">
            <v>78993</v>
          </cell>
          <cell r="B4348">
            <v>36482.580928622687</v>
          </cell>
          <cell r="C4348" t="str">
            <v>ADE_NET\klord</v>
          </cell>
          <cell r="D4348" t="str">
            <v>Many Farms High School</v>
          </cell>
          <cell r="E4348" t="str">
            <v xml:space="preserve">014005006   </v>
          </cell>
        </row>
        <row r="4349">
          <cell r="A4349">
            <v>78994</v>
          </cell>
          <cell r="B4349">
            <v>36482.611648576385</v>
          </cell>
          <cell r="C4349" t="str">
            <v>ADE_NET\klord</v>
          </cell>
          <cell r="D4349" t="str">
            <v>Rough Rock High School</v>
          </cell>
          <cell r="E4349" t="str">
            <v xml:space="preserve">014001201   </v>
          </cell>
        </row>
        <row r="4350">
          <cell r="A4350">
            <v>78996</v>
          </cell>
          <cell r="B4350">
            <v>36494.476207789354</v>
          </cell>
          <cell r="C4350" t="str">
            <v>ADE_NET\nhowery</v>
          </cell>
          <cell r="D4350" t="str">
            <v>LifeShare Educational Resources: Main Campus (Gilbert, AZ)</v>
          </cell>
          <cell r="E4350" t="str">
            <v xml:space="preserve">072196001   </v>
          </cell>
        </row>
        <row r="4351">
          <cell r="A4351">
            <v>78997</v>
          </cell>
          <cell r="B4351">
            <v>36496.584244560188</v>
          </cell>
          <cell r="C4351" t="str">
            <v>ADE_NET\rbeindo</v>
          </cell>
          <cell r="D4351" t="str">
            <v>GAR, LLC dba Student Choice High School</v>
          </cell>
          <cell r="E4351" t="str">
            <v xml:space="preserve">078679000   </v>
          </cell>
        </row>
        <row r="4352">
          <cell r="A4352">
            <v>79000</v>
          </cell>
          <cell r="B4352">
            <v>36496.594533715281</v>
          </cell>
          <cell r="C4352" t="str">
            <v>ADE_NET\rbeindo</v>
          </cell>
          <cell r="D4352" t="str">
            <v>Southern Arizona Community Academy, Inc.</v>
          </cell>
          <cell r="E4352" t="str">
            <v xml:space="preserve">108772000   </v>
          </cell>
        </row>
        <row r="4353">
          <cell r="A4353">
            <v>79003</v>
          </cell>
          <cell r="B4353">
            <v>43906.719942974538</v>
          </cell>
          <cell r="C4353" t="str">
            <v>Enterprise sync from EOS</v>
          </cell>
          <cell r="D4353" t="str">
            <v>LS Benchmark</v>
          </cell>
          <cell r="E4353" t="str">
            <v xml:space="preserve">078910007   </v>
          </cell>
        </row>
        <row r="4354">
          <cell r="A4354">
            <v>79004</v>
          </cell>
          <cell r="B4354">
            <v>36535.505579317134</v>
          </cell>
          <cell r="C4354" t="str">
            <v>ADE_NET\klord</v>
          </cell>
          <cell r="D4354" t="str">
            <v>CBHSP Arizona, Inc./LifeShare Educational Resources</v>
          </cell>
          <cell r="E4354" t="str">
            <v xml:space="preserve">072196000   </v>
          </cell>
        </row>
        <row r="4355">
          <cell r="A4355">
            <v>79006</v>
          </cell>
          <cell r="B4355">
            <v>43906.719947916667</v>
          </cell>
          <cell r="C4355" t="str">
            <v>Enterprise sync from EOS</v>
          </cell>
          <cell r="D4355" t="str">
            <v>Precision Academy</v>
          </cell>
          <cell r="E4355" t="str">
            <v xml:space="preserve">078670202   </v>
          </cell>
        </row>
        <row r="4356">
          <cell r="A4356">
            <v>79007</v>
          </cell>
          <cell r="B4356">
            <v>43906.719937731483</v>
          </cell>
          <cell r="C4356" t="str">
            <v>Enterprise sync from EOS</v>
          </cell>
          <cell r="D4356" t="str">
            <v>E.A.G.L.E. Academy</v>
          </cell>
          <cell r="E4356" t="str">
            <v xml:space="preserve">088756002   </v>
          </cell>
        </row>
        <row r="4357">
          <cell r="A4357">
            <v>79008</v>
          </cell>
          <cell r="B4357">
            <v>43906.719938692127</v>
          </cell>
          <cell r="C4357" t="str">
            <v>Enterprise sync from EOS</v>
          </cell>
          <cell r="D4357" t="str">
            <v>Pathways Charter High School</v>
          </cell>
          <cell r="E4357" t="str">
            <v xml:space="preserve">070260867   </v>
          </cell>
        </row>
        <row r="4358">
          <cell r="A4358">
            <v>79009</v>
          </cell>
          <cell r="B4358">
            <v>36564.712460451388</v>
          </cell>
          <cell r="C4358" t="str">
            <v>ADE_NET\klord</v>
          </cell>
          <cell r="D4358" t="str">
            <v>Mesquite Elementary School</v>
          </cell>
          <cell r="E4358" t="str">
            <v xml:space="preserve">100220106   </v>
          </cell>
        </row>
        <row r="4359">
          <cell r="A4359">
            <v>79010</v>
          </cell>
          <cell r="B4359">
            <v>36565.357527696753</v>
          </cell>
          <cell r="C4359" t="str">
            <v>ADE_NET\klord</v>
          </cell>
          <cell r="D4359" t="str">
            <v>Jail - Coconino County Accommodation School District</v>
          </cell>
          <cell r="E4359" t="str">
            <v xml:space="preserve">030199004   </v>
          </cell>
        </row>
        <row r="4360">
          <cell r="A4360">
            <v>79011</v>
          </cell>
          <cell r="B4360">
            <v>43906.723680011572</v>
          </cell>
          <cell r="C4360" t="str">
            <v>Enterprise sync from EOS</v>
          </cell>
          <cell r="D4360" t="str">
            <v>New Visions Academy</v>
          </cell>
          <cell r="E4360" t="str">
            <v xml:space="preserve">138654002   </v>
          </cell>
        </row>
        <row r="4361">
          <cell r="A4361">
            <v>79012</v>
          </cell>
          <cell r="B4361">
            <v>36570.545308946763</v>
          </cell>
          <cell r="C4361" t="str">
            <v>ADE_NET\klord</v>
          </cell>
          <cell r="D4361" t="str">
            <v>Cloves C Campbell Sr Elementary School</v>
          </cell>
          <cell r="E4361" t="str">
            <v xml:space="preserve">070466022   </v>
          </cell>
        </row>
        <row r="4362">
          <cell r="A4362">
            <v>79013</v>
          </cell>
          <cell r="B4362">
            <v>36581.359528009256</v>
          </cell>
          <cell r="C4362" t="str">
            <v>ADE_NET\ewinter</v>
          </cell>
          <cell r="D4362" t="str">
            <v>Ed &amp; Verma Pastor Elementary School</v>
          </cell>
          <cell r="E4362" t="str">
            <v xml:space="preserve">070466021   </v>
          </cell>
        </row>
        <row r="4363">
          <cell r="A4363">
            <v>79014</v>
          </cell>
          <cell r="B4363">
            <v>36587.428443749995</v>
          </cell>
          <cell r="C4363" t="str">
            <v>ADE_NET\ewinter</v>
          </cell>
          <cell r="D4363" t="str">
            <v>Sahuarita Intermediate School</v>
          </cell>
          <cell r="E4363" t="str">
            <v xml:space="preserve">100230105   </v>
          </cell>
        </row>
        <row r="4364">
          <cell r="A4364">
            <v>79015</v>
          </cell>
          <cell r="B4364">
            <v>36595.530871990741</v>
          </cell>
          <cell r="C4364" t="str">
            <v>ADE_NET\ewinter</v>
          </cell>
          <cell r="D4364" t="str">
            <v>Aztec Middle College - East</v>
          </cell>
          <cell r="E4364" t="str">
            <v xml:space="preserve">100201669   </v>
          </cell>
        </row>
        <row r="4365">
          <cell r="A4365">
            <v>79017</v>
          </cell>
          <cell r="B4365">
            <v>36607.555580555556</v>
          </cell>
          <cell r="C4365" t="str">
            <v>ADE_NET\ewinter</v>
          </cell>
          <cell r="D4365" t="str">
            <v>Colorado River Regional Crisis Shelter</v>
          </cell>
          <cell r="E4365" t="str">
            <v xml:space="preserve">152202000   </v>
          </cell>
        </row>
        <row r="4366">
          <cell r="A4366">
            <v>79018</v>
          </cell>
          <cell r="B4366">
            <v>36607.593853819446</v>
          </cell>
          <cell r="C4366" t="str">
            <v>ADE_NET\ewinter</v>
          </cell>
          <cell r="D4366" t="str">
            <v>Colorado River Regional Crisis Shelter</v>
          </cell>
          <cell r="E4366" t="str">
            <v xml:space="preserve">152202001   </v>
          </cell>
        </row>
        <row r="4367">
          <cell r="A4367">
            <v>79019</v>
          </cell>
          <cell r="B4367">
            <v>36614.577059375006</v>
          </cell>
          <cell r="C4367" t="str">
            <v>ADE_NET\ewinter</v>
          </cell>
          <cell r="D4367" t="str">
            <v>Our Home, INC.</v>
          </cell>
          <cell r="E4367" t="str">
            <v xml:space="preserve">073447000   </v>
          </cell>
        </row>
        <row r="4368">
          <cell r="A4368">
            <v>79020</v>
          </cell>
          <cell r="B4368">
            <v>36614.623598530088</v>
          </cell>
          <cell r="C4368" t="str">
            <v>ADE_NET\ewinter</v>
          </cell>
          <cell r="D4368" t="str">
            <v>Beautiful Oasis Childcare</v>
          </cell>
          <cell r="E4368" t="str">
            <v xml:space="preserve">073447001   </v>
          </cell>
        </row>
        <row r="4369">
          <cell r="A4369">
            <v>79022</v>
          </cell>
          <cell r="B4369">
            <v>36614.698328622682</v>
          </cell>
          <cell r="C4369" t="str">
            <v>ADE_NET\rbeindo</v>
          </cell>
          <cell r="D4369" t="str">
            <v>Student Choice High School</v>
          </cell>
          <cell r="E4369" t="str">
            <v xml:space="preserve">078679101   </v>
          </cell>
        </row>
        <row r="4370">
          <cell r="A4370">
            <v>79024</v>
          </cell>
          <cell r="B4370">
            <v>36614.706628321765</v>
          </cell>
          <cell r="C4370" t="str">
            <v>ADE_NET\rbeindo</v>
          </cell>
          <cell r="D4370" t="str">
            <v>Pathfinder Charter School Foundation</v>
          </cell>
          <cell r="E4370" t="str">
            <v xml:space="preserve">078792000   </v>
          </cell>
        </row>
        <row r="4371">
          <cell r="A4371">
            <v>79028</v>
          </cell>
          <cell r="B4371">
            <v>36615.373443321761</v>
          </cell>
          <cell r="C4371" t="str">
            <v>ADE_NET\rbeindo</v>
          </cell>
          <cell r="D4371" t="str">
            <v>Southern Arizona Community Academy</v>
          </cell>
          <cell r="E4371" t="str">
            <v xml:space="preserve">108772201   </v>
          </cell>
        </row>
        <row r="4372">
          <cell r="A4372">
            <v>79032</v>
          </cell>
          <cell r="B4372">
            <v>36615.454157291664</v>
          </cell>
          <cell r="C4372" t="str">
            <v>ADE_NET\ewinter</v>
          </cell>
          <cell r="D4372" t="str">
            <v>Country Air Inc.</v>
          </cell>
          <cell r="E4372" t="str">
            <v xml:space="preserve">073448000   </v>
          </cell>
        </row>
        <row r="4373">
          <cell r="A4373">
            <v>79033</v>
          </cell>
          <cell r="B4373">
            <v>36615.46509189815</v>
          </cell>
          <cell r="C4373" t="str">
            <v>ADE_NET\ewinter</v>
          </cell>
          <cell r="D4373" t="str">
            <v>Little Explorers Preschool and Childcare II</v>
          </cell>
          <cell r="E4373" t="str">
            <v xml:space="preserve">073448001   </v>
          </cell>
        </row>
        <row r="4374">
          <cell r="A4374">
            <v>79034</v>
          </cell>
          <cell r="B4374">
            <v>36622.478029479164</v>
          </cell>
          <cell r="C4374" t="str">
            <v>ADE_NET\ewinter</v>
          </cell>
          <cell r="D4374" t="str">
            <v>Life Development Institute</v>
          </cell>
          <cell r="E4374" t="str">
            <v xml:space="preserve">072198000   </v>
          </cell>
        </row>
        <row r="4375">
          <cell r="A4375">
            <v>79035</v>
          </cell>
          <cell r="B4375">
            <v>36622.498642708335</v>
          </cell>
          <cell r="C4375" t="str">
            <v>ADE_NET\ewinter</v>
          </cell>
          <cell r="D4375" t="str">
            <v>Life Development Institute</v>
          </cell>
          <cell r="E4375" t="str">
            <v xml:space="preserve">072198001   </v>
          </cell>
        </row>
        <row r="4376">
          <cell r="A4376">
            <v>79037</v>
          </cell>
          <cell r="B4376">
            <v>36627.675054594903</v>
          </cell>
          <cell r="C4376" t="str">
            <v>ADE_NET\ewinter</v>
          </cell>
          <cell r="D4376" t="str">
            <v>Kids Country Club</v>
          </cell>
          <cell r="E4376" t="str">
            <v xml:space="preserve">073449000   </v>
          </cell>
        </row>
        <row r="4377">
          <cell r="A4377">
            <v>79038</v>
          </cell>
          <cell r="B4377">
            <v>36627.689709374994</v>
          </cell>
          <cell r="C4377" t="str">
            <v>ADE_NET\ewinter</v>
          </cell>
          <cell r="D4377" t="str">
            <v>Kids Country Club</v>
          </cell>
          <cell r="E4377" t="str">
            <v xml:space="preserve">073449001   </v>
          </cell>
        </row>
        <row r="4378">
          <cell r="A4378">
            <v>79039</v>
          </cell>
          <cell r="B4378">
            <v>36636.578200925927</v>
          </cell>
          <cell r="C4378" t="str">
            <v>ADE_NET\rbeindo</v>
          </cell>
          <cell r="D4378" t="str">
            <v>Center for Academic Success, The #3</v>
          </cell>
          <cell r="E4378" t="str">
            <v xml:space="preserve">028750203   </v>
          </cell>
        </row>
        <row r="4379">
          <cell r="A4379">
            <v>79040</v>
          </cell>
          <cell r="B4379">
            <v>36636.589754398148</v>
          </cell>
          <cell r="C4379" t="str">
            <v>ADE_NET\ewinter</v>
          </cell>
          <cell r="D4379" t="str">
            <v>Tri-City Baptist Church dba Time For Tots</v>
          </cell>
          <cell r="E4379" t="str">
            <v xml:space="preserve">072423000   </v>
          </cell>
        </row>
        <row r="4380">
          <cell r="A4380">
            <v>79041</v>
          </cell>
          <cell r="B4380">
            <v>36636.621427199076</v>
          </cell>
          <cell r="C4380" t="str">
            <v>ADE_NET\ewinter</v>
          </cell>
          <cell r="D4380" t="str">
            <v>Time For Tots</v>
          </cell>
          <cell r="E4380" t="str">
            <v xml:space="preserve">072423001   </v>
          </cell>
        </row>
        <row r="4381">
          <cell r="A4381">
            <v>79042</v>
          </cell>
          <cell r="B4381">
            <v>36642.563857870366</v>
          </cell>
          <cell r="C4381" t="str">
            <v>ADE_NET\rbeindo</v>
          </cell>
          <cell r="D4381" t="str">
            <v>International Commerce High School - Tempe</v>
          </cell>
          <cell r="E4381" t="str">
            <v xml:space="preserve">078713003   </v>
          </cell>
        </row>
        <row r="4382">
          <cell r="A4382">
            <v>79045</v>
          </cell>
          <cell r="B4382">
            <v>36643.562542245374</v>
          </cell>
          <cell r="C4382" t="str">
            <v>ADE_NET\ewinter</v>
          </cell>
          <cell r="D4382" t="str">
            <v>Devereux Cleo Wallace</v>
          </cell>
          <cell r="E4382" t="str">
            <v xml:space="preserve">202102000   </v>
          </cell>
        </row>
        <row r="4383">
          <cell r="A4383">
            <v>79046</v>
          </cell>
          <cell r="B4383">
            <v>36643.568706331018</v>
          </cell>
          <cell r="C4383" t="str">
            <v>ADE_NET\ewinter</v>
          </cell>
          <cell r="D4383" t="str">
            <v>Devereux Cleo Wallace</v>
          </cell>
          <cell r="E4383" t="str">
            <v xml:space="preserve">202102001   </v>
          </cell>
        </row>
        <row r="4384">
          <cell r="A4384">
            <v>79047</v>
          </cell>
          <cell r="B4384">
            <v>36643.57572364583</v>
          </cell>
          <cell r="C4384" t="str">
            <v>ADE_NET\rbeindo</v>
          </cell>
          <cell r="D4384" t="str">
            <v>Career Success Schools</v>
          </cell>
          <cell r="E4384" t="str">
            <v xml:space="preserve">078524000   </v>
          </cell>
        </row>
        <row r="4385">
          <cell r="A4385">
            <v>79049</v>
          </cell>
          <cell r="B4385">
            <v>36643.581099270836</v>
          </cell>
          <cell r="C4385" t="str">
            <v>ADE_NET\rbeindo</v>
          </cell>
          <cell r="D4385" t="str">
            <v>Daisy Education Corporation dba Sonoran Science Academy</v>
          </cell>
          <cell r="E4385" t="str">
            <v xml:space="preserve">108666000   </v>
          </cell>
        </row>
        <row r="4386">
          <cell r="A4386">
            <v>79050</v>
          </cell>
          <cell r="B4386">
            <v>36643.590646990742</v>
          </cell>
          <cell r="C4386" t="str">
            <v>ADE_NET\rbeindo</v>
          </cell>
          <cell r="D4386" t="str">
            <v>Little Lamb Community School</v>
          </cell>
          <cell r="E4386" t="str">
            <v xml:space="preserve">078997000   </v>
          </cell>
        </row>
        <row r="4387">
          <cell r="A4387">
            <v>79053</v>
          </cell>
          <cell r="B4387">
            <v>36643.596272187497</v>
          </cell>
          <cell r="C4387" t="str">
            <v>ADE_NET\rbeindo</v>
          </cell>
          <cell r="D4387" t="str">
            <v>AIBT Non-Profit Charter High School - Phoenix</v>
          </cell>
          <cell r="E4387" t="str">
            <v xml:space="preserve">078793000   </v>
          </cell>
        </row>
        <row r="4388">
          <cell r="A4388">
            <v>79055</v>
          </cell>
          <cell r="B4388">
            <v>36643.600899074074</v>
          </cell>
          <cell r="C4388" t="str">
            <v>ADE_NET\rbeindo</v>
          </cell>
          <cell r="D4388" t="str">
            <v>Calibre Academy</v>
          </cell>
          <cell r="E4388" t="str">
            <v xml:space="preserve">078909000   </v>
          </cell>
        </row>
        <row r="4389">
          <cell r="A4389">
            <v>79056</v>
          </cell>
          <cell r="B4389">
            <v>36643.602277314814</v>
          </cell>
          <cell r="C4389" t="str">
            <v>ADE_NET\rbeindo</v>
          </cell>
          <cell r="D4389" t="str">
            <v>Children's Success Academy, Inc.</v>
          </cell>
          <cell r="E4389" t="str">
            <v xml:space="preserve">108776000   </v>
          </cell>
        </row>
        <row r="4390">
          <cell r="A4390">
            <v>79058</v>
          </cell>
          <cell r="B4390">
            <v>36643.606144328704</v>
          </cell>
          <cell r="C4390" t="str">
            <v>ADE_NET\rbeindo</v>
          </cell>
          <cell r="D4390" t="str">
            <v>MultiDimensional Literacy Corp.</v>
          </cell>
          <cell r="E4390" t="str">
            <v xml:space="preserve">108774000   </v>
          </cell>
        </row>
        <row r="4391">
          <cell r="A4391">
            <v>79059</v>
          </cell>
          <cell r="B4391">
            <v>36643.607701736109</v>
          </cell>
          <cell r="C4391" t="str">
            <v>ADE_NET\rbeindo</v>
          </cell>
          <cell r="D4391" t="str">
            <v>E-Institute Charter Schools, Inc.</v>
          </cell>
          <cell r="E4391" t="str">
            <v xml:space="preserve">078911000   </v>
          </cell>
        </row>
        <row r="4392">
          <cell r="A4392">
            <v>79061</v>
          </cell>
          <cell r="B4392">
            <v>36643.610580092587</v>
          </cell>
          <cell r="C4392" t="str">
            <v>ADE_NET\rbeindo</v>
          </cell>
          <cell r="D4392" t="str">
            <v>Highland Free School</v>
          </cell>
          <cell r="E4392" t="str">
            <v xml:space="preserve">108775000   </v>
          </cell>
        </row>
        <row r="4393">
          <cell r="A4393">
            <v>79062</v>
          </cell>
          <cell r="B4393">
            <v>36643.612298460648</v>
          </cell>
          <cell r="C4393" t="str">
            <v>ADE_NET\rbeindo</v>
          </cell>
          <cell r="D4393" t="str">
            <v>Ira H. Hayes Memorial Applied Learning Center, Inc.</v>
          </cell>
          <cell r="E4393" t="str">
            <v xml:space="preserve">118702000   </v>
          </cell>
        </row>
        <row r="4394">
          <cell r="A4394">
            <v>79063</v>
          </cell>
          <cell r="B4394">
            <v>36643.613498530096</v>
          </cell>
          <cell r="C4394" t="str">
            <v>ADE_NET\rbeindo</v>
          </cell>
          <cell r="D4394" t="str">
            <v>James Madison Preparatory School</v>
          </cell>
          <cell r="E4394" t="str">
            <v xml:space="preserve">078795000   </v>
          </cell>
        </row>
        <row r="4395">
          <cell r="A4395">
            <v>79064</v>
          </cell>
          <cell r="B4395">
            <v>36643.616210682871</v>
          </cell>
          <cell r="C4395" t="str">
            <v>ADE_NET\rbeindo</v>
          </cell>
          <cell r="D4395" t="str">
            <v>Juniper Tree Academy</v>
          </cell>
          <cell r="E4395" t="str">
            <v xml:space="preserve">148759000   </v>
          </cell>
        </row>
        <row r="4396">
          <cell r="A4396">
            <v>79065</v>
          </cell>
          <cell r="B4396">
            <v>36643.617892557872</v>
          </cell>
          <cell r="C4396" t="str">
            <v>ADE_NET\rbeindo</v>
          </cell>
          <cell r="D4396" t="str">
            <v>Kestrel Schools, Inc.</v>
          </cell>
          <cell r="E4396" t="str">
            <v xml:space="preserve">138759000   </v>
          </cell>
        </row>
        <row r="4397">
          <cell r="A4397">
            <v>79066</v>
          </cell>
          <cell r="B4397">
            <v>36643.619988541664</v>
          </cell>
          <cell r="C4397" t="str">
            <v>ADE_NET\rbeindo</v>
          </cell>
          <cell r="D4397" t="str">
            <v>Santa Cruz Valley Opportunities in Education, Inc.</v>
          </cell>
          <cell r="E4397" t="str">
            <v xml:space="preserve">128726000   </v>
          </cell>
        </row>
        <row r="4398">
          <cell r="A4398">
            <v>79068</v>
          </cell>
          <cell r="B4398">
            <v>36643.623040127313</v>
          </cell>
          <cell r="C4398" t="str">
            <v>ADE_NET\rbeindo</v>
          </cell>
          <cell r="D4398" t="str">
            <v>PACE Preparatory Academy, Inc.</v>
          </cell>
          <cell r="E4398" t="str">
            <v xml:space="preserve">138758000   </v>
          </cell>
        </row>
        <row r="4399">
          <cell r="A4399">
            <v>79069</v>
          </cell>
          <cell r="B4399">
            <v>36643.626208530091</v>
          </cell>
          <cell r="C4399" t="str">
            <v>ADE_NET\rbeindo</v>
          </cell>
          <cell r="D4399" t="str">
            <v>Patagonia Montessori Elementary School</v>
          </cell>
          <cell r="E4399" t="str">
            <v xml:space="preserve">128725000   </v>
          </cell>
        </row>
        <row r="4400">
          <cell r="A4400">
            <v>79072</v>
          </cell>
          <cell r="B4400">
            <v>36643.643328587961</v>
          </cell>
          <cell r="C4400" t="str">
            <v>ADE_NET\rbeindo</v>
          </cell>
          <cell r="D4400" t="str">
            <v>Self Development Charter School</v>
          </cell>
          <cell r="E4400" t="str">
            <v xml:space="preserve">078796000   </v>
          </cell>
        </row>
        <row r="4401">
          <cell r="A4401">
            <v>79073</v>
          </cell>
          <cell r="B4401">
            <v>36643.645469444447</v>
          </cell>
          <cell r="C4401" t="str">
            <v>ADE_NET\rbeindo</v>
          </cell>
          <cell r="D4401" t="str">
            <v>Tucson Country Day School, Inc.</v>
          </cell>
          <cell r="E4401" t="str">
            <v xml:space="preserve">108773000   </v>
          </cell>
        </row>
        <row r="4402">
          <cell r="A4402">
            <v>79074</v>
          </cell>
          <cell r="B4402">
            <v>36643.673793020833</v>
          </cell>
          <cell r="C4402" t="str">
            <v>ADE_NET\rbeindo</v>
          </cell>
          <cell r="D4402" t="str">
            <v>Country Gardens Charter Schools</v>
          </cell>
          <cell r="E4402" t="str">
            <v xml:space="preserve">078513000   </v>
          </cell>
        </row>
        <row r="4403">
          <cell r="A4403">
            <v>79077</v>
          </cell>
          <cell r="B4403">
            <v>36643.680628738424</v>
          </cell>
          <cell r="C4403" t="str">
            <v>ADE_NET\rbeindo</v>
          </cell>
          <cell r="D4403" t="str">
            <v>Cornerstone Charter School,Inc</v>
          </cell>
          <cell r="E4403" t="str">
            <v xml:space="preserve">078994000   </v>
          </cell>
        </row>
        <row r="4404">
          <cell r="A4404">
            <v>79081</v>
          </cell>
          <cell r="B4404">
            <v>36643.69227172454</v>
          </cell>
          <cell r="C4404" t="str">
            <v>ADE_NET\rbeindo</v>
          </cell>
          <cell r="D4404" t="str">
            <v>Happy Valley School, Inc.</v>
          </cell>
          <cell r="E4404" t="str">
            <v xml:space="preserve">078998000   </v>
          </cell>
        </row>
        <row r="4405">
          <cell r="A4405">
            <v>79084</v>
          </cell>
          <cell r="B4405">
            <v>36644.363428784724</v>
          </cell>
          <cell r="C4405" t="str">
            <v>ADE_NET\rbeindo</v>
          </cell>
          <cell r="D4405" t="str">
            <v>Skyline Schools, Inc.</v>
          </cell>
          <cell r="E4405" t="str">
            <v xml:space="preserve">078914000   </v>
          </cell>
        </row>
        <row r="4406">
          <cell r="A4406">
            <v>79085</v>
          </cell>
          <cell r="B4406">
            <v>36644.378096909728</v>
          </cell>
          <cell r="C4406" t="str">
            <v>ADE_NET\rbeindo</v>
          </cell>
          <cell r="D4406" t="str">
            <v>Southgate Academy, Inc.</v>
          </cell>
          <cell r="E4406" t="str">
            <v xml:space="preserve">108779000   </v>
          </cell>
        </row>
        <row r="4407">
          <cell r="A4407">
            <v>79086</v>
          </cell>
          <cell r="B4407">
            <v>36644.381644212968</v>
          </cell>
          <cell r="C4407" t="str">
            <v>ADE_NET\rbeindo</v>
          </cell>
          <cell r="D4407" t="str">
            <v>Painted Desert Demonstration Projects, Inc.</v>
          </cell>
          <cell r="E4407" t="str">
            <v xml:space="preserve">038753000   </v>
          </cell>
        </row>
        <row r="4408">
          <cell r="A4408">
            <v>79089</v>
          </cell>
          <cell r="B4408">
            <v>43906.723171099533</v>
          </cell>
          <cell r="C4408" t="str">
            <v>Enterprise sync from EOS</v>
          </cell>
          <cell r="D4408" t="str">
            <v>Tutor Time Charter School - Ahwatukee</v>
          </cell>
          <cell r="E4408" t="str">
            <v xml:space="preserve">080208796   </v>
          </cell>
        </row>
        <row r="4409">
          <cell r="A4409">
            <v>79090</v>
          </cell>
          <cell r="B4409">
            <v>36644.402622569447</v>
          </cell>
          <cell r="C4409" t="str">
            <v>ADE_NET\rbeindo</v>
          </cell>
          <cell r="D4409" t="str">
            <v>STAR Charter School</v>
          </cell>
          <cell r="E4409" t="str">
            <v xml:space="preserve">038753101   </v>
          </cell>
        </row>
        <row r="4410">
          <cell r="A4410">
            <v>79091</v>
          </cell>
          <cell r="B4410">
            <v>36644.403801307868</v>
          </cell>
          <cell r="C4410" t="str">
            <v>ADE_NET\rbeindo</v>
          </cell>
          <cell r="D4410" t="str">
            <v>Southgate Academy</v>
          </cell>
          <cell r="E4410" t="str">
            <v xml:space="preserve">108779101   </v>
          </cell>
        </row>
        <row r="4411">
          <cell r="A4411">
            <v>79092</v>
          </cell>
          <cell r="B4411">
            <v>36644.405127465274</v>
          </cell>
          <cell r="C4411" t="str">
            <v>ADE_NET\rbeindo</v>
          </cell>
          <cell r="D4411" t="str">
            <v>Skyline Prep High School</v>
          </cell>
          <cell r="E4411" t="str">
            <v xml:space="preserve">078914201   </v>
          </cell>
        </row>
        <row r="4412">
          <cell r="A4412">
            <v>79093</v>
          </cell>
          <cell r="B4412">
            <v>43906.72318839121</v>
          </cell>
          <cell r="C4412" t="str">
            <v>Enterprise sync from EOS</v>
          </cell>
          <cell r="D4412" t="str">
            <v>Montessori House Charter School</v>
          </cell>
          <cell r="E4412" t="str">
            <v xml:space="preserve">080208866   </v>
          </cell>
        </row>
        <row r="4413">
          <cell r="A4413">
            <v>79094</v>
          </cell>
          <cell r="B4413">
            <v>36644.410458946761</v>
          </cell>
          <cell r="C4413" t="str">
            <v>ADE_NET\rbeindo</v>
          </cell>
          <cell r="D4413" t="str">
            <v>Academy of Math and Science</v>
          </cell>
          <cell r="E4413" t="str">
            <v xml:space="preserve">108713101   </v>
          </cell>
        </row>
        <row r="4414">
          <cell r="A4414">
            <v>79095</v>
          </cell>
          <cell r="B4414">
            <v>36644.411577465275</v>
          </cell>
          <cell r="C4414" t="str">
            <v>ADE_NET\rbeindo</v>
          </cell>
          <cell r="D4414" t="str">
            <v>Happy Valley School</v>
          </cell>
          <cell r="E4414" t="str">
            <v xml:space="preserve">078998001   </v>
          </cell>
        </row>
        <row r="4415">
          <cell r="A4415">
            <v>79096</v>
          </cell>
          <cell r="B4415">
            <v>43906.723197997686</v>
          </cell>
          <cell r="C4415" t="str">
            <v>Enterprise sync from EOS</v>
          </cell>
          <cell r="D4415" t="str">
            <v>Aztec Academy</v>
          </cell>
          <cell r="E4415" t="str">
            <v xml:space="preserve">080208831   </v>
          </cell>
        </row>
        <row r="4416">
          <cell r="A4416">
            <v>79097</v>
          </cell>
          <cell r="B4416">
            <v>43906.723200578701</v>
          </cell>
          <cell r="C4416" t="str">
            <v>Enterprise sync from EOS</v>
          </cell>
          <cell r="D4416" t="str">
            <v>Edwards Hall Charter School</v>
          </cell>
          <cell r="E4416" t="str">
            <v xml:space="preserve">080208826   </v>
          </cell>
        </row>
        <row r="4417">
          <cell r="A4417">
            <v>79098</v>
          </cell>
          <cell r="B4417">
            <v>43906.723205821756</v>
          </cell>
          <cell r="C4417" t="str">
            <v>Enterprise sync from EOS</v>
          </cell>
          <cell r="D4417" t="str">
            <v>Country Gardens Charter School</v>
          </cell>
          <cell r="E4417" t="str">
            <v xml:space="preserve">080208867   </v>
          </cell>
        </row>
        <row r="4418">
          <cell r="A4418">
            <v>79099</v>
          </cell>
          <cell r="B4418">
            <v>36644.421200960649</v>
          </cell>
          <cell r="C4418" t="str">
            <v>ADE_NET\rbeindo</v>
          </cell>
          <cell r="D4418" t="str">
            <v>Cornerstone Charter School</v>
          </cell>
          <cell r="E4418" t="str">
            <v xml:space="preserve">078994001   </v>
          </cell>
        </row>
        <row r="4419">
          <cell r="A4419">
            <v>79100</v>
          </cell>
          <cell r="B4419">
            <v>43906.723211307872</v>
          </cell>
          <cell r="C4419" t="str">
            <v>Enterprise sync from EOS</v>
          </cell>
          <cell r="D4419" t="str">
            <v>Arizona Southwest Preparatory Academy</v>
          </cell>
          <cell r="E4419" t="str">
            <v xml:space="preserve">080208821   </v>
          </cell>
        </row>
        <row r="4420">
          <cell r="A4420">
            <v>79101</v>
          </cell>
          <cell r="B4420">
            <v>43906.720056678241</v>
          </cell>
          <cell r="C4420" t="str">
            <v>Enterprise sync from EOS</v>
          </cell>
          <cell r="D4420" t="str">
            <v>Academy of Hope</v>
          </cell>
          <cell r="E4420" t="str">
            <v xml:space="preserve">138766001   </v>
          </cell>
        </row>
        <row r="4421">
          <cell r="A4421">
            <v>79102</v>
          </cell>
          <cell r="B4421">
            <v>36644.424728854174</v>
          </cell>
          <cell r="C4421" t="str">
            <v>ADE_NET\rbeindo</v>
          </cell>
          <cell r="D4421" t="str">
            <v>Country Gardens Charter School</v>
          </cell>
          <cell r="E4421" t="str">
            <v xml:space="preserve">078513001   </v>
          </cell>
        </row>
        <row r="4422">
          <cell r="A4422">
            <v>79103</v>
          </cell>
          <cell r="B4422">
            <v>36644.427533217597</v>
          </cell>
          <cell r="C4422" t="str">
            <v>ADE_NET\rbeindo</v>
          </cell>
          <cell r="D4422" t="str">
            <v>Tucson Country Day School</v>
          </cell>
          <cell r="E4422" t="str">
            <v xml:space="preserve">108773101   </v>
          </cell>
        </row>
        <row r="4423">
          <cell r="A4423">
            <v>79104</v>
          </cell>
          <cell r="B4423">
            <v>36644.430359108796</v>
          </cell>
          <cell r="C4423" t="str">
            <v>ADE_NET\rbeindo</v>
          </cell>
          <cell r="D4423" t="str">
            <v>Self Development Charter School</v>
          </cell>
          <cell r="E4423" t="str">
            <v xml:space="preserve">078796101   </v>
          </cell>
        </row>
        <row r="4424">
          <cell r="A4424">
            <v>79107</v>
          </cell>
          <cell r="B4424">
            <v>36644.434670451388</v>
          </cell>
          <cell r="C4424" t="str">
            <v>ADE_NET\rbeindo</v>
          </cell>
          <cell r="D4424" t="str">
            <v>Patagonia Montessori School</v>
          </cell>
          <cell r="E4424" t="str">
            <v xml:space="preserve">128725101   </v>
          </cell>
        </row>
        <row r="4425">
          <cell r="A4425">
            <v>79108</v>
          </cell>
          <cell r="B4425">
            <v>36644.437726932869</v>
          </cell>
          <cell r="C4425" t="str">
            <v>ADE_NET\rbeindo</v>
          </cell>
          <cell r="D4425" t="str">
            <v>PACE Preparatory Academy</v>
          </cell>
          <cell r="E4425" t="str">
            <v xml:space="preserve">138758201   </v>
          </cell>
        </row>
        <row r="4426">
          <cell r="A4426">
            <v>79110</v>
          </cell>
          <cell r="B4426">
            <v>36644.440006446763</v>
          </cell>
          <cell r="C4426" t="str">
            <v>ADE_NET\rbeindo</v>
          </cell>
          <cell r="D4426" t="str">
            <v>Montessori De Santa Cruz - St. Ann's Hall</v>
          </cell>
          <cell r="E4426" t="str">
            <v xml:space="preserve">128726101   </v>
          </cell>
        </row>
        <row r="4427">
          <cell r="A4427">
            <v>79111</v>
          </cell>
          <cell r="B4427">
            <v>36644.441939699078</v>
          </cell>
          <cell r="C4427" t="str">
            <v>ADE_NET\rbeindo</v>
          </cell>
          <cell r="D4427" t="str">
            <v>Valley Preparatory Academy</v>
          </cell>
          <cell r="E4427" t="str">
            <v xml:space="preserve">138759201   </v>
          </cell>
        </row>
        <row r="4428">
          <cell r="A4428">
            <v>79112</v>
          </cell>
          <cell r="B4428">
            <v>36644.444421793982</v>
          </cell>
          <cell r="C4428" t="str">
            <v>ADE_NET\rbeindo</v>
          </cell>
          <cell r="D4428" t="str">
            <v>Desert View Academy</v>
          </cell>
          <cell r="E4428" t="str">
            <v xml:space="preserve">148759101   </v>
          </cell>
        </row>
        <row r="4429">
          <cell r="A4429">
            <v>79113</v>
          </cell>
          <cell r="B4429">
            <v>36644.446590659718</v>
          </cell>
          <cell r="C4429" t="str">
            <v>ADE_NET\rbeindo</v>
          </cell>
          <cell r="D4429" t="str">
            <v>James Madison Preparatory School</v>
          </cell>
          <cell r="E4429" t="str">
            <v xml:space="preserve">078795201   </v>
          </cell>
        </row>
        <row r="4430">
          <cell r="A4430">
            <v>79114</v>
          </cell>
          <cell r="B4430">
            <v>36644.447837962965</v>
          </cell>
          <cell r="C4430" t="str">
            <v>ADE_NET\rbeindo</v>
          </cell>
          <cell r="D4430" t="str">
            <v>Ira H. Hayes High School-CLOSED</v>
          </cell>
          <cell r="E4430" t="str">
            <v xml:space="preserve">118702201   </v>
          </cell>
        </row>
        <row r="4431">
          <cell r="A4431">
            <v>79115</v>
          </cell>
          <cell r="B4431">
            <v>36644.448906018522</v>
          </cell>
          <cell r="C4431" t="str">
            <v>ADE_NET\rbeindo</v>
          </cell>
          <cell r="D4431" t="str">
            <v>Highland Free School</v>
          </cell>
          <cell r="E4431" t="str">
            <v xml:space="preserve">108775101   </v>
          </cell>
        </row>
        <row r="4432">
          <cell r="A4432">
            <v>79117</v>
          </cell>
          <cell r="B4432">
            <v>36644.450991701393</v>
          </cell>
          <cell r="C4432" t="str">
            <v>ADE_NET\rbeindo</v>
          </cell>
          <cell r="D4432" t="str">
            <v>E-Institute at Union Hills</v>
          </cell>
          <cell r="E4432" t="str">
            <v xml:space="preserve">078911201   </v>
          </cell>
        </row>
        <row r="4433">
          <cell r="A4433">
            <v>79118</v>
          </cell>
          <cell r="B4433">
            <v>36644.452524189815</v>
          </cell>
          <cell r="C4433" t="str">
            <v>ADE_NET\rbeindo</v>
          </cell>
          <cell r="D4433" t="str">
            <v>Desert Mosaic School-CLOSED</v>
          </cell>
          <cell r="E4433" t="str">
            <v xml:space="preserve">108774001   </v>
          </cell>
        </row>
        <row r="4434">
          <cell r="A4434">
            <v>79120</v>
          </cell>
          <cell r="B4434">
            <v>36644.455590590282</v>
          </cell>
          <cell r="C4434" t="str">
            <v>ADE_NET\rbeindo</v>
          </cell>
          <cell r="D4434" t="str">
            <v>Children's Success Academy-CLOSED</v>
          </cell>
          <cell r="E4434" t="str">
            <v xml:space="preserve">108776101   </v>
          </cell>
        </row>
        <row r="4435">
          <cell r="A4435">
            <v>79121</v>
          </cell>
          <cell r="B4435">
            <v>36644.457877928246</v>
          </cell>
          <cell r="C4435" t="str">
            <v>ADE_NET\rbeindo</v>
          </cell>
          <cell r="D4435" t="str">
            <v>Carden Traditional School of Glendale-CLOSED</v>
          </cell>
          <cell r="E4435" t="str">
            <v xml:space="preserve">078902102   </v>
          </cell>
        </row>
        <row r="4436">
          <cell r="A4436">
            <v>79123</v>
          </cell>
          <cell r="B4436">
            <v>36644.460980868054</v>
          </cell>
          <cell r="C4436" t="str">
            <v>ADE_NET\rbeindo</v>
          </cell>
          <cell r="D4436" t="str">
            <v>Career and College Prep</v>
          </cell>
          <cell r="E4436" t="str">
            <v xml:space="preserve">078793201   </v>
          </cell>
        </row>
        <row r="4437">
          <cell r="A4437">
            <v>79126</v>
          </cell>
          <cell r="B4437">
            <v>36644.474345289345</v>
          </cell>
          <cell r="C4437" t="str">
            <v>ADE_NET\rbeindo</v>
          </cell>
          <cell r="D4437" t="str">
            <v>Mission Montessori Academy</v>
          </cell>
          <cell r="E4437" t="str">
            <v xml:space="preserve">078997101   </v>
          </cell>
        </row>
        <row r="4438">
          <cell r="A4438">
            <v>79127</v>
          </cell>
          <cell r="B4438">
            <v>36644.475231631943</v>
          </cell>
          <cell r="C4438" t="str">
            <v>ADE_NET\rbeindo</v>
          </cell>
          <cell r="D4438" t="str">
            <v>Sonoran Science Academy - Tucson</v>
          </cell>
          <cell r="E4438" t="str">
            <v xml:space="preserve">108666001   </v>
          </cell>
        </row>
        <row r="4439">
          <cell r="A4439">
            <v>79129</v>
          </cell>
          <cell r="B4439">
            <v>36644.476934837963</v>
          </cell>
          <cell r="C4439" t="str">
            <v>ADE_NET\rbeindo</v>
          </cell>
          <cell r="D4439" t="str">
            <v>Tech Campus</v>
          </cell>
          <cell r="E4439" t="str">
            <v xml:space="preserve">078524201   </v>
          </cell>
        </row>
        <row r="4440">
          <cell r="A4440">
            <v>79131</v>
          </cell>
          <cell r="B4440">
            <v>36657.659019907405</v>
          </cell>
          <cell r="C4440" t="str">
            <v>ADE_NET\rbeindo</v>
          </cell>
          <cell r="D4440" t="str">
            <v>The Shelby School</v>
          </cell>
          <cell r="E4440" t="str">
            <v xml:space="preserve">048703000   </v>
          </cell>
        </row>
        <row r="4441">
          <cell r="A4441">
            <v>79132</v>
          </cell>
          <cell r="B4441">
            <v>36657.660726388887</v>
          </cell>
          <cell r="C4441" t="str">
            <v>ADE_NET\rbeindo</v>
          </cell>
          <cell r="D4441" t="str">
            <v>The Shelby School</v>
          </cell>
          <cell r="E4441" t="str">
            <v xml:space="preserve">048703101   </v>
          </cell>
        </row>
        <row r="4442">
          <cell r="A4442">
            <v>79133</v>
          </cell>
          <cell r="B4442">
            <v>43906.723216817132</v>
          </cell>
          <cell r="C4442" t="str">
            <v>Enterprise sync from EOS</v>
          </cell>
          <cell r="D4442" t="str">
            <v>Tutor Time Charter School - Glendale</v>
          </cell>
          <cell r="E4442" t="str">
            <v xml:space="preserve">080208797   </v>
          </cell>
        </row>
        <row r="4443">
          <cell r="A4443">
            <v>79134</v>
          </cell>
          <cell r="B4443">
            <v>43906.723217789346</v>
          </cell>
          <cell r="C4443" t="str">
            <v>Enterprise sync from EOS</v>
          </cell>
          <cell r="D4443" t="str">
            <v>Tutor Time Charter School - NE Phoenix</v>
          </cell>
          <cell r="E4443" t="str">
            <v xml:space="preserve">080208798   </v>
          </cell>
        </row>
        <row r="4444">
          <cell r="A4444">
            <v>79135</v>
          </cell>
          <cell r="B4444">
            <v>43906.723221493055</v>
          </cell>
          <cell r="C4444" t="str">
            <v>Enterprise sync from EOS</v>
          </cell>
          <cell r="D4444" t="str">
            <v>Tutor Time Charter School - Gilbert</v>
          </cell>
          <cell r="E4444" t="str">
            <v xml:space="preserve">080208799   </v>
          </cell>
        </row>
        <row r="4445">
          <cell r="A4445">
            <v>79136</v>
          </cell>
          <cell r="B4445">
            <v>43906.723226388887</v>
          </cell>
          <cell r="C4445" t="str">
            <v>Enterprise sync from EOS</v>
          </cell>
          <cell r="D4445" t="str">
            <v>Tutor Time Charter School - NE Mesa</v>
          </cell>
          <cell r="E4445" t="str">
            <v xml:space="preserve">080208801   </v>
          </cell>
        </row>
        <row r="4446">
          <cell r="A4446">
            <v>79137</v>
          </cell>
          <cell r="B4446">
            <v>43906.723227349532</v>
          </cell>
          <cell r="C4446" t="str">
            <v>Enterprise sync from EOS</v>
          </cell>
          <cell r="D4446" t="str">
            <v>Tutor Time Charter School - Mesa</v>
          </cell>
          <cell r="E4446" t="str">
            <v xml:space="preserve">080208802   </v>
          </cell>
        </row>
        <row r="4447">
          <cell r="A4447">
            <v>79138</v>
          </cell>
          <cell r="B4447">
            <v>43906.723231215277</v>
          </cell>
          <cell r="C4447" t="str">
            <v>Enterprise sync from EOS</v>
          </cell>
          <cell r="D4447" t="str">
            <v>Tutor Time Charter School - N Scottsdale</v>
          </cell>
          <cell r="E4447" t="str">
            <v xml:space="preserve">080208803   </v>
          </cell>
        </row>
        <row r="4448">
          <cell r="A4448">
            <v>79139</v>
          </cell>
          <cell r="B4448">
            <v>43906.723236342594</v>
          </cell>
          <cell r="C4448" t="str">
            <v>Enterprise sync from EOS</v>
          </cell>
          <cell r="D4448" t="str">
            <v>Tutor Time Charter School - Tempe</v>
          </cell>
          <cell r="E4448" t="str">
            <v xml:space="preserve">080208804   </v>
          </cell>
        </row>
        <row r="4449">
          <cell r="A4449">
            <v>79140</v>
          </cell>
          <cell r="B4449">
            <v>43906.723237268518</v>
          </cell>
          <cell r="C4449" t="str">
            <v>Enterprise sync from EOS</v>
          </cell>
          <cell r="D4449" t="str">
            <v>Tutor Time Charter School - NW Phoenix</v>
          </cell>
          <cell r="E4449" t="str">
            <v xml:space="preserve">080208806   </v>
          </cell>
        </row>
        <row r="4450">
          <cell r="A4450">
            <v>79141</v>
          </cell>
          <cell r="B4450">
            <v>43906.723241087966</v>
          </cell>
          <cell r="C4450" t="str">
            <v>Enterprise sync from EOS</v>
          </cell>
          <cell r="D4450" t="str">
            <v>Tutor Time Charter School - Chandler</v>
          </cell>
          <cell r="E4450" t="str">
            <v xml:space="preserve">080208807   </v>
          </cell>
        </row>
        <row r="4451">
          <cell r="A4451">
            <v>79142</v>
          </cell>
          <cell r="B4451">
            <v>43906.7232462963</v>
          </cell>
          <cell r="C4451" t="str">
            <v>Enterprise sync from EOS</v>
          </cell>
          <cell r="D4451" t="str">
            <v>Tutor Time Charter School - E Gilbert</v>
          </cell>
          <cell r="E4451" t="str">
            <v xml:space="preserve">080208808   </v>
          </cell>
        </row>
        <row r="4452">
          <cell r="A4452">
            <v>79143</v>
          </cell>
          <cell r="B4452">
            <v>36663.378999340282</v>
          </cell>
          <cell r="C4452" t="str">
            <v>ADE_NET\ewinter</v>
          </cell>
          <cell r="D4452" t="str">
            <v>Kyrene del Milenio</v>
          </cell>
          <cell r="E4452" t="str">
            <v xml:space="preserve">070428160   </v>
          </cell>
        </row>
        <row r="4453">
          <cell r="A4453">
            <v>79144</v>
          </cell>
          <cell r="B4453">
            <v>36663.430488078702</v>
          </cell>
          <cell r="C4453" t="str">
            <v>ADE_NET\ewinter</v>
          </cell>
          <cell r="D4453" t="str">
            <v>Carol Rae Ranch Elementary</v>
          </cell>
          <cell r="E4453" t="str">
            <v xml:space="preserve">070241159   </v>
          </cell>
        </row>
        <row r="4454">
          <cell r="A4454">
            <v>79145</v>
          </cell>
          <cell r="B4454">
            <v>36663.448349768521</v>
          </cell>
          <cell r="C4454" t="str">
            <v>ADE_NET\ewinter</v>
          </cell>
          <cell r="D4454" t="str">
            <v>Boulder Creek Elementary</v>
          </cell>
          <cell r="E4454" t="str">
            <v xml:space="preserve">070241160   </v>
          </cell>
        </row>
        <row r="4455">
          <cell r="A4455">
            <v>79146</v>
          </cell>
          <cell r="B4455">
            <v>36663.4879840625</v>
          </cell>
          <cell r="C4455" t="str">
            <v>ADE_NET\ewinter</v>
          </cell>
          <cell r="D4455" t="str">
            <v>Arizona Board of Regents for/on behalf of ASU</v>
          </cell>
          <cell r="E4455" t="str">
            <v xml:space="preserve">075299000   </v>
          </cell>
        </row>
        <row r="4456">
          <cell r="A4456">
            <v>79147</v>
          </cell>
          <cell r="B4456">
            <v>36665.426045335647</v>
          </cell>
          <cell r="C4456" t="str">
            <v>ADE_NET\ewinter</v>
          </cell>
          <cell r="D4456" t="str">
            <v>Ft  Huachuca Youth Services</v>
          </cell>
          <cell r="E4456" t="str">
            <v xml:space="preserve">022204000   </v>
          </cell>
        </row>
        <row r="4457">
          <cell r="A4457">
            <v>79148</v>
          </cell>
          <cell r="B4457">
            <v>36665.436941053238</v>
          </cell>
          <cell r="C4457" t="str">
            <v>ADE_NET\ewinter</v>
          </cell>
          <cell r="D4457" t="str">
            <v>Youth Services Middle School After-school Program</v>
          </cell>
          <cell r="E4457" t="str">
            <v xml:space="preserve">022204001   </v>
          </cell>
        </row>
        <row r="4458">
          <cell r="A4458">
            <v>79149</v>
          </cell>
          <cell r="B4458">
            <v>36678.347534837958</v>
          </cell>
          <cell r="C4458" t="str">
            <v>ADE_NET\ewinter</v>
          </cell>
          <cell r="D4458" t="str">
            <v>Desert Hills School</v>
          </cell>
          <cell r="E4458" t="str">
            <v xml:space="preserve">202106000   </v>
          </cell>
        </row>
        <row r="4459">
          <cell r="A4459">
            <v>79150</v>
          </cell>
          <cell r="B4459">
            <v>36678.358669710651</v>
          </cell>
          <cell r="C4459" t="str">
            <v>ADE_NET\ewinter</v>
          </cell>
          <cell r="D4459" t="str">
            <v>Desert Hills School</v>
          </cell>
          <cell r="E4459" t="str">
            <v xml:space="preserve">202106001   </v>
          </cell>
        </row>
        <row r="4460">
          <cell r="A4460">
            <v>79155</v>
          </cell>
          <cell r="B4460">
            <v>43836.701397488425</v>
          </cell>
          <cell r="C4460" t="str">
            <v>AZED\dmcdane</v>
          </cell>
          <cell r="D4460" t="str">
            <v>Provo Canyon School, Inc.</v>
          </cell>
          <cell r="E4460" t="str">
            <v xml:space="preserve">202107000   </v>
          </cell>
        </row>
        <row r="4461">
          <cell r="A4461">
            <v>79157</v>
          </cell>
          <cell r="B4461">
            <v>43841.715948344907</v>
          </cell>
          <cell r="C4461" t="str">
            <v>Chris.Brown@azed.gov</v>
          </cell>
          <cell r="D4461" t="str">
            <v>Provo Canyon Schools - Provo Campus</v>
          </cell>
          <cell r="E4461" t="str">
            <v xml:space="preserve">202107002   </v>
          </cell>
        </row>
        <row r="4462">
          <cell r="A4462">
            <v>79163</v>
          </cell>
          <cell r="B4462">
            <v>43906.720075578705</v>
          </cell>
          <cell r="C4462" t="str">
            <v>Enterprise sync from EOS</v>
          </cell>
          <cell r="D4462" t="str">
            <v>Gilbert Life Community School</v>
          </cell>
          <cell r="E4462" t="str">
            <v xml:space="preserve">078907102   </v>
          </cell>
        </row>
        <row r="4463">
          <cell r="A4463">
            <v>79164</v>
          </cell>
          <cell r="B4463">
            <v>43906.720079513892</v>
          </cell>
          <cell r="C4463" t="str">
            <v>Enterprise sync from EOS</v>
          </cell>
          <cell r="D4463" t="str">
            <v>Terrace Elementary School</v>
          </cell>
          <cell r="E4463" t="str">
            <v xml:space="preserve">078912102   </v>
          </cell>
        </row>
        <row r="4464">
          <cell r="A4464">
            <v>79165</v>
          </cell>
          <cell r="B4464">
            <v>43906.720080520834</v>
          </cell>
          <cell r="C4464" t="str">
            <v>Enterprise sync from EOS</v>
          </cell>
          <cell r="D4464" t="str">
            <v>Franklin Arts Academies - Gold Campus</v>
          </cell>
          <cell r="E4464" t="str">
            <v xml:space="preserve">078910010   </v>
          </cell>
        </row>
        <row r="4465">
          <cell r="A4465">
            <v>79166</v>
          </cell>
          <cell r="B4465">
            <v>43906.720084456014</v>
          </cell>
          <cell r="C4465" t="str">
            <v>Enterprise sync from EOS</v>
          </cell>
          <cell r="D4465" t="str">
            <v>Pathways to College</v>
          </cell>
          <cell r="E4465" t="str">
            <v xml:space="preserve">070260868   </v>
          </cell>
        </row>
        <row r="4466">
          <cell r="A4466">
            <v>79167</v>
          </cell>
          <cell r="B4466">
            <v>43906.72009012731</v>
          </cell>
          <cell r="C4466" t="str">
            <v>Enterprise sync from EOS</v>
          </cell>
          <cell r="D4466" t="str">
            <v>Pathways Preparatory Academy</v>
          </cell>
          <cell r="E4466" t="str">
            <v xml:space="preserve">138702002   </v>
          </cell>
        </row>
        <row r="4467">
          <cell r="A4467">
            <v>79168</v>
          </cell>
          <cell r="B4467">
            <v>43906.723675497684</v>
          </cell>
          <cell r="C4467" t="str">
            <v>Enterprise sync from EOS</v>
          </cell>
          <cell r="D4467" t="str">
            <v>Talavi</v>
          </cell>
          <cell r="E4467" t="str">
            <v xml:space="preserve">090205751   </v>
          </cell>
        </row>
        <row r="4468">
          <cell r="A4468">
            <v>79169</v>
          </cell>
          <cell r="B4468">
            <v>43906.723676701389</v>
          </cell>
          <cell r="C4468" t="str">
            <v>Enterprise sync from EOS</v>
          </cell>
          <cell r="D4468" t="str">
            <v>Fletcher Heights</v>
          </cell>
          <cell r="E4468" t="str">
            <v xml:space="preserve">090205752   </v>
          </cell>
        </row>
        <row r="4469">
          <cell r="A4469">
            <v>79174</v>
          </cell>
          <cell r="B4469">
            <v>36686.681049421291</v>
          </cell>
          <cell r="C4469" t="str">
            <v>ADE_NET\rbeindo</v>
          </cell>
          <cell r="D4469" t="str">
            <v>Ombudsman - Charter Northeast</v>
          </cell>
          <cell r="E4469" t="str">
            <v xml:space="preserve">078767004   </v>
          </cell>
        </row>
        <row r="4470">
          <cell r="A4470">
            <v>79177</v>
          </cell>
          <cell r="B4470">
            <v>36690.446483993052</v>
          </cell>
          <cell r="C4470" t="str">
            <v>ADE_NET\rbeindo</v>
          </cell>
          <cell r="D4470" t="str">
            <v>Vista Grove Preparatory Academy Middle School</v>
          </cell>
          <cell r="E4470" t="str">
            <v xml:space="preserve">078946001   </v>
          </cell>
        </row>
        <row r="4471">
          <cell r="A4471">
            <v>79178</v>
          </cell>
          <cell r="B4471">
            <v>36690.454003506944</v>
          </cell>
          <cell r="C4471" t="str">
            <v>ADE_NET\rbeindo</v>
          </cell>
          <cell r="D4471" t="str">
            <v>South Pointe Junior High School</v>
          </cell>
          <cell r="E4471" t="str">
            <v xml:space="preserve">078765103   </v>
          </cell>
        </row>
        <row r="4472">
          <cell r="A4472">
            <v>79179</v>
          </cell>
          <cell r="B4472">
            <v>36691.659030324074</v>
          </cell>
          <cell r="C4472" t="str">
            <v>ADE_NET\ewinter</v>
          </cell>
          <cell r="D4472" t="str">
            <v>Smart Start</v>
          </cell>
          <cell r="E4472" t="str">
            <v xml:space="preserve">073450000   </v>
          </cell>
        </row>
        <row r="4473">
          <cell r="A4473">
            <v>79180</v>
          </cell>
          <cell r="B4473">
            <v>36692.378593518522</v>
          </cell>
          <cell r="C4473" t="str">
            <v>ADE_NET\ewinter</v>
          </cell>
          <cell r="D4473" t="str">
            <v>Smart Start</v>
          </cell>
          <cell r="E4473" t="str">
            <v xml:space="preserve">073450001   </v>
          </cell>
        </row>
        <row r="4474">
          <cell r="A4474">
            <v>79181</v>
          </cell>
          <cell r="B4474">
            <v>36692.63665</v>
          </cell>
          <cell r="C4474" t="str">
            <v>ADE_NET\ewinter</v>
          </cell>
          <cell r="D4474" t="str">
            <v>Ashland Elementary</v>
          </cell>
          <cell r="E4474" t="str">
            <v xml:space="preserve">070241161   </v>
          </cell>
        </row>
        <row r="4475">
          <cell r="A4475">
            <v>79182</v>
          </cell>
          <cell r="B4475">
            <v>36692.65590489583</v>
          </cell>
          <cell r="C4475" t="str">
            <v>ADE_NET\ewinter</v>
          </cell>
          <cell r="D4475" t="str">
            <v>Fort Mohave Indian Tribe/B&amp;GC of Aha Macav</v>
          </cell>
          <cell r="E4475" t="str">
            <v xml:space="preserve">082208000   </v>
          </cell>
        </row>
        <row r="4476">
          <cell r="A4476">
            <v>79183</v>
          </cell>
          <cell r="B4476">
            <v>36692.669463738428</v>
          </cell>
          <cell r="C4476" t="str">
            <v>ADE_NET\ewinter</v>
          </cell>
          <cell r="D4476" t="str">
            <v>Boys &amp; Girls Club of Aha Macav</v>
          </cell>
          <cell r="E4476" t="str">
            <v xml:space="preserve">082208001   </v>
          </cell>
        </row>
        <row r="4477">
          <cell r="A4477">
            <v>79186</v>
          </cell>
          <cell r="B4477">
            <v>42702.631419907404</v>
          </cell>
          <cell r="C4477" t="str">
            <v>Kristin Merritt</v>
          </cell>
          <cell r="D4477" t="str">
            <v>United Cerebral Palsy Association of Central Arizona</v>
          </cell>
          <cell r="E4477" t="str">
            <v xml:space="preserve">071986001   </v>
          </cell>
        </row>
        <row r="4478">
          <cell r="A4478">
            <v>79187</v>
          </cell>
          <cell r="B4478">
            <v>43906.723251469906</v>
          </cell>
          <cell r="C4478" t="str">
            <v>Enterprise sync from EOS</v>
          </cell>
          <cell r="D4478" t="str">
            <v>Mountainaire Academy</v>
          </cell>
          <cell r="E4478" t="str">
            <v xml:space="preserve">018701001   </v>
          </cell>
        </row>
        <row r="4479">
          <cell r="A4479">
            <v>79188</v>
          </cell>
          <cell r="B4479">
            <v>36696.579129594909</v>
          </cell>
          <cell r="C4479" t="str">
            <v>ADE_NET\klord</v>
          </cell>
          <cell r="D4479" t="str">
            <v>Cochise County School Superintendent</v>
          </cell>
          <cell r="E4479" t="str">
            <v xml:space="preserve">029999001   </v>
          </cell>
        </row>
        <row r="4480">
          <cell r="A4480">
            <v>79189</v>
          </cell>
          <cell r="B4480">
            <v>36696.584314930551</v>
          </cell>
          <cell r="C4480" t="str">
            <v>ADE_NET\klord</v>
          </cell>
          <cell r="D4480" t="str">
            <v>Graham County School Superintendent</v>
          </cell>
          <cell r="E4480" t="str">
            <v xml:space="preserve">059999001   </v>
          </cell>
        </row>
        <row r="4481">
          <cell r="A4481">
            <v>79190</v>
          </cell>
          <cell r="B4481">
            <v>36696.585135995367</v>
          </cell>
          <cell r="C4481" t="str">
            <v>ADE_NET\klord</v>
          </cell>
          <cell r="D4481" t="str">
            <v>Maricopa County Educational Service Agency</v>
          </cell>
          <cell r="E4481" t="str">
            <v xml:space="preserve">079999001   </v>
          </cell>
        </row>
        <row r="4482">
          <cell r="A4482">
            <v>79191</v>
          </cell>
          <cell r="B4482">
            <v>36696.585383217593</v>
          </cell>
          <cell r="C4482" t="str">
            <v>ADE_NET\klord</v>
          </cell>
          <cell r="D4482" t="str">
            <v>Navajo County School Superintendent</v>
          </cell>
          <cell r="E4482" t="str">
            <v xml:space="preserve">099999001   </v>
          </cell>
        </row>
        <row r="4483">
          <cell r="A4483">
            <v>79192</v>
          </cell>
          <cell r="B4483">
            <v>36696.585669479166</v>
          </cell>
          <cell r="C4483" t="str">
            <v>ADE_NET\klord</v>
          </cell>
          <cell r="D4483" t="str">
            <v>Pinal County Education Service Agency</v>
          </cell>
          <cell r="E4483" t="str">
            <v xml:space="preserve">111099000   </v>
          </cell>
        </row>
        <row r="4484">
          <cell r="A4484">
            <v>79193</v>
          </cell>
          <cell r="B4484">
            <v>36696.586546412036</v>
          </cell>
          <cell r="C4484" t="str">
            <v>ADE_NET\klord</v>
          </cell>
          <cell r="D4484" t="str">
            <v>Santa Cruz County School Superintendent</v>
          </cell>
          <cell r="E4484" t="str">
            <v xml:space="preserve">129999001   </v>
          </cell>
        </row>
        <row r="4485">
          <cell r="A4485">
            <v>79194</v>
          </cell>
          <cell r="B4485">
            <v>36696.586800115736</v>
          </cell>
          <cell r="C4485" t="str">
            <v>ADE_NET\klord</v>
          </cell>
          <cell r="D4485" t="str">
            <v>Yavapai County Education Service Agency</v>
          </cell>
          <cell r="E4485" t="str">
            <v xml:space="preserve">131899000   </v>
          </cell>
        </row>
        <row r="4486">
          <cell r="A4486">
            <v>79195</v>
          </cell>
          <cell r="B4486">
            <v>36696.587041550927</v>
          </cell>
          <cell r="C4486" t="str">
            <v>ADE_NET\klord</v>
          </cell>
          <cell r="D4486" t="str">
            <v>La Paz County Education Service Agency</v>
          </cell>
          <cell r="E4486" t="str">
            <v xml:space="preserve">159999001   </v>
          </cell>
        </row>
        <row r="4487">
          <cell r="A4487">
            <v>79196</v>
          </cell>
          <cell r="B4487">
            <v>36697.498688541666</v>
          </cell>
          <cell r="C4487" t="str">
            <v>ADE_NET\klord</v>
          </cell>
          <cell r="D4487" t="str">
            <v>Yuma County Education Service Agency</v>
          </cell>
          <cell r="E4487" t="str">
            <v xml:space="preserve">149999003   </v>
          </cell>
        </row>
        <row r="4488">
          <cell r="A4488">
            <v>79197</v>
          </cell>
          <cell r="B4488">
            <v>36697.513037118057</v>
          </cell>
          <cell r="C4488" t="str">
            <v>ADE_NET\ewinter</v>
          </cell>
          <cell r="D4488" t="str">
            <v>Gila County Special Services</v>
          </cell>
          <cell r="E4488" t="str">
            <v xml:space="preserve">040199000   </v>
          </cell>
        </row>
        <row r="4489">
          <cell r="A4489">
            <v>79199</v>
          </cell>
          <cell r="B4489">
            <v>36697.662239432873</v>
          </cell>
          <cell r="C4489" t="str">
            <v>ADE_NET\ewinter</v>
          </cell>
          <cell r="D4489" t="str">
            <v>Family Services Agency</v>
          </cell>
          <cell r="E4489" t="str">
            <v xml:space="preserve">071699007   </v>
          </cell>
        </row>
        <row r="4490">
          <cell r="A4490">
            <v>79200</v>
          </cell>
          <cell r="B4490">
            <v>36697.690362615736</v>
          </cell>
          <cell r="C4490" t="str">
            <v>ADE_NET\ewinter</v>
          </cell>
          <cell r="D4490" t="str">
            <v>Yavapai-Apache Nation</v>
          </cell>
          <cell r="E4490" t="str">
            <v xml:space="preserve">134599001   </v>
          </cell>
        </row>
        <row r="4491">
          <cell r="A4491">
            <v>79201</v>
          </cell>
          <cell r="B4491">
            <v>36698.600861689818</v>
          </cell>
          <cell r="C4491" t="str">
            <v>ADE_NET\klord</v>
          </cell>
          <cell r="D4491" t="str">
            <v>Arizona Board of Regents on Behalf of U of A</v>
          </cell>
          <cell r="E4491" t="str">
            <v xml:space="preserve">105299001   </v>
          </cell>
        </row>
        <row r="4492">
          <cell r="A4492">
            <v>79203</v>
          </cell>
          <cell r="B4492">
            <v>36705.481687418986</v>
          </cell>
          <cell r="C4492" t="str">
            <v>ADE_NET\ewinter</v>
          </cell>
          <cell r="D4492" t="str">
            <v>Sevilla Elementary School-West Campus</v>
          </cell>
          <cell r="E4492" t="str">
            <v xml:space="preserve">070468115   </v>
          </cell>
        </row>
        <row r="4493">
          <cell r="A4493">
            <v>79204</v>
          </cell>
          <cell r="B4493">
            <v>36714.506002812501</v>
          </cell>
          <cell r="C4493" t="str">
            <v>ADE_NET\rbeindo</v>
          </cell>
          <cell r="D4493" t="str">
            <v>Ball Charter Schools (Dobson)</v>
          </cell>
          <cell r="E4493" t="str">
            <v xml:space="preserve">078988000   </v>
          </cell>
        </row>
        <row r="4494">
          <cell r="A4494">
            <v>79205</v>
          </cell>
          <cell r="B4494">
            <v>36717.36508599537</v>
          </cell>
          <cell r="C4494" t="str">
            <v>ADE_NET\ewinter</v>
          </cell>
          <cell r="D4494" t="str">
            <v>Paramount Education Studies Inc</v>
          </cell>
          <cell r="E4494" t="str">
            <v xml:space="preserve">078905000   </v>
          </cell>
        </row>
        <row r="4495">
          <cell r="A4495">
            <v>79207</v>
          </cell>
          <cell r="B4495">
            <v>36717.372162997679</v>
          </cell>
          <cell r="C4495" t="str">
            <v>ADE_NET\ewinter</v>
          </cell>
          <cell r="D4495" t="str">
            <v>Milestones Charter School</v>
          </cell>
          <cell r="E4495" t="str">
            <v xml:space="preserve">078791000   </v>
          </cell>
        </row>
        <row r="4496">
          <cell r="A4496">
            <v>79211</v>
          </cell>
          <cell r="B4496">
            <v>36717.387993090277</v>
          </cell>
          <cell r="C4496" t="str">
            <v>ADE_NET\rbeindo</v>
          </cell>
          <cell r="D4496" t="str">
            <v>Edkey, Inc. - Sequoia Village School</v>
          </cell>
          <cell r="E4496" t="str">
            <v xml:space="preserve">078917000   </v>
          </cell>
        </row>
        <row r="4497">
          <cell r="A4497">
            <v>79213</v>
          </cell>
          <cell r="B4497">
            <v>36717.396846874995</v>
          </cell>
          <cell r="C4497" t="str">
            <v>ADE_NET\ewinter</v>
          </cell>
          <cell r="D4497" t="str">
            <v>Academy with Community Partners  Inc</v>
          </cell>
          <cell r="E4497" t="str">
            <v xml:space="preserve">078794000   </v>
          </cell>
        </row>
        <row r="4498">
          <cell r="A4498">
            <v>79214</v>
          </cell>
          <cell r="B4498">
            <v>36717.399848923611</v>
          </cell>
          <cell r="C4498" t="str">
            <v>ADE_NET\ewinter</v>
          </cell>
          <cell r="D4498" t="str">
            <v>Excalibur Charter Schools, Inc.</v>
          </cell>
          <cell r="E4498" t="str">
            <v xml:space="preserve">078901000   </v>
          </cell>
        </row>
        <row r="4499">
          <cell r="A4499">
            <v>79215</v>
          </cell>
          <cell r="B4499">
            <v>36717.402749502318</v>
          </cell>
          <cell r="C4499" t="str">
            <v>ADE_NET\ewinter</v>
          </cell>
          <cell r="D4499" t="str">
            <v>American Basic Schools LLC</v>
          </cell>
          <cell r="E4499" t="str">
            <v xml:space="preserve">078989000   </v>
          </cell>
        </row>
        <row r="4500">
          <cell r="A4500">
            <v>79216</v>
          </cell>
          <cell r="B4500">
            <v>36717.410801967591</v>
          </cell>
          <cell r="C4500" t="str">
            <v>ADE_NET\rbeindo</v>
          </cell>
          <cell r="D4500" t="str">
            <v>Edkey, Inc.</v>
          </cell>
          <cell r="E4500" t="str">
            <v xml:space="preserve">078916000   </v>
          </cell>
        </row>
        <row r="4501">
          <cell r="A4501">
            <v>79217</v>
          </cell>
          <cell r="B4501">
            <v>36717.496978553238</v>
          </cell>
          <cell r="C4501" t="str">
            <v>ADE_NET\klord</v>
          </cell>
          <cell r="D4501" t="str">
            <v>Precision Academy Systems, Inc</v>
          </cell>
          <cell r="E4501" t="str">
            <v xml:space="preserve">078670000   </v>
          </cell>
        </row>
        <row r="4502">
          <cell r="A4502">
            <v>79218</v>
          </cell>
          <cell r="B4502">
            <v>36717.497968668977</v>
          </cell>
          <cell r="C4502" t="str">
            <v>ADE_NET\klord</v>
          </cell>
          <cell r="D4502" t="str">
            <v>Telesis Center for Learning, Inc.</v>
          </cell>
          <cell r="E4502" t="str">
            <v xml:space="preserve">088702000   </v>
          </cell>
        </row>
        <row r="4503">
          <cell r="A4503">
            <v>79219</v>
          </cell>
          <cell r="B4503">
            <v>36717.550083831018</v>
          </cell>
          <cell r="C4503" t="str">
            <v>ADE_NET\klord</v>
          </cell>
          <cell r="D4503" t="str">
            <v>Edkey, Inc. - Sequoia Deaf School</v>
          </cell>
          <cell r="E4503" t="str">
            <v xml:space="preserve">078744001   </v>
          </cell>
        </row>
        <row r="4504">
          <cell r="A4504">
            <v>79220</v>
          </cell>
          <cell r="B4504">
            <v>36717.5855252662</v>
          </cell>
          <cell r="C4504" t="str">
            <v>ADE_NET\ewinter</v>
          </cell>
          <cell r="D4504" t="str">
            <v>White Tanks Learning Center</v>
          </cell>
          <cell r="E4504" t="str">
            <v xml:space="preserve">070479106   </v>
          </cell>
        </row>
        <row r="4505">
          <cell r="A4505">
            <v>79221</v>
          </cell>
          <cell r="B4505">
            <v>36717.611496412035</v>
          </cell>
          <cell r="C4505" t="str">
            <v>ADE_NET\ewinter</v>
          </cell>
          <cell r="D4505" t="str">
            <v>Wigwam Creek Middle School</v>
          </cell>
          <cell r="E4505" t="str">
            <v xml:space="preserve">070479107   </v>
          </cell>
        </row>
        <row r="4506">
          <cell r="A4506">
            <v>79222</v>
          </cell>
          <cell r="B4506">
            <v>36717.690852662039</v>
          </cell>
          <cell r="C4506" t="str">
            <v>ADE_NET\ewinter</v>
          </cell>
          <cell r="D4506" t="str">
            <v>Coyote Hills Elementary School</v>
          </cell>
          <cell r="E4506" t="str">
            <v xml:space="preserve">070211127   </v>
          </cell>
        </row>
        <row r="4507">
          <cell r="A4507">
            <v>79223</v>
          </cell>
          <cell r="B4507">
            <v>36717.698601504628</v>
          </cell>
          <cell r="C4507" t="str">
            <v>ADE_NET\ewinter</v>
          </cell>
          <cell r="D4507" t="str">
            <v>Country Meadows Elementary School</v>
          </cell>
          <cell r="E4507" t="str">
            <v xml:space="preserve">070211126   </v>
          </cell>
        </row>
        <row r="4508">
          <cell r="A4508">
            <v>79225</v>
          </cell>
          <cell r="B4508">
            <v>36718.595629479169</v>
          </cell>
          <cell r="C4508" t="str">
            <v>ADE_NET\ewinter</v>
          </cell>
          <cell r="D4508" t="str">
            <v>Guerrero Elementary School</v>
          </cell>
          <cell r="E4508" t="str">
            <v xml:space="preserve">070204155   </v>
          </cell>
        </row>
        <row r="4509">
          <cell r="A4509">
            <v>79226</v>
          </cell>
          <cell r="B4509">
            <v>36719.472660995372</v>
          </cell>
          <cell r="C4509" t="str">
            <v>ADE_NET\ewinter</v>
          </cell>
          <cell r="D4509" t="str">
            <v>Benson Unified School District</v>
          </cell>
          <cell r="E4509" t="str">
            <v xml:space="preserve">020209000   </v>
          </cell>
        </row>
        <row r="4510">
          <cell r="A4510">
            <v>79227</v>
          </cell>
          <cell r="B4510">
            <v>36719.621981400465</v>
          </cell>
          <cell r="C4510" t="str">
            <v>ADE_NET\ewinter</v>
          </cell>
          <cell r="D4510" t="str">
            <v>Coronado Elementary School</v>
          </cell>
          <cell r="E4510" t="str">
            <v xml:space="preserve">070260102   </v>
          </cell>
        </row>
        <row r="4511">
          <cell r="A4511">
            <v>79230</v>
          </cell>
          <cell r="B4511">
            <v>36721.555344791668</v>
          </cell>
          <cell r="C4511" t="str">
            <v>ADE_NET\ewinter</v>
          </cell>
          <cell r="D4511" t="str">
            <v>Copper Ridge Middle School</v>
          </cell>
          <cell r="E4511" t="str">
            <v xml:space="preserve">070248170   </v>
          </cell>
        </row>
        <row r="4512">
          <cell r="A4512">
            <v>79233</v>
          </cell>
          <cell r="B4512">
            <v>36726.674098263895</v>
          </cell>
          <cell r="C4512" t="str">
            <v>ADE_NET\rbeindo</v>
          </cell>
          <cell r="D4512" t="str">
            <v>Kaizen Education Foundation dba South Pointe Elementary School</v>
          </cell>
          <cell r="E4512" t="str">
            <v xml:space="preserve">078999000   </v>
          </cell>
        </row>
        <row r="4513">
          <cell r="A4513">
            <v>79234</v>
          </cell>
          <cell r="B4513">
            <v>36727.677445752313</v>
          </cell>
          <cell r="C4513" t="str">
            <v>ADE_NET\rbeindo</v>
          </cell>
          <cell r="D4513" t="str">
            <v>New Visions Academy, Inc.-CLOSED</v>
          </cell>
          <cell r="E4513" t="str">
            <v xml:space="preserve">138654000   </v>
          </cell>
        </row>
        <row r="4514">
          <cell r="A4514">
            <v>79236</v>
          </cell>
          <cell r="B4514">
            <v>43906.723257175923</v>
          </cell>
          <cell r="C4514" t="str">
            <v>Enterprise sync from EOS</v>
          </cell>
          <cell r="D4514" t="str">
            <v>Village Accommodation Academy, The</v>
          </cell>
          <cell r="E4514" t="str">
            <v xml:space="preserve">080208851   </v>
          </cell>
        </row>
        <row r="4515">
          <cell r="A4515">
            <v>79238</v>
          </cell>
          <cell r="B4515">
            <v>43906.723262037034</v>
          </cell>
          <cell r="C4515" t="str">
            <v>Enterprise sync from EOS</v>
          </cell>
          <cell r="D4515" t="str">
            <v>Arrowhead West</v>
          </cell>
          <cell r="E4515" t="str">
            <v xml:space="preserve">080208856   </v>
          </cell>
        </row>
        <row r="4516">
          <cell r="A4516">
            <v>79240</v>
          </cell>
          <cell r="B4516">
            <v>43906.723262962958</v>
          </cell>
          <cell r="C4516" t="str">
            <v>Enterprise sync from EOS</v>
          </cell>
          <cell r="D4516" t="str">
            <v>Mohave Charter School</v>
          </cell>
          <cell r="E4516" t="str">
            <v xml:space="preserve">080208846   </v>
          </cell>
        </row>
        <row r="4517">
          <cell r="A4517">
            <v>79241</v>
          </cell>
          <cell r="B4517">
            <v>36728.553978900462</v>
          </cell>
          <cell r="C4517" t="str">
            <v>ADE_NET\ewinter</v>
          </cell>
          <cell r="D4517" t="str">
            <v>Oasis Behavioral Health Hospital</v>
          </cell>
          <cell r="E4517" t="str">
            <v xml:space="preserve">072106000   </v>
          </cell>
        </row>
        <row r="4518">
          <cell r="A4518">
            <v>79243</v>
          </cell>
          <cell r="B4518">
            <v>43906.723266817127</v>
          </cell>
          <cell r="C4518" t="str">
            <v>Enterprise sync from EOS</v>
          </cell>
          <cell r="D4518" t="str">
            <v>Desert Sands Public Junior High School</v>
          </cell>
          <cell r="E4518" t="str">
            <v xml:space="preserve">080208861   </v>
          </cell>
        </row>
        <row r="4519">
          <cell r="A4519">
            <v>79244</v>
          </cell>
          <cell r="B4519">
            <v>36728.603046643519</v>
          </cell>
          <cell r="C4519" t="str">
            <v>ADE_NET\ewinter</v>
          </cell>
          <cell r="D4519" t="str">
            <v>Oasis Behavioral Health</v>
          </cell>
          <cell r="E4519" t="str">
            <v xml:space="preserve">072106001   </v>
          </cell>
        </row>
        <row r="4520">
          <cell r="A4520">
            <v>79246</v>
          </cell>
          <cell r="B4520">
            <v>43906.723670567131</v>
          </cell>
          <cell r="C4520" t="str">
            <v>Enterprise sync from EOS</v>
          </cell>
          <cell r="D4520" t="str">
            <v>ReInventEd</v>
          </cell>
          <cell r="E4520" t="str">
            <v xml:space="preserve">090205756   </v>
          </cell>
        </row>
        <row r="4521">
          <cell r="A4521">
            <v>79247</v>
          </cell>
          <cell r="B4521">
            <v>36734.45425836806</v>
          </cell>
          <cell r="C4521" t="str">
            <v>ADE_NET\ewinter</v>
          </cell>
          <cell r="D4521" t="str">
            <v>Basha Elementary</v>
          </cell>
          <cell r="E4521" t="str">
            <v xml:space="preserve">070280129   </v>
          </cell>
        </row>
        <row r="4522">
          <cell r="A4522">
            <v>79248</v>
          </cell>
          <cell r="B4522">
            <v>36738.36954626158</v>
          </cell>
          <cell r="C4522" t="str">
            <v>ADE_NET\ewinter</v>
          </cell>
          <cell r="D4522" t="str">
            <v>Casa Vida</v>
          </cell>
          <cell r="E4522" t="str">
            <v xml:space="preserve">070428170   </v>
          </cell>
        </row>
        <row r="4523">
          <cell r="A4523">
            <v>79249</v>
          </cell>
          <cell r="B4523">
            <v>36738.374271724533</v>
          </cell>
          <cell r="C4523" t="str">
            <v>ADE_NET\ewinter</v>
          </cell>
          <cell r="D4523" t="str">
            <v>Emily Meschter Early Learning Center</v>
          </cell>
          <cell r="E4523" t="str">
            <v xml:space="preserve">100208105   </v>
          </cell>
        </row>
        <row r="4524">
          <cell r="A4524">
            <v>79250</v>
          </cell>
          <cell r="B4524">
            <v>36739.511933414353</v>
          </cell>
          <cell r="C4524" t="str">
            <v>ADE_NET\ewinter</v>
          </cell>
          <cell r="D4524" t="str">
            <v>Bright Ideas Childcare and Learning Center</v>
          </cell>
          <cell r="E4524" t="str">
            <v xml:space="preserve">073451000   </v>
          </cell>
        </row>
        <row r="4525">
          <cell r="A4525">
            <v>79251</v>
          </cell>
          <cell r="B4525">
            <v>36739.514799421297</v>
          </cell>
          <cell r="C4525" t="str">
            <v>ADE_NET\ewinter</v>
          </cell>
          <cell r="D4525" t="str">
            <v>Bright Ideas Childcare and Learning Center</v>
          </cell>
          <cell r="E4525" t="str">
            <v xml:space="preserve">073451001   </v>
          </cell>
        </row>
        <row r="4526">
          <cell r="A4526">
            <v>79252</v>
          </cell>
          <cell r="B4526">
            <v>43906.719889351858</v>
          </cell>
          <cell r="C4526" t="str">
            <v>Enterprise sync from EOS</v>
          </cell>
          <cell r="D4526" t="str">
            <v>Pathways Legacy Charter School</v>
          </cell>
          <cell r="E4526" t="str">
            <v xml:space="preserve">070260921   </v>
          </cell>
        </row>
        <row r="4527">
          <cell r="A4527">
            <v>79253</v>
          </cell>
          <cell r="B4527">
            <v>36754.386579513884</v>
          </cell>
          <cell r="C4527" t="str">
            <v>ADE_NET\ewinter</v>
          </cell>
          <cell r="D4527" t="str">
            <v>Literacy Volunteers of Tucson</v>
          </cell>
          <cell r="E4527" t="str">
            <v xml:space="preserve">102801000   </v>
          </cell>
        </row>
        <row r="4528">
          <cell r="A4528">
            <v>79254</v>
          </cell>
          <cell r="B4528">
            <v>36754.449707210646</v>
          </cell>
          <cell r="C4528" t="str">
            <v>ADE_NET\ewinter</v>
          </cell>
          <cell r="D4528" t="str">
            <v>Literacy Volunteers of Tucson</v>
          </cell>
          <cell r="E4528" t="str">
            <v xml:space="preserve">102801001   </v>
          </cell>
        </row>
        <row r="4529">
          <cell r="A4529">
            <v>79259</v>
          </cell>
          <cell r="B4529">
            <v>36768.314311921298</v>
          </cell>
          <cell r="C4529" t="str">
            <v>ADE_NET\RBEINDO</v>
          </cell>
          <cell r="D4529" t="str">
            <v>Desert Springs Academy</v>
          </cell>
          <cell r="E4529" t="str">
            <v xml:space="preserve">108771102   </v>
          </cell>
        </row>
        <row r="4530">
          <cell r="A4530">
            <v>79263</v>
          </cell>
          <cell r="B4530">
            <v>36770.371718206021</v>
          </cell>
          <cell r="C4530" t="str">
            <v>ADE_NET\rbeindo</v>
          </cell>
          <cell r="D4530" t="str">
            <v>Arizona Conservatory for Arts and Academics Elementary School</v>
          </cell>
          <cell r="E4530" t="str">
            <v xml:space="preserve">078740101   </v>
          </cell>
        </row>
        <row r="4531">
          <cell r="A4531">
            <v>79264</v>
          </cell>
          <cell r="B4531">
            <v>36770.673122071756</v>
          </cell>
          <cell r="C4531" t="str">
            <v>ADE_NET\rbeindo</v>
          </cell>
          <cell r="D4531" t="str">
            <v>Horizon Community Learning Center, Inc.</v>
          </cell>
          <cell r="E4531" t="str">
            <v xml:space="preserve">078752000   </v>
          </cell>
        </row>
        <row r="4532">
          <cell r="A4532">
            <v>79265</v>
          </cell>
          <cell r="B4532">
            <v>36775.355539895827</v>
          </cell>
          <cell r="C4532" t="str">
            <v>ADE_NET\ewinter</v>
          </cell>
          <cell r="D4532" t="str">
            <v>Canyon Breeze Elementary</v>
          </cell>
          <cell r="E4532" t="str">
            <v xml:space="preserve">070492019   </v>
          </cell>
        </row>
        <row r="4533">
          <cell r="A4533">
            <v>79268</v>
          </cell>
          <cell r="B4533">
            <v>36776.679321296295</v>
          </cell>
          <cell r="C4533" t="str">
            <v>ADE_NET\ewinter</v>
          </cell>
          <cell r="D4533" t="str">
            <v>Pinnacle High School</v>
          </cell>
          <cell r="E4533" t="str">
            <v xml:space="preserve">070269292   </v>
          </cell>
        </row>
        <row r="4534">
          <cell r="A4534">
            <v>79269</v>
          </cell>
          <cell r="B4534">
            <v>36781.63572662037</v>
          </cell>
          <cell r="C4534" t="str">
            <v>ADE_NET\lskille</v>
          </cell>
          <cell r="D4534" t="str">
            <v>Developing Innovations in Navajo Education, Inc. (DINE, Inc.)</v>
          </cell>
          <cell r="E4534" t="str">
            <v xml:space="preserve">098651000   </v>
          </cell>
        </row>
        <row r="4535">
          <cell r="A4535">
            <v>79270</v>
          </cell>
          <cell r="B4535">
            <v>36781.638393020832</v>
          </cell>
          <cell r="C4535" t="str">
            <v>ADE_NET\lskille</v>
          </cell>
          <cell r="D4535" t="str">
            <v>DINE Southwest High School</v>
          </cell>
          <cell r="E4535" t="str">
            <v xml:space="preserve">098651201   </v>
          </cell>
        </row>
        <row r="4536">
          <cell r="A4536">
            <v>79273</v>
          </cell>
          <cell r="B4536">
            <v>36782.422985763893</v>
          </cell>
          <cell r="C4536" t="str">
            <v>ADE_NET\ewinter</v>
          </cell>
          <cell r="D4536" t="str">
            <v>Grace Chapel Early Education Center</v>
          </cell>
          <cell r="E4536" t="str">
            <v xml:space="preserve">102260000   </v>
          </cell>
        </row>
        <row r="4537">
          <cell r="A4537">
            <v>79274</v>
          </cell>
          <cell r="B4537">
            <v>36782.424988773149</v>
          </cell>
          <cell r="C4537" t="str">
            <v>ADE_NET\ewinter</v>
          </cell>
          <cell r="D4537" t="str">
            <v>Grace Chapel Early Education Center</v>
          </cell>
          <cell r="E4537" t="str">
            <v xml:space="preserve">102260001   </v>
          </cell>
        </row>
        <row r="4538">
          <cell r="A4538">
            <v>79275</v>
          </cell>
          <cell r="B4538">
            <v>36794.573567210653</v>
          </cell>
          <cell r="C4538" t="str">
            <v>ADE_NET\ewinter</v>
          </cell>
          <cell r="D4538" t="str">
            <v>Arizona Department of Education</v>
          </cell>
          <cell r="E4538" t="str">
            <v/>
          </cell>
        </row>
        <row r="4539">
          <cell r="A4539">
            <v>79280</v>
          </cell>
          <cell r="B4539">
            <v>36805.349191006942</v>
          </cell>
          <cell r="C4539" t="str">
            <v>ADE_NET\ewinter</v>
          </cell>
          <cell r="D4539" t="str">
            <v>Childhood Journeys</v>
          </cell>
          <cell r="E4539" t="str">
            <v xml:space="preserve">093015000   </v>
          </cell>
        </row>
        <row r="4540">
          <cell r="A4540">
            <v>79281</v>
          </cell>
          <cell r="B4540">
            <v>36805.666184456022</v>
          </cell>
          <cell r="C4540" t="str">
            <v>ADE_NET\ewinter</v>
          </cell>
          <cell r="D4540" t="str">
            <v>Childhood Journeys</v>
          </cell>
          <cell r="E4540" t="str">
            <v xml:space="preserve">093015001   </v>
          </cell>
        </row>
        <row r="4541">
          <cell r="A4541">
            <v>79282</v>
          </cell>
          <cell r="B4541">
            <v>36809.407485729171</v>
          </cell>
          <cell r="C4541" t="str">
            <v>ADE_NET\ewinter</v>
          </cell>
          <cell r="D4541" t="str">
            <v>Painted Sky Elementary School</v>
          </cell>
          <cell r="E4541" t="str">
            <v xml:space="preserve">100210114   </v>
          </cell>
        </row>
        <row r="4542">
          <cell r="A4542">
            <v>79283</v>
          </cell>
          <cell r="B4542">
            <v>36809.410973148144</v>
          </cell>
          <cell r="C4542" t="str">
            <v>ADE_NET\ewinter</v>
          </cell>
          <cell r="D4542" t="str">
            <v>Bret R. Tarver</v>
          </cell>
          <cell r="E4542" t="str">
            <v xml:space="preserve">070483122   </v>
          </cell>
        </row>
        <row r="4543">
          <cell r="A4543">
            <v>79284</v>
          </cell>
          <cell r="B4543">
            <v>36811.426095254632</v>
          </cell>
          <cell r="C4543" t="str">
            <v>ADE_NET\ewinter</v>
          </cell>
          <cell r="D4543" t="str">
            <v>Bethel Baptist Church/New Beginnings</v>
          </cell>
          <cell r="E4543" t="str">
            <v xml:space="preserve">032209000   </v>
          </cell>
        </row>
        <row r="4544">
          <cell r="A4544">
            <v>79285</v>
          </cell>
          <cell r="B4544">
            <v>36812.567568287042</v>
          </cell>
          <cell r="C4544" t="str">
            <v>ADE_NET\ewinter</v>
          </cell>
          <cell r="D4544" t="str">
            <v>Excelencia School</v>
          </cell>
          <cell r="E4544" t="str">
            <v xml:space="preserve">070414190   </v>
          </cell>
        </row>
        <row r="4545">
          <cell r="A4545">
            <v>79286</v>
          </cell>
          <cell r="B4545">
            <v>38581.449737418981</v>
          </cell>
          <cell r="C4545" t="str">
            <v>ADE_NET\dboesel</v>
          </cell>
          <cell r="D4545" t="str">
            <v>Compass Center</v>
          </cell>
          <cell r="E4545" t="str">
            <v xml:space="preserve">070414099   </v>
          </cell>
        </row>
        <row r="4546">
          <cell r="A4546">
            <v>79287</v>
          </cell>
          <cell r="B4546">
            <v>36816.351189733796</v>
          </cell>
          <cell r="C4546" t="str">
            <v>ADE_NET\ewinter</v>
          </cell>
          <cell r="D4546" t="str">
            <v>Music Mountain Jr./Sr. High School</v>
          </cell>
          <cell r="E4546" t="str">
            <v xml:space="preserve">080208002   </v>
          </cell>
        </row>
        <row r="4547">
          <cell r="A4547">
            <v>79290</v>
          </cell>
          <cell r="B4547">
            <v>36816.368281597221</v>
          </cell>
          <cell r="C4547" t="str">
            <v>ADE_NET\ewinter</v>
          </cell>
          <cell r="D4547" t="str">
            <v>Legend Springs Elementary</v>
          </cell>
          <cell r="E4547" t="str">
            <v xml:space="preserve">070297138   </v>
          </cell>
        </row>
        <row r="4548">
          <cell r="A4548">
            <v>79291</v>
          </cell>
          <cell r="B4548">
            <v>36816.383509606487</v>
          </cell>
          <cell r="C4548" t="str">
            <v>ADE_NET\ewinter</v>
          </cell>
          <cell r="D4548" t="str">
            <v>Arizona Foundation for Legal Services &amp; Education</v>
          </cell>
          <cell r="E4548" t="str">
            <v xml:space="preserve">071601000   </v>
          </cell>
        </row>
        <row r="4549">
          <cell r="A4549">
            <v>79292</v>
          </cell>
          <cell r="B4549">
            <v>36816.392991863424</v>
          </cell>
          <cell r="C4549" t="str">
            <v>ADE_NET\ewinter</v>
          </cell>
          <cell r="D4549" t="str">
            <v>Law Related Education Academy</v>
          </cell>
          <cell r="E4549" t="str">
            <v xml:space="preserve">071601001   </v>
          </cell>
        </row>
        <row r="4550">
          <cell r="A4550">
            <v>79293</v>
          </cell>
          <cell r="B4550">
            <v>36816.458402395838</v>
          </cell>
          <cell r="C4550" t="str">
            <v>ADE_NET\ewinter</v>
          </cell>
          <cell r="D4550" t="str">
            <v>New Beginnings</v>
          </cell>
          <cell r="E4550" t="str">
            <v xml:space="preserve">032209001   </v>
          </cell>
        </row>
        <row r="4551">
          <cell r="A4551">
            <v>79294</v>
          </cell>
          <cell r="B4551">
            <v>36816.486694131949</v>
          </cell>
          <cell r="C4551" t="str">
            <v>ADE_NET\ewinter</v>
          </cell>
          <cell r="D4551" t="str">
            <v>Biltmore Bible Christian Center dba Biltmore Bible Day Care</v>
          </cell>
          <cell r="E4551" t="str">
            <v xml:space="preserve">072424000   </v>
          </cell>
        </row>
        <row r="4552">
          <cell r="A4552">
            <v>79295</v>
          </cell>
          <cell r="B4552">
            <v>36816.49072642361</v>
          </cell>
          <cell r="C4552" t="str">
            <v>ADE_NET\ewinter</v>
          </cell>
          <cell r="D4552" t="str">
            <v>Biltmore Bible Christian Center dba</v>
          </cell>
          <cell r="E4552" t="str">
            <v xml:space="preserve">072424001   </v>
          </cell>
        </row>
        <row r="4553">
          <cell r="A4553">
            <v>79296</v>
          </cell>
          <cell r="B4553">
            <v>36819.57204186343</v>
          </cell>
          <cell r="C4553" t="str">
            <v>ADE_NET\lskille</v>
          </cell>
          <cell r="D4553" t="str">
            <v>AmeriSchools Academy - Country Club</v>
          </cell>
          <cell r="E4553" t="str">
            <v xml:space="preserve">108722005   </v>
          </cell>
        </row>
        <row r="4554">
          <cell r="A4554">
            <v>79298</v>
          </cell>
          <cell r="B4554">
            <v>36823.485701273152</v>
          </cell>
          <cell r="C4554" t="str">
            <v>ADE_NET\ewinter</v>
          </cell>
          <cell r="D4554" t="str">
            <v>Harper's Playschool, Inc. dba Rockhouse Playschool</v>
          </cell>
          <cell r="E4554" t="str">
            <v xml:space="preserve">033006000   </v>
          </cell>
        </row>
        <row r="4555">
          <cell r="A4555">
            <v>79299</v>
          </cell>
          <cell r="B4555">
            <v>36823.492747916665</v>
          </cell>
          <cell r="C4555" t="str">
            <v>ADE_NET\ewinter</v>
          </cell>
          <cell r="D4555" t="str">
            <v>Rockhouse Playschool</v>
          </cell>
          <cell r="E4555" t="str">
            <v xml:space="preserve">033006001   </v>
          </cell>
        </row>
        <row r="4556">
          <cell r="A4556">
            <v>79300</v>
          </cell>
          <cell r="B4556">
            <v>36823.498942013888</v>
          </cell>
          <cell r="C4556" t="str">
            <v>ADE_NET\ewinter</v>
          </cell>
          <cell r="D4556" t="str">
            <v>Acorn Christian Montessori School</v>
          </cell>
          <cell r="E4556" t="str">
            <v xml:space="preserve">132205000   </v>
          </cell>
        </row>
        <row r="4557">
          <cell r="A4557">
            <v>79301</v>
          </cell>
          <cell r="B4557">
            <v>36823.524811539348</v>
          </cell>
          <cell r="C4557" t="str">
            <v>ADE_NET\ewinter</v>
          </cell>
          <cell r="D4557" t="str">
            <v>Acorn Christian Montessori School</v>
          </cell>
          <cell r="E4557" t="str">
            <v xml:space="preserve">132205001   </v>
          </cell>
        </row>
        <row r="4558">
          <cell r="A4558">
            <v>79302</v>
          </cell>
          <cell r="B4558">
            <v>36829.458730127313</v>
          </cell>
          <cell r="C4558" t="str">
            <v>ADE_NET\ewinter</v>
          </cell>
          <cell r="D4558" t="str">
            <v>Canyon State Academy</v>
          </cell>
          <cell r="E4558" t="str">
            <v xml:space="preserve">072107000   </v>
          </cell>
        </row>
        <row r="4559">
          <cell r="A4559">
            <v>79303</v>
          </cell>
          <cell r="B4559">
            <v>36829.472371261574</v>
          </cell>
          <cell r="C4559" t="str">
            <v>ADE_NET\ewinter</v>
          </cell>
          <cell r="D4559" t="str">
            <v>Canyon State Academy</v>
          </cell>
          <cell r="E4559" t="str">
            <v xml:space="preserve">072107001   </v>
          </cell>
        </row>
        <row r="4560">
          <cell r="A4560">
            <v>79304</v>
          </cell>
          <cell r="B4560">
            <v>43906.723256249999</v>
          </cell>
          <cell r="C4560" t="str">
            <v>Enterprise sync from EOS</v>
          </cell>
          <cell r="D4560" t="str">
            <v>Accelerated Learning Charter School</v>
          </cell>
          <cell r="E4560" t="str">
            <v xml:space="preserve">080208717   </v>
          </cell>
        </row>
        <row r="4561">
          <cell r="A4561">
            <v>79310</v>
          </cell>
          <cell r="B4561">
            <v>36831.600552083335</v>
          </cell>
          <cell r="C4561" t="str">
            <v>ADE_NET\ewinter</v>
          </cell>
          <cell r="D4561" t="str">
            <v>Parkside Enterprises Inc. dba Kiddie Kampus</v>
          </cell>
          <cell r="E4561" t="str">
            <v xml:space="preserve">073452000   </v>
          </cell>
        </row>
        <row r="4562">
          <cell r="A4562">
            <v>79311</v>
          </cell>
          <cell r="B4562">
            <v>36831.602305752313</v>
          </cell>
          <cell r="C4562" t="str">
            <v>ADE_NET\ewinter</v>
          </cell>
          <cell r="D4562" t="str">
            <v>Kiddie Kampus</v>
          </cell>
          <cell r="E4562" t="str">
            <v xml:space="preserve">073452001   </v>
          </cell>
        </row>
        <row r="4563">
          <cell r="A4563">
            <v>79312</v>
          </cell>
          <cell r="B4563">
            <v>36832.505330590277</v>
          </cell>
          <cell r="C4563" t="str">
            <v>ADE_NET\ewinter</v>
          </cell>
          <cell r="D4563" t="str">
            <v>Neuro Inst. Of Austin, L.P. dba TX NeuroRehab Ctr.</v>
          </cell>
          <cell r="E4563" t="str">
            <v xml:space="preserve">202113000   </v>
          </cell>
        </row>
        <row r="4564">
          <cell r="A4564">
            <v>79313</v>
          </cell>
          <cell r="B4564">
            <v>36832.507762037036</v>
          </cell>
          <cell r="C4564" t="str">
            <v>ADE_NET\ewinter</v>
          </cell>
          <cell r="D4564" t="str">
            <v>Neuro Inst. of Austin, L.P. dba TX NeuroRehab Ctr.</v>
          </cell>
          <cell r="E4564" t="str">
            <v xml:space="preserve">202113001   </v>
          </cell>
        </row>
        <row r="4565">
          <cell r="A4565">
            <v>79314</v>
          </cell>
          <cell r="B4565">
            <v>36832.656708993054</v>
          </cell>
          <cell r="C4565" t="str">
            <v>ADE_NET\ewinter</v>
          </cell>
          <cell r="D4565" t="str">
            <v>Museum School for the Visual Arts</v>
          </cell>
          <cell r="E4565" t="str">
            <v xml:space="preserve">100201685   </v>
          </cell>
        </row>
        <row r="4566">
          <cell r="A4566">
            <v>79316</v>
          </cell>
          <cell r="B4566">
            <v>36838.408663310191</v>
          </cell>
          <cell r="C4566" t="str">
            <v>ADE_NET\ewinter</v>
          </cell>
          <cell r="D4566" t="str">
            <v>Intervention Learning Program</v>
          </cell>
          <cell r="E4566" t="str">
            <v xml:space="preserve">070403160   </v>
          </cell>
        </row>
        <row r="4567">
          <cell r="A4567">
            <v>79319</v>
          </cell>
          <cell r="B4567">
            <v>36845.538259340276</v>
          </cell>
          <cell r="C4567" t="str">
            <v>ADE_NET\ewinter</v>
          </cell>
          <cell r="D4567" t="str">
            <v>NAVIT - NAVIT Courses</v>
          </cell>
          <cell r="E4567" t="str">
            <v xml:space="preserve">090835206   </v>
          </cell>
        </row>
        <row r="4568">
          <cell r="A4568">
            <v>79320</v>
          </cell>
          <cell r="B4568">
            <v>36852.357457523147</v>
          </cell>
          <cell r="C4568" t="str">
            <v>ADE_NET\ewinter</v>
          </cell>
          <cell r="D4568" t="str">
            <v>Precious Ones Daycare</v>
          </cell>
          <cell r="E4568" t="str">
            <v xml:space="preserve">113014000   </v>
          </cell>
        </row>
        <row r="4569">
          <cell r="A4569">
            <v>79321</v>
          </cell>
          <cell r="B4569">
            <v>36852.360714155089</v>
          </cell>
          <cell r="C4569" t="str">
            <v>ADE_NET\ewinter</v>
          </cell>
          <cell r="D4569" t="str">
            <v>Precious Ones</v>
          </cell>
          <cell r="E4569" t="str">
            <v xml:space="preserve">113014001   </v>
          </cell>
        </row>
        <row r="4570">
          <cell r="A4570">
            <v>79323</v>
          </cell>
          <cell r="B4570">
            <v>36858.375626539353</v>
          </cell>
          <cell r="C4570" t="str">
            <v>ADE_NET\ewinter</v>
          </cell>
          <cell r="D4570" t="str">
            <v>Buck &amp; Cass Inc. DBA Kids Are People Too</v>
          </cell>
          <cell r="E4570" t="str">
            <v xml:space="preserve">073454000   </v>
          </cell>
        </row>
        <row r="4571">
          <cell r="A4571">
            <v>79324</v>
          </cell>
          <cell r="B4571">
            <v>36858.377587268515</v>
          </cell>
          <cell r="C4571" t="str">
            <v>ADE_NET\ewinter</v>
          </cell>
          <cell r="D4571" t="str">
            <v>Kids Are People Too</v>
          </cell>
          <cell r="E4571" t="str">
            <v xml:space="preserve">073454001   </v>
          </cell>
        </row>
        <row r="4572">
          <cell r="A4572">
            <v>79325</v>
          </cell>
          <cell r="B4572">
            <v>36861.432418055556</v>
          </cell>
          <cell r="C4572" t="str">
            <v>ADE_NET\ewinter</v>
          </cell>
          <cell r="D4572" t="str">
            <v>Hugs &amp; Kisses Daycare Preschool</v>
          </cell>
          <cell r="E4572" t="str">
            <v xml:space="preserve">033007000   </v>
          </cell>
        </row>
        <row r="4573">
          <cell r="A4573">
            <v>79326</v>
          </cell>
          <cell r="B4573">
            <v>36861.469906631944</v>
          </cell>
          <cell r="C4573" t="str">
            <v>ADE_NET\ewinter</v>
          </cell>
          <cell r="D4573" t="str">
            <v>Hugs and Kisses Daycare Preschool</v>
          </cell>
          <cell r="E4573" t="str">
            <v xml:space="preserve">033007001   </v>
          </cell>
        </row>
        <row r="4574">
          <cell r="A4574">
            <v>79327</v>
          </cell>
          <cell r="B4574">
            <v>36866.630646527781</v>
          </cell>
          <cell r="C4574" t="str">
            <v>ADE_NET\ewinter</v>
          </cell>
          <cell r="D4574" t="str">
            <v>Enterprise Head Start</v>
          </cell>
          <cell r="E4574" t="str">
            <v xml:space="preserve">072603036   </v>
          </cell>
        </row>
        <row r="4575">
          <cell r="A4575">
            <v>79329</v>
          </cell>
          <cell r="B4575">
            <v>36871.682492442131</v>
          </cell>
          <cell r="C4575" t="str">
            <v>ADE_NET\ewinter</v>
          </cell>
          <cell r="D4575" t="str">
            <v>Mary Meredith High School</v>
          </cell>
          <cell r="E4575" t="str">
            <v xml:space="preserve">100201690   </v>
          </cell>
        </row>
        <row r="4576">
          <cell r="A4576">
            <v>79330</v>
          </cell>
          <cell r="B4576">
            <v>36875.453737118056</v>
          </cell>
          <cell r="C4576" t="str">
            <v>ADE_NET\ewinter</v>
          </cell>
          <cell r="D4576" t="str">
            <v>Westside Food Bank</v>
          </cell>
          <cell r="E4576" t="str">
            <v xml:space="preserve">072425000   </v>
          </cell>
        </row>
        <row r="4577">
          <cell r="A4577">
            <v>79331</v>
          </cell>
          <cell r="B4577">
            <v>36875.462230127319</v>
          </cell>
          <cell r="C4577" t="str">
            <v>ADE_NET\ewinter</v>
          </cell>
          <cell r="D4577" t="str">
            <v>Sutton Elementary School</v>
          </cell>
          <cell r="E4577" t="str">
            <v xml:space="preserve">072425001   </v>
          </cell>
        </row>
        <row r="4578">
          <cell r="A4578">
            <v>79332</v>
          </cell>
          <cell r="B4578">
            <v>36875.466759756942</v>
          </cell>
          <cell r="C4578" t="str">
            <v>ADE_NET\ewinter</v>
          </cell>
          <cell r="D4578" t="str">
            <v>Rosenzweig B &amp; G Club</v>
          </cell>
          <cell r="E4578" t="str">
            <v xml:space="preserve">072425002   </v>
          </cell>
        </row>
        <row r="4579">
          <cell r="A4579">
            <v>79333</v>
          </cell>
          <cell r="B4579">
            <v>36875.47935833333</v>
          </cell>
          <cell r="C4579" t="str">
            <v>ADE_NET\ewinter</v>
          </cell>
          <cell r="D4579" t="str">
            <v>Wesley Community Ctr</v>
          </cell>
          <cell r="E4579" t="str">
            <v xml:space="preserve">072425003   </v>
          </cell>
        </row>
        <row r="4580">
          <cell r="A4580">
            <v>79334</v>
          </cell>
          <cell r="B4580">
            <v>36875.486129317134</v>
          </cell>
          <cell r="C4580" t="str">
            <v>ADE_NET\ewinter</v>
          </cell>
          <cell r="D4580" t="str">
            <v>Centro Adelante Campseino</v>
          </cell>
          <cell r="E4580" t="str">
            <v xml:space="preserve">072425004   </v>
          </cell>
        </row>
        <row r="4581">
          <cell r="A4581">
            <v>79335</v>
          </cell>
          <cell r="B4581">
            <v>36875.497086192132</v>
          </cell>
          <cell r="C4581" t="str">
            <v>ADE_NET\ewinter</v>
          </cell>
          <cell r="D4581" t="str">
            <v>Deer Valley Community Ctr</v>
          </cell>
          <cell r="E4581" t="str">
            <v xml:space="preserve">072425005   </v>
          </cell>
        </row>
        <row r="4582">
          <cell r="A4582">
            <v>79336</v>
          </cell>
          <cell r="B4582">
            <v>36875.636972071763</v>
          </cell>
          <cell r="C4582" t="str">
            <v>ADE_NET\ewinter</v>
          </cell>
          <cell r="D4582" t="str">
            <v>Valley Christian Centers Inc.</v>
          </cell>
          <cell r="E4582" t="str">
            <v xml:space="preserve">072425006   </v>
          </cell>
        </row>
        <row r="4583">
          <cell r="A4583">
            <v>79337</v>
          </cell>
          <cell r="B4583">
            <v>36875.651744756942</v>
          </cell>
          <cell r="C4583" t="str">
            <v>ADE_NET\ewinter</v>
          </cell>
          <cell r="D4583" t="str">
            <v>Christ United Methodist Church</v>
          </cell>
          <cell r="E4583" t="str">
            <v xml:space="preserve">072425007   </v>
          </cell>
        </row>
        <row r="4584">
          <cell r="A4584">
            <v>79338</v>
          </cell>
          <cell r="B4584">
            <v>36878.366908680553</v>
          </cell>
          <cell r="C4584" t="str">
            <v>ADE_NET\ewinter</v>
          </cell>
          <cell r="D4584" t="str">
            <v>Kellip Elementary</v>
          </cell>
          <cell r="E4584" t="str">
            <v xml:space="preserve">072425019   </v>
          </cell>
        </row>
        <row r="4585">
          <cell r="A4585">
            <v>79339</v>
          </cell>
          <cell r="B4585">
            <v>36878.370302928241</v>
          </cell>
          <cell r="C4585" t="str">
            <v>ADE_NET\ewinter</v>
          </cell>
          <cell r="D4585" t="str">
            <v>Rose Lane Community Center</v>
          </cell>
          <cell r="E4585" t="str">
            <v xml:space="preserve">072425018   </v>
          </cell>
        </row>
        <row r="4586">
          <cell r="A4586">
            <v>79340</v>
          </cell>
          <cell r="B4586">
            <v>36878.374580636577</v>
          </cell>
          <cell r="C4586" t="str">
            <v>ADE_NET\ewinter</v>
          </cell>
          <cell r="D4586" t="str">
            <v>Luke Elementary School</v>
          </cell>
          <cell r="E4586" t="str">
            <v xml:space="preserve">072425017   </v>
          </cell>
        </row>
        <row r="4587">
          <cell r="A4587">
            <v>79341</v>
          </cell>
          <cell r="B4587">
            <v>36878.377891550925</v>
          </cell>
          <cell r="C4587" t="str">
            <v>ADE_NET\ewinter</v>
          </cell>
          <cell r="D4587" t="str">
            <v>O Neil Park Recreation Center</v>
          </cell>
          <cell r="E4587" t="str">
            <v xml:space="preserve">072425015   </v>
          </cell>
        </row>
        <row r="4588">
          <cell r="A4588">
            <v>79342</v>
          </cell>
          <cell r="B4588">
            <v>36878.38104803241</v>
          </cell>
          <cell r="C4588" t="str">
            <v>ADE_NET\ewinter</v>
          </cell>
          <cell r="D4588" t="str">
            <v>Glendale Family Development Center</v>
          </cell>
          <cell r="E4588" t="str">
            <v xml:space="preserve">072425014   </v>
          </cell>
        </row>
        <row r="4589">
          <cell r="A4589">
            <v>79343</v>
          </cell>
          <cell r="B4589">
            <v>36878.383114930555</v>
          </cell>
          <cell r="C4589" t="str">
            <v>ADE_NET\ewinter</v>
          </cell>
          <cell r="D4589" t="str">
            <v>Glendale Community Center</v>
          </cell>
          <cell r="E4589" t="str">
            <v xml:space="preserve">072425013   </v>
          </cell>
        </row>
        <row r="4590">
          <cell r="A4590">
            <v>79344</v>
          </cell>
          <cell r="B4590">
            <v>36878.386791666664</v>
          </cell>
          <cell r="C4590" t="str">
            <v>ADE_NET\ewinter</v>
          </cell>
          <cell r="D4590" t="str">
            <v>Alfred Garcia Boys &amp; Girls Club</v>
          </cell>
          <cell r="E4590" t="str">
            <v xml:space="preserve">072425011   </v>
          </cell>
        </row>
        <row r="4591">
          <cell r="A4591">
            <v>79345</v>
          </cell>
          <cell r="B4591">
            <v>36878.39100679398</v>
          </cell>
          <cell r="C4591" t="str">
            <v>ADE_NET\ewinter</v>
          </cell>
          <cell r="D4591" t="str">
            <v>Nadaburg Elementary School</v>
          </cell>
          <cell r="E4591" t="str">
            <v xml:space="preserve">072425010   </v>
          </cell>
        </row>
        <row r="4592">
          <cell r="A4592">
            <v>79346</v>
          </cell>
          <cell r="B4592">
            <v>36878.397011574074</v>
          </cell>
          <cell r="C4592" t="str">
            <v>ADE_NET\ewinter</v>
          </cell>
          <cell r="D4592" t="str">
            <v>Nadaburg Elementary School</v>
          </cell>
          <cell r="E4592" t="str">
            <v xml:space="preserve">072425009   </v>
          </cell>
        </row>
        <row r="4593">
          <cell r="A4593">
            <v>79347</v>
          </cell>
          <cell r="B4593">
            <v>36878.400264039352</v>
          </cell>
          <cell r="C4593" t="str">
            <v>ADE_NET\ewinter</v>
          </cell>
          <cell r="D4593" t="str">
            <v>Golden Gate Community Center</v>
          </cell>
          <cell r="E4593" t="str">
            <v xml:space="preserve">072425008   </v>
          </cell>
        </row>
        <row r="4594">
          <cell r="A4594">
            <v>79348</v>
          </cell>
          <cell r="B4594">
            <v>36878.550838888892</v>
          </cell>
          <cell r="C4594" t="str">
            <v>ADE_NET\ewinter</v>
          </cell>
          <cell r="D4594" t="str">
            <v>Butler Elementary</v>
          </cell>
          <cell r="E4594" t="str">
            <v xml:space="preserve">072425016   </v>
          </cell>
        </row>
        <row r="4595">
          <cell r="A4595">
            <v>79349</v>
          </cell>
          <cell r="B4595">
            <v>36893.557122025464</v>
          </cell>
          <cell r="C4595" t="str">
            <v>ADE_NET\ewinter</v>
          </cell>
          <cell r="D4595" t="str">
            <v>Annago, Inc dba Little Explorers Preschool and Child Care</v>
          </cell>
          <cell r="E4595" t="str">
            <v xml:space="preserve">073455000   </v>
          </cell>
        </row>
        <row r="4596">
          <cell r="A4596">
            <v>79350</v>
          </cell>
          <cell r="B4596">
            <v>36893.559995833333</v>
          </cell>
          <cell r="C4596" t="str">
            <v>ADE_NET\ewinter</v>
          </cell>
          <cell r="D4596" t="str">
            <v>Little Explorers Preschool and Child Care</v>
          </cell>
          <cell r="E4596" t="str">
            <v xml:space="preserve">073455001   </v>
          </cell>
        </row>
        <row r="4597">
          <cell r="A4597">
            <v>79351</v>
          </cell>
          <cell r="B4597">
            <v>36909.67143657407</v>
          </cell>
          <cell r="C4597" t="str">
            <v>ADE_NET\ewinter</v>
          </cell>
          <cell r="D4597" t="str">
            <v>Hossana Learning Center</v>
          </cell>
          <cell r="E4597" t="str">
            <v xml:space="preserve">073457000   </v>
          </cell>
        </row>
        <row r="4598">
          <cell r="A4598">
            <v>79352</v>
          </cell>
          <cell r="B4598">
            <v>36910.372167013891</v>
          </cell>
          <cell r="C4598" t="str">
            <v>ADE_NET\ewinter</v>
          </cell>
          <cell r="D4598" t="str">
            <v>Hossana Learning Center</v>
          </cell>
          <cell r="E4598" t="str">
            <v xml:space="preserve">073457001   </v>
          </cell>
        </row>
        <row r="4599">
          <cell r="A4599">
            <v>79355</v>
          </cell>
          <cell r="B4599">
            <v>36920.681919062503</v>
          </cell>
          <cell r="C4599" t="str">
            <v>ADE_NET\ewinter</v>
          </cell>
          <cell r="D4599" t="str">
            <v>First Steps, LLC</v>
          </cell>
          <cell r="E4599" t="str">
            <v xml:space="preserve">133021000   </v>
          </cell>
        </row>
        <row r="4600">
          <cell r="A4600">
            <v>79356</v>
          </cell>
          <cell r="B4600">
            <v>36921.340796793978</v>
          </cell>
          <cell r="C4600" t="str">
            <v>ADE_NET\ewinter</v>
          </cell>
          <cell r="D4600" t="str">
            <v>Noahs Ark Daycare Inc</v>
          </cell>
          <cell r="E4600" t="str">
            <v xml:space="preserve">133021001   </v>
          </cell>
        </row>
        <row r="4601">
          <cell r="A4601">
            <v>79357</v>
          </cell>
          <cell r="B4601">
            <v>36924.493008564816</v>
          </cell>
          <cell r="C4601" t="str">
            <v>ADE_NET\ewinter</v>
          </cell>
          <cell r="D4601" t="str">
            <v>Ft. Grant/Ft. Thomas Unified School District</v>
          </cell>
          <cell r="E4601" t="str">
            <v xml:space="preserve">057607000   </v>
          </cell>
        </row>
        <row r="4602">
          <cell r="A4602">
            <v>79358</v>
          </cell>
          <cell r="B4602">
            <v>36928.657084224535</v>
          </cell>
          <cell r="C4602" t="str">
            <v>ADE_NET\ewinter</v>
          </cell>
          <cell r="D4602" t="str">
            <v>Flagstaff USD</v>
          </cell>
          <cell r="E4602" t="str">
            <v xml:space="preserve">032210000   </v>
          </cell>
        </row>
        <row r="4603">
          <cell r="A4603">
            <v>79365</v>
          </cell>
          <cell r="B4603">
            <v>36942.492125775461</v>
          </cell>
          <cell r="C4603" t="str">
            <v>ADE_NET\ewinter</v>
          </cell>
          <cell r="D4603" t="str">
            <v>Wesley Community Center</v>
          </cell>
          <cell r="E4603" t="str">
            <v xml:space="preserve">072446000   </v>
          </cell>
        </row>
        <row r="4604">
          <cell r="A4604">
            <v>79366</v>
          </cell>
          <cell r="B4604">
            <v>36942.49915177084</v>
          </cell>
          <cell r="C4604" t="str">
            <v>ADE_NET\ewinter</v>
          </cell>
          <cell r="D4604" t="str">
            <v>Wesley Community Center</v>
          </cell>
          <cell r="E4604" t="str">
            <v xml:space="preserve">072446001   </v>
          </cell>
        </row>
        <row r="4605">
          <cell r="A4605">
            <v>79367</v>
          </cell>
          <cell r="B4605">
            <v>36944.51913912037</v>
          </cell>
          <cell r="C4605" t="str">
            <v>ADE_NET\ewinter</v>
          </cell>
          <cell r="D4605" t="str">
            <v>Kid's Corner, LLC dba Sun Tykes Center for Children</v>
          </cell>
          <cell r="E4605" t="str">
            <v xml:space="preserve">073459000   </v>
          </cell>
        </row>
        <row r="4606">
          <cell r="A4606">
            <v>79368</v>
          </cell>
          <cell r="B4606">
            <v>36944.521786493053</v>
          </cell>
          <cell r="C4606" t="str">
            <v>ADE_NET\ewinter</v>
          </cell>
          <cell r="D4606" t="str">
            <v>Sun Tykes Center for Children</v>
          </cell>
          <cell r="E4606" t="str">
            <v xml:space="preserve">073459001   </v>
          </cell>
        </row>
        <row r="4607">
          <cell r="A4607">
            <v>79369</v>
          </cell>
          <cell r="B4607">
            <v>36944.615494907412</v>
          </cell>
          <cell r="C4607" t="str">
            <v>ADE_NET\ewinter</v>
          </cell>
          <cell r="D4607" t="str">
            <v>Maricopa Community College District</v>
          </cell>
          <cell r="E4607" t="str">
            <v xml:space="preserve">072427000   </v>
          </cell>
        </row>
        <row r="4608">
          <cell r="A4608">
            <v>79370</v>
          </cell>
          <cell r="B4608">
            <v>36944.629069872681</v>
          </cell>
          <cell r="C4608" t="str">
            <v>ADE_NET\ewinter</v>
          </cell>
          <cell r="D4608" t="str">
            <v>The Care Center at GateWay Community College</v>
          </cell>
          <cell r="E4608" t="str">
            <v xml:space="preserve">072427001   </v>
          </cell>
        </row>
        <row r="4609">
          <cell r="A4609">
            <v>79371</v>
          </cell>
          <cell r="B4609">
            <v>36950.405388923609</v>
          </cell>
          <cell r="C4609" t="str">
            <v>ADE_NET\ewinter</v>
          </cell>
          <cell r="D4609" t="str">
            <v>Copper Hills Youth Center</v>
          </cell>
          <cell r="E4609" t="str">
            <v xml:space="preserve">202114000   </v>
          </cell>
        </row>
        <row r="4610">
          <cell r="A4610">
            <v>79372</v>
          </cell>
          <cell r="B4610">
            <v>36950.42202337963</v>
          </cell>
          <cell r="C4610" t="str">
            <v>ADE_NET\ewinter</v>
          </cell>
          <cell r="D4610" t="str">
            <v>Copper Hills Youth Center</v>
          </cell>
          <cell r="E4610" t="str">
            <v xml:space="preserve">202114001   </v>
          </cell>
        </row>
        <row r="4611">
          <cell r="A4611">
            <v>79373</v>
          </cell>
          <cell r="B4611">
            <v>36964.350056365744</v>
          </cell>
          <cell r="C4611" t="str">
            <v>ADE_NET\lskille</v>
          </cell>
          <cell r="D4611" t="str">
            <v>Kingman Academy of Learning - High School</v>
          </cell>
          <cell r="E4611" t="str">
            <v xml:space="preserve">088620204   </v>
          </cell>
        </row>
        <row r="4612">
          <cell r="A4612">
            <v>79374</v>
          </cell>
          <cell r="B4612">
            <v>36972.358415428243</v>
          </cell>
          <cell r="C4612" t="str">
            <v>ADE_NET\ewinter</v>
          </cell>
          <cell r="D4612" t="str">
            <v>Higley High School</v>
          </cell>
          <cell r="E4612" t="str">
            <v xml:space="preserve">070260201   </v>
          </cell>
        </row>
        <row r="4613">
          <cell r="A4613">
            <v>79375</v>
          </cell>
          <cell r="B4613">
            <v>36972.47689903935</v>
          </cell>
          <cell r="C4613" t="str">
            <v>ADE_NET\ewinter</v>
          </cell>
          <cell r="D4613" t="str">
            <v>San Tan Elementary</v>
          </cell>
          <cell r="E4613" t="str">
            <v xml:space="preserve">070260103   </v>
          </cell>
        </row>
        <row r="4614">
          <cell r="A4614">
            <v>79376</v>
          </cell>
          <cell r="B4614">
            <v>36972.848829710645</v>
          </cell>
          <cell r="C4614" t="str">
            <v>ADE_NET\EWINTER</v>
          </cell>
          <cell r="D4614" t="str">
            <v>Estrella Foothills High School</v>
          </cell>
          <cell r="E4614" t="str">
            <v xml:space="preserve">070501202   </v>
          </cell>
        </row>
        <row r="4615">
          <cell r="A4615">
            <v>79377</v>
          </cell>
          <cell r="B4615">
            <v>36972.851637928245</v>
          </cell>
          <cell r="C4615" t="str">
            <v>ADE_NET\EWINTER</v>
          </cell>
          <cell r="D4615" t="str">
            <v>Indian Wells Elementary</v>
          </cell>
          <cell r="E4615" t="str">
            <v xml:space="preserve">090203104   </v>
          </cell>
        </row>
        <row r="4616">
          <cell r="A4616">
            <v>79378</v>
          </cell>
          <cell r="B4616">
            <v>36972.854859872685</v>
          </cell>
          <cell r="C4616" t="str">
            <v>ADE_NET\EWINTER</v>
          </cell>
          <cell r="D4616" t="str">
            <v>Ironwood Ridge High School</v>
          </cell>
          <cell r="E4616" t="str">
            <v xml:space="preserve">100210280   </v>
          </cell>
        </row>
        <row r="4617">
          <cell r="A4617">
            <v>79379</v>
          </cell>
          <cell r="B4617">
            <v>36972.857777812496</v>
          </cell>
          <cell r="C4617" t="str">
            <v>ADE_NET\EWINTER</v>
          </cell>
          <cell r="D4617" t="str">
            <v>Yavapai Accommodation School District</v>
          </cell>
          <cell r="E4617" t="str">
            <v xml:space="preserve">130199000   </v>
          </cell>
        </row>
        <row r="4618">
          <cell r="A4618">
            <v>79380</v>
          </cell>
          <cell r="B4618">
            <v>36972.860036377315</v>
          </cell>
          <cell r="C4618" t="str">
            <v>ADE_NET\EWINTER</v>
          </cell>
          <cell r="D4618" t="str">
            <v>Yavapai County High School</v>
          </cell>
          <cell r="E4618" t="str">
            <v xml:space="preserve">130199001   </v>
          </cell>
        </row>
        <row r="4619">
          <cell r="A4619">
            <v>79381</v>
          </cell>
          <cell r="B4619">
            <v>36972.864514270834</v>
          </cell>
          <cell r="C4619" t="str">
            <v>ADE_NET\EWINTER</v>
          </cell>
          <cell r="D4619" t="str">
            <v>Coconino Association for Vocation Industry and Technology</v>
          </cell>
          <cell r="E4619" t="str">
            <v xml:space="preserve">030801000   </v>
          </cell>
        </row>
        <row r="4620">
          <cell r="A4620">
            <v>79382</v>
          </cell>
          <cell r="B4620">
            <v>36972.867172534723</v>
          </cell>
          <cell r="C4620" t="str">
            <v>ADE_NET\EWINTER</v>
          </cell>
          <cell r="D4620" t="str">
            <v>CAVIAT - Grand Canyon High School</v>
          </cell>
          <cell r="E4620" t="str">
            <v xml:space="preserve">030801001   </v>
          </cell>
        </row>
        <row r="4621">
          <cell r="A4621">
            <v>79385</v>
          </cell>
          <cell r="B4621">
            <v>36972.87566153935</v>
          </cell>
          <cell r="C4621" t="str">
            <v>ADE_NET\EWINTER</v>
          </cell>
          <cell r="D4621" t="str">
            <v>Central Arizona Valley Institute of Technology</v>
          </cell>
          <cell r="E4621" t="str">
            <v xml:space="preserve">110801000   </v>
          </cell>
        </row>
        <row r="4622">
          <cell r="A4622">
            <v>79386</v>
          </cell>
          <cell r="B4622">
            <v>36972.878750578704</v>
          </cell>
          <cell r="C4622" t="str">
            <v>ADE_NET\EWINTER</v>
          </cell>
          <cell r="D4622" t="str">
            <v>CAVIT - Central Arizona Valley Institute of Technology</v>
          </cell>
          <cell r="E4622" t="str">
            <v xml:space="preserve">110801001   </v>
          </cell>
        </row>
        <row r="4623">
          <cell r="A4623">
            <v>79387</v>
          </cell>
          <cell r="B4623">
            <v>36972.887674189813</v>
          </cell>
          <cell r="C4623" t="str">
            <v>ADE_NET\EWINTER</v>
          </cell>
          <cell r="D4623" t="str">
            <v>Gila Institute for Technology</v>
          </cell>
          <cell r="E4623" t="str">
            <v xml:space="preserve">050802000   </v>
          </cell>
        </row>
        <row r="4624">
          <cell r="A4624">
            <v>79388</v>
          </cell>
          <cell r="B4624">
            <v>36972.890045057873</v>
          </cell>
          <cell r="C4624" t="str">
            <v>ADE_NET\EWINTER</v>
          </cell>
          <cell r="D4624" t="str">
            <v>GIFT - Gila Institute for Technology</v>
          </cell>
          <cell r="E4624" t="str">
            <v xml:space="preserve">050802001   </v>
          </cell>
        </row>
        <row r="4625">
          <cell r="A4625">
            <v>79389</v>
          </cell>
          <cell r="B4625">
            <v>36978.431934062501</v>
          </cell>
          <cell r="C4625" t="str">
            <v>ADE_NET\ewinter</v>
          </cell>
          <cell r="D4625" t="str">
            <v>Casa de los Ninos</v>
          </cell>
          <cell r="E4625" t="str">
            <v xml:space="preserve">102261000   </v>
          </cell>
        </row>
        <row r="4626">
          <cell r="A4626">
            <v>79390</v>
          </cell>
          <cell r="B4626">
            <v>36978.530345173611</v>
          </cell>
          <cell r="C4626" t="str">
            <v>ADE_NET\ewinter</v>
          </cell>
          <cell r="D4626" t="str">
            <v>Northwest Neighborhood Center</v>
          </cell>
          <cell r="E4626" t="str">
            <v xml:space="preserve">102261001   </v>
          </cell>
        </row>
        <row r="4627">
          <cell r="A4627">
            <v>79391</v>
          </cell>
          <cell r="B4627">
            <v>36978.533794062503</v>
          </cell>
          <cell r="C4627" t="str">
            <v>ADE_NET\ewinter</v>
          </cell>
          <cell r="D4627" t="str">
            <v>Cobre Valley Institute of Technology District</v>
          </cell>
          <cell r="E4627" t="str">
            <v xml:space="preserve">110802000   </v>
          </cell>
        </row>
        <row r="4628">
          <cell r="A4628">
            <v>79395</v>
          </cell>
          <cell r="B4628">
            <v>36978.639327349534</v>
          </cell>
          <cell r="C4628" t="str">
            <v>ADE_NET\ewinter</v>
          </cell>
          <cell r="D4628" t="str">
            <v>St Johns Preschool and Learning Center</v>
          </cell>
          <cell r="E4628" t="str">
            <v xml:space="preserve">082209000   </v>
          </cell>
        </row>
        <row r="4629">
          <cell r="A4629">
            <v>79396</v>
          </cell>
          <cell r="B4629">
            <v>36978.668427118057</v>
          </cell>
          <cell r="C4629" t="str">
            <v>ADE_NET\ewinter</v>
          </cell>
          <cell r="D4629" t="str">
            <v>Grace Neal Preschool &amp; Learning Center</v>
          </cell>
          <cell r="E4629" t="str">
            <v xml:space="preserve">082209001   </v>
          </cell>
        </row>
        <row r="4630">
          <cell r="A4630">
            <v>79397</v>
          </cell>
          <cell r="B4630">
            <v>36978.670697650465</v>
          </cell>
          <cell r="C4630" t="str">
            <v>ADE_NET\ewinter</v>
          </cell>
          <cell r="D4630" t="str">
            <v>Valley Academy for Career and Technology Education</v>
          </cell>
          <cell r="E4630" t="str">
            <v xml:space="preserve">130801000   </v>
          </cell>
        </row>
        <row r="4631">
          <cell r="A4631">
            <v>79398</v>
          </cell>
          <cell r="B4631">
            <v>36978.673228206018</v>
          </cell>
          <cell r="C4631" t="str">
            <v>ADE_NET\ewinter</v>
          </cell>
          <cell r="D4631" t="str">
            <v>VACTE - Mingus Union High School</v>
          </cell>
          <cell r="E4631" t="str">
            <v xml:space="preserve">130801001   </v>
          </cell>
        </row>
        <row r="4632">
          <cell r="A4632">
            <v>79402</v>
          </cell>
          <cell r="B4632">
            <v>36985.527023298608</v>
          </cell>
          <cell r="C4632" t="str">
            <v>ADE_NET\ewinter</v>
          </cell>
          <cell r="D4632" t="str">
            <v>Sheely Farms Elementary School</v>
          </cell>
          <cell r="E4632" t="str">
            <v xml:space="preserve">070417103   </v>
          </cell>
        </row>
        <row r="4633">
          <cell r="A4633">
            <v>79403</v>
          </cell>
          <cell r="B4633">
            <v>36985.545279594902</v>
          </cell>
          <cell r="C4633" t="str">
            <v>ADE_NET\ewinter</v>
          </cell>
          <cell r="D4633" t="str">
            <v>Cochise Technology District</v>
          </cell>
          <cell r="E4633" t="str">
            <v xml:space="preserve">020801000   </v>
          </cell>
        </row>
        <row r="4634">
          <cell r="A4634">
            <v>79404</v>
          </cell>
          <cell r="B4634">
            <v>36985.547717743051</v>
          </cell>
          <cell r="C4634" t="str">
            <v>ADE_NET\ewinter</v>
          </cell>
          <cell r="D4634" t="str">
            <v>CTD - Cochise Technology School</v>
          </cell>
          <cell r="E4634" t="str">
            <v xml:space="preserve">020801001   </v>
          </cell>
        </row>
        <row r="4635">
          <cell r="A4635">
            <v>79412</v>
          </cell>
          <cell r="B4635">
            <v>36994.664257719909</v>
          </cell>
          <cell r="C4635" t="str">
            <v>ADE_NET\ewinter</v>
          </cell>
          <cell r="D4635" t="str">
            <v>K.I.D.S. K.L.U.B., INC.</v>
          </cell>
          <cell r="E4635" t="str">
            <v xml:space="preserve">113016000   </v>
          </cell>
        </row>
        <row r="4636">
          <cell r="A4636">
            <v>79413</v>
          </cell>
          <cell r="B4636">
            <v>36994.668698182868</v>
          </cell>
          <cell r="C4636" t="str">
            <v>ADE_NET\ewinter</v>
          </cell>
          <cell r="D4636" t="str">
            <v>K.I.D.S. K.L.U.B., INC.</v>
          </cell>
          <cell r="E4636" t="str">
            <v xml:space="preserve">113016001   </v>
          </cell>
        </row>
        <row r="4637">
          <cell r="A4637">
            <v>79414</v>
          </cell>
          <cell r="B4637">
            <v>36994.670978472219</v>
          </cell>
          <cell r="C4637" t="str">
            <v>ADE_NET\ewinter</v>
          </cell>
          <cell r="D4637" t="str">
            <v>Deer Valley Online Learning Program</v>
          </cell>
          <cell r="E4637" t="str">
            <v xml:space="preserve">070297299   </v>
          </cell>
        </row>
        <row r="4638">
          <cell r="A4638">
            <v>79415</v>
          </cell>
          <cell r="B4638">
            <v>37013.658330636572</v>
          </cell>
          <cell r="C4638" t="str">
            <v>ADE_NET\ewinter</v>
          </cell>
          <cell r="D4638" t="str">
            <v>Walker Butte K-8</v>
          </cell>
          <cell r="E4638" t="str">
            <v xml:space="preserve">110201102   </v>
          </cell>
        </row>
        <row r="4639">
          <cell r="A4639">
            <v>79416</v>
          </cell>
          <cell r="B4639">
            <v>37013.66827962963</v>
          </cell>
          <cell r="C4639" t="str">
            <v>ADE_NET\ewinter</v>
          </cell>
          <cell r="D4639" t="str">
            <v>Melvin Harter Ministries</v>
          </cell>
          <cell r="E4639" t="str">
            <v xml:space="preserve">022001000   </v>
          </cell>
        </row>
        <row r="4640">
          <cell r="A4640">
            <v>79417</v>
          </cell>
          <cell r="B4640">
            <v>37013.672302349543</v>
          </cell>
          <cell r="C4640" t="str">
            <v>ADE_NET\ewinter</v>
          </cell>
          <cell r="D4640" t="str">
            <v>Miracle Valley Bible College</v>
          </cell>
          <cell r="E4640" t="str">
            <v xml:space="preserve">022001001   </v>
          </cell>
        </row>
        <row r="4641">
          <cell r="A4641">
            <v>79418</v>
          </cell>
          <cell r="B4641">
            <v>37015.462980439821</v>
          </cell>
          <cell r="C4641" t="str">
            <v>ADE_NET\ewinter</v>
          </cell>
          <cell r="D4641" t="str">
            <v>Prescott College</v>
          </cell>
          <cell r="E4641" t="str">
            <v xml:space="preserve">130602000   </v>
          </cell>
        </row>
        <row r="4642">
          <cell r="A4642">
            <v>79419</v>
          </cell>
          <cell r="B4642">
            <v>37015.46646408565</v>
          </cell>
          <cell r="C4642" t="str">
            <v>ADE_NET\ewinter</v>
          </cell>
          <cell r="D4642" t="str">
            <v>Prescott College</v>
          </cell>
          <cell r="E4642" t="str">
            <v xml:space="preserve">130602001   </v>
          </cell>
        </row>
        <row r="4643">
          <cell r="A4643">
            <v>79420</v>
          </cell>
          <cell r="B4643">
            <v>37018.588616006942</v>
          </cell>
          <cell r="C4643" t="str">
            <v>ADE_NET\lyoung</v>
          </cell>
          <cell r="D4643" t="str">
            <v>Khalsa Family Services</v>
          </cell>
          <cell r="E4643" t="str">
            <v xml:space="preserve">108784000   </v>
          </cell>
        </row>
        <row r="4644">
          <cell r="A4644">
            <v>79426</v>
          </cell>
          <cell r="B4644">
            <v>37018.62303278935</v>
          </cell>
          <cell r="C4644" t="str">
            <v>ADE_NET\lyoung</v>
          </cell>
          <cell r="D4644" t="str">
            <v>Aprender Tucson</v>
          </cell>
          <cell r="E4644" t="str">
            <v xml:space="preserve">108785000   </v>
          </cell>
        </row>
        <row r="4645">
          <cell r="A4645">
            <v>79429</v>
          </cell>
          <cell r="B4645">
            <v>37019.402876736116</v>
          </cell>
          <cell r="C4645" t="str">
            <v>ADE_NET\ewinter</v>
          </cell>
          <cell r="D4645" t="str">
            <v>The Gloria Dusek Compass School</v>
          </cell>
          <cell r="E4645" t="str">
            <v xml:space="preserve">211019001   </v>
          </cell>
        </row>
        <row r="4646">
          <cell r="A4646">
            <v>79430</v>
          </cell>
          <cell r="B4646">
            <v>37019.436187615735</v>
          </cell>
          <cell r="C4646" t="str">
            <v>ADE_NET\ewinter</v>
          </cell>
          <cell r="D4646" t="str">
            <v>Desert Vista Campus Child Development Center</v>
          </cell>
          <cell r="E4646" t="str">
            <v xml:space="preserve">102262001   </v>
          </cell>
        </row>
        <row r="4647">
          <cell r="A4647">
            <v>79431</v>
          </cell>
          <cell r="B4647">
            <v>37019.561843518517</v>
          </cell>
          <cell r="C4647" t="str">
            <v>ADE_NET\lyoung</v>
          </cell>
          <cell r="D4647" t="str">
            <v>Khalsa School</v>
          </cell>
          <cell r="E4647" t="str">
            <v xml:space="preserve">108784101   </v>
          </cell>
        </row>
        <row r="4648">
          <cell r="A4648">
            <v>79432</v>
          </cell>
          <cell r="B4648">
            <v>37019.568433182874</v>
          </cell>
          <cell r="C4648" t="str">
            <v>ADE_NET\lyoung</v>
          </cell>
          <cell r="D4648" t="str">
            <v>Southside Community School</v>
          </cell>
          <cell r="E4648" t="str">
            <v xml:space="preserve">108785001   </v>
          </cell>
        </row>
        <row r="4649">
          <cell r="A4649">
            <v>79434</v>
          </cell>
          <cell r="B4649">
            <v>37019.661684953709</v>
          </cell>
          <cell r="C4649" t="str">
            <v>ADE_NET\ewinter</v>
          </cell>
          <cell r="D4649" t="str">
            <v>Pima County Community College District</v>
          </cell>
          <cell r="E4649" t="str">
            <v xml:space="preserve">102262000   </v>
          </cell>
        </row>
        <row r="4650">
          <cell r="A4650">
            <v>79437</v>
          </cell>
          <cell r="B4650">
            <v>37020.60871782407</v>
          </cell>
          <cell r="C4650" t="str">
            <v>ADE_NET\lyoung</v>
          </cell>
          <cell r="D4650" t="str">
            <v>Acorn Montessori Charter School</v>
          </cell>
          <cell r="E4650" t="str">
            <v xml:space="preserve">138760000   </v>
          </cell>
        </row>
        <row r="4651">
          <cell r="A4651">
            <v>79438</v>
          </cell>
          <cell r="B4651">
            <v>37020.627798032401</v>
          </cell>
          <cell r="C4651" t="str">
            <v>ADE_NET\lyoung</v>
          </cell>
          <cell r="D4651" t="str">
            <v>Acorn Montessori Charter School</v>
          </cell>
          <cell r="E4651" t="str">
            <v xml:space="preserve">138760101   </v>
          </cell>
        </row>
        <row r="4652">
          <cell r="A4652">
            <v>79439</v>
          </cell>
          <cell r="B4652">
            <v>37020.63235748843</v>
          </cell>
          <cell r="C4652" t="str">
            <v>ADE_NET\lyoung</v>
          </cell>
          <cell r="D4652" t="str">
            <v>Pinnacle Education-WMCB, Inc.</v>
          </cell>
          <cell r="E4652" t="str">
            <v xml:space="preserve">078920000   </v>
          </cell>
        </row>
        <row r="4653">
          <cell r="A4653">
            <v>79441</v>
          </cell>
          <cell r="B4653">
            <v>37020.656305520839</v>
          </cell>
          <cell r="C4653" t="str">
            <v>ADE_NET\lyoung</v>
          </cell>
          <cell r="D4653" t="str">
            <v>Desert Rose Academy,Inc.</v>
          </cell>
          <cell r="E4653" t="str">
            <v xml:space="preserve">108787000   </v>
          </cell>
        </row>
        <row r="4654">
          <cell r="A4654">
            <v>79442</v>
          </cell>
          <cell r="B4654">
            <v>37020.661001886576</v>
          </cell>
          <cell r="C4654" t="str">
            <v>ADE_NET\lyoung</v>
          </cell>
          <cell r="D4654" t="str">
            <v>Desert Rose Academy Charter School</v>
          </cell>
          <cell r="E4654" t="str">
            <v xml:space="preserve">108787201   </v>
          </cell>
        </row>
        <row r="4655">
          <cell r="A4655">
            <v>79443</v>
          </cell>
          <cell r="B4655">
            <v>37020.664595798611</v>
          </cell>
          <cell r="C4655" t="str">
            <v>ADE_NET\lyoung</v>
          </cell>
          <cell r="D4655" t="str">
            <v>Crown Charter School, Inc</v>
          </cell>
          <cell r="E4655" t="str">
            <v xml:space="preserve">078921000   </v>
          </cell>
        </row>
        <row r="4656">
          <cell r="A4656">
            <v>79444</v>
          </cell>
          <cell r="B4656">
            <v>37020.66842357639</v>
          </cell>
          <cell r="C4656" t="str">
            <v>ADE_NET\lyoung</v>
          </cell>
          <cell r="D4656" t="str">
            <v>Crown Charter School</v>
          </cell>
          <cell r="E4656" t="str">
            <v xml:space="preserve">078921101   </v>
          </cell>
        </row>
        <row r="4657">
          <cell r="A4657">
            <v>79445</v>
          </cell>
          <cell r="B4657">
            <v>37021.478945798612</v>
          </cell>
          <cell r="C4657" t="str">
            <v>ADE_NET\dschuma</v>
          </cell>
          <cell r="D4657" t="str">
            <v>Twin Peaks Elementary School</v>
          </cell>
          <cell r="E4657" t="str">
            <v xml:space="preserve">100206121   </v>
          </cell>
        </row>
        <row r="4658">
          <cell r="A4658">
            <v>79446</v>
          </cell>
          <cell r="B4658">
            <v>37021.485336493053</v>
          </cell>
          <cell r="C4658" t="str">
            <v>ADE_NET\dschuma</v>
          </cell>
          <cell r="D4658" t="str">
            <v>Prescott College-Watson Lake</v>
          </cell>
          <cell r="E4658" t="str">
            <v xml:space="preserve">130602005   </v>
          </cell>
        </row>
        <row r="4659">
          <cell r="A4659">
            <v>79447</v>
          </cell>
          <cell r="B4659">
            <v>37021.487907407412</v>
          </cell>
          <cell r="C4659" t="str">
            <v>ADE_NET\dschuma</v>
          </cell>
          <cell r="D4659" t="str">
            <v>Prescott College-Parks &amp; Rcreation Activy Center</v>
          </cell>
          <cell r="E4659" t="str">
            <v xml:space="preserve">130602004   </v>
          </cell>
        </row>
        <row r="4660">
          <cell r="A4660">
            <v>79448</v>
          </cell>
          <cell r="B4660">
            <v>37021.491595173611</v>
          </cell>
          <cell r="C4660" t="str">
            <v>ADE_NET\dschuma</v>
          </cell>
          <cell r="D4660" t="str">
            <v>Prescott College-Miller Valley School</v>
          </cell>
          <cell r="E4660" t="str">
            <v xml:space="preserve">130602003   </v>
          </cell>
        </row>
        <row r="4661">
          <cell r="A4661">
            <v>79449</v>
          </cell>
          <cell r="B4661">
            <v>37022.583930787041</v>
          </cell>
          <cell r="C4661" t="str">
            <v>ADE_NET\lyoung</v>
          </cell>
          <cell r="D4661" t="str">
            <v>Arizona School for Integrated Academics and Technologies, Inc.</v>
          </cell>
          <cell r="E4661" t="str">
            <v xml:space="preserve">078922000   </v>
          </cell>
        </row>
        <row r="4662">
          <cell r="A4662">
            <v>79450</v>
          </cell>
          <cell r="B4662">
            <v>37022.629103703701</v>
          </cell>
          <cell r="C4662" t="str">
            <v>ADE_NET\lyoung</v>
          </cell>
          <cell r="D4662" t="str">
            <v>School for Integrated Academics and Technologies-CLOSED</v>
          </cell>
          <cell r="E4662" t="str">
            <v xml:space="preserve">078922201   </v>
          </cell>
        </row>
        <row r="4663">
          <cell r="A4663">
            <v>79453</v>
          </cell>
          <cell r="B4663">
            <v>37026.339708946762</v>
          </cell>
          <cell r="C4663" t="str">
            <v>ADE_NET\lyoung</v>
          </cell>
          <cell r="D4663" t="str">
            <v>Success School</v>
          </cell>
          <cell r="E4663" t="str">
            <v xml:space="preserve">078924000   </v>
          </cell>
        </row>
        <row r="4664">
          <cell r="A4664">
            <v>79454</v>
          </cell>
          <cell r="B4664">
            <v>37026.346673993052</v>
          </cell>
          <cell r="C4664" t="str">
            <v>ADE_NET\lyoung</v>
          </cell>
          <cell r="D4664" t="str">
            <v>Arizona Charter Academy</v>
          </cell>
          <cell r="E4664" t="str">
            <v xml:space="preserve">078924001   </v>
          </cell>
        </row>
        <row r="4665">
          <cell r="A4665">
            <v>79455</v>
          </cell>
          <cell r="B4665">
            <v>37026.350495057872</v>
          </cell>
          <cell r="C4665" t="str">
            <v>ADE_NET\lyoung</v>
          </cell>
          <cell r="D4665" t="str">
            <v>Pointe Schools</v>
          </cell>
          <cell r="E4665" t="str">
            <v xml:space="preserve">078925000   </v>
          </cell>
        </row>
        <row r="4666">
          <cell r="A4666">
            <v>79456</v>
          </cell>
          <cell r="B4666">
            <v>37026.353749571761</v>
          </cell>
          <cell r="C4666" t="str">
            <v>ADE_NET\lyoung</v>
          </cell>
          <cell r="D4666" t="str">
            <v>North Pointe Preparatory</v>
          </cell>
          <cell r="E4666" t="str">
            <v xml:space="preserve">078925001   </v>
          </cell>
        </row>
        <row r="4667">
          <cell r="A4667">
            <v>79457</v>
          </cell>
          <cell r="B4667">
            <v>37026.357765046298</v>
          </cell>
          <cell r="C4667" t="str">
            <v>ADE_NET\lyoung</v>
          </cell>
          <cell r="D4667" t="str">
            <v>A Center for Creative Education</v>
          </cell>
          <cell r="E4667" t="str">
            <v xml:space="preserve">138761000   </v>
          </cell>
        </row>
        <row r="4668">
          <cell r="A4668">
            <v>79458</v>
          </cell>
          <cell r="B4668">
            <v>37026.364418321755</v>
          </cell>
          <cell r="C4668" t="str">
            <v>ADE_NET\lyoung</v>
          </cell>
          <cell r="D4668" t="str">
            <v>Verde Valley Montessori School - A Center for Creative Education</v>
          </cell>
          <cell r="E4668" t="str">
            <v xml:space="preserve">138761101   </v>
          </cell>
        </row>
        <row r="4669">
          <cell r="A4669">
            <v>79459</v>
          </cell>
          <cell r="B4669">
            <v>37026.39083271991</v>
          </cell>
          <cell r="C4669" t="str">
            <v>ADE_NET\dschuma</v>
          </cell>
          <cell r="D4669" t="str">
            <v>Prescott College-Goldwater Lake</v>
          </cell>
          <cell r="E4669" t="str">
            <v xml:space="preserve">130602002   </v>
          </cell>
        </row>
        <row r="4670">
          <cell r="A4670">
            <v>79461</v>
          </cell>
          <cell r="B4670">
            <v>37027.656370405093</v>
          </cell>
          <cell r="C4670" t="str">
            <v>ADE_NET\lyoung</v>
          </cell>
          <cell r="D4670" t="str">
            <v>American Virtual Academy</v>
          </cell>
          <cell r="E4670" t="str">
            <v xml:space="preserve">078926000   </v>
          </cell>
        </row>
        <row r="4671">
          <cell r="A4671">
            <v>79462</v>
          </cell>
          <cell r="B4671">
            <v>37027.665790625004</v>
          </cell>
          <cell r="C4671" t="str">
            <v>ADE_NET\dschuma</v>
          </cell>
          <cell r="D4671" t="str">
            <v>Cochise County Juvenile Detention</v>
          </cell>
          <cell r="E4671" t="str">
            <v xml:space="preserve">211012000   </v>
          </cell>
        </row>
        <row r="4672">
          <cell r="A4672">
            <v>79463</v>
          </cell>
          <cell r="B4672">
            <v>37027.665820104165</v>
          </cell>
          <cell r="C4672" t="str">
            <v>ADE_NET\lyoung</v>
          </cell>
          <cell r="D4672" t="str">
            <v>Primavera Technical Learning Center-CLOSED</v>
          </cell>
          <cell r="E4672" t="str">
            <v xml:space="preserve">078926201   </v>
          </cell>
        </row>
        <row r="4673">
          <cell r="A4673">
            <v>79464</v>
          </cell>
          <cell r="B4673">
            <v>42199.627269641205</v>
          </cell>
          <cell r="C4673" t="str">
            <v>AZED\jbucy</v>
          </cell>
          <cell r="D4673" t="str">
            <v>Coconino County Juvenile Detention</v>
          </cell>
          <cell r="E4673" t="str">
            <v xml:space="preserve">211013000   </v>
          </cell>
        </row>
        <row r="4674">
          <cell r="A4674">
            <v>79466</v>
          </cell>
          <cell r="B4674">
            <v>37027.674975381946</v>
          </cell>
          <cell r="C4674" t="str">
            <v>ADE_NET\dschuma</v>
          </cell>
          <cell r="D4674" t="str">
            <v>Cochise County Juvenile Dentention Centre</v>
          </cell>
          <cell r="E4674" t="str">
            <v xml:space="preserve">211012001   </v>
          </cell>
        </row>
        <row r="4675">
          <cell r="A4675">
            <v>79467</v>
          </cell>
          <cell r="B4675">
            <v>37028.377929282411</v>
          </cell>
          <cell r="C4675" t="str">
            <v>ADE_NET\lyoung</v>
          </cell>
          <cell r="D4675" t="str">
            <v>Compass High School, Inc.</v>
          </cell>
          <cell r="E4675" t="str">
            <v xml:space="preserve">108788000   </v>
          </cell>
        </row>
        <row r="4676">
          <cell r="A4676">
            <v>79468</v>
          </cell>
          <cell r="B4676">
            <v>37028.381462997691</v>
          </cell>
          <cell r="C4676" t="str">
            <v>ADE_NET\lyoung</v>
          </cell>
          <cell r="D4676" t="str">
            <v>Compass High School</v>
          </cell>
          <cell r="E4676" t="str">
            <v xml:space="preserve">108788201   </v>
          </cell>
        </row>
        <row r="4677">
          <cell r="A4677">
            <v>79472</v>
          </cell>
          <cell r="B4677">
            <v>37033.43917060185</v>
          </cell>
          <cell r="C4677" t="str">
            <v>ADE_NET\ewinter</v>
          </cell>
          <cell r="D4677" t="str">
            <v>Yuma County Sheriff's Office</v>
          </cell>
          <cell r="E4677" t="str">
            <v xml:space="preserve">146015000   </v>
          </cell>
        </row>
        <row r="4678">
          <cell r="A4678">
            <v>79473</v>
          </cell>
          <cell r="B4678">
            <v>37033.444809525463</v>
          </cell>
          <cell r="C4678" t="str">
            <v>ADE_NET\ewinter</v>
          </cell>
          <cell r="D4678" t="str">
            <v>Santa Cruz County Sheriff's Office</v>
          </cell>
          <cell r="E4678" t="str">
            <v xml:space="preserve">126013000   </v>
          </cell>
        </row>
        <row r="4679">
          <cell r="A4679">
            <v>79474</v>
          </cell>
          <cell r="B4679">
            <v>37033.454787615745</v>
          </cell>
          <cell r="C4679" t="str">
            <v>ADE_NET\ewinter</v>
          </cell>
          <cell r="D4679" t="str">
            <v>Jail-Santa Cruz County Sheriffs Office</v>
          </cell>
          <cell r="E4679" t="str">
            <v xml:space="preserve">126013001   </v>
          </cell>
        </row>
        <row r="4680">
          <cell r="A4680">
            <v>79475</v>
          </cell>
          <cell r="B4680">
            <v>37033.591009062497</v>
          </cell>
          <cell r="C4680" t="str">
            <v>ADE_NET\lyoung</v>
          </cell>
          <cell r="D4680" t="str">
            <v>James Sandoval Preparatory High School</v>
          </cell>
          <cell r="E4680" t="str">
            <v xml:space="preserve">078928000   </v>
          </cell>
        </row>
        <row r="4681">
          <cell r="A4681">
            <v>79476</v>
          </cell>
          <cell r="B4681">
            <v>37033.59574340278</v>
          </cell>
          <cell r="C4681" t="str">
            <v>ADE_NET\lyoung</v>
          </cell>
          <cell r="D4681" t="str">
            <v>Crown Point High School</v>
          </cell>
          <cell r="E4681" t="str">
            <v xml:space="preserve">078928201   </v>
          </cell>
        </row>
        <row r="4682">
          <cell r="A4682">
            <v>79483</v>
          </cell>
          <cell r="B4682">
            <v>37035.439561030093</v>
          </cell>
          <cell r="C4682" t="str">
            <v>ADE_NET\lyoung</v>
          </cell>
          <cell r="D4682" t="str">
            <v>Westwind Middle School Academy</v>
          </cell>
          <cell r="E4682" t="str">
            <v xml:space="preserve">078931000   </v>
          </cell>
        </row>
        <row r="4683">
          <cell r="A4683">
            <v>79484</v>
          </cell>
          <cell r="B4683">
            <v>37035.443049189817</v>
          </cell>
          <cell r="C4683" t="str">
            <v>ADE_NET\lyoung</v>
          </cell>
          <cell r="D4683" t="str">
            <v>Westwind Middle School-CLOSED</v>
          </cell>
          <cell r="E4683" t="str">
            <v xml:space="preserve">078931101   </v>
          </cell>
        </row>
        <row r="4684">
          <cell r="A4684">
            <v>79487</v>
          </cell>
          <cell r="B4684">
            <v>37036.471475266204</v>
          </cell>
          <cell r="C4684" t="str">
            <v>ADE_NET\lyoung</v>
          </cell>
          <cell r="D4684" t="str">
            <v>Youngtown Public Charter School</v>
          </cell>
          <cell r="E4684" t="str">
            <v xml:space="preserve">078933000   </v>
          </cell>
        </row>
        <row r="4685">
          <cell r="A4685">
            <v>79488</v>
          </cell>
          <cell r="B4685">
            <v>37036.48191292824</v>
          </cell>
          <cell r="C4685" t="str">
            <v>ADE_NET\lyoung</v>
          </cell>
          <cell r="D4685" t="str">
            <v>Youngtown Public Charter School-CLOSED</v>
          </cell>
          <cell r="E4685" t="str">
            <v xml:space="preserve">078933101   </v>
          </cell>
        </row>
        <row r="4686">
          <cell r="A4686">
            <v>79489</v>
          </cell>
          <cell r="B4686">
            <v>37040.351512187503</v>
          </cell>
          <cell r="C4686" t="str">
            <v>ADE_NET\ewinter</v>
          </cell>
          <cell r="D4686" t="str">
            <v>Smith Junior High School</v>
          </cell>
          <cell r="E4686" t="str">
            <v xml:space="preserve">070204263   </v>
          </cell>
        </row>
        <row r="4687">
          <cell r="A4687">
            <v>79490</v>
          </cell>
          <cell r="B4687">
            <v>37040.358792280094</v>
          </cell>
          <cell r="C4687" t="str">
            <v>ADE_NET\ewinter</v>
          </cell>
          <cell r="D4687" t="str">
            <v>Brinton Elementary</v>
          </cell>
          <cell r="E4687" t="str">
            <v xml:space="preserve">070204156   </v>
          </cell>
        </row>
        <row r="4688">
          <cell r="A4688">
            <v>79491</v>
          </cell>
          <cell r="B4688">
            <v>37040.375926076384</v>
          </cell>
          <cell r="C4688" t="str">
            <v>ADE_NET\ewinter</v>
          </cell>
          <cell r="D4688" t="str">
            <v>Jail - Yuma County Sheriff's Office</v>
          </cell>
          <cell r="E4688" t="str">
            <v xml:space="preserve">146015001   </v>
          </cell>
        </row>
        <row r="4689">
          <cell r="A4689">
            <v>79492</v>
          </cell>
          <cell r="B4689">
            <v>37040.384617326388</v>
          </cell>
          <cell r="C4689" t="str">
            <v>ADE_NET\ewinter</v>
          </cell>
          <cell r="D4689" t="str">
            <v>Yavapai County Sheriff's Office</v>
          </cell>
          <cell r="E4689" t="str">
            <v xml:space="preserve">136014000   </v>
          </cell>
        </row>
        <row r="4690">
          <cell r="A4690">
            <v>79493</v>
          </cell>
          <cell r="B4690">
            <v>37040.398912731485</v>
          </cell>
          <cell r="C4690" t="str">
            <v>ADE_NET\ddicker</v>
          </cell>
          <cell r="D4690" t="str">
            <v>Jail - Yavapai County Sheriff's Office</v>
          </cell>
          <cell r="E4690" t="str">
            <v xml:space="preserve">136014001   </v>
          </cell>
        </row>
        <row r="4691">
          <cell r="A4691">
            <v>79494</v>
          </cell>
          <cell r="B4691">
            <v>37040.458151192135</v>
          </cell>
          <cell r="C4691" t="str">
            <v>ADE_NET\jcastle</v>
          </cell>
          <cell r="D4691" t="str">
            <v>Gila County Juvenile Detention</v>
          </cell>
          <cell r="E4691" t="str">
            <v xml:space="preserve">211014000   </v>
          </cell>
        </row>
        <row r="4692">
          <cell r="A4692">
            <v>79496</v>
          </cell>
          <cell r="B4692">
            <v>37040.686689201386</v>
          </cell>
          <cell r="C4692" t="str">
            <v>ADE_NET\lyoung</v>
          </cell>
          <cell r="D4692" t="str">
            <v>Deer Valley Charter Schools, Inc.</v>
          </cell>
          <cell r="E4692" t="str">
            <v xml:space="preserve">078934000   </v>
          </cell>
        </row>
        <row r="4693">
          <cell r="A4693">
            <v>79497</v>
          </cell>
          <cell r="B4693">
            <v>37040.687777511572</v>
          </cell>
          <cell r="C4693" t="str">
            <v>ADE_NET\lyoung</v>
          </cell>
          <cell r="D4693" t="str">
            <v>West Gilbert Charter Elementary School, Inc.</v>
          </cell>
          <cell r="E4693" t="str">
            <v xml:space="preserve">078935000   </v>
          </cell>
        </row>
        <row r="4694">
          <cell r="A4694">
            <v>79498</v>
          </cell>
          <cell r="B4694">
            <v>37041.298619212961</v>
          </cell>
          <cell r="C4694" t="str">
            <v>ADE_NET\lyoung</v>
          </cell>
          <cell r="D4694" t="str">
            <v>Mohave Accelerated Learning Center</v>
          </cell>
          <cell r="E4694" t="str">
            <v xml:space="preserve">088758000   </v>
          </cell>
        </row>
        <row r="4695">
          <cell r="A4695">
            <v>79499</v>
          </cell>
          <cell r="B4695">
            <v>37041.300899108799</v>
          </cell>
          <cell r="C4695" t="str">
            <v>ADE_NET\lyoung</v>
          </cell>
          <cell r="D4695" t="str">
            <v>Masada Charter School, Inc.</v>
          </cell>
          <cell r="E4695" t="str">
            <v xml:space="preserve">088759000   </v>
          </cell>
        </row>
        <row r="4696">
          <cell r="A4696">
            <v>79500</v>
          </cell>
          <cell r="B4696">
            <v>37041.302559108794</v>
          </cell>
          <cell r="C4696" t="str">
            <v>ADE_NET\lyoung</v>
          </cell>
          <cell r="D4696" t="str">
            <v>Griffin Foundation, Inc. The</v>
          </cell>
          <cell r="E4696" t="str">
            <v xml:space="preserve">108789000   </v>
          </cell>
        </row>
        <row r="4697">
          <cell r="A4697">
            <v>79501</v>
          </cell>
          <cell r="B4697">
            <v>37041.305976539355</v>
          </cell>
          <cell r="C4697" t="str">
            <v>ADE_NET\lyoung</v>
          </cell>
          <cell r="D4697" t="str">
            <v>Harvest Power Community Development Group, Inc.</v>
          </cell>
          <cell r="E4697" t="str">
            <v xml:space="preserve">148760000   </v>
          </cell>
        </row>
        <row r="4698">
          <cell r="A4698">
            <v>79502</v>
          </cell>
          <cell r="B4698">
            <v>37041.313858483794</v>
          </cell>
          <cell r="C4698" t="str">
            <v>ADE_NET\lyoung</v>
          </cell>
          <cell r="D4698" t="str">
            <v>Old Pueblo Children's Academy</v>
          </cell>
          <cell r="E4698" t="str">
            <v xml:space="preserve">108790000   </v>
          </cell>
        </row>
        <row r="4699">
          <cell r="A4699">
            <v>79503</v>
          </cell>
          <cell r="B4699">
            <v>37041.315264548604</v>
          </cell>
          <cell r="C4699" t="str">
            <v>ADE_NET\lyoung</v>
          </cell>
          <cell r="D4699" t="str">
            <v>Omega Alpha Academy</v>
          </cell>
          <cell r="E4699" t="str">
            <v xml:space="preserve">028751000   </v>
          </cell>
        </row>
        <row r="4700">
          <cell r="A4700">
            <v>79505</v>
          </cell>
          <cell r="B4700">
            <v>37041.320834375001</v>
          </cell>
          <cell r="C4700" t="str">
            <v>ADE_NET\lyoung</v>
          </cell>
          <cell r="D4700" t="str">
            <v>Omega Alpha Academy School</v>
          </cell>
          <cell r="E4700" t="str">
            <v xml:space="preserve">028751002   </v>
          </cell>
        </row>
        <row r="4701">
          <cell r="A4701">
            <v>79506</v>
          </cell>
          <cell r="B4701">
            <v>37041.331832442127</v>
          </cell>
          <cell r="C4701" t="str">
            <v>ADE_NET\lyoung</v>
          </cell>
          <cell r="D4701" t="str">
            <v>Deer Valley Academy</v>
          </cell>
          <cell r="E4701" t="str">
            <v xml:space="preserve">078934201   </v>
          </cell>
        </row>
        <row r="4702">
          <cell r="A4702">
            <v>79507</v>
          </cell>
          <cell r="B4702">
            <v>37041.344454861115</v>
          </cell>
          <cell r="C4702" t="str">
            <v>ADE_NET\lyoung</v>
          </cell>
          <cell r="D4702" t="str">
            <v>Imagine Bell Canyon</v>
          </cell>
          <cell r="E4702" t="str">
            <v xml:space="preserve">078972101   </v>
          </cell>
        </row>
        <row r="4703">
          <cell r="A4703">
            <v>79508</v>
          </cell>
          <cell r="B4703">
            <v>37041.346727743054</v>
          </cell>
          <cell r="C4703" t="str">
            <v>ADE_NET\lyoung</v>
          </cell>
          <cell r="D4703" t="str">
            <v>Imagine Academy of Phoenix</v>
          </cell>
          <cell r="E4703" t="str">
            <v xml:space="preserve">078935102   </v>
          </cell>
        </row>
        <row r="4704">
          <cell r="A4704">
            <v>79509</v>
          </cell>
          <cell r="B4704">
            <v>37041.349480902776</v>
          </cell>
          <cell r="C4704" t="str">
            <v>ADE_NET\lyoung</v>
          </cell>
          <cell r="D4704" t="str">
            <v>Imagine Cortez Park Elementary</v>
          </cell>
          <cell r="E4704" t="str">
            <v xml:space="preserve">078792101   </v>
          </cell>
        </row>
        <row r="4705">
          <cell r="A4705">
            <v>79510</v>
          </cell>
          <cell r="B4705">
            <v>37041.356451585649</v>
          </cell>
          <cell r="C4705" t="str">
            <v>ADE_NET\lyoung</v>
          </cell>
          <cell r="D4705" t="str">
            <v>Mohave Accelerated Learning Center</v>
          </cell>
          <cell r="E4705" t="str">
            <v xml:space="preserve">088758001   </v>
          </cell>
        </row>
        <row r="4706">
          <cell r="A4706">
            <v>79511</v>
          </cell>
          <cell r="B4706">
            <v>37041.364032407408</v>
          </cell>
          <cell r="C4706" t="str">
            <v>ADE_NET\lyoung</v>
          </cell>
          <cell r="D4706" t="str">
            <v>Masada Charter School</v>
          </cell>
          <cell r="E4706" t="str">
            <v xml:space="preserve">088759101   </v>
          </cell>
        </row>
        <row r="4707">
          <cell r="A4707">
            <v>79512</v>
          </cell>
          <cell r="B4707">
            <v>37041.36968221065</v>
          </cell>
          <cell r="C4707" t="str">
            <v>ADE_NET\lyoung</v>
          </cell>
          <cell r="D4707" t="str">
            <v>Children Reaching for the Sky Preparatory</v>
          </cell>
          <cell r="E4707" t="str">
            <v xml:space="preserve">108789101   </v>
          </cell>
        </row>
        <row r="4708">
          <cell r="A4708">
            <v>79513</v>
          </cell>
          <cell r="B4708">
            <v>37041.39821663194</v>
          </cell>
          <cell r="C4708" t="str">
            <v>ADE_NET\lyoung</v>
          </cell>
          <cell r="D4708" t="str">
            <v>Harvest Preparatory Academy</v>
          </cell>
          <cell r="E4708" t="str">
            <v xml:space="preserve">148760101   </v>
          </cell>
        </row>
        <row r="4709">
          <cell r="A4709">
            <v>79514</v>
          </cell>
          <cell r="B4709">
            <v>37041.403736574073</v>
          </cell>
          <cell r="C4709" t="str">
            <v>ADE_NET\lyoung</v>
          </cell>
          <cell r="D4709" t="str">
            <v>Old Pueblo Children's Academy-CLOSED</v>
          </cell>
          <cell r="E4709" t="str">
            <v xml:space="preserve">108790101   </v>
          </cell>
        </row>
        <row r="4710">
          <cell r="A4710">
            <v>79516</v>
          </cell>
          <cell r="B4710">
            <v>37041.431581446755</v>
          </cell>
          <cell r="C4710" t="str">
            <v>ADE_NET\jcastle</v>
          </cell>
          <cell r="D4710" t="str">
            <v>Pinal County Detention Education Center</v>
          </cell>
          <cell r="E4710" t="str">
            <v xml:space="preserve">116012000   </v>
          </cell>
        </row>
        <row r="4711">
          <cell r="A4711">
            <v>79517</v>
          </cell>
          <cell r="B4711">
            <v>37041.44762924769</v>
          </cell>
          <cell r="C4711" t="str">
            <v>ADE_NET\jcastle</v>
          </cell>
          <cell r="D4711" t="str">
            <v>Esperanza School</v>
          </cell>
          <cell r="E4711" t="str">
            <v xml:space="preserve">116012002   </v>
          </cell>
        </row>
        <row r="4712">
          <cell r="A4712">
            <v>79520</v>
          </cell>
          <cell r="B4712">
            <v>37041.48564806713</v>
          </cell>
          <cell r="C4712" t="str">
            <v>ADE_NET\jcastle</v>
          </cell>
          <cell r="D4712" t="str">
            <v>Navajo County Sheriff's Office</v>
          </cell>
          <cell r="E4712" t="str">
            <v xml:space="preserve">096010000   </v>
          </cell>
        </row>
        <row r="4713">
          <cell r="A4713">
            <v>79521</v>
          </cell>
          <cell r="B4713">
            <v>37041.522501736108</v>
          </cell>
          <cell r="C4713" t="str">
            <v>ADE_NET\jcastle</v>
          </cell>
          <cell r="D4713" t="str">
            <v>Jail - Navajo County Sheriff's Office</v>
          </cell>
          <cell r="E4713" t="str">
            <v xml:space="preserve">096010001   </v>
          </cell>
        </row>
        <row r="4714">
          <cell r="A4714">
            <v>79522</v>
          </cell>
          <cell r="B4714">
            <v>37041.531015590277</v>
          </cell>
          <cell r="C4714" t="str">
            <v>ADE_NET\jcastle</v>
          </cell>
          <cell r="D4714" t="str">
            <v>Mohave County Sheriff's Office</v>
          </cell>
          <cell r="E4714" t="str">
            <v xml:space="preserve">086009000   </v>
          </cell>
        </row>
        <row r="4715">
          <cell r="A4715">
            <v>79523</v>
          </cell>
          <cell r="B4715">
            <v>37041.576371990741</v>
          </cell>
          <cell r="C4715" t="str">
            <v>ADE_NET\jcastle</v>
          </cell>
          <cell r="D4715" t="str">
            <v>Apache County Juvenile Detention</v>
          </cell>
          <cell r="E4715" t="str">
            <v xml:space="preserve">211011000   </v>
          </cell>
        </row>
        <row r="4716">
          <cell r="A4716">
            <v>79524</v>
          </cell>
          <cell r="B4716">
            <v>37041.616251388885</v>
          </cell>
          <cell r="C4716" t="str">
            <v>ADE_NET\jcastle</v>
          </cell>
          <cell r="D4716" t="str">
            <v>Yuma County Juvenile Justice Center</v>
          </cell>
          <cell r="E4716" t="str">
            <v xml:space="preserve">211025000   </v>
          </cell>
        </row>
        <row r="4717">
          <cell r="A4717">
            <v>79526</v>
          </cell>
          <cell r="B4717">
            <v>42257.637793136571</v>
          </cell>
          <cell r="C4717" t="str">
            <v>AZED\dmcdane</v>
          </cell>
          <cell r="D4717" t="str">
            <v>AOC-Coconino County Juvenile Detention Center</v>
          </cell>
          <cell r="E4717" t="str">
            <v xml:space="preserve">211013001   </v>
          </cell>
        </row>
        <row r="4718">
          <cell r="A4718">
            <v>79527</v>
          </cell>
          <cell r="B4718">
            <v>37042.444721145832</v>
          </cell>
          <cell r="C4718" t="str">
            <v>ADE_NET\ddicker</v>
          </cell>
          <cell r="D4718" t="str">
            <v>WestCare Arizona</v>
          </cell>
          <cell r="E4718" t="str">
            <v xml:space="preserve">082210000   </v>
          </cell>
        </row>
        <row r="4719">
          <cell r="A4719">
            <v>79528</v>
          </cell>
          <cell r="B4719">
            <v>37042.467446643517</v>
          </cell>
          <cell r="C4719" t="str">
            <v>ADE_NET\ddicker</v>
          </cell>
          <cell r="D4719" t="str">
            <v>Safe House of Bullhead City</v>
          </cell>
          <cell r="E4719" t="str">
            <v xml:space="preserve">082210001   </v>
          </cell>
        </row>
        <row r="4720">
          <cell r="A4720">
            <v>79531</v>
          </cell>
          <cell r="B4720">
            <v>37042.520794907403</v>
          </cell>
          <cell r="C4720" t="str">
            <v>ADE_NET\ddicker</v>
          </cell>
          <cell r="D4720" t="str">
            <v>AOC-Apache County Juvenile Detention Center</v>
          </cell>
          <cell r="E4720" t="str">
            <v xml:space="preserve">211011001   </v>
          </cell>
        </row>
        <row r="4721">
          <cell r="A4721">
            <v>79532</v>
          </cell>
          <cell r="B4721">
            <v>37042.544407442132</v>
          </cell>
          <cell r="C4721" t="str">
            <v>ADE_NET\dschuma</v>
          </cell>
          <cell r="D4721" t="str">
            <v>WestCare Arizona</v>
          </cell>
          <cell r="E4721" t="str">
            <v xml:space="preserve">082210      </v>
          </cell>
        </row>
        <row r="4722">
          <cell r="A4722">
            <v>79533</v>
          </cell>
          <cell r="B4722">
            <v>37042.57393726852</v>
          </cell>
          <cell r="C4722" t="str">
            <v>ADE_NET\ddicker</v>
          </cell>
          <cell r="D4722" t="str">
            <v>Yavapai County Juvenile Justice Center</v>
          </cell>
          <cell r="E4722" t="str">
            <v xml:space="preserve">211024000   </v>
          </cell>
        </row>
        <row r="4723">
          <cell r="A4723">
            <v>79534</v>
          </cell>
          <cell r="B4723">
            <v>37042.576927511574</v>
          </cell>
          <cell r="C4723" t="str">
            <v>ADE_NET\ddicker</v>
          </cell>
          <cell r="D4723" t="str">
            <v>Pinal County Juvenile Detention (Use 79516)</v>
          </cell>
          <cell r="E4723" t="str">
            <v xml:space="preserve">211022000   </v>
          </cell>
        </row>
        <row r="4724">
          <cell r="A4724">
            <v>79535</v>
          </cell>
          <cell r="B4724">
            <v>37042.581158564819</v>
          </cell>
          <cell r="C4724" t="str">
            <v>ADE_NET\ddicker</v>
          </cell>
          <cell r="D4724" t="str">
            <v>Pima County Juvenile Detention</v>
          </cell>
          <cell r="E4724" t="str">
            <v xml:space="preserve">211021000   </v>
          </cell>
        </row>
        <row r="4725">
          <cell r="A4725">
            <v>79536</v>
          </cell>
          <cell r="B4725">
            <v>37042.5843159375</v>
          </cell>
          <cell r="C4725" t="str">
            <v>ADE_NET\ddicker</v>
          </cell>
          <cell r="D4725" t="str">
            <v>Navajo County School Superintendents Office</v>
          </cell>
          <cell r="E4725" t="str">
            <v xml:space="preserve">211020000   </v>
          </cell>
        </row>
        <row r="4726">
          <cell r="A4726">
            <v>79539</v>
          </cell>
          <cell r="B4726">
            <v>37042.608795636574</v>
          </cell>
          <cell r="C4726" t="str">
            <v>ADE_NET\ddicker</v>
          </cell>
          <cell r="D4726" t="str">
            <v>Graham County Juvenile Detention</v>
          </cell>
          <cell r="E4726" t="str">
            <v xml:space="preserve">211015000   </v>
          </cell>
        </row>
        <row r="4727">
          <cell r="A4727">
            <v>79540</v>
          </cell>
          <cell r="B4727">
            <v>37042.613009525463</v>
          </cell>
          <cell r="C4727" t="str">
            <v>ADE_NET\ddicker</v>
          </cell>
          <cell r="D4727" t="str">
            <v>Maricopa County Sheriffs Office</v>
          </cell>
          <cell r="E4727" t="str">
            <v xml:space="preserve">076008000   </v>
          </cell>
        </row>
        <row r="4728">
          <cell r="A4728">
            <v>79541</v>
          </cell>
          <cell r="B4728">
            <v>37042.619461724535</v>
          </cell>
          <cell r="C4728" t="str">
            <v>ADE_NET\ddicker</v>
          </cell>
          <cell r="D4728" t="str">
            <v>La Paz County Sheriff's Office</v>
          </cell>
          <cell r="E4728" t="str">
            <v xml:space="preserve">156007000   </v>
          </cell>
        </row>
        <row r="4729">
          <cell r="A4729">
            <v>79542</v>
          </cell>
          <cell r="B4729">
            <v>37042.621264004629</v>
          </cell>
          <cell r="C4729" t="str">
            <v>ADE_NET\ddicker</v>
          </cell>
          <cell r="D4729" t="str">
            <v>Greenlee County Sheriff's Office</v>
          </cell>
          <cell r="E4729" t="str">
            <v xml:space="preserve">066006000   </v>
          </cell>
        </row>
        <row r="4730">
          <cell r="A4730">
            <v>79543</v>
          </cell>
          <cell r="B4730">
            <v>37042.637788692125</v>
          </cell>
          <cell r="C4730" t="str">
            <v>ADE_NET\ddicker</v>
          </cell>
          <cell r="D4730" t="str">
            <v>Graham County School Superintendent</v>
          </cell>
          <cell r="E4730" t="str">
            <v xml:space="preserve">056005000   </v>
          </cell>
        </row>
        <row r="4731">
          <cell r="A4731">
            <v>79544</v>
          </cell>
          <cell r="B4731">
            <v>37042.644245405092</v>
          </cell>
          <cell r="C4731" t="str">
            <v>ADE_NET\ddicker</v>
          </cell>
          <cell r="D4731" t="str">
            <v>Gila County Sheriff's Office</v>
          </cell>
          <cell r="E4731" t="str">
            <v xml:space="preserve">046004000   </v>
          </cell>
        </row>
        <row r="4732">
          <cell r="A4732">
            <v>79546</v>
          </cell>
          <cell r="B4732">
            <v>37042.647722881942</v>
          </cell>
          <cell r="C4732" t="str">
            <v>ADE_NET\ddicker</v>
          </cell>
          <cell r="D4732" t="str">
            <v>Cochise County Sheriff's Office</v>
          </cell>
          <cell r="E4732" t="str">
            <v xml:space="preserve">026002000   </v>
          </cell>
        </row>
        <row r="4733">
          <cell r="A4733">
            <v>79547</v>
          </cell>
          <cell r="B4733">
            <v>37042.658451307871</v>
          </cell>
          <cell r="C4733" t="str">
            <v>ADE_NET\ddicker</v>
          </cell>
          <cell r="D4733" t="str">
            <v>Apache County Sheriff's Office</v>
          </cell>
          <cell r="E4733" t="str">
            <v xml:space="preserve">016001000   </v>
          </cell>
        </row>
        <row r="4734">
          <cell r="A4734">
            <v>79548</v>
          </cell>
          <cell r="B4734">
            <v>37043.360358217593</v>
          </cell>
          <cell r="C4734" t="str">
            <v>ADE_NET\lyoung</v>
          </cell>
          <cell r="D4734" t="str">
            <v>Montessori House, Inc. d.b.a. Lehi Montessori</v>
          </cell>
          <cell r="E4734" t="str">
            <v xml:space="preserve">078936000   </v>
          </cell>
        </row>
        <row r="4735">
          <cell r="A4735">
            <v>79549</v>
          </cell>
          <cell r="B4735">
            <v>37043.363413923616</v>
          </cell>
          <cell r="C4735" t="str">
            <v>ADE_NET\lyoung</v>
          </cell>
          <cell r="D4735" t="str">
            <v>Lehi Montessori</v>
          </cell>
          <cell r="E4735" t="str">
            <v xml:space="preserve">078936101   </v>
          </cell>
        </row>
        <row r="4736">
          <cell r="A4736">
            <v>79551</v>
          </cell>
          <cell r="B4736">
            <v>37043.440070682867</v>
          </cell>
          <cell r="C4736" t="str">
            <v>ADE_NET\ddicker</v>
          </cell>
          <cell r="D4736" t="str">
            <v>Prescott Lakes Parkway School</v>
          </cell>
          <cell r="E4736" t="str">
            <v xml:space="preserve">211024001   </v>
          </cell>
        </row>
        <row r="4737">
          <cell r="A4737">
            <v>79552</v>
          </cell>
          <cell r="B4737">
            <v>37043.455619178239</v>
          </cell>
          <cell r="C4737" t="str">
            <v>ADE_NET\ddicker</v>
          </cell>
          <cell r="D4737" t="str">
            <v>Pinal County Juvenile Detention Center (Use 90745)</v>
          </cell>
          <cell r="E4737" t="str">
            <v xml:space="preserve">211022001   </v>
          </cell>
        </row>
        <row r="4738">
          <cell r="A4738">
            <v>79554</v>
          </cell>
          <cell r="B4738">
            <v>37043.466240358801</v>
          </cell>
          <cell r="C4738" t="str">
            <v>ADE_NET\ddicker</v>
          </cell>
          <cell r="D4738" t="str">
            <v>AOC-Pima County Juvenile Detention Center</v>
          </cell>
          <cell r="E4738" t="str">
            <v xml:space="preserve">211021001   </v>
          </cell>
        </row>
        <row r="4739">
          <cell r="A4739">
            <v>79555</v>
          </cell>
          <cell r="B4739">
            <v>37043.518186805559</v>
          </cell>
          <cell r="C4739" t="str">
            <v>ADE_NET\ddicker</v>
          </cell>
          <cell r="D4739" t="str">
            <v>Hope School</v>
          </cell>
          <cell r="E4739" t="str">
            <v xml:space="preserve">211020001   </v>
          </cell>
        </row>
        <row r="4740">
          <cell r="A4740">
            <v>79558</v>
          </cell>
          <cell r="B4740">
            <v>37043.52727353009</v>
          </cell>
          <cell r="C4740" t="str">
            <v>ADE_NET\ddicker</v>
          </cell>
          <cell r="D4740" t="str">
            <v>AOC_Gila County Juvenile Detention Center</v>
          </cell>
          <cell r="E4740" t="str">
            <v xml:space="preserve">211014001   </v>
          </cell>
        </row>
        <row r="4741">
          <cell r="A4741">
            <v>79559</v>
          </cell>
          <cell r="B4741">
            <v>37043.531810381945</v>
          </cell>
          <cell r="C4741" t="str">
            <v>ADE_NET\ddicker</v>
          </cell>
          <cell r="D4741" t="str">
            <v>Jail-Maricopa County Sheriffs Office</v>
          </cell>
          <cell r="E4741" t="str">
            <v xml:space="preserve">076008001   </v>
          </cell>
        </row>
        <row r="4742">
          <cell r="A4742">
            <v>79560</v>
          </cell>
          <cell r="B4742">
            <v>37043.535887349535</v>
          </cell>
          <cell r="C4742" t="str">
            <v>ADE_NET\ddicker</v>
          </cell>
          <cell r="D4742" t="str">
            <v>Jail-Greenlee County Sheriffs Office</v>
          </cell>
          <cell r="E4742" t="str">
            <v xml:space="preserve">066006001   </v>
          </cell>
        </row>
        <row r="4743">
          <cell r="A4743">
            <v>79561</v>
          </cell>
          <cell r="B4743">
            <v>37043.537810648151</v>
          </cell>
          <cell r="C4743" t="str">
            <v>ADE_NET\ddicker</v>
          </cell>
          <cell r="D4743" t="str">
            <v>Jail-Graham County Sheriffs Office</v>
          </cell>
          <cell r="E4743" t="str">
            <v xml:space="preserve">056005001   </v>
          </cell>
        </row>
        <row r="4744">
          <cell r="A4744">
            <v>79562</v>
          </cell>
          <cell r="B4744">
            <v>37043.539519097219</v>
          </cell>
          <cell r="C4744" t="str">
            <v>ADE_NET\ddicker</v>
          </cell>
          <cell r="D4744" t="str">
            <v>Jail-Gila County Sheriffs Office</v>
          </cell>
          <cell r="E4744" t="str">
            <v xml:space="preserve">046004001   </v>
          </cell>
        </row>
        <row r="4745">
          <cell r="A4745">
            <v>79564</v>
          </cell>
          <cell r="B4745">
            <v>37043.543870949077</v>
          </cell>
          <cell r="C4745" t="str">
            <v>ADE_NET\ddicker</v>
          </cell>
          <cell r="D4745" t="str">
            <v>Jail - Cochise County Sheriff's Office</v>
          </cell>
          <cell r="E4745" t="str">
            <v xml:space="preserve">026002001   </v>
          </cell>
        </row>
        <row r="4746">
          <cell r="A4746">
            <v>79565</v>
          </cell>
          <cell r="B4746">
            <v>37043.545420798611</v>
          </cell>
          <cell r="C4746" t="str">
            <v>ADE_NET\ddicker</v>
          </cell>
          <cell r="D4746" t="str">
            <v>Jail - Apache County Sheriff's Office</v>
          </cell>
          <cell r="E4746" t="str">
            <v xml:space="preserve">016001001   </v>
          </cell>
        </row>
        <row r="4747">
          <cell r="A4747">
            <v>79569</v>
          </cell>
          <cell r="B4747">
            <v>37043.698196562495</v>
          </cell>
          <cell r="C4747" t="str">
            <v>ADE_NET\lyoung</v>
          </cell>
          <cell r="D4747" t="str">
            <v>Premier Charter High School</v>
          </cell>
          <cell r="E4747" t="str">
            <v xml:space="preserve">078939000   </v>
          </cell>
        </row>
        <row r="4748">
          <cell r="A4748">
            <v>79570</v>
          </cell>
          <cell r="B4748">
            <v>37043.702371527783</v>
          </cell>
          <cell r="C4748" t="str">
            <v>ADE_NET\lyoung</v>
          </cell>
          <cell r="D4748" t="str">
            <v>Premier Charter High School</v>
          </cell>
          <cell r="E4748" t="str">
            <v xml:space="preserve">078939201   </v>
          </cell>
        </row>
        <row r="4749">
          <cell r="A4749">
            <v>79572</v>
          </cell>
          <cell r="B4749">
            <v>37046.559430671296</v>
          </cell>
          <cell r="C4749" t="str">
            <v>ADE_NET\ddicker</v>
          </cell>
          <cell r="D4749" t="str">
            <v>Dine College Upward Bound Program</v>
          </cell>
          <cell r="E4749" t="str">
            <v xml:space="preserve">010601002   </v>
          </cell>
        </row>
        <row r="4750">
          <cell r="A4750">
            <v>79573</v>
          </cell>
          <cell r="B4750">
            <v>37046.564523263885</v>
          </cell>
          <cell r="C4750" t="str">
            <v>ADE_NET\ddicker</v>
          </cell>
          <cell r="D4750" t="str">
            <v>Stetson Hills School</v>
          </cell>
          <cell r="E4750" t="str">
            <v xml:space="preserve">070297140   </v>
          </cell>
        </row>
        <row r="4751">
          <cell r="A4751">
            <v>79574</v>
          </cell>
          <cell r="B4751">
            <v>37046.567301041665</v>
          </cell>
          <cell r="C4751" t="str">
            <v>ADE_NET\ddicker</v>
          </cell>
          <cell r="D4751" t="str">
            <v>Sierra Verde STEAM Academy</v>
          </cell>
          <cell r="E4751" t="str">
            <v xml:space="preserve">070297139   </v>
          </cell>
        </row>
        <row r="4752">
          <cell r="A4752">
            <v>79578</v>
          </cell>
          <cell r="B4752">
            <v>37048.599559224538</v>
          </cell>
          <cell r="C4752" t="str">
            <v>ADE_NET\lyoung</v>
          </cell>
          <cell r="D4752" t="str">
            <v>Pan-American Elementary Charter</v>
          </cell>
          <cell r="E4752" t="str">
            <v xml:space="preserve">078940000   </v>
          </cell>
        </row>
        <row r="4753">
          <cell r="A4753">
            <v>79579</v>
          </cell>
          <cell r="B4753">
            <v>37048.602934143521</v>
          </cell>
          <cell r="C4753" t="str">
            <v>ADE_NET\lyoung</v>
          </cell>
          <cell r="D4753" t="str">
            <v>Pan-American Charter School</v>
          </cell>
          <cell r="E4753" t="str">
            <v xml:space="preserve">078940101   </v>
          </cell>
        </row>
        <row r="4754">
          <cell r="A4754">
            <v>79588</v>
          </cell>
          <cell r="B4754">
            <v>37050.521257789347</v>
          </cell>
          <cell r="C4754" t="str">
            <v>ADE_NET\ddicker</v>
          </cell>
          <cell r="D4754" t="str">
            <v>AOC-Graham County Juvenile Detention Center</v>
          </cell>
          <cell r="E4754" t="str">
            <v xml:space="preserve">211015001   </v>
          </cell>
        </row>
        <row r="4755">
          <cell r="A4755">
            <v>79589</v>
          </cell>
          <cell r="B4755">
            <v>37050.523663576387</v>
          </cell>
          <cell r="C4755" t="str">
            <v>ADE_NET\ddicker</v>
          </cell>
          <cell r="D4755" t="str">
            <v>Mohave County Juvenile Detention</v>
          </cell>
          <cell r="E4755" t="str">
            <v xml:space="preserve">211019000   </v>
          </cell>
        </row>
        <row r="4756">
          <cell r="A4756">
            <v>79590</v>
          </cell>
          <cell r="B4756">
            <v>37050.526198842592</v>
          </cell>
          <cell r="C4756" t="str">
            <v>ADE_NET\ddicker</v>
          </cell>
          <cell r="D4756" t="str">
            <v>Ray of Light Academy</v>
          </cell>
          <cell r="E4756" t="str">
            <v xml:space="preserve">211023000   </v>
          </cell>
        </row>
        <row r="4757">
          <cell r="A4757">
            <v>79591</v>
          </cell>
          <cell r="B4757">
            <v>37050.529684606481</v>
          </cell>
          <cell r="C4757" t="str">
            <v>ADE_NET\ddicker</v>
          </cell>
          <cell r="D4757" t="str">
            <v>Santa Cruz County Juvenile Detention Center</v>
          </cell>
          <cell r="E4757" t="str">
            <v xml:space="preserve">211023001   </v>
          </cell>
        </row>
        <row r="4758">
          <cell r="A4758">
            <v>79592</v>
          </cell>
          <cell r="B4758">
            <v>37050.53357457176</v>
          </cell>
          <cell r="C4758" t="str">
            <v>ADE_NET\ddicker</v>
          </cell>
          <cell r="D4758" t="str">
            <v>Jail - Mohave County Sheriffs Office</v>
          </cell>
          <cell r="E4758" t="str">
            <v xml:space="preserve">086009001   </v>
          </cell>
        </row>
        <row r="4759">
          <cell r="A4759">
            <v>79593</v>
          </cell>
          <cell r="B4759">
            <v>37050.536438657407</v>
          </cell>
          <cell r="C4759" t="str">
            <v>ADE_NET\ddicker</v>
          </cell>
          <cell r="D4759" t="str">
            <v>Jail - La Paz County Sheriff's Office</v>
          </cell>
          <cell r="E4759" t="str">
            <v xml:space="preserve">156007001   </v>
          </cell>
        </row>
        <row r="4760">
          <cell r="A4760">
            <v>79594</v>
          </cell>
          <cell r="B4760">
            <v>37053.606492511572</v>
          </cell>
          <cell r="C4760" t="str">
            <v>ADE_NET\jcastle</v>
          </cell>
          <cell r="D4760" t="str">
            <v>Northwest Wyoming Board of Cooperative Educational Services</v>
          </cell>
          <cell r="E4760" t="str">
            <v xml:space="preserve">202115000   </v>
          </cell>
        </row>
        <row r="4761">
          <cell r="A4761">
            <v>79595</v>
          </cell>
          <cell r="B4761">
            <v>37053.629004629627</v>
          </cell>
          <cell r="C4761" t="str">
            <v>ADE_NET\jcastle</v>
          </cell>
          <cell r="D4761" t="str">
            <v>Big Horn Basin Childrens Center</v>
          </cell>
          <cell r="E4761" t="str">
            <v xml:space="preserve">202115001   </v>
          </cell>
        </row>
        <row r="4762">
          <cell r="A4762">
            <v>79597</v>
          </cell>
          <cell r="B4762">
            <v>37054.608010150463</v>
          </cell>
          <cell r="C4762" t="str">
            <v>ADE_NET\lyoung</v>
          </cell>
          <cell r="D4762" t="str">
            <v>New Visions Academy - St. John's Campus-CLOSED</v>
          </cell>
          <cell r="E4762" t="str">
            <v xml:space="preserve">138654004   </v>
          </cell>
        </row>
        <row r="4763">
          <cell r="A4763">
            <v>79598</v>
          </cell>
          <cell r="B4763">
            <v>37055.391747337962</v>
          </cell>
          <cell r="C4763" t="str">
            <v>ADE_NET\jschuld</v>
          </cell>
          <cell r="D4763" t="str">
            <v>Kingman Unified School District</v>
          </cell>
          <cell r="E4763" t="str">
            <v xml:space="preserve">080220000   </v>
          </cell>
        </row>
        <row r="4764">
          <cell r="A4764">
            <v>79612</v>
          </cell>
          <cell r="B4764">
            <v>37057.712861261571</v>
          </cell>
          <cell r="C4764" t="str">
            <v>ADE_NET\lyoung</v>
          </cell>
          <cell r="D4764" t="str">
            <v>Sonoran West Academy-CLOSED</v>
          </cell>
          <cell r="E4764" t="str">
            <v xml:space="preserve">078914202   </v>
          </cell>
        </row>
        <row r="4765">
          <cell r="A4765">
            <v>79613</v>
          </cell>
          <cell r="B4765">
            <v>43906.726399224543</v>
          </cell>
          <cell r="C4765" t="str">
            <v>Enterprise sync from EOS</v>
          </cell>
          <cell r="D4765" t="str">
            <v>Ann Clare Learning Academy</v>
          </cell>
          <cell r="E4765" t="str">
            <v xml:space="preserve">138770001   </v>
          </cell>
        </row>
        <row r="4766">
          <cell r="A4766">
            <v>79616</v>
          </cell>
          <cell r="B4766">
            <v>37062.53365208333</v>
          </cell>
          <cell r="C4766" t="str">
            <v>ADE_NET\ddicker</v>
          </cell>
          <cell r="D4766" t="str">
            <v>Augustus H. Shaw Montessori</v>
          </cell>
          <cell r="E4766" t="str">
            <v xml:space="preserve">070401130   </v>
          </cell>
        </row>
        <row r="4767">
          <cell r="A4767">
            <v>79617</v>
          </cell>
          <cell r="B4767">
            <v>37062.605976307867</v>
          </cell>
          <cell r="C4767" t="str">
            <v>ADE_NET\ddicker</v>
          </cell>
          <cell r="D4767" t="str">
            <v>Linda Abril Educational Academy</v>
          </cell>
          <cell r="E4767" t="str">
            <v xml:space="preserve">070510280   </v>
          </cell>
        </row>
        <row r="4768">
          <cell r="A4768">
            <v>79618</v>
          </cell>
          <cell r="B4768">
            <v>37062.609724340276</v>
          </cell>
          <cell r="C4768" t="str">
            <v>ADE_NET\ddicker</v>
          </cell>
          <cell r="D4768" t="str">
            <v>Collier Elementary School</v>
          </cell>
          <cell r="E4768" t="str">
            <v xml:space="preserve">070465104   </v>
          </cell>
        </row>
        <row r="4769">
          <cell r="A4769">
            <v>79619</v>
          </cell>
          <cell r="B4769">
            <v>37063.417631284719</v>
          </cell>
          <cell r="C4769" t="str">
            <v>ADE_NET\lyoung</v>
          </cell>
          <cell r="D4769" t="str">
            <v>Pinnacle Charter High School</v>
          </cell>
          <cell r="E4769" t="str">
            <v xml:space="preserve">078920008   </v>
          </cell>
        </row>
        <row r="4770">
          <cell r="A4770">
            <v>79621</v>
          </cell>
          <cell r="B4770">
            <v>37063.425556828704</v>
          </cell>
          <cell r="C4770" t="str">
            <v>ADE_NET\lyoung</v>
          </cell>
          <cell r="D4770" t="str">
            <v>Pinnacle Charter High School</v>
          </cell>
          <cell r="E4770" t="str">
            <v xml:space="preserve">128701004   </v>
          </cell>
        </row>
        <row r="4771">
          <cell r="A4771">
            <v>79623</v>
          </cell>
          <cell r="B4771">
            <v>37063.660642708332</v>
          </cell>
          <cell r="C4771" t="str">
            <v>ADE_NET\lyoung</v>
          </cell>
          <cell r="D4771" t="str">
            <v>Humanities and Science High School - Tempe</v>
          </cell>
          <cell r="E4771" t="str">
            <v xml:space="preserve">078713004   </v>
          </cell>
        </row>
        <row r="4772">
          <cell r="A4772">
            <v>79625</v>
          </cell>
          <cell r="B4772">
            <v>37069.443064780098</v>
          </cell>
          <cell r="C4772" t="str">
            <v>ADE_NET\jcastle</v>
          </cell>
          <cell r="D4772" t="str">
            <v>VACTE - Camp Verde Unified School District</v>
          </cell>
          <cell r="E4772" t="str">
            <v xml:space="preserve">130801002   </v>
          </cell>
        </row>
        <row r="4773">
          <cell r="A4773">
            <v>79626</v>
          </cell>
          <cell r="B4773">
            <v>37069.454499421292</v>
          </cell>
          <cell r="C4773" t="str">
            <v>ADE_NET\jcastle</v>
          </cell>
          <cell r="D4773" t="str">
            <v>VACTE - Sedona-Oak Creek Joint Unified School District</v>
          </cell>
          <cell r="E4773" t="str">
            <v xml:space="preserve">130801003   </v>
          </cell>
        </row>
        <row r="4774">
          <cell r="A4774">
            <v>79627</v>
          </cell>
          <cell r="B4774">
            <v>37069.462938541663</v>
          </cell>
          <cell r="C4774" t="str">
            <v>ADE_NET\jcastle</v>
          </cell>
          <cell r="D4774" t="str">
            <v>VACTE - Cottonwood-Oak Creek Unified School District</v>
          </cell>
          <cell r="E4774" t="str">
            <v xml:space="preserve">130801004   </v>
          </cell>
        </row>
        <row r="4775">
          <cell r="A4775">
            <v>79628</v>
          </cell>
          <cell r="B4775">
            <v>37069.532641782404</v>
          </cell>
          <cell r="C4775" t="str">
            <v>ADE_NET\ddicker</v>
          </cell>
          <cell r="D4775" t="str">
            <v>VACTE - Clarkdale Jerome School District</v>
          </cell>
          <cell r="E4775" t="str">
            <v xml:space="preserve">130801005   </v>
          </cell>
        </row>
        <row r="4776">
          <cell r="A4776">
            <v>79629</v>
          </cell>
          <cell r="B4776">
            <v>37069.536514780091</v>
          </cell>
          <cell r="C4776" t="str">
            <v>ADE_NET\ddicker</v>
          </cell>
          <cell r="D4776" t="str">
            <v>Desert Ridge Jr. High</v>
          </cell>
          <cell r="E4776" t="str">
            <v xml:space="preserve">070241124   </v>
          </cell>
        </row>
        <row r="4777">
          <cell r="A4777">
            <v>79630</v>
          </cell>
          <cell r="B4777">
            <v>37069.547393668981</v>
          </cell>
          <cell r="C4777" t="str">
            <v>ADE_NET\ddicker</v>
          </cell>
          <cell r="D4777" t="str">
            <v>Augusta Ranch Elementary</v>
          </cell>
          <cell r="E4777" t="str">
            <v xml:space="preserve">070241162   </v>
          </cell>
        </row>
        <row r="4778">
          <cell r="A4778">
            <v>79631</v>
          </cell>
          <cell r="B4778">
            <v>37069.637462384257</v>
          </cell>
          <cell r="C4778" t="str">
            <v>ADE_NET\ddicker</v>
          </cell>
          <cell r="D4778" t="str">
            <v>Peralta Trail Elementary School</v>
          </cell>
          <cell r="E4778" t="str">
            <v xml:space="preserve">110243105   </v>
          </cell>
        </row>
        <row r="4779">
          <cell r="A4779">
            <v>79632</v>
          </cell>
          <cell r="B4779">
            <v>37069.649189085649</v>
          </cell>
          <cell r="C4779" t="str">
            <v>ADE_NET\ddicker</v>
          </cell>
          <cell r="D4779" t="str">
            <v>West Point Elementary School</v>
          </cell>
          <cell r="E4779" t="str">
            <v xml:space="preserve">070289108   </v>
          </cell>
        </row>
        <row r="4780">
          <cell r="A4780">
            <v>79633</v>
          </cell>
          <cell r="B4780">
            <v>37071.341011111108</v>
          </cell>
          <cell r="C4780" t="str">
            <v>ADE_NET\ddicker</v>
          </cell>
          <cell r="D4780" t="str">
            <v>Basha High School</v>
          </cell>
          <cell r="E4780" t="str">
            <v xml:space="preserve">070280203   </v>
          </cell>
        </row>
        <row r="4781">
          <cell r="A4781">
            <v>79634</v>
          </cell>
          <cell r="B4781">
            <v>37071.549433564818</v>
          </cell>
          <cell r="C4781" t="str">
            <v>ADE_NET\ddicker</v>
          </cell>
          <cell r="D4781" t="str">
            <v>Santan Junior High School</v>
          </cell>
          <cell r="E4781" t="str">
            <v xml:space="preserve">070280121   </v>
          </cell>
        </row>
        <row r="4782">
          <cell r="A4782">
            <v>79635</v>
          </cell>
          <cell r="B4782">
            <v>37071.555520601854</v>
          </cell>
          <cell r="C4782" t="str">
            <v>ADE_NET\ddicker</v>
          </cell>
          <cell r="D4782" t="str">
            <v>T. Dale Hancock Elementary School</v>
          </cell>
          <cell r="E4782" t="str">
            <v xml:space="preserve">070280131   </v>
          </cell>
        </row>
        <row r="4783">
          <cell r="A4783">
            <v>79636</v>
          </cell>
          <cell r="B4783">
            <v>37071.574977743054</v>
          </cell>
          <cell r="C4783" t="str">
            <v>ADE_NET\ddicker</v>
          </cell>
          <cell r="D4783" t="str">
            <v>Navarrete Elementary</v>
          </cell>
          <cell r="E4783" t="str">
            <v xml:space="preserve">070280132   </v>
          </cell>
        </row>
        <row r="4784">
          <cell r="A4784">
            <v>79637</v>
          </cell>
          <cell r="B4784">
            <v>37071.674073645838</v>
          </cell>
          <cell r="C4784" t="str">
            <v>ADE_NET\jschuld</v>
          </cell>
          <cell r="D4784" t="str">
            <v>Arizona Department of Economic Security</v>
          </cell>
          <cell r="E4784" t="str">
            <v xml:space="preserve">217641000   </v>
          </cell>
        </row>
        <row r="4785">
          <cell r="A4785">
            <v>79638</v>
          </cell>
          <cell r="B4785">
            <v>37077.345597685184</v>
          </cell>
          <cell r="C4785" t="str">
            <v>ADE_NET\lyoung</v>
          </cell>
          <cell r="D4785" t="str">
            <v>Imagine Sierra Vista-CLOSED</v>
          </cell>
          <cell r="E4785" t="str">
            <v xml:space="preserve">078973101   </v>
          </cell>
        </row>
        <row r="4786">
          <cell r="A4786">
            <v>79639</v>
          </cell>
          <cell r="B4786">
            <v>37078.348315891199</v>
          </cell>
          <cell r="C4786" t="str">
            <v>ADE_NET\jschuld</v>
          </cell>
          <cell r="D4786" t="str">
            <v>Copper Ridge School</v>
          </cell>
          <cell r="E4786" t="str">
            <v xml:space="preserve">070248130   </v>
          </cell>
        </row>
        <row r="4787">
          <cell r="A4787">
            <v>79640</v>
          </cell>
          <cell r="B4787">
            <v>37078.481762152776</v>
          </cell>
          <cell r="C4787" t="str">
            <v>ADE_NET\lyoung</v>
          </cell>
          <cell r="D4787" t="str">
            <v>El Centro for the Study of Primary and Secondary Education</v>
          </cell>
          <cell r="E4787" t="str">
            <v xml:space="preserve">108792000   </v>
          </cell>
        </row>
        <row r="4788">
          <cell r="A4788">
            <v>79641</v>
          </cell>
          <cell r="B4788">
            <v>37078.490664930556</v>
          </cell>
          <cell r="C4788" t="str">
            <v>ADE_NET\lyoung</v>
          </cell>
          <cell r="D4788" t="str">
            <v>Pepe Barron Middle School</v>
          </cell>
          <cell r="E4788" t="str">
            <v xml:space="preserve">108792101   </v>
          </cell>
        </row>
        <row r="4789">
          <cell r="A4789">
            <v>79642</v>
          </cell>
          <cell r="B4789">
            <v>37078.513624849533</v>
          </cell>
          <cell r="C4789" t="str">
            <v>ADE_NET\ddicker</v>
          </cell>
          <cell r="D4789" t="str">
            <v>Sonoran Sky Elementary School</v>
          </cell>
          <cell r="E4789" t="str">
            <v xml:space="preserve">070492020   </v>
          </cell>
        </row>
        <row r="4790">
          <cell r="A4790">
            <v>79644</v>
          </cell>
          <cell r="B4790">
            <v>37082.320012650467</v>
          </cell>
          <cell r="C4790" t="str">
            <v>ADE_NET\ddicker</v>
          </cell>
          <cell r="D4790" t="str">
            <v>Sierra Vista Academy</v>
          </cell>
          <cell r="E4790" t="str">
            <v xml:space="preserve">070248298   </v>
          </cell>
        </row>
        <row r="4791">
          <cell r="A4791">
            <v>79645</v>
          </cell>
          <cell r="B4791">
            <v>37082.328277627312</v>
          </cell>
          <cell r="C4791" t="str">
            <v>ADE_NET\ddicker</v>
          </cell>
          <cell r="D4791" t="str">
            <v>Zuni Hills Elementary School</v>
          </cell>
          <cell r="E4791" t="str">
            <v xml:space="preserve">070211128   </v>
          </cell>
        </row>
        <row r="4792">
          <cell r="A4792">
            <v>79646</v>
          </cell>
          <cell r="B4792">
            <v>37082.364717361117</v>
          </cell>
          <cell r="C4792" t="str">
            <v>ADE_NET\ddicker</v>
          </cell>
          <cell r="D4792" t="str">
            <v>White Mountain Institute</v>
          </cell>
          <cell r="E4792" t="str">
            <v xml:space="preserve">090210226   </v>
          </cell>
        </row>
        <row r="4793">
          <cell r="A4793">
            <v>79647</v>
          </cell>
          <cell r="B4793">
            <v>37082.366969212962</v>
          </cell>
          <cell r="C4793" t="str">
            <v>ADE_NET\ddicker</v>
          </cell>
          <cell r="D4793" t="str">
            <v>GIFT - Safford High School</v>
          </cell>
          <cell r="E4793" t="str">
            <v xml:space="preserve">050802004   </v>
          </cell>
        </row>
        <row r="4794">
          <cell r="A4794">
            <v>79649</v>
          </cell>
          <cell r="B4794">
            <v>37082.373367129629</v>
          </cell>
          <cell r="C4794" t="str">
            <v>ADE_NET\ddicker</v>
          </cell>
          <cell r="D4794" t="str">
            <v>GIFT - Pima High School</v>
          </cell>
          <cell r="E4794" t="str">
            <v xml:space="preserve">050802003   </v>
          </cell>
        </row>
        <row r="4795">
          <cell r="A4795">
            <v>79650</v>
          </cell>
          <cell r="B4795">
            <v>37082.451251620369</v>
          </cell>
          <cell r="C4795" t="str">
            <v>ADE_NET\jcastle</v>
          </cell>
          <cell r="D4795" t="str">
            <v>GIFT - Ft. Thomas High School</v>
          </cell>
          <cell r="E4795" t="str">
            <v xml:space="preserve">050802002   </v>
          </cell>
        </row>
        <row r="4796">
          <cell r="A4796">
            <v>79651</v>
          </cell>
          <cell r="B4796">
            <v>37082.515578125</v>
          </cell>
          <cell r="C4796" t="str">
            <v>ADE_NET\jcastle</v>
          </cell>
          <cell r="D4796" t="str">
            <v>DES - Research Administration</v>
          </cell>
          <cell r="E4796" t="str">
            <v xml:space="preserve">217641001   </v>
          </cell>
        </row>
        <row r="4797">
          <cell r="A4797">
            <v>79652</v>
          </cell>
          <cell r="B4797">
            <v>37082.538003819442</v>
          </cell>
          <cell r="C4797" t="str">
            <v>ADE_NET\jcastle</v>
          </cell>
          <cell r="D4797" t="str">
            <v>Rainbow Valley Elementary School</v>
          </cell>
          <cell r="E4797" t="str">
            <v xml:space="preserve">070425103   </v>
          </cell>
        </row>
        <row r="4798">
          <cell r="A4798">
            <v>79653</v>
          </cell>
          <cell r="B4798">
            <v>37083.416816203702</v>
          </cell>
          <cell r="C4798" t="str">
            <v>ADE_NET\jcastle</v>
          </cell>
          <cell r="D4798" t="str">
            <v>Jane D. Hull Elementary</v>
          </cell>
          <cell r="E4798" t="str">
            <v xml:space="preserve">070280130   </v>
          </cell>
        </row>
        <row r="4799">
          <cell r="A4799">
            <v>79655</v>
          </cell>
          <cell r="B4799">
            <v>37083.430382488426</v>
          </cell>
          <cell r="C4799" t="str">
            <v>ADE_NET\jcastle</v>
          </cell>
          <cell r="D4799" t="str">
            <v>Sunrise Elementary</v>
          </cell>
          <cell r="E4799" t="str">
            <v xml:space="preserve">080415104   </v>
          </cell>
        </row>
        <row r="4800">
          <cell r="A4800">
            <v>79656</v>
          </cell>
          <cell r="B4800">
            <v>37083.711400428234</v>
          </cell>
          <cell r="C4800" t="str">
            <v>ADE_NET\lyoung</v>
          </cell>
          <cell r="D4800" t="str">
            <v>Casa Verde High School</v>
          </cell>
          <cell r="E4800" t="str">
            <v xml:space="preserve">110502700   </v>
          </cell>
        </row>
        <row r="4801">
          <cell r="A4801">
            <v>79657</v>
          </cell>
          <cell r="B4801">
            <v>42199.627269907403</v>
          </cell>
          <cell r="C4801" t="str">
            <v>AZED\jbucy</v>
          </cell>
          <cell r="D4801" t="str">
            <v>Mt Graham Safe House, Inc</v>
          </cell>
          <cell r="E4801" t="str">
            <v xml:space="preserve">052204000   </v>
          </cell>
        </row>
        <row r="4802">
          <cell r="A4802">
            <v>79658</v>
          </cell>
          <cell r="B4802">
            <v>37085.403551041665</v>
          </cell>
          <cell r="C4802" t="str">
            <v>ADE_NET\lyoung</v>
          </cell>
          <cell r="D4802" t="str">
            <v>Casa Verde High School</v>
          </cell>
          <cell r="E4802" t="str">
            <v xml:space="preserve">110502005   </v>
          </cell>
        </row>
        <row r="4803">
          <cell r="A4803">
            <v>79659</v>
          </cell>
          <cell r="B4803">
            <v>42257.63779320602</v>
          </cell>
          <cell r="C4803" t="str">
            <v>AZED\dmcdane</v>
          </cell>
          <cell r="D4803" t="str">
            <v>Mt. Graham Safe House</v>
          </cell>
          <cell r="E4803" t="str">
            <v xml:space="preserve">052204001   </v>
          </cell>
        </row>
        <row r="4804">
          <cell r="A4804">
            <v>79660</v>
          </cell>
          <cell r="B4804">
            <v>37085.439671759254</v>
          </cell>
          <cell r="C4804" t="str">
            <v>ADE_NET\lyoung</v>
          </cell>
          <cell r="D4804" t="str">
            <v>Legacy Schools</v>
          </cell>
          <cell r="E4804" t="str">
            <v xml:space="preserve">078685000   </v>
          </cell>
        </row>
        <row r="4805">
          <cell r="A4805">
            <v>79661</v>
          </cell>
          <cell r="B4805">
            <v>37085.449368831018</v>
          </cell>
          <cell r="C4805" t="str">
            <v>ADE_NET\lyoung</v>
          </cell>
          <cell r="D4805" t="str">
            <v>Legacy Elementary School</v>
          </cell>
          <cell r="E4805" t="str">
            <v xml:space="preserve">078685101   </v>
          </cell>
        </row>
        <row r="4806">
          <cell r="A4806">
            <v>79662</v>
          </cell>
          <cell r="B4806">
            <v>37091.472647766204</v>
          </cell>
          <cell r="C4806" t="str">
            <v>ADE_NET\lmartin</v>
          </cell>
          <cell r="D4806" t="str">
            <v>Hotevilla Bacavi Community School</v>
          </cell>
          <cell r="E4806" t="str">
            <v xml:space="preserve">093906006   </v>
          </cell>
        </row>
        <row r="4807">
          <cell r="A4807">
            <v>79665</v>
          </cell>
          <cell r="B4807">
            <v>37098.57249525463</v>
          </cell>
          <cell r="C4807" t="str">
            <v>ADE_NET\lmartin</v>
          </cell>
          <cell r="D4807" t="str">
            <v>Weitzel's Puente de Hozho Bilingual Magnet School</v>
          </cell>
          <cell r="E4807" t="str">
            <v xml:space="preserve">030201121   </v>
          </cell>
        </row>
        <row r="4808">
          <cell r="A4808">
            <v>79667</v>
          </cell>
          <cell r="B4808">
            <v>37104.438310844911</v>
          </cell>
          <cell r="C4808" t="str">
            <v>ADE_NET\lmartin</v>
          </cell>
          <cell r="D4808" t="str">
            <v>Catholic Community Services of Southern Arizona, Inc</v>
          </cell>
          <cell r="E4808" t="str">
            <v xml:space="preserve">142206000   </v>
          </cell>
        </row>
        <row r="4809">
          <cell r="A4809">
            <v>79668</v>
          </cell>
          <cell r="B4809">
            <v>37104.442005671292</v>
          </cell>
          <cell r="C4809" t="str">
            <v>ADE_NET\lmartin</v>
          </cell>
          <cell r="D4809" t="str">
            <v>Safe House</v>
          </cell>
          <cell r="E4809" t="str">
            <v xml:space="preserve">142206001   </v>
          </cell>
        </row>
        <row r="4810">
          <cell r="A4810">
            <v>79669</v>
          </cell>
          <cell r="B4810">
            <v>37104.486555937496</v>
          </cell>
          <cell r="C4810" t="str">
            <v>ADE_NET\lmartin</v>
          </cell>
          <cell r="D4810" t="str">
            <v>Daybreak Adult Day Health Care</v>
          </cell>
          <cell r="E4810" t="str">
            <v xml:space="preserve">142206002   </v>
          </cell>
        </row>
        <row r="4811">
          <cell r="A4811">
            <v>79670</v>
          </cell>
          <cell r="B4811">
            <v>37104.601288275466</v>
          </cell>
          <cell r="C4811" t="str">
            <v>ADE_NET\lmartin</v>
          </cell>
          <cell r="D4811" t="str">
            <v>Desert Star</v>
          </cell>
          <cell r="E4811" t="str">
            <v xml:space="preserve">070444107   </v>
          </cell>
        </row>
        <row r="4812">
          <cell r="A4812">
            <v>79671</v>
          </cell>
          <cell r="B4812">
            <v>37105.363370370374</v>
          </cell>
          <cell r="C4812" t="str">
            <v>ADE_NET\lyoung</v>
          </cell>
          <cell r="D4812" t="str">
            <v>Visions Unlimited Academy, Inc.</v>
          </cell>
          <cell r="E4812" t="str">
            <v xml:space="preserve">038708000   </v>
          </cell>
        </row>
        <row r="4813">
          <cell r="A4813">
            <v>79672</v>
          </cell>
          <cell r="B4813">
            <v>37105.385792592591</v>
          </cell>
          <cell r="C4813" t="str">
            <v>ADE_NET\lyoung</v>
          </cell>
          <cell r="D4813" t="str">
            <v>Visions Unlimited Academy</v>
          </cell>
          <cell r="E4813" t="str">
            <v xml:space="preserve">038708101   </v>
          </cell>
        </row>
        <row r="4814">
          <cell r="A4814">
            <v>79673</v>
          </cell>
          <cell r="B4814">
            <v>37109.390110451393</v>
          </cell>
          <cell r="C4814" t="str">
            <v>ADE_NET\lmartin</v>
          </cell>
          <cell r="D4814" t="str">
            <v>Fundamentals Parkway Child Care</v>
          </cell>
          <cell r="E4814" t="str">
            <v xml:space="preserve">083015000   </v>
          </cell>
        </row>
        <row r="4815">
          <cell r="A4815">
            <v>79674</v>
          </cell>
          <cell r="B4815">
            <v>37109.402137002311</v>
          </cell>
          <cell r="C4815" t="str">
            <v>ADE_NET\lmartin</v>
          </cell>
          <cell r="D4815" t="str">
            <v>Fundamentals Child Care Center</v>
          </cell>
          <cell r="E4815" t="str">
            <v xml:space="preserve">083015001   </v>
          </cell>
        </row>
        <row r="4816">
          <cell r="A4816">
            <v>79675</v>
          </cell>
          <cell r="B4816">
            <v>37111.328704398147</v>
          </cell>
          <cell r="C4816" t="str">
            <v>ADE_NET\lmartin</v>
          </cell>
          <cell r="D4816" t="str">
            <v>CTD - Willcox High School</v>
          </cell>
          <cell r="E4816" t="str">
            <v xml:space="preserve">020801002   </v>
          </cell>
        </row>
        <row r="4817">
          <cell r="A4817">
            <v>79676</v>
          </cell>
          <cell r="B4817">
            <v>37111.373544710652</v>
          </cell>
          <cell r="C4817" t="str">
            <v>ADE_NET\lmartin</v>
          </cell>
          <cell r="D4817" t="str">
            <v>CTD - Valley Union High School</v>
          </cell>
          <cell r="E4817" t="str">
            <v xml:space="preserve">020801003   </v>
          </cell>
        </row>
        <row r="4818">
          <cell r="A4818">
            <v>79677</v>
          </cell>
          <cell r="B4818">
            <v>37111.539267361113</v>
          </cell>
          <cell r="C4818" t="str">
            <v>ADE_NET\lmartin</v>
          </cell>
          <cell r="D4818" t="str">
            <v>CTD - St. David High School</v>
          </cell>
          <cell r="E4818" t="str">
            <v xml:space="preserve">020801005   </v>
          </cell>
        </row>
        <row r="4819">
          <cell r="A4819">
            <v>79678</v>
          </cell>
          <cell r="B4819">
            <v>37111.591375462966</v>
          </cell>
          <cell r="C4819" t="str">
            <v>ADE_NET\lmartin</v>
          </cell>
          <cell r="D4819" t="str">
            <v>CTD - San Simon High School</v>
          </cell>
          <cell r="E4819" t="str">
            <v xml:space="preserve">020801006   </v>
          </cell>
        </row>
        <row r="4820">
          <cell r="A4820">
            <v>79679</v>
          </cell>
          <cell r="B4820">
            <v>37111.5953099537</v>
          </cell>
          <cell r="C4820" t="str">
            <v>ADE_NET\lmartin</v>
          </cell>
          <cell r="D4820" t="str">
            <v>CTD - Tombstone High School</v>
          </cell>
          <cell r="E4820" t="str">
            <v xml:space="preserve">020801004   </v>
          </cell>
        </row>
        <row r="4821">
          <cell r="A4821">
            <v>79680</v>
          </cell>
          <cell r="B4821">
            <v>37111.597609918979</v>
          </cell>
          <cell r="C4821" t="str">
            <v>ADE_NET\lmartin</v>
          </cell>
          <cell r="D4821" t="str">
            <v>CTD - Benson High School</v>
          </cell>
          <cell r="E4821" t="str">
            <v xml:space="preserve">020801008   </v>
          </cell>
        </row>
        <row r="4822">
          <cell r="A4822">
            <v>79681</v>
          </cell>
          <cell r="B4822">
            <v>37112.414968750003</v>
          </cell>
          <cell r="C4822" t="str">
            <v>ADE_NET\lyoung</v>
          </cell>
          <cell r="D4822" t="str">
            <v>Allsport Academy-Closed</v>
          </cell>
          <cell r="E4822" t="str">
            <v xml:space="preserve">108716001   </v>
          </cell>
        </row>
        <row r="4823">
          <cell r="A4823">
            <v>79684</v>
          </cell>
          <cell r="B4823">
            <v>37112.682774108798</v>
          </cell>
          <cell r="C4823" t="str">
            <v>ADE_NET\lmartin</v>
          </cell>
          <cell r="D4823" t="str">
            <v>CTD - Bowie High School</v>
          </cell>
          <cell r="E4823" t="str">
            <v xml:space="preserve">020801007   </v>
          </cell>
        </row>
        <row r="4824">
          <cell r="A4824">
            <v>79687</v>
          </cell>
          <cell r="B4824">
            <v>37126.417196759263</v>
          </cell>
          <cell r="C4824" t="str">
            <v>ADE_NET\lmartin</v>
          </cell>
          <cell r="D4824" t="str">
            <v>Red Mountain Center for Early Education</v>
          </cell>
          <cell r="E4824" t="str">
            <v xml:space="preserve">070204196   </v>
          </cell>
        </row>
        <row r="4825">
          <cell r="A4825">
            <v>79688</v>
          </cell>
          <cell r="B4825">
            <v>37126.418821446758</v>
          </cell>
          <cell r="C4825" t="str">
            <v>ADE_NET\lmartin</v>
          </cell>
          <cell r="D4825" t="str">
            <v>NAVIT - St. Johns High School</v>
          </cell>
          <cell r="E4825" t="str">
            <v xml:space="preserve">090835207   </v>
          </cell>
        </row>
        <row r="4826">
          <cell r="A4826">
            <v>79689</v>
          </cell>
          <cell r="B4826">
            <v>37126.422530405092</v>
          </cell>
          <cell r="C4826" t="str">
            <v>ADE_NET\lmartin</v>
          </cell>
          <cell r="D4826" t="str">
            <v>GIFT - Thatcher High School</v>
          </cell>
          <cell r="E4826" t="str">
            <v xml:space="preserve">050802005   </v>
          </cell>
        </row>
        <row r="4827">
          <cell r="A4827">
            <v>79690</v>
          </cell>
          <cell r="B4827">
            <v>37127.60657280092</v>
          </cell>
          <cell r="C4827" t="str">
            <v>ADE_NET\lmartin</v>
          </cell>
          <cell r="D4827" t="str">
            <v>Tucson Center for Women and Children, INC</v>
          </cell>
          <cell r="E4827" t="str">
            <v xml:space="preserve">102263000   </v>
          </cell>
        </row>
        <row r="4828">
          <cell r="A4828">
            <v>79691</v>
          </cell>
          <cell r="B4828">
            <v>37127.625834409722</v>
          </cell>
          <cell r="C4828" t="str">
            <v>ADE_NET\lmartin</v>
          </cell>
          <cell r="D4828" t="str">
            <v>Emerge Angel Children's Center</v>
          </cell>
          <cell r="E4828" t="str">
            <v xml:space="preserve">102263001   </v>
          </cell>
        </row>
        <row r="4829">
          <cell r="A4829">
            <v>79692</v>
          </cell>
          <cell r="B4829">
            <v>37130.421363622685</v>
          </cell>
          <cell r="C4829" t="str">
            <v>ADE_NET\lmartin</v>
          </cell>
          <cell r="D4829" t="str">
            <v>Cactus Middle School</v>
          </cell>
          <cell r="E4829" t="str">
            <v xml:space="preserve">110404110   </v>
          </cell>
        </row>
        <row r="4830">
          <cell r="A4830">
            <v>79694</v>
          </cell>
          <cell r="B4830">
            <v>37130.655902893515</v>
          </cell>
          <cell r="C4830" t="str">
            <v>ADE_NET\lmartin</v>
          </cell>
          <cell r="D4830" t="str">
            <v>Holbrook Seventh Day Adventist Indian School</v>
          </cell>
          <cell r="E4830" t="str">
            <v xml:space="preserve">092005000   </v>
          </cell>
        </row>
        <row r="4831">
          <cell r="A4831">
            <v>79695</v>
          </cell>
          <cell r="B4831">
            <v>37130.658271261571</v>
          </cell>
          <cell r="C4831" t="str">
            <v>ADE_NET\lmartin</v>
          </cell>
          <cell r="D4831" t="str">
            <v>Holbrook Seventh Day Adventist Indian School</v>
          </cell>
          <cell r="E4831" t="str">
            <v xml:space="preserve">092005001   </v>
          </cell>
        </row>
        <row r="4832">
          <cell r="A4832">
            <v>79697</v>
          </cell>
          <cell r="B4832">
            <v>37134.521051238429</v>
          </cell>
          <cell r="C4832" t="str">
            <v>ADE_NET\lyoung</v>
          </cell>
          <cell r="D4832" t="str">
            <v>Sequoia Elementary School</v>
          </cell>
          <cell r="E4832" t="str">
            <v xml:space="preserve">078915005   </v>
          </cell>
        </row>
        <row r="4833">
          <cell r="A4833">
            <v>79698</v>
          </cell>
          <cell r="B4833">
            <v>37134.621280555555</v>
          </cell>
          <cell r="C4833" t="str">
            <v>ADE_NET\lmartin</v>
          </cell>
          <cell r="D4833" t="str">
            <v>Seven Mile School</v>
          </cell>
          <cell r="E4833" t="str">
            <v xml:space="preserve">090220107   </v>
          </cell>
        </row>
        <row r="4834">
          <cell r="A4834">
            <v>79701</v>
          </cell>
          <cell r="B4834">
            <v>37140.382223576387</v>
          </cell>
          <cell r="C4834" t="str">
            <v>ADE_NET\lyoung</v>
          </cell>
          <cell r="D4834" t="str">
            <v>North Star Charter School, Inc.</v>
          </cell>
          <cell r="E4834" t="str">
            <v xml:space="preserve">078945000   </v>
          </cell>
        </row>
        <row r="4835">
          <cell r="A4835">
            <v>79702</v>
          </cell>
          <cell r="B4835">
            <v>37140.385780439814</v>
          </cell>
          <cell r="C4835" t="str">
            <v>ADE_NET\lyoung</v>
          </cell>
          <cell r="D4835" t="str">
            <v>Arizona Preparatory Academy</v>
          </cell>
          <cell r="E4835" t="str">
            <v xml:space="preserve">078945201   </v>
          </cell>
        </row>
        <row r="4836">
          <cell r="A4836">
            <v>79703</v>
          </cell>
          <cell r="B4836">
            <v>43906.719873263886</v>
          </cell>
          <cell r="C4836" t="str">
            <v>Enterprise sync from EOS</v>
          </cell>
          <cell r="D4836" t="str">
            <v>Pathways to College</v>
          </cell>
          <cell r="E4836" t="str">
            <v xml:space="preserve">070260872   </v>
          </cell>
        </row>
        <row r="4837">
          <cell r="A4837">
            <v>79705</v>
          </cell>
          <cell r="B4837">
            <v>37141.635306168981</v>
          </cell>
          <cell r="C4837" t="str">
            <v>ADE_NET\lyoung</v>
          </cell>
          <cell r="D4837" t="str">
            <v>Arizona Virtual Academy</v>
          </cell>
          <cell r="E4837" t="str">
            <v xml:space="preserve">108796001   </v>
          </cell>
        </row>
        <row r="4838">
          <cell r="A4838">
            <v>79707</v>
          </cell>
          <cell r="B4838">
            <v>37144.590226423607</v>
          </cell>
          <cell r="C4838" t="str">
            <v>ADE_NET\lyoung</v>
          </cell>
          <cell r="D4838" t="str">
            <v>Montessori Education Centre Charter School - North Campus</v>
          </cell>
          <cell r="E4838" t="str">
            <v xml:space="preserve">078763002   </v>
          </cell>
        </row>
        <row r="4839">
          <cell r="A4839">
            <v>79710</v>
          </cell>
          <cell r="B4839">
            <v>37148.455780358796</v>
          </cell>
          <cell r="C4839" t="str">
            <v>ADE_NET\lmartin</v>
          </cell>
          <cell r="D4839" t="str">
            <v>All Together Now Preschool and Childcare</v>
          </cell>
          <cell r="E4839" t="str">
            <v xml:space="preserve">073462000   </v>
          </cell>
        </row>
        <row r="4840">
          <cell r="A4840">
            <v>79711</v>
          </cell>
          <cell r="B4840">
            <v>37148.459082754627</v>
          </cell>
          <cell r="C4840" t="str">
            <v>ADE_NET\lmartin</v>
          </cell>
          <cell r="D4840" t="str">
            <v>All Together Now Preschool and Childcare</v>
          </cell>
          <cell r="E4840" t="str">
            <v xml:space="preserve">073462001   </v>
          </cell>
        </row>
        <row r="4841">
          <cell r="A4841">
            <v>79714</v>
          </cell>
          <cell r="B4841">
            <v>37153.435439236113</v>
          </cell>
          <cell r="C4841" t="str">
            <v>ADE_NET\lmartin</v>
          </cell>
          <cell r="D4841" t="str">
            <v>Grace Christian School</v>
          </cell>
          <cell r="E4841" t="str">
            <v xml:space="preserve">102010000   </v>
          </cell>
        </row>
        <row r="4842">
          <cell r="A4842">
            <v>79715</v>
          </cell>
          <cell r="B4842">
            <v>37153.437760763889</v>
          </cell>
          <cell r="C4842" t="str">
            <v>ADE_NET\lmartin</v>
          </cell>
          <cell r="D4842" t="str">
            <v>Grace Christian School</v>
          </cell>
          <cell r="E4842" t="str">
            <v xml:space="preserve">102010001   </v>
          </cell>
        </row>
        <row r="4843">
          <cell r="A4843">
            <v>79716</v>
          </cell>
          <cell r="B4843">
            <v>37153.440036342596</v>
          </cell>
          <cell r="C4843" t="str">
            <v>ADE_NET\lmartin</v>
          </cell>
          <cell r="D4843" t="str">
            <v>Queen of Peace</v>
          </cell>
          <cell r="E4843" t="str">
            <v xml:space="preserve">072026000   </v>
          </cell>
        </row>
        <row r="4844">
          <cell r="A4844">
            <v>79717</v>
          </cell>
          <cell r="B4844">
            <v>37153.441645833336</v>
          </cell>
          <cell r="C4844" t="str">
            <v>ADE_NET\lmartin</v>
          </cell>
          <cell r="D4844" t="str">
            <v>Queen of Peace School</v>
          </cell>
          <cell r="E4844" t="str">
            <v xml:space="preserve">072026001   </v>
          </cell>
        </row>
        <row r="4845">
          <cell r="A4845">
            <v>79719</v>
          </cell>
          <cell r="B4845">
            <v>37154.353235648145</v>
          </cell>
          <cell r="C4845" t="str">
            <v>ADE_NET\lmartin</v>
          </cell>
          <cell r="D4845" t="str">
            <v>Cottonwood Elementary School</v>
          </cell>
          <cell r="E4845" t="str">
            <v xml:space="preserve">100220107   </v>
          </cell>
        </row>
        <row r="4846">
          <cell r="A4846">
            <v>79720</v>
          </cell>
          <cell r="B4846">
            <v>37154.356236574073</v>
          </cell>
          <cell r="C4846" t="str">
            <v>ADE_NET\lmartin</v>
          </cell>
          <cell r="D4846" t="str">
            <v>Desert Sky Middle School</v>
          </cell>
          <cell r="E4846" t="str">
            <v xml:space="preserve">100220108   </v>
          </cell>
        </row>
        <row r="4847">
          <cell r="A4847">
            <v>79721</v>
          </cell>
          <cell r="B4847">
            <v>37154.360162500001</v>
          </cell>
          <cell r="C4847" t="str">
            <v>ADE_NET\lmartin</v>
          </cell>
          <cell r="D4847" t="str">
            <v>Cienega High School</v>
          </cell>
          <cell r="E4847" t="str">
            <v xml:space="preserve">100220201   </v>
          </cell>
        </row>
        <row r="4848">
          <cell r="A4848">
            <v>79722</v>
          </cell>
          <cell r="B4848">
            <v>37165.392829861106</v>
          </cell>
          <cell r="C4848" t="str">
            <v>ADE_NET\lmartin</v>
          </cell>
          <cell r="D4848" t="str">
            <v>Christ's Greenfield Lutheran School</v>
          </cell>
          <cell r="E4848" t="str">
            <v xml:space="preserve">072085000   </v>
          </cell>
        </row>
        <row r="4849">
          <cell r="A4849">
            <v>79723</v>
          </cell>
          <cell r="B4849">
            <v>37165.452477928244</v>
          </cell>
          <cell r="C4849" t="str">
            <v>ADE_NET\lmartin</v>
          </cell>
          <cell r="D4849" t="str">
            <v>Christ's Greenfield Luthern School</v>
          </cell>
          <cell r="E4849" t="str">
            <v xml:space="preserve">072085001   </v>
          </cell>
        </row>
        <row r="4850">
          <cell r="A4850">
            <v>79724</v>
          </cell>
          <cell r="B4850">
            <v>37167.586961805551</v>
          </cell>
          <cell r="C4850" t="str">
            <v>ADE_NET\lmartin</v>
          </cell>
          <cell r="D4850" t="str">
            <v>Cesar Chavez Elementary</v>
          </cell>
          <cell r="E4850" t="str">
            <v xml:space="preserve">140432106   </v>
          </cell>
        </row>
        <row r="4851">
          <cell r="A4851">
            <v>79726</v>
          </cell>
          <cell r="B4851">
            <v>37168.419616238425</v>
          </cell>
          <cell r="C4851" t="str">
            <v>ADE_NET\lyoung</v>
          </cell>
          <cell r="D4851" t="str">
            <v>School for Integrated Academics and Technologies-CLOSED</v>
          </cell>
          <cell r="E4851" t="str">
            <v xml:space="preserve">078922202   </v>
          </cell>
        </row>
        <row r="4852">
          <cell r="A4852">
            <v>79727</v>
          </cell>
          <cell r="B4852">
            <v>43906.723335069444</v>
          </cell>
          <cell r="C4852" t="str">
            <v>Enterprise sync from EOS</v>
          </cell>
          <cell r="D4852" t="str">
            <v>Bright Ideas Charter School - Broadway</v>
          </cell>
          <cell r="E4852" t="str">
            <v xml:space="preserve">080208762   </v>
          </cell>
        </row>
        <row r="4853">
          <cell r="A4853">
            <v>79729</v>
          </cell>
          <cell r="B4853">
            <v>37168.583028587964</v>
          </cell>
          <cell r="C4853" t="str">
            <v>ADE_NET\lmartin</v>
          </cell>
          <cell r="D4853" t="str">
            <v>Mountain Trail Middle School</v>
          </cell>
          <cell r="E4853" t="str">
            <v xml:space="preserve">070269173   </v>
          </cell>
        </row>
        <row r="4854">
          <cell r="A4854">
            <v>79730</v>
          </cell>
          <cell r="B4854">
            <v>37169.582172106479</v>
          </cell>
          <cell r="C4854" t="str">
            <v>ADE_NET\lmartin</v>
          </cell>
          <cell r="D4854" t="str">
            <v>Lela Alston Elementary</v>
          </cell>
          <cell r="E4854" t="str">
            <v xml:space="preserve">070405115   </v>
          </cell>
        </row>
        <row r="4855">
          <cell r="A4855">
            <v>79751</v>
          </cell>
          <cell r="B4855">
            <v>37174.455328587959</v>
          </cell>
          <cell r="C4855" t="str">
            <v>ADE_NET\lmartin</v>
          </cell>
          <cell r="D4855" t="str">
            <v>Little Wonders, L.L.C.</v>
          </cell>
          <cell r="E4855" t="str">
            <v xml:space="preserve">073463000   </v>
          </cell>
        </row>
        <row r="4856">
          <cell r="A4856">
            <v>79752</v>
          </cell>
          <cell r="B4856">
            <v>37174.462684108796</v>
          </cell>
          <cell r="C4856" t="str">
            <v>ADE_NET\lmartin</v>
          </cell>
          <cell r="D4856" t="str">
            <v>Little Wonders Preschool &amp; Daycare Center</v>
          </cell>
          <cell r="E4856" t="str">
            <v xml:space="preserve">073463001   </v>
          </cell>
        </row>
        <row r="4857">
          <cell r="A4857">
            <v>79753</v>
          </cell>
          <cell r="B4857">
            <v>37174.659049456015</v>
          </cell>
          <cell r="C4857" t="str">
            <v>ADE_NET\lmartin</v>
          </cell>
          <cell r="D4857" t="str">
            <v>Abundant Love Christian Child Development Center</v>
          </cell>
          <cell r="E4857" t="str">
            <v xml:space="preserve">072429000   </v>
          </cell>
        </row>
        <row r="4858">
          <cell r="A4858">
            <v>79754</v>
          </cell>
          <cell r="B4858">
            <v>37174.661506446755</v>
          </cell>
          <cell r="C4858" t="str">
            <v>ADE_NET\lmartin</v>
          </cell>
          <cell r="D4858" t="str">
            <v>Abundant Love Christian Child Development Center</v>
          </cell>
          <cell r="E4858" t="str">
            <v xml:space="preserve">072429001   </v>
          </cell>
        </row>
        <row r="4859">
          <cell r="A4859">
            <v>79755</v>
          </cell>
          <cell r="B4859">
            <v>37175.349593055558</v>
          </cell>
          <cell r="C4859" t="str">
            <v>ADE_NET\lmartin</v>
          </cell>
          <cell r="D4859" t="str">
            <v>Little Prints Preschool</v>
          </cell>
          <cell r="E4859" t="str">
            <v xml:space="preserve">083016000   </v>
          </cell>
        </row>
        <row r="4860">
          <cell r="A4860">
            <v>79756</v>
          </cell>
          <cell r="B4860">
            <v>37175.352019594902</v>
          </cell>
          <cell r="C4860" t="str">
            <v>ADE_NET\lmartin</v>
          </cell>
          <cell r="D4860" t="str">
            <v>Little Prints Preschool</v>
          </cell>
          <cell r="E4860" t="str">
            <v xml:space="preserve">083016001   </v>
          </cell>
        </row>
        <row r="4861">
          <cell r="A4861">
            <v>79758</v>
          </cell>
          <cell r="B4861">
            <v>37181.368229363427</v>
          </cell>
          <cell r="C4861" t="str">
            <v>ADE_NET\lmartin</v>
          </cell>
          <cell r="D4861" t="str">
            <v>Excelencia School</v>
          </cell>
          <cell r="E4861" t="str">
            <v xml:space="preserve">072630190   </v>
          </cell>
        </row>
        <row r="4862">
          <cell r="A4862">
            <v>79759</v>
          </cell>
          <cell r="B4862">
            <v>37181.384685335644</v>
          </cell>
          <cell r="C4862" t="str">
            <v>ADE_NET\lmartin</v>
          </cell>
          <cell r="D4862" t="str">
            <v>Hualapai Head Start</v>
          </cell>
          <cell r="E4862" t="str">
            <v xml:space="preserve">082211000   </v>
          </cell>
        </row>
        <row r="4863">
          <cell r="A4863">
            <v>79760</v>
          </cell>
          <cell r="B4863">
            <v>37181.464894409721</v>
          </cell>
          <cell r="C4863" t="str">
            <v>ADE_NET\lmartin</v>
          </cell>
          <cell r="D4863" t="str">
            <v>Hualapai Tribe Head Start</v>
          </cell>
          <cell r="E4863" t="str">
            <v xml:space="preserve">082211001   </v>
          </cell>
        </row>
        <row r="4864">
          <cell r="A4864">
            <v>79761</v>
          </cell>
          <cell r="B4864">
            <v>37181.544354016201</v>
          </cell>
          <cell r="C4864" t="str">
            <v>ADE_NET\lmartin</v>
          </cell>
          <cell r="D4864" t="str">
            <v>Child Development Schools, Inc.</v>
          </cell>
          <cell r="E4864" t="str">
            <v xml:space="preserve">073464000   </v>
          </cell>
        </row>
        <row r="4865">
          <cell r="A4865">
            <v>79762</v>
          </cell>
          <cell r="B4865">
            <v>37182.419573726853</v>
          </cell>
          <cell r="C4865" t="str">
            <v>ADE_NET\lmartin</v>
          </cell>
          <cell r="D4865" t="str">
            <v>Sunrise Preschool #132</v>
          </cell>
          <cell r="E4865" t="str">
            <v xml:space="preserve">073464001   </v>
          </cell>
        </row>
        <row r="4866">
          <cell r="A4866">
            <v>79763</v>
          </cell>
          <cell r="B4866">
            <v>37182.425280787036</v>
          </cell>
          <cell r="C4866" t="str">
            <v>ADE_NET\lmartin</v>
          </cell>
          <cell r="D4866" t="str">
            <v>Sunrise Preschool #133</v>
          </cell>
          <cell r="E4866" t="str">
            <v xml:space="preserve">073464002   </v>
          </cell>
        </row>
        <row r="4867">
          <cell r="A4867">
            <v>79764</v>
          </cell>
          <cell r="B4867">
            <v>37182.45412303241</v>
          </cell>
          <cell r="C4867" t="str">
            <v>ADE_NET\lmartin</v>
          </cell>
          <cell r="D4867" t="str">
            <v>Sunrise Preschool #4</v>
          </cell>
          <cell r="E4867" t="str">
            <v xml:space="preserve">073464004   </v>
          </cell>
        </row>
        <row r="4868">
          <cell r="A4868">
            <v>79765</v>
          </cell>
          <cell r="B4868">
            <v>37182.588248645836</v>
          </cell>
          <cell r="C4868" t="str">
            <v>ADE_NET\lmartin</v>
          </cell>
          <cell r="D4868" t="str">
            <v>Sunrise Preschool #147</v>
          </cell>
          <cell r="E4868" t="str">
            <v xml:space="preserve">073464005   </v>
          </cell>
        </row>
        <row r="4869">
          <cell r="A4869">
            <v>79766</v>
          </cell>
          <cell r="B4869">
            <v>37182.591815277774</v>
          </cell>
          <cell r="C4869" t="str">
            <v>ADE_NET\lmartin</v>
          </cell>
          <cell r="D4869" t="str">
            <v>Sunrise Preschool #6</v>
          </cell>
          <cell r="E4869" t="str">
            <v xml:space="preserve">073464006   </v>
          </cell>
        </row>
        <row r="4870">
          <cell r="A4870">
            <v>79767</v>
          </cell>
          <cell r="B4870">
            <v>37182.636300925922</v>
          </cell>
          <cell r="C4870" t="str">
            <v>ADE_NET\lmartin</v>
          </cell>
          <cell r="D4870" t="str">
            <v>Swift's Little Academy</v>
          </cell>
          <cell r="E4870" t="str">
            <v xml:space="preserve">073764009   </v>
          </cell>
        </row>
        <row r="4871">
          <cell r="A4871">
            <v>79768</v>
          </cell>
          <cell r="B4871">
            <v>37182.642397418982</v>
          </cell>
          <cell r="C4871" t="str">
            <v>ADE_NET\lmartin</v>
          </cell>
          <cell r="D4871" t="str">
            <v>Sunrise Preschool #141</v>
          </cell>
          <cell r="E4871" t="str">
            <v xml:space="preserve">073464007   </v>
          </cell>
        </row>
        <row r="4872">
          <cell r="A4872">
            <v>79769</v>
          </cell>
          <cell r="B4872">
            <v>37182.652290706021</v>
          </cell>
          <cell r="C4872" t="str">
            <v>ADE_NET\lmartin</v>
          </cell>
          <cell r="D4872" t="str">
            <v>Sunrise Preschool #137</v>
          </cell>
          <cell r="E4872" t="str">
            <v xml:space="preserve">073464008   </v>
          </cell>
        </row>
        <row r="4873">
          <cell r="A4873">
            <v>79772</v>
          </cell>
          <cell r="B4873">
            <v>37183.472376273152</v>
          </cell>
          <cell r="C4873" t="str">
            <v>ADE_NET\lmartin</v>
          </cell>
          <cell r="D4873" t="str">
            <v>A 2 Z Daycare Centers</v>
          </cell>
          <cell r="E4873" t="str">
            <v xml:space="preserve">073465000   </v>
          </cell>
        </row>
        <row r="4874">
          <cell r="A4874">
            <v>79773</v>
          </cell>
          <cell r="B4874">
            <v>37183.474381828702</v>
          </cell>
          <cell r="C4874" t="str">
            <v>ADE_NET\lmartin</v>
          </cell>
          <cell r="D4874" t="str">
            <v>A 2 Z Daycare Centers</v>
          </cell>
          <cell r="E4874" t="str">
            <v xml:space="preserve">073465001   </v>
          </cell>
        </row>
        <row r="4875">
          <cell r="A4875">
            <v>79774</v>
          </cell>
          <cell r="B4875">
            <v>37186.357009143518</v>
          </cell>
          <cell r="C4875" t="str">
            <v>ADE_NET\lmartin</v>
          </cell>
          <cell r="D4875" t="str">
            <v>The Family School</v>
          </cell>
          <cell r="E4875" t="str">
            <v xml:space="preserve">072428000   </v>
          </cell>
        </row>
        <row r="4876">
          <cell r="A4876">
            <v>79775</v>
          </cell>
          <cell r="B4876">
            <v>37186.371269872681</v>
          </cell>
          <cell r="C4876" t="str">
            <v>ADE_NET\lmartin</v>
          </cell>
          <cell r="D4876" t="str">
            <v>The Family School</v>
          </cell>
          <cell r="E4876" t="str">
            <v xml:space="preserve">072428001   </v>
          </cell>
        </row>
        <row r="4877">
          <cell r="A4877">
            <v>79778</v>
          </cell>
          <cell r="B4877">
            <v>37186.543996099543</v>
          </cell>
          <cell r="C4877" t="str">
            <v>ADE_NET\lmartin</v>
          </cell>
          <cell r="D4877" t="str">
            <v>Youth Home Program</v>
          </cell>
          <cell r="E4877" t="str">
            <v xml:space="preserve">043901000   </v>
          </cell>
        </row>
        <row r="4878">
          <cell r="A4878">
            <v>79779</v>
          </cell>
          <cell r="B4878">
            <v>37186.600041203703</v>
          </cell>
          <cell r="C4878" t="str">
            <v>ADE_NET\lmartin</v>
          </cell>
          <cell r="D4878" t="str">
            <v>Youth Home Program</v>
          </cell>
          <cell r="E4878" t="str">
            <v xml:space="preserve">043901001   </v>
          </cell>
        </row>
        <row r="4879">
          <cell r="A4879">
            <v>79780</v>
          </cell>
          <cell r="B4879">
            <v>37196.59958425926</v>
          </cell>
          <cell r="C4879" t="str">
            <v>ADE_NET\lmartin</v>
          </cell>
          <cell r="D4879" t="str">
            <v>Ruth Powell Elementary School</v>
          </cell>
          <cell r="E4879" t="str">
            <v xml:space="preserve">050201103   </v>
          </cell>
        </row>
        <row r="4880">
          <cell r="A4880">
            <v>79781</v>
          </cell>
          <cell r="B4880">
            <v>37196.622851932872</v>
          </cell>
          <cell r="C4880" t="str">
            <v>ADE_NET\lmartin</v>
          </cell>
          <cell r="D4880" t="str">
            <v>Pinnacle Peak Preparatory</v>
          </cell>
          <cell r="E4880" t="str">
            <v xml:space="preserve">070269148   </v>
          </cell>
        </row>
        <row r="4881">
          <cell r="A4881">
            <v>79782</v>
          </cell>
          <cell r="B4881">
            <v>37196.680017210652</v>
          </cell>
          <cell r="C4881" t="str">
            <v>ADE_NET\lmartin</v>
          </cell>
          <cell r="D4881" t="str">
            <v>Coyote Ridge</v>
          </cell>
          <cell r="E4881" t="str">
            <v xml:space="preserve">070440115   </v>
          </cell>
        </row>
        <row r="4882">
          <cell r="A4882">
            <v>79784</v>
          </cell>
          <cell r="B4882">
            <v>37201.627057094905</v>
          </cell>
          <cell r="C4882" t="str">
            <v>ADE_NET\lmartin</v>
          </cell>
          <cell r="D4882" t="str">
            <v>CAVIAT - Page High School</v>
          </cell>
          <cell r="E4882" t="str">
            <v xml:space="preserve">030801002   </v>
          </cell>
        </row>
        <row r="4883">
          <cell r="A4883">
            <v>79785</v>
          </cell>
          <cell r="B4883">
            <v>37202.557851736106</v>
          </cell>
          <cell r="C4883" t="str">
            <v>ADE_NET\lmartin</v>
          </cell>
          <cell r="D4883" t="str">
            <v>CAVIAT - Fredonia High School</v>
          </cell>
          <cell r="E4883" t="str">
            <v xml:space="preserve">030801003   </v>
          </cell>
        </row>
        <row r="4884">
          <cell r="A4884">
            <v>79786</v>
          </cell>
          <cell r="B4884">
            <v>37202.572565127317</v>
          </cell>
          <cell r="C4884" t="str">
            <v>ADE_NET\lmartin</v>
          </cell>
          <cell r="D4884" t="str">
            <v>CAVIAT - Williams High School</v>
          </cell>
          <cell r="E4884" t="str">
            <v xml:space="preserve">030801004   </v>
          </cell>
        </row>
        <row r="4885">
          <cell r="A4885">
            <v>79789</v>
          </cell>
          <cell r="B4885">
            <v>37204.546043865739</v>
          </cell>
          <cell r="C4885" t="str">
            <v>ADE_NET\lmartin</v>
          </cell>
          <cell r="D4885" t="str">
            <v>CVIT - Miami High School</v>
          </cell>
          <cell r="E4885" t="str">
            <v xml:space="preserve">110802002   </v>
          </cell>
        </row>
        <row r="4886">
          <cell r="A4886">
            <v>79790</v>
          </cell>
          <cell r="B4886">
            <v>37208.675366782409</v>
          </cell>
          <cell r="C4886" t="str">
            <v>ADE_NET\lmartin</v>
          </cell>
          <cell r="D4886" t="str">
            <v>CVIT - Hayden High School</v>
          </cell>
          <cell r="E4886" t="str">
            <v xml:space="preserve">110802003   </v>
          </cell>
        </row>
        <row r="4887">
          <cell r="A4887">
            <v>79791</v>
          </cell>
          <cell r="B4887">
            <v>37208.681466516202</v>
          </cell>
          <cell r="C4887" t="str">
            <v>ADE_NET\lmartin</v>
          </cell>
          <cell r="D4887" t="str">
            <v>CVIT - Superior High School</v>
          </cell>
          <cell r="E4887" t="str">
            <v xml:space="preserve">110802004   </v>
          </cell>
        </row>
        <row r="4888">
          <cell r="A4888">
            <v>79792</v>
          </cell>
          <cell r="B4888">
            <v>37208.684820833332</v>
          </cell>
          <cell r="C4888" t="str">
            <v>ADE_NET\lmartin</v>
          </cell>
          <cell r="D4888" t="str">
            <v>Desert Thunder</v>
          </cell>
          <cell r="E4888" t="str">
            <v xml:space="preserve">070444108   </v>
          </cell>
        </row>
        <row r="4889">
          <cell r="A4889">
            <v>79793</v>
          </cell>
          <cell r="B4889">
            <v>37209.349702083331</v>
          </cell>
          <cell r="C4889" t="str">
            <v>ADE_NET\lmartin</v>
          </cell>
          <cell r="D4889" t="str">
            <v>Greyhills Academy</v>
          </cell>
          <cell r="E4889" t="str">
            <v xml:space="preserve">033903000   </v>
          </cell>
        </row>
        <row r="4890">
          <cell r="A4890">
            <v>79794</v>
          </cell>
          <cell r="B4890">
            <v>37215.433062766206</v>
          </cell>
          <cell r="C4890" t="str">
            <v>ADE_NET\lmartin</v>
          </cell>
          <cell r="D4890" t="str">
            <v>Noor Academy of Arizona</v>
          </cell>
          <cell r="E4890" t="str">
            <v xml:space="preserve">072027000   </v>
          </cell>
        </row>
        <row r="4891">
          <cell r="A4891">
            <v>79795</v>
          </cell>
          <cell r="B4891">
            <v>37215.435274687501</v>
          </cell>
          <cell r="C4891" t="str">
            <v>ADE_NET\lmartin</v>
          </cell>
          <cell r="D4891" t="str">
            <v>Noor Academy of Arizona</v>
          </cell>
          <cell r="E4891" t="str">
            <v xml:space="preserve">072027001   </v>
          </cell>
        </row>
        <row r="4892">
          <cell r="A4892">
            <v>79796</v>
          </cell>
          <cell r="B4892">
            <v>37215.616013576393</v>
          </cell>
          <cell r="C4892" t="str">
            <v>ADE_NET\lmartin</v>
          </cell>
          <cell r="D4892" t="str">
            <v>EVIT - Higley High School</v>
          </cell>
          <cell r="E4892" t="str">
            <v xml:space="preserve">070801009   </v>
          </cell>
        </row>
        <row r="4893">
          <cell r="A4893">
            <v>79797</v>
          </cell>
          <cell r="B4893">
            <v>37223.566248692128</v>
          </cell>
          <cell r="C4893" t="str">
            <v>ADE_NET\lmartin</v>
          </cell>
          <cell r="D4893" t="str">
            <v>Desert Sky YMCA Child Care</v>
          </cell>
          <cell r="E4893" t="str">
            <v xml:space="preserve">072430000   </v>
          </cell>
        </row>
        <row r="4894">
          <cell r="A4894">
            <v>79798</v>
          </cell>
          <cell r="B4894">
            <v>37223.568514664352</v>
          </cell>
          <cell r="C4894" t="str">
            <v>ADE_NET\lmartin</v>
          </cell>
          <cell r="D4894" t="str">
            <v>Desert Sky YMCA Child Care</v>
          </cell>
          <cell r="E4894" t="str">
            <v xml:space="preserve">072430001   </v>
          </cell>
        </row>
        <row r="4895">
          <cell r="A4895">
            <v>79799</v>
          </cell>
          <cell r="B4895">
            <v>37224.464845138893</v>
          </cell>
          <cell r="C4895" t="str">
            <v>ADE_NET\lmartin</v>
          </cell>
          <cell r="D4895" t="str">
            <v>Desert Edge High School</v>
          </cell>
          <cell r="E4895" t="str">
            <v xml:space="preserve">070516203   </v>
          </cell>
        </row>
        <row r="4896">
          <cell r="A4896">
            <v>79800</v>
          </cell>
          <cell r="B4896">
            <v>37231.39705694445</v>
          </cell>
          <cell r="C4896" t="str">
            <v>ADE_NET\lmartin</v>
          </cell>
          <cell r="D4896" t="str">
            <v>Rio Vista Elementary</v>
          </cell>
          <cell r="E4896" t="str">
            <v xml:space="preserve">070492021   </v>
          </cell>
        </row>
        <row r="4897">
          <cell r="A4897">
            <v>79801</v>
          </cell>
          <cell r="B4897">
            <v>37232.3599412037</v>
          </cell>
          <cell r="C4897" t="str">
            <v>ADE_NET\lmartin</v>
          </cell>
          <cell r="D4897" t="str">
            <v>Sedona Integrated Preschool</v>
          </cell>
          <cell r="E4897" t="str">
            <v xml:space="preserve">130209110   </v>
          </cell>
        </row>
        <row r="4898">
          <cell r="A4898">
            <v>79802</v>
          </cell>
          <cell r="B4898">
            <v>37236.413371099537</v>
          </cell>
          <cell r="C4898" t="str">
            <v>ADE_NET\lmartin</v>
          </cell>
          <cell r="D4898" t="str">
            <v>CAVIT - Santa Cruz Valley Union High School</v>
          </cell>
          <cell r="E4898" t="str">
            <v xml:space="preserve">110801002   </v>
          </cell>
        </row>
        <row r="4899">
          <cell r="A4899">
            <v>79803</v>
          </cell>
          <cell r="B4899">
            <v>37236.415004282411</v>
          </cell>
          <cell r="C4899" t="str">
            <v>ADE_NET\lmartin</v>
          </cell>
          <cell r="D4899" t="str">
            <v>CAVIT - Maricopa Unified</v>
          </cell>
          <cell r="E4899" t="str">
            <v xml:space="preserve">110801003   </v>
          </cell>
        </row>
        <row r="4900">
          <cell r="A4900">
            <v>79804</v>
          </cell>
          <cell r="B4900">
            <v>37236.415471261571</v>
          </cell>
          <cell r="C4900" t="str">
            <v>ADE_NET\lmartin</v>
          </cell>
          <cell r="D4900" t="str">
            <v>CAVIT - Florence Unified</v>
          </cell>
          <cell r="E4900" t="str">
            <v xml:space="preserve">110801004   </v>
          </cell>
        </row>
        <row r="4901">
          <cell r="A4901">
            <v>79805</v>
          </cell>
          <cell r="B4901">
            <v>37236.415932951386</v>
          </cell>
          <cell r="C4901" t="str">
            <v>ADE_NET\lmartin</v>
          </cell>
          <cell r="D4901" t="str">
            <v>CAVIT - Coolidge High School</v>
          </cell>
          <cell r="E4901" t="str">
            <v xml:space="preserve">110801005   </v>
          </cell>
        </row>
        <row r="4902">
          <cell r="A4902">
            <v>79806</v>
          </cell>
          <cell r="B4902">
            <v>37236.416611307868</v>
          </cell>
          <cell r="C4902" t="str">
            <v>ADE_NET\lmartin</v>
          </cell>
          <cell r="D4902" t="str">
            <v>CAVIT - Casa Grande Union High School</v>
          </cell>
          <cell r="E4902" t="str">
            <v xml:space="preserve">110801006   </v>
          </cell>
        </row>
        <row r="4903">
          <cell r="A4903">
            <v>79807</v>
          </cell>
          <cell r="B4903">
            <v>37236.616226851853</v>
          </cell>
          <cell r="C4903" t="str">
            <v>ADE_NET\lmartin</v>
          </cell>
          <cell r="D4903" t="str">
            <v>Zaharis Elementary</v>
          </cell>
          <cell r="E4903" t="str">
            <v xml:space="preserve">070204157   </v>
          </cell>
        </row>
        <row r="4904">
          <cell r="A4904">
            <v>79810</v>
          </cell>
          <cell r="B4904">
            <v>37237.370683020832</v>
          </cell>
          <cell r="C4904" t="str">
            <v>ADE_NET\lmartin</v>
          </cell>
          <cell r="D4904" t="str">
            <v>CA Sierra Pre, L.L.C.</v>
          </cell>
          <cell r="E4904" t="str">
            <v xml:space="preserve">073467000   </v>
          </cell>
        </row>
        <row r="4905">
          <cell r="A4905">
            <v>79811</v>
          </cell>
          <cell r="B4905">
            <v>37237.373048298614</v>
          </cell>
          <cell r="C4905" t="str">
            <v>ADE_NET\lmartin</v>
          </cell>
          <cell r="D4905" t="str">
            <v>Chancellor Early Learning Center</v>
          </cell>
          <cell r="E4905" t="str">
            <v xml:space="preserve">073467001   </v>
          </cell>
        </row>
        <row r="4906">
          <cell r="A4906">
            <v>79812</v>
          </cell>
          <cell r="B4906">
            <v>37237.37736165509</v>
          </cell>
          <cell r="C4906" t="str">
            <v>ADE_NET\lmartin</v>
          </cell>
          <cell r="D4906" t="str">
            <v>Arizona Cultural Academy</v>
          </cell>
          <cell r="E4906" t="str">
            <v xml:space="preserve">072006000   </v>
          </cell>
        </row>
        <row r="4907">
          <cell r="A4907">
            <v>79813</v>
          </cell>
          <cell r="B4907">
            <v>37237.379780092589</v>
          </cell>
          <cell r="C4907" t="str">
            <v>ADE_NET\lmartin</v>
          </cell>
          <cell r="D4907" t="str">
            <v>Arizona Cultural Academy</v>
          </cell>
          <cell r="E4907" t="str">
            <v xml:space="preserve">072006001   </v>
          </cell>
        </row>
        <row r="4908">
          <cell r="A4908">
            <v>79815</v>
          </cell>
          <cell r="B4908">
            <v>37238.603168715279</v>
          </cell>
          <cell r="C4908" t="str">
            <v>ADE_NET\lmartin</v>
          </cell>
          <cell r="D4908" t="str">
            <v>Desert Spirit</v>
          </cell>
          <cell r="E4908" t="str">
            <v xml:space="preserve">070440116   </v>
          </cell>
        </row>
        <row r="4909">
          <cell r="A4909">
            <v>79816</v>
          </cell>
          <cell r="B4909">
            <v>38602.679533877315</v>
          </cell>
          <cell r="C4909" t="str">
            <v>ADE_NET\dmcdane</v>
          </cell>
          <cell r="D4909" t="str">
            <v>Sunset Vista</v>
          </cell>
          <cell r="E4909" t="str">
            <v xml:space="preserve">070440117   </v>
          </cell>
        </row>
        <row r="4910">
          <cell r="A4910">
            <v>79817</v>
          </cell>
          <cell r="B4910">
            <v>37239.373436770838</v>
          </cell>
          <cell r="C4910" t="str">
            <v>ADE_NET\tlucius</v>
          </cell>
          <cell r="D4910" t="str">
            <v>Kids Incorporated Learning Center - Southern and Ellsworth</v>
          </cell>
          <cell r="E4910" t="str">
            <v xml:space="preserve">073468000   </v>
          </cell>
        </row>
        <row r="4911">
          <cell r="A4911">
            <v>79818</v>
          </cell>
          <cell r="B4911">
            <v>37239.388726469908</v>
          </cell>
          <cell r="C4911" t="str">
            <v>ADE_NET\tlucius</v>
          </cell>
          <cell r="D4911" t="str">
            <v>Kids Incorporated-Southern and Ellsworth</v>
          </cell>
          <cell r="E4911" t="str">
            <v xml:space="preserve">073468001   </v>
          </cell>
        </row>
        <row r="4912">
          <cell r="A4912">
            <v>79819</v>
          </cell>
          <cell r="B4912">
            <v>37243.697352546296</v>
          </cell>
          <cell r="C4912" t="str">
            <v>ADE_NET\lmartin</v>
          </cell>
          <cell r="D4912" t="str">
            <v>Carl T. Smith Middle School</v>
          </cell>
          <cell r="E4912" t="str">
            <v xml:space="preserve">070405116   </v>
          </cell>
        </row>
        <row r="4913">
          <cell r="A4913">
            <v>79821</v>
          </cell>
          <cell r="B4913">
            <v>37243.698557523152</v>
          </cell>
          <cell r="C4913" t="str">
            <v>ADE_NET\lmartin</v>
          </cell>
          <cell r="D4913" t="str">
            <v>Moya Elementary</v>
          </cell>
          <cell r="E4913" t="str">
            <v xml:space="preserve">070405114   </v>
          </cell>
        </row>
        <row r="4914">
          <cell r="A4914">
            <v>79823</v>
          </cell>
          <cell r="B4914">
            <v>37246.635479050921</v>
          </cell>
          <cell r="C4914" t="str">
            <v>ADE_NET\tlucius</v>
          </cell>
          <cell r="D4914" t="str">
            <v>Desert Ridge High</v>
          </cell>
          <cell r="E4914" t="str">
            <v xml:space="preserve">070241213   </v>
          </cell>
        </row>
        <row r="4915">
          <cell r="A4915">
            <v>79825</v>
          </cell>
          <cell r="B4915">
            <v>37253.349752777773</v>
          </cell>
          <cell r="C4915" t="str">
            <v>ADE_NET\lmartin</v>
          </cell>
          <cell r="D4915" t="str">
            <v>United Methodist Outreach Ministries, Inc.</v>
          </cell>
          <cell r="E4915" t="str">
            <v xml:space="preserve">072431000   </v>
          </cell>
        </row>
        <row r="4916">
          <cell r="A4916">
            <v>79826</v>
          </cell>
          <cell r="B4916">
            <v>37253.352818784726</v>
          </cell>
          <cell r="C4916" t="str">
            <v>ADE_NET\lmartin</v>
          </cell>
          <cell r="D4916" t="str">
            <v>UMOM New Day Child. Serv. Cent. &amp; Emerg. Shelter</v>
          </cell>
          <cell r="E4916" t="str">
            <v xml:space="preserve">072431001   </v>
          </cell>
        </row>
        <row r="4917">
          <cell r="A4917">
            <v>79827</v>
          </cell>
          <cell r="B4917">
            <v>37253.355580474534</v>
          </cell>
          <cell r="C4917" t="str">
            <v>ADE_NET\lmartin</v>
          </cell>
          <cell r="D4917" t="str">
            <v>Templo Maranatha Inc</v>
          </cell>
          <cell r="E4917" t="str">
            <v xml:space="preserve">072432000   </v>
          </cell>
        </row>
        <row r="4918">
          <cell r="A4918">
            <v>79828</v>
          </cell>
          <cell r="B4918">
            <v>37253.357867627317</v>
          </cell>
          <cell r="C4918" t="str">
            <v>ADE_NET\lmartin</v>
          </cell>
          <cell r="D4918" t="str">
            <v>Maranatha Daycare Center</v>
          </cell>
          <cell r="E4918" t="str">
            <v xml:space="preserve">072432001   </v>
          </cell>
        </row>
        <row r="4919">
          <cell r="A4919">
            <v>79829</v>
          </cell>
          <cell r="B4919">
            <v>37253.563280127317</v>
          </cell>
          <cell r="C4919" t="str">
            <v>ADE_NET\lmartin</v>
          </cell>
          <cell r="D4919" t="str">
            <v>Canyon Rim Elementary</v>
          </cell>
          <cell r="E4919" t="str">
            <v xml:space="preserve">070241163   </v>
          </cell>
        </row>
        <row r="4920">
          <cell r="A4920">
            <v>79831</v>
          </cell>
          <cell r="B4920">
            <v>37273.576896446764</v>
          </cell>
          <cell r="C4920" t="str">
            <v>ADE_NET\lmartin</v>
          </cell>
          <cell r="D4920" t="str">
            <v>Kathryn Sue Simonton Elementary</v>
          </cell>
          <cell r="E4920" t="str">
            <v xml:space="preserve">110244102   </v>
          </cell>
        </row>
        <row r="4921">
          <cell r="A4921">
            <v>79837</v>
          </cell>
          <cell r="B4921">
            <v>37287.421819675925</v>
          </cell>
          <cell r="C4921" t="str">
            <v>ADE_NET\lmartin</v>
          </cell>
          <cell r="D4921" t="str">
            <v>Integrity Solutions, Inc dba Children's Academy</v>
          </cell>
          <cell r="E4921" t="str">
            <v xml:space="preserve">073470000   </v>
          </cell>
        </row>
        <row r="4922">
          <cell r="A4922">
            <v>79838</v>
          </cell>
          <cell r="B4922">
            <v>37287.547205787043</v>
          </cell>
          <cell r="C4922" t="str">
            <v>ADE_NET\lmartin</v>
          </cell>
          <cell r="D4922" t="str">
            <v>Children's Academy</v>
          </cell>
          <cell r="E4922" t="str">
            <v xml:space="preserve">073470001   </v>
          </cell>
        </row>
        <row r="4923">
          <cell r="A4923">
            <v>79841</v>
          </cell>
          <cell r="B4923">
            <v>37299.617531793978</v>
          </cell>
          <cell r="C4923" t="str">
            <v>ADE_NET\lmartin</v>
          </cell>
          <cell r="D4923" t="str">
            <v>Just Kids Preschool, Inc.</v>
          </cell>
          <cell r="E4923" t="str">
            <v xml:space="preserve">073471000   </v>
          </cell>
        </row>
        <row r="4924">
          <cell r="A4924">
            <v>79842</v>
          </cell>
          <cell r="B4924">
            <v>37299.619277812497</v>
          </cell>
          <cell r="C4924" t="str">
            <v>ADE_NET\lmartin</v>
          </cell>
          <cell r="D4924" t="str">
            <v>Just Kids Preschool, Inc.</v>
          </cell>
          <cell r="E4924" t="str">
            <v xml:space="preserve">073471001   </v>
          </cell>
        </row>
        <row r="4925">
          <cell r="A4925">
            <v>79844</v>
          </cell>
          <cell r="B4925">
            <v>37300.458936226853</v>
          </cell>
          <cell r="C4925" t="str">
            <v>ADE_NET\lmartin</v>
          </cell>
          <cell r="D4925" t="str">
            <v>Albuquerque Educational Resource Center</v>
          </cell>
          <cell r="E4925" t="str">
            <v xml:space="preserve">093906000   </v>
          </cell>
        </row>
        <row r="4926">
          <cell r="A4926">
            <v>79846</v>
          </cell>
          <cell r="B4926">
            <v>37307.582559803246</v>
          </cell>
          <cell r="C4926" t="str">
            <v>ADE_NET\tlucius</v>
          </cell>
          <cell r="D4926" t="str">
            <v>Westar Elementary School</v>
          </cell>
          <cell r="E4926" t="str">
            <v xml:space="preserve">070425104   </v>
          </cell>
        </row>
        <row r="4927">
          <cell r="A4927">
            <v>79852</v>
          </cell>
          <cell r="B4927">
            <v>37333.599729247682</v>
          </cell>
          <cell r="C4927" t="str">
            <v>ADE_NET\lmartin</v>
          </cell>
          <cell r="D4927" t="str">
            <v>Tavasci Elementary School - Closed</v>
          </cell>
          <cell r="E4927" t="str">
            <v xml:space="preserve">130406105   </v>
          </cell>
        </row>
        <row r="4928">
          <cell r="A4928">
            <v>79853</v>
          </cell>
          <cell r="B4928">
            <v>37333.626903935183</v>
          </cell>
          <cell r="C4928" t="str">
            <v>ADE_NET\lmartin</v>
          </cell>
          <cell r="D4928" t="str">
            <v>Tuba City Educational Resource Center</v>
          </cell>
          <cell r="E4928" t="str">
            <v xml:space="preserve">033904000   </v>
          </cell>
        </row>
        <row r="4929">
          <cell r="A4929">
            <v>79854</v>
          </cell>
          <cell r="B4929">
            <v>37335.621901539351</v>
          </cell>
          <cell r="C4929" t="str">
            <v>ADE_NET\lmartin</v>
          </cell>
          <cell r="D4929" t="str">
            <v>Yuma County Juvenile Detention Center</v>
          </cell>
          <cell r="E4929" t="str">
            <v xml:space="preserve">211025002   </v>
          </cell>
        </row>
        <row r="4930">
          <cell r="A4930">
            <v>79861</v>
          </cell>
          <cell r="B4930">
            <v>37355.586054664353</v>
          </cell>
          <cell r="C4930" t="str">
            <v>ADE_NET\rmoore</v>
          </cell>
          <cell r="D4930" t="str">
            <v>Discovery Works Learning Center</v>
          </cell>
          <cell r="E4930" t="str">
            <v xml:space="preserve">073472000   </v>
          </cell>
        </row>
        <row r="4931">
          <cell r="A4931">
            <v>79862</v>
          </cell>
          <cell r="B4931">
            <v>37355.597962962966</v>
          </cell>
          <cell r="C4931" t="str">
            <v>ADE_NET\rmoore</v>
          </cell>
          <cell r="D4931" t="str">
            <v>Discovery Works Learning Center</v>
          </cell>
          <cell r="E4931" t="str">
            <v xml:space="preserve">073472001   </v>
          </cell>
        </row>
        <row r="4932">
          <cell r="A4932">
            <v>79866</v>
          </cell>
          <cell r="B4932">
            <v>37365.352513194448</v>
          </cell>
          <cell r="C4932" t="str">
            <v>ADE_NET\lskille</v>
          </cell>
          <cell r="D4932" t="str">
            <v>PEAK School Inc., The</v>
          </cell>
          <cell r="E4932" t="str">
            <v xml:space="preserve">038702000   </v>
          </cell>
        </row>
        <row r="4933">
          <cell r="A4933">
            <v>79867</v>
          </cell>
          <cell r="B4933">
            <v>37370.444972141202</v>
          </cell>
          <cell r="C4933" t="str">
            <v>ADE_NET\rmoore</v>
          </cell>
          <cell r="D4933" t="str">
            <v>Linda's Little Angels</v>
          </cell>
          <cell r="E4933" t="str">
            <v xml:space="preserve">073474000   </v>
          </cell>
        </row>
        <row r="4934">
          <cell r="A4934">
            <v>79868</v>
          </cell>
          <cell r="B4934">
            <v>37370.447480821756</v>
          </cell>
          <cell r="C4934" t="str">
            <v>ADE_NET\rmoore</v>
          </cell>
          <cell r="D4934" t="str">
            <v>Little Angels</v>
          </cell>
          <cell r="E4934" t="str">
            <v xml:space="preserve">073474001   </v>
          </cell>
        </row>
        <row r="4935">
          <cell r="A4935">
            <v>79869</v>
          </cell>
          <cell r="B4935">
            <v>37370.451214930559</v>
          </cell>
          <cell r="C4935" t="str">
            <v>ADE_NET\rmoore</v>
          </cell>
          <cell r="D4935" t="str">
            <v>Kiddie Land Country Club, L.L.C.</v>
          </cell>
          <cell r="E4935" t="str">
            <v xml:space="preserve">073476000   </v>
          </cell>
        </row>
        <row r="4936">
          <cell r="A4936">
            <v>79870</v>
          </cell>
          <cell r="B4936">
            <v>37370.45616663195</v>
          </cell>
          <cell r="C4936" t="str">
            <v>ADE_NET\rmoore</v>
          </cell>
          <cell r="D4936" t="str">
            <v>Kiddie Land Club, L.L.C.</v>
          </cell>
          <cell r="E4936" t="str">
            <v xml:space="preserve">073476001   </v>
          </cell>
        </row>
        <row r="4937">
          <cell r="A4937">
            <v>79871</v>
          </cell>
          <cell r="B4937">
            <v>37371.588369293982</v>
          </cell>
          <cell r="C4937" t="str">
            <v>ADE_NET\msalina</v>
          </cell>
          <cell r="D4937" t="str">
            <v>Kaizen Education Foundation dba Vista Grove Preparatory Academy Middle School</v>
          </cell>
          <cell r="E4937" t="str">
            <v xml:space="preserve">078946000   </v>
          </cell>
        </row>
        <row r="4938">
          <cell r="A4938">
            <v>79872</v>
          </cell>
          <cell r="B4938">
            <v>37371.593016469909</v>
          </cell>
          <cell r="C4938" t="str">
            <v>ADE_NET\msalina</v>
          </cell>
          <cell r="D4938" t="str">
            <v>American Charter Schools Foundation d.b.a. Desert Hills High School</v>
          </cell>
          <cell r="E4938" t="str">
            <v xml:space="preserve">078947000   </v>
          </cell>
        </row>
        <row r="4939">
          <cell r="A4939">
            <v>79873</v>
          </cell>
          <cell r="B4939">
            <v>37371.595411423616</v>
          </cell>
          <cell r="C4939" t="str">
            <v>ADE_NET\msalina</v>
          </cell>
          <cell r="D4939" t="str">
            <v>American Charter Schools Foundation d.b.a. Estrella High School</v>
          </cell>
          <cell r="E4939" t="str">
            <v xml:space="preserve">078948000   </v>
          </cell>
        </row>
        <row r="4940">
          <cell r="A4940">
            <v>79874</v>
          </cell>
          <cell r="B4940">
            <v>37371.606605902773</v>
          </cell>
          <cell r="C4940" t="str">
            <v>ADE_NET\msalina</v>
          </cell>
          <cell r="D4940" t="str">
            <v>American Charter Schools Foundation d.b.a. Crestview College Preparatory High Sc</v>
          </cell>
          <cell r="E4940" t="str">
            <v xml:space="preserve">078950000   </v>
          </cell>
        </row>
        <row r="4941">
          <cell r="A4941">
            <v>79875</v>
          </cell>
          <cell r="B4941">
            <v>37371.608415428243</v>
          </cell>
          <cell r="C4941" t="str">
            <v>ADE_NET\msalina</v>
          </cell>
          <cell r="D4941" t="str">
            <v>American Charter Schools Foundation d.b.a. Peoria Accelerated High School</v>
          </cell>
          <cell r="E4941" t="str">
            <v xml:space="preserve">078951000   </v>
          </cell>
        </row>
        <row r="4942">
          <cell r="A4942">
            <v>79876</v>
          </cell>
          <cell r="B4942">
            <v>37371.609852199079</v>
          </cell>
          <cell r="C4942" t="str">
            <v>ADE_NET\msalina</v>
          </cell>
          <cell r="D4942" t="str">
            <v>Kaizen Education Foundation dba Summit High School</v>
          </cell>
          <cell r="E4942" t="str">
            <v xml:space="preserve">078952000   </v>
          </cell>
        </row>
        <row r="4943">
          <cell r="A4943">
            <v>79877</v>
          </cell>
          <cell r="B4943">
            <v>37371.61656952546</v>
          </cell>
          <cell r="C4943" t="str">
            <v>ADE_NET\msalina</v>
          </cell>
          <cell r="D4943" t="str">
            <v>American Charter Schools Foundation d.b.a. Sun Valley High School</v>
          </cell>
          <cell r="E4943" t="str">
            <v xml:space="preserve">078953000   </v>
          </cell>
        </row>
        <row r="4944">
          <cell r="A4944">
            <v>79878</v>
          </cell>
          <cell r="B4944">
            <v>37371.626610763888</v>
          </cell>
          <cell r="C4944" t="str">
            <v>ADE_NET\msalina</v>
          </cell>
          <cell r="D4944" t="str">
            <v>Kaizen Education Foundation dba Tempe Accelerated High School</v>
          </cell>
          <cell r="E4944" t="str">
            <v xml:space="preserve">078954000   </v>
          </cell>
        </row>
        <row r="4945">
          <cell r="A4945">
            <v>79879</v>
          </cell>
          <cell r="B4945">
            <v>37371.628055555557</v>
          </cell>
          <cell r="C4945" t="str">
            <v>ADE_NET\msalina</v>
          </cell>
          <cell r="D4945" t="str">
            <v>American Charter Schools Foundation d.b.a. West Phoenix High School</v>
          </cell>
          <cell r="E4945" t="str">
            <v xml:space="preserve">078956000   </v>
          </cell>
        </row>
        <row r="4946">
          <cell r="A4946">
            <v>79880</v>
          </cell>
          <cell r="B4946">
            <v>37371.640109571759</v>
          </cell>
          <cell r="C4946" t="str">
            <v>ADE_NET\msalina</v>
          </cell>
          <cell r="D4946" t="str">
            <v>Kaizen Education Foundation dba Skyview High School</v>
          </cell>
          <cell r="E4946" t="str">
            <v xml:space="preserve">108706000   </v>
          </cell>
        </row>
        <row r="4947">
          <cell r="A4947">
            <v>79881</v>
          </cell>
          <cell r="B4947">
            <v>37371.688657175924</v>
          </cell>
          <cell r="C4947" t="str">
            <v>ADE_NET\msalina</v>
          </cell>
          <cell r="D4947" t="str">
            <v>Nosotros, Inc</v>
          </cell>
          <cell r="E4947" t="str">
            <v xml:space="preserve">108707000   </v>
          </cell>
        </row>
        <row r="4948">
          <cell r="A4948">
            <v>79882</v>
          </cell>
          <cell r="B4948">
            <v>37371.690994791665</v>
          </cell>
          <cell r="C4948" t="str">
            <v>ADE_NET\msalina</v>
          </cell>
          <cell r="D4948" t="str">
            <v>Kaizen Education Foundation dba Maya High School</v>
          </cell>
          <cell r="E4948" t="str">
            <v xml:space="preserve">078949000   </v>
          </cell>
        </row>
        <row r="4949">
          <cell r="A4949">
            <v>79883</v>
          </cell>
          <cell r="B4949">
            <v>37371.692164351851</v>
          </cell>
          <cell r="C4949" t="str">
            <v>ADE_NET\msalina</v>
          </cell>
          <cell r="D4949" t="str">
            <v>American Charter Schools Foundation d.b.a. Apache Trail High School</v>
          </cell>
          <cell r="E4949" t="str">
            <v xml:space="preserve">118703000   </v>
          </cell>
        </row>
        <row r="4950">
          <cell r="A4950">
            <v>79884</v>
          </cell>
          <cell r="B4950">
            <v>37371.699190509258</v>
          </cell>
          <cell r="C4950" t="str">
            <v>ADE_NET\msalina</v>
          </cell>
          <cell r="D4950" t="str">
            <v>The Peak School</v>
          </cell>
          <cell r="E4950" t="str">
            <v xml:space="preserve">038702101   </v>
          </cell>
        </row>
        <row r="4951">
          <cell r="A4951">
            <v>79886</v>
          </cell>
          <cell r="B4951">
            <v>37372.670670567131</v>
          </cell>
          <cell r="C4951" t="str">
            <v>ADE_NET\msalina</v>
          </cell>
          <cell r="D4951" t="str">
            <v>Challenger Basic School, Inc.</v>
          </cell>
          <cell r="E4951" t="str">
            <v xml:space="preserve">078957000   </v>
          </cell>
        </row>
        <row r="4952">
          <cell r="A4952">
            <v>79887</v>
          </cell>
          <cell r="B4952">
            <v>37372.672150775463</v>
          </cell>
          <cell r="C4952" t="str">
            <v>ADE_NET\msalina</v>
          </cell>
          <cell r="D4952" t="str">
            <v>Sierra Oaks School, Inc</v>
          </cell>
          <cell r="E4952" t="str">
            <v xml:space="preserve">108710000   </v>
          </cell>
        </row>
        <row r="4953">
          <cell r="A4953">
            <v>79899</v>
          </cell>
          <cell r="B4953">
            <v>37379.458632060181</v>
          </cell>
          <cell r="C4953" t="str">
            <v>ADE_NET\djohnso</v>
          </cell>
          <cell r="D4953" t="str">
            <v>Nosotros Academy</v>
          </cell>
          <cell r="E4953" t="str">
            <v xml:space="preserve">108707001   </v>
          </cell>
        </row>
        <row r="4954">
          <cell r="A4954">
            <v>79902</v>
          </cell>
          <cell r="B4954">
            <v>37379.48412523148</v>
          </cell>
          <cell r="C4954" t="str">
            <v>ADE_NET\djohnso</v>
          </cell>
          <cell r="D4954" t="str">
            <v>Sierra Oaks School-CLOSED</v>
          </cell>
          <cell r="E4954" t="str">
            <v xml:space="preserve">108710001   </v>
          </cell>
        </row>
        <row r="4955">
          <cell r="A4955">
            <v>79905</v>
          </cell>
          <cell r="B4955">
            <v>37382.616340590284</v>
          </cell>
          <cell r="C4955" t="str">
            <v>ADE_NET\djohnso</v>
          </cell>
          <cell r="D4955" t="str">
            <v>Camelback Education, Inc</v>
          </cell>
          <cell r="E4955" t="str">
            <v xml:space="preserve">078959000   </v>
          </cell>
        </row>
        <row r="4956">
          <cell r="A4956">
            <v>79906</v>
          </cell>
          <cell r="B4956">
            <v>37382.61782496528</v>
          </cell>
          <cell r="C4956" t="str">
            <v>ADE_NET\djohnso</v>
          </cell>
          <cell r="D4956" t="str">
            <v>Camelback Academy</v>
          </cell>
          <cell r="E4956" t="str">
            <v xml:space="preserve">078959001   </v>
          </cell>
        </row>
        <row r="4957">
          <cell r="A4957">
            <v>79907</v>
          </cell>
          <cell r="B4957">
            <v>37382.635289895828</v>
          </cell>
          <cell r="C4957" t="str">
            <v>ADE_NET\djohnso</v>
          </cell>
          <cell r="D4957" t="str">
            <v>Vista Charter School</v>
          </cell>
          <cell r="E4957" t="str">
            <v xml:space="preserve">078960000   </v>
          </cell>
        </row>
        <row r="4958">
          <cell r="A4958">
            <v>79909</v>
          </cell>
          <cell r="B4958">
            <v>37384.410832210648</v>
          </cell>
          <cell r="C4958" t="str">
            <v>ADE_NET\djohnso</v>
          </cell>
          <cell r="D4958" t="str">
            <v>Canyon Pointe Academy</v>
          </cell>
          <cell r="E4958" t="str">
            <v xml:space="preserve">078925002   </v>
          </cell>
        </row>
        <row r="4959">
          <cell r="A4959">
            <v>79910</v>
          </cell>
          <cell r="B4959">
            <v>37384.416049224536</v>
          </cell>
          <cell r="C4959" t="str">
            <v>ADE_NET\djohnso</v>
          </cell>
          <cell r="D4959" t="str">
            <v>Challenger Basic School</v>
          </cell>
          <cell r="E4959" t="str">
            <v xml:space="preserve">078957001   </v>
          </cell>
        </row>
        <row r="4960">
          <cell r="A4960">
            <v>79912</v>
          </cell>
          <cell r="B4960">
            <v>37384.704584571758</v>
          </cell>
          <cell r="C4960" t="str">
            <v>ADE_NET\djohnso</v>
          </cell>
          <cell r="D4960" t="str">
            <v>Sunnyside Charter and Montessori School</v>
          </cell>
          <cell r="E4960" t="str">
            <v xml:space="preserve">138767000   </v>
          </cell>
        </row>
        <row r="4961">
          <cell r="A4961">
            <v>79913</v>
          </cell>
          <cell r="B4961">
            <v>37385.342528738423</v>
          </cell>
          <cell r="C4961" t="str">
            <v>ADE_NET\djohnso</v>
          </cell>
          <cell r="D4961" t="str">
            <v>Sunnyside Charter and Montessori School-CLOSED</v>
          </cell>
          <cell r="E4961" t="str">
            <v xml:space="preserve">138767001   </v>
          </cell>
        </row>
        <row r="4962">
          <cell r="A4962">
            <v>79914</v>
          </cell>
          <cell r="B4962">
            <v>37386.463970983801</v>
          </cell>
          <cell r="C4962" t="str">
            <v>ADE_NET\rmoore</v>
          </cell>
          <cell r="D4962" t="str">
            <v>Greenview Heighborhood Network Center</v>
          </cell>
          <cell r="E4962" t="str">
            <v xml:space="preserve">101903000   </v>
          </cell>
        </row>
        <row r="4963">
          <cell r="A4963">
            <v>79915</v>
          </cell>
          <cell r="B4963">
            <v>37386.467052928245</v>
          </cell>
          <cell r="C4963" t="str">
            <v>ADE_NET\rmoore</v>
          </cell>
          <cell r="D4963" t="str">
            <v>Greenview Neighborhood Network Center</v>
          </cell>
          <cell r="E4963" t="str">
            <v xml:space="preserve">101903001   </v>
          </cell>
        </row>
        <row r="4964">
          <cell r="A4964">
            <v>79916</v>
          </cell>
          <cell r="B4964">
            <v>37389.682104826388</v>
          </cell>
          <cell r="C4964" t="str">
            <v>ADE_NET\lmartin</v>
          </cell>
          <cell r="D4964" t="str">
            <v>Learning Bee Preschool &amp; Day Care Center, Inc.</v>
          </cell>
          <cell r="E4964" t="str">
            <v xml:space="preserve">103118000   </v>
          </cell>
        </row>
        <row r="4965">
          <cell r="A4965">
            <v>79917</v>
          </cell>
          <cell r="B4965">
            <v>37389.68440859954</v>
          </cell>
          <cell r="C4965" t="str">
            <v>ADE_NET\lmartin</v>
          </cell>
          <cell r="D4965" t="str">
            <v>Learning Bee Preschool and Day Care Center, Inc.</v>
          </cell>
          <cell r="E4965" t="str">
            <v xml:space="preserve">103118001   </v>
          </cell>
        </row>
        <row r="4966">
          <cell r="A4966">
            <v>79926</v>
          </cell>
          <cell r="B4966">
            <v>37392.598055173614</v>
          </cell>
          <cell r="C4966" t="str">
            <v>ADE_NET\msalina</v>
          </cell>
          <cell r="D4966" t="str">
            <v>Lifelong Learning Research Institute, Inc.</v>
          </cell>
          <cell r="E4966" t="str">
            <v xml:space="preserve">108708000   </v>
          </cell>
        </row>
        <row r="4967">
          <cell r="A4967">
            <v>79927</v>
          </cell>
          <cell r="B4967">
            <v>37392.601903356481</v>
          </cell>
          <cell r="C4967" t="str">
            <v>ADE_NET\msalina</v>
          </cell>
          <cell r="D4967" t="str">
            <v>Lifelong Learning Academy</v>
          </cell>
          <cell r="E4967" t="str">
            <v xml:space="preserve">108708001   </v>
          </cell>
        </row>
        <row r="4968">
          <cell r="A4968">
            <v>79929</v>
          </cell>
          <cell r="B4968">
            <v>37393.642453703702</v>
          </cell>
          <cell r="C4968" t="str">
            <v>ADE_NET\djohnso</v>
          </cell>
          <cell r="D4968" t="str">
            <v>Avondale Learning dba Precision Academy</v>
          </cell>
          <cell r="E4968" t="str">
            <v xml:space="preserve">078614000   </v>
          </cell>
        </row>
        <row r="4969">
          <cell r="A4969">
            <v>79931</v>
          </cell>
          <cell r="B4969">
            <v>37399.443062766208</v>
          </cell>
          <cell r="C4969" t="str">
            <v>ADE_NET\lmartin</v>
          </cell>
          <cell r="D4969" t="str">
            <v>Active Learning Center LLC</v>
          </cell>
          <cell r="E4969" t="str">
            <v xml:space="preserve">073479000   </v>
          </cell>
        </row>
        <row r="4970">
          <cell r="A4970">
            <v>79932</v>
          </cell>
          <cell r="B4970">
            <v>37399.449590358796</v>
          </cell>
          <cell r="C4970" t="str">
            <v>ADE_NET\lmartin</v>
          </cell>
          <cell r="D4970" t="str">
            <v>Active Learning Center #3</v>
          </cell>
          <cell r="E4970" t="str">
            <v xml:space="preserve">073479001   </v>
          </cell>
        </row>
        <row r="4971">
          <cell r="A4971">
            <v>79933</v>
          </cell>
          <cell r="B4971">
            <v>37399.647031944442</v>
          </cell>
          <cell r="C4971" t="str">
            <v>ADE_NET\lmartin</v>
          </cell>
          <cell r="D4971" t="str">
            <v>Camelback Premier Inc.</v>
          </cell>
          <cell r="E4971" t="str">
            <v xml:space="preserve">073478000   </v>
          </cell>
        </row>
        <row r="4972">
          <cell r="A4972">
            <v>79934</v>
          </cell>
          <cell r="B4972">
            <v>37399.650689548609</v>
          </cell>
          <cell r="C4972" t="str">
            <v>ADE_NET\lmartin</v>
          </cell>
          <cell r="D4972" t="str">
            <v>Children's Campus Too</v>
          </cell>
          <cell r="E4972" t="str">
            <v xml:space="preserve">073478001   </v>
          </cell>
        </row>
        <row r="4973">
          <cell r="A4973">
            <v>79947</v>
          </cell>
          <cell r="B4973">
            <v>37405.67382916667</v>
          </cell>
          <cell r="C4973" t="str">
            <v>ADE_NET\jeickma</v>
          </cell>
          <cell r="D4973" t="str">
            <v>Arizona Community Development Corporation</v>
          </cell>
          <cell r="E4973" t="str">
            <v xml:space="preserve">108709000   </v>
          </cell>
        </row>
        <row r="4974">
          <cell r="A4974">
            <v>79950</v>
          </cell>
          <cell r="B4974">
            <v>37407.2532005787</v>
          </cell>
          <cell r="C4974" t="str">
            <v>ADE_NET\msalina</v>
          </cell>
          <cell r="D4974" t="str">
            <v>La Paloma Academy</v>
          </cell>
          <cell r="E4974" t="str">
            <v xml:space="preserve">108709101   </v>
          </cell>
        </row>
        <row r="4975">
          <cell r="A4975">
            <v>79951</v>
          </cell>
          <cell r="B4975">
            <v>37407.258526273145</v>
          </cell>
          <cell r="C4975" t="str">
            <v>ADE_NET\msalina</v>
          </cell>
          <cell r="D4975" t="str">
            <v>SC Jensen Corporation, Inc. dba Intelli-School</v>
          </cell>
          <cell r="E4975" t="str">
            <v xml:space="preserve">078962000   </v>
          </cell>
        </row>
        <row r="4976">
          <cell r="A4976">
            <v>79952</v>
          </cell>
          <cell r="B4976">
            <v>37407.261822337961</v>
          </cell>
          <cell r="C4976" t="str">
            <v>ADE_NET\msalina</v>
          </cell>
          <cell r="D4976" t="str">
            <v>Intelli-School</v>
          </cell>
          <cell r="E4976" t="str">
            <v xml:space="preserve">078962201   </v>
          </cell>
        </row>
        <row r="4977">
          <cell r="A4977">
            <v>79953</v>
          </cell>
          <cell r="B4977">
            <v>37407.268956134256</v>
          </cell>
          <cell r="C4977" t="str">
            <v>ADE_NET\msalina</v>
          </cell>
          <cell r="D4977" t="str">
            <v>PAS Charter, Inc., dba Intelli-School</v>
          </cell>
          <cell r="E4977" t="str">
            <v xml:space="preserve">078963000   </v>
          </cell>
        </row>
        <row r="4978">
          <cell r="A4978">
            <v>79957</v>
          </cell>
          <cell r="B4978">
            <v>37407.2963928588</v>
          </cell>
          <cell r="C4978" t="str">
            <v>ADE_NET\msalina</v>
          </cell>
          <cell r="D4978" t="str">
            <v>Valley of the Sun Waldorf Education Association, dba Desert Marigold School</v>
          </cell>
          <cell r="E4978" t="str">
            <v xml:space="preserve">078964000   </v>
          </cell>
        </row>
        <row r="4979">
          <cell r="A4979">
            <v>79958</v>
          </cell>
          <cell r="B4979">
            <v>37407.300243750004</v>
          </cell>
          <cell r="C4979" t="str">
            <v>ADE_NET\msalina</v>
          </cell>
          <cell r="D4979" t="str">
            <v>Desert Marigold School</v>
          </cell>
          <cell r="E4979" t="str">
            <v xml:space="preserve">078964101   </v>
          </cell>
        </row>
        <row r="4980">
          <cell r="A4980">
            <v>79959</v>
          </cell>
          <cell r="B4980">
            <v>37407.316555057871</v>
          </cell>
          <cell r="C4980" t="str">
            <v>ADE_NET\msalina</v>
          </cell>
          <cell r="D4980" t="str">
            <v>Pima Prevention Partnership dba Pima Partnership School, The</v>
          </cell>
          <cell r="E4980" t="str">
            <v xml:space="preserve">108711000   </v>
          </cell>
        </row>
        <row r="4981">
          <cell r="A4981">
            <v>79960</v>
          </cell>
          <cell r="B4981">
            <v>37407.320666203705</v>
          </cell>
          <cell r="C4981" t="str">
            <v>ADE_NET\msalina</v>
          </cell>
          <cell r="D4981" t="str">
            <v>Pima Partnership School, The</v>
          </cell>
          <cell r="E4981" t="str">
            <v xml:space="preserve">108711201   </v>
          </cell>
        </row>
        <row r="4982">
          <cell r="A4982">
            <v>79961</v>
          </cell>
          <cell r="B4982">
            <v>37407.330400381943</v>
          </cell>
          <cell r="C4982" t="str">
            <v>ADE_NET\msalina</v>
          </cell>
          <cell r="D4982" t="str">
            <v>Academy of Mathematics and Science, Inc.</v>
          </cell>
          <cell r="E4982" t="str">
            <v xml:space="preserve">108713000   </v>
          </cell>
        </row>
        <row r="4983">
          <cell r="A4983">
            <v>79967</v>
          </cell>
          <cell r="B4983">
            <v>37407.385249918982</v>
          </cell>
          <cell r="C4983" t="str">
            <v>ADE_NET\msalina</v>
          </cell>
          <cell r="D4983" t="str">
            <v>LEAD Charter Schools</v>
          </cell>
          <cell r="E4983" t="str">
            <v xml:space="preserve">078968000   </v>
          </cell>
        </row>
        <row r="4984">
          <cell r="A4984">
            <v>79968</v>
          </cell>
          <cell r="B4984">
            <v>37407.39036582176</v>
          </cell>
          <cell r="C4984" t="str">
            <v>ADE_NET\msalina</v>
          </cell>
          <cell r="D4984" t="str">
            <v>Leading Edge Academy Gilbert Elementary</v>
          </cell>
          <cell r="E4984" t="str">
            <v xml:space="preserve">078968101   </v>
          </cell>
        </row>
        <row r="4985">
          <cell r="A4985">
            <v>79969</v>
          </cell>
          <cell r="B4985">
            <v>37407.420222222223</v>
          </cell>
          <cell r="C4985" t="str">
            <v>ADE_NET\msalina</v>
          </cell>
          <cell r="D4985" t="str">
            <v>All Aboard Charter School</v>
          </cell>
          <cell r="E4985" t="str">
            <v xml:space="preserve">078967000   </v>
          </cell>
        </row>
        <row r="4986">
          <cell r="A4986">
            <v>79970</v>
          </cell>
          <cell r="B4986">
            <v>37407.422639583332</v>
          </cell>
          <cell r="C4986" t="str">
            <v>ADE_NET\msalina</v>
          </cell>
          <cell r="D4986" t="str">
            <v>All Aboard Charter School</v>
          </cell>
          <cell r="E4986" t="str">
            <v xml:space="preserve">078967101   </v>
          </cell>
        </row>
        <row r="4987">
          <cell r="A4987">
            <v>79971</v>
          </cell>
          <cell r="B4987">
            <v>37407.440618090281</v>
          </cell>
          <cell r="C4987" t="str">
            <v>ADE_NET\msalina</v>
          </cell>
          <cell r="D4987" t="str">
            <v>CAFA, Inc. dba Learning Foundation Performing Arts School</v>
          </cell>
          <cell r="E4987" t="str">
            <v xml:space="preserve">098749000   </v>
          </cell>
        </row>
        <row r="4988">
          <cell r="A4988">
            <v>79973</v>
          </cell>
          <cell r="B4988">
            <v>37407.451322488429</v>
          </cell>
          <cell r="C4988" t="str">
            <v>ADE_NET\msalina</v>
          </cell>
          <cell r="D4988" t="str">
            <v>Founding Fathers Academies, Inc</v>
          </cell>
          <cell r="E4988" t="str">
            <v xml:space="preserve">098750000   </v>
          </cell>
        </row>
        <row r="4989">
          <cell r="A4989">
            <v>79974</v>
          </cell>
          <cell r="B4989">
            <v>37407.460855358797</v>
          </cell>
          <cell r="C4989" t="str">
            <v>ADE_NET\msalina</v>
          </cell>
          <cell r="D4989" t="str">
            <v>Jefferson Academy of Advanced Learning</v>
          </cell>
          <cell r="E4989" t="str">
            <v xml:space="preserve">098750001   </v>
          </cell>
        </row>
        <row r="4990">
          <cell r="A4990">
            <v>79977</v>
          </cell>
          <cell r="B4990">
            <v>37407.514977395833</v>
          </cell>
          <cell r="C4990" t="str">
            <v>ADE_NET\msalina</v>
          </cell>
          <cell r="D4990" t="str">
            <v>Air Academy Charter High School dba Thomas Jefferson High School</v>
          </cell>
          <cell r="E4990" t="str">
            <v xml:space="preserve">078970000   </v>
          </cell>
        </row>
        <row r="4991">
          <cell r="A4991">
            <v>79979</v>
          </cell>
          <cell r="B4991">
            <v>37407.521832488426</v>
          </cell>
          <cell r="C4991" t="str">
            <v>ADE_NET\msalina</v>
          </cell>
          <cell r="D4991" t="str">
            <v>Tucson International Academy, Inc.</v>
          </cell>
          <cell r="E4991" t="str">
            <v xml:space="preserve">108714000   </v>
          </cell>
        </row>
        <row r="4992">
          <cell r="A4992">
            <v>79980</v>
          </cell>
          <cell r="B4992">
            <v>37407.524161423615</v>
          </cell>
          <cell r="C4992" t="str">
            <v>ADE_NET\msalina</v>
          </cell>
          <cell r="D4992" t="str">
            <v>Tucson International Academy</v>
          </cell>
          <cell r="E4992" t="str">
            <v xml:space="preserve">108714101   </v>
          </cell>
        </row>
        <row r="4993">
          <cell r="A4993">
            <v>79981</v>
          </cell>
          <cell r="B4993">
            <v>37407.529932326383</v>
          </cell>
          <cell r="C4993" t="str">
            <v>ADE_NET\msalina</v>
          </cell>
          <cell r="D4993" t="str">
            <v>Edkey, Inc. - Arizona Conservatory for Arts and Academics</v>
          </cell>
          <cell r="E4993" t="str">
            <v xml:space="preserve">078971000   </v>
          </cell>
        </row>
        <row r="4994">
          <cell r="A4994">
            <v>79982</v>
          </cell>
          <cell r="B4994">
            <v>37407.532227812502</v>
          </cell>
          <cell r="C4994" t="str">
            <v>ADE_NET\msalina</v>
          </cell>
          <cell r="D4994" t="str">
            <v>Arizona Conservatory for Arts and Academics</v>
          </cell>
          <cell r="E4994" t="str">
            <v xml:space="preserve">078971001   </v>
          </cell>
        </row>
        <row r="4995">
          <cell r="A4995">
            <v>79983</v>
          </cell>
          <cell r="B4995">
            <v>37407.560339965283</v>
          </cell>
          <cell r="C4995" t="str">
            <v>ADE_NET\msalina</v>
          </cell>
          <cell r="D4995" t="str">
            <v>Bell Canyon Charter School, Inc</v>
          </cell>
          <cell r="E4995" t="str">
            <v xml:space="preserve">078972000   </v>
          </cell>
        </row>
        <row r="4996">
          <cell r="A4996">
            <v>79985</v>
          </cell>
          <cell r="B4996">
            <v>37407.596847141205</v>
          </cell>
          <cell r="C4996" t="str">
            <v>ADE_NET\msalina</v>
          </cell>
          <cell r="D4996" t="str">
            <v>Sierra Vista Charter School, Inc.</v>
          </cell>
          <cell r="E4996" t="str">
            <v xml:space="preserve">078973000   </v>
          </cell>
        </row>
        <row r="4997">
          <cell r="A4997">
            <v>79986</v>
          </cell>
          <cell r="B4997">
            <v>37407.60035497685</v>
          </cell>
          <cell r="C4997" t="str">
            <v>ADE_NET\msalina</v>
          </cell>
          <cell r="D4997" t="str">
            <v>Academy of Tucson Middle School</v>
          </cell>
          <cell r="E4997" t="str">
            <v xml:space="preserve">108665101   </v>
          </cell>
        </row>
        <row r="4998">
          <cell r="A4998">
            <v>79988</v>
          </cell>
          <cell r="B4998">
            <v>37407.610978009259</v>
          </cell>
          <cell r="C4998" t="str">
            <v>ADE_NET\msalina</v>
          </cell>
          <cell r="D4998" t="str">
            <v>Cortez Park Charter Middle School, Inc.</v>
          </cell>
          <cell r="E4998" t="str">
            <v xml:space="preserve">078975000   </v>
          </cell>
        </row>
        <row r="4999">
          <cell r="A4999">
            <v>79989</v>
          </cell>
          <cell r="B4999">
            <v>37407.614017974534</v>
          </cell>
          <cell r="C4999" t="str">
            <v>ADE_NET\msalina</v>
          </cell>
          <cell r="D4999" t="str">
            <v>Imagine Cortez Park Middle</v>
          </cell>
          <cell r="E4999" t="str">
            <v xml:space="preserve">078975101   </v>
          </cell>
        </row>
        <row r="5000">
          <cell r="A5000">
            <v>79990</v>
          </cell>
          <cell r="B5000">
            <v>37407.623059143516</v>
          </cell>
          <cell r="C5000" t="str">
            <v>ADE_NET\msalina</v>
          </cell>
          <cell r="D5000" t="str">
            <v>West Gilbert Charter Middle School, Inc.</v>
          </cell>
          <cell r="E5000" t="str">
            <v xml:space="preserve">078974000   </v>
          </cell>
        </row>
        <row r="5001">
          <cell r="A5001">
            <v>79991</v>
          </cell>
          <cell r="B5001">
            <v>37407.625328738432</v>
          </cell>
          <cell r="C5001" t="str">
            <v>ADE_NET\msalina</v>
          </cell>
          <cell r="D5001" t="str">
            <v>Imagine West Gilbert Middle</v>
          </cell>
          <cell r="E5001" t="str">
            <v xml:space="preserve">078974101   </v>
          </cell>
        </row>
        <row r="5002">
          <cell r="A5002">
            <v>79992</v>
          </cell>
          <cell r="B5002">
            <v>37407.632452928243</v>
          </cell>
          <cell r="C5002" t="str">
            <v>ADE_NET\msalina</v>
          </cell>
          <cell r="D5002" t="str">
            <v>Gila Educational Group dba Gila Preparatory Academy</v>
          </cell>
          <cell r="E5002" t="str">
            <v xml:space="preserve">058701000   </v>
          </cell>
        </row>
        <row r="5003">
          <cell r="A5003">
            <v>79993</v>
          </cell>
          <cell r="B5003">
            <v>37407.63311466435</v>
          </cell>
          <cell r="C5003" t="str">
            <v>ADE_NET\msalina</v>
          </cell>
          <cell r="D5003" t="str">
            <v>Gila Preparatory Academy High School</v>
          </cell>
          <cell r="E5003" t="str">
            <v xml:space="preserve">058701001   </v>
          </cell>
        </row>
        <row r="5004">
          <cell r="A5004">
            <v>79994</v>
          </cell>
          <cell r="B5004">
            <v>37407.68178457176</v>
          </cell>
          <cell r="C5004" t="str">
            <v>ADE_NET\msalina</v>
          </cell>
          <cell r="D5004" t="str">
            <v>Midtown Primary School</v>
          </cell>
          <cell r="E5004" t="str">
            <v xml:space="preserve">078976000   </v>
          </cell>
        </row>
        <row r="5005">
          <cell r="A5005">
            <v>80001</v>
          </cell>
          <cell r="B5005">
            <v>37410.426514004626</v>
          </cell>
          <cell r="C5005" t="str">
            <v>ADE_NET\msalina</v>
          </cell>
          <cell r="D5005" t="str">
            <v>Carpe Diem Collegiate High School</v>
          </cell>
          <cell r="E5005" t="str">
            <v xml:space="preserve">148761000   </v>
          </cell>
        </row>
        <row r="5006">
          <cell r="A5006">
            <v>80002</v>
          </cell>
          <cell r="B5006">
            <v>37410.432801620373</v>
          </cell>
          <cell r="C5006" t="str">
            <v>ADE_NET\msalina</v>
          </cell>
          <cell r="D5006" t="str">
            <v>Desert View Middle &amp; High School</v>
          </cell>
          <cell r="E5006" t="str">
            <v xml:space="preserve">148761201   </v>
          </cell>
        </row>
        <row r="5007">
          <cell r="A5007">
            <v>80003</v>
          </cell>
          <cell r="B5007">
            <v>37412.32045644676</v>
          </cell>
          <cell r="C5007" t="str">
            <v>ADE_NET\msalina</v>
          </cell>
          <cell r="D5007" t="str">
            <v>Montessori Childrens House-CLOSED</v>
          </cell>
          <cell r="E5007" t="str">
            <v xml:space="preserve">138761102   </v>
          </cell>
        </row>
        <row r="5008">
          <cell r="A5008">
            <v>80004</v>
          </cell>
          <cell r="B5008">
            <v>37412.324898344908</v>
          </cell>
          <cell r="C5008" t="str">
            <v>ADE_NET\msalina</v>
          </cell>
          <cell r="D5008" t="str">
            <v>Prescott Valley School</v>
          </cell>
          <cell r="E5008" t="str">
            <v xml:space="preserve">078516002   </v>
          </cell>
        </row>
        <row r="5009">
          <cell r="A5009">
            <v>80006</v>
          </cell>
          <cell r="B5009">
            <v>37412.712884988432</v>
          </cell>
          <cell r="C5009" t="str">
            <v>ADE_NET\msalina</v>
          </cell>
          <cell r="D5009" t="str">
            <v>Precision Academy</v>
          </cell>
          <cell r="E5009" t="str">
            <v xml:space="preserve">078614201   </v>
          </cell>
        </row>
        <row r="5010">
          <cell r="A5010">
            <v>80007</v>
          </cell>
          <cell r="B5010">
            <v>43906.723339965283</v>
          </cell>
          <cell r="C5010" t="str">
            <v>Enterprise sync from EOS</v>
          </cell>
          <cell r="D5010" t="str">
            <v>Phoenix South Pointe</v>
          </cell>
          <cell r="E5010" t="str">
            <v xml:space="preserve">080208832   </v>
          </cell>
        </row>
        <row r="5011">
          <cell r="A5011">
            <v>80008</v>
          </cell>
          <cell r="B5011">
            <v>43906.723340937504</v>
          </cell>
          <cell r="C5011" t="str">
            <v>Enterprise sync from EOS</v>
          </cell>
          <cell r="D5011" t="str">
            <v>Phoenix Pointe of Light Academy</v>
          </cell>
          <cell r="E5011" t="str">
            <v xml:space="preserve">080208833   </v>
          </cell>
        </row>
        <row r="5012">
          <cell r="A5012">
            <v>80009</v>
          </cell>
          <cell r="B5012">
            <v>43906.723344791666</v>
          </cell>
          <cell r="C5012" t="str">
            <v>Enterprise sync from EOS</v>
          </cell>
          <cell r="D5012" t="str">
            <v>Keystone Academy</v>
          </cell>
          <cell r="E5012" t="str">
            <v xml:space="preserve">080208834   </v>
          </cell>
        </row>
        <row r="5013">
          <cell r="A5013">
            <v>80011</v>
          </cell>
          <cell r="B5013">
            <v>37425.557019872685</v>
          </cell>
          <cell r="C5013" t="str">
            <v>ADE_NET\dschuri</v>
          </cell>
          <cell r="D5013" t="str">
            <v>Montessori Academy, Inc.</v>
          </cell>
          <cell r="E5013" t="str">
            <v xml:space="preserve">078977000   </v>
          </cell>
        </row>
        <row r="5014">
          <cell r="A5014">
            <v>80012</v>
          </cell>
          <cell r="B5014">
            <v>37425.600851967589</v>
          </cell>
          <cell r="C5014" t="str">
            <v>ADE_NET\dschuri</v>
          </cell>
          <cell r="D5014" t="str">
            <v>Montessori Academy</v>
          </cell>
          <cell r="E5014" t="str">
            <v xml:space="preserve">078977101   </v>
          </cell>
        </row>
        <row r="5015">
          <cell r="A5015">
            <v>80014</v>
          </cell>
          <cell r="B5015">
            <v>37425.635619212961</v>
          </cell>
          <cell r="C5015" t="str">
            <v>ADE_NET\dschuri</v>
          </cell>
          <cell r="D5015" t="str">
            <v>Montezuma Middle School-CLOSED</v>
          </cell>
          <cell r="E5015" t="str">
            <v xml:space="preserve">078982001   </v>
          </cell>
        </row>
        <row r="5016">
          <cell r="A5016">
            <v>80021</v>
          </cell>
          <cell r="B5016">
            <v>37426.523218518516</v>
          </cell>
          <cell r="C5016" t="str">
            <v>ADE_NET\lmartin</v>
          </cell>
          <cell r="D5016" t="str">
            <v>Little Ones Preschool</v>
          </cell>
          <cell r="E5016" t="str">
            <v xml:space="preserve">073481000   </v>
          </cell>
        </row>
        <row r="5017">
          <cell r="A5017">
            <v>80022</v>
          </cell>
          <cell r="B5017">
            <v>37426.542854479165</v>
          </cell>
          <cell r="C5017" t="str">
            <v>ADE_NET\lmartin</v>
          </cell>
          <cell r="D5017" t="str">
            <v>Little Ones Preschool</v>
          </cell>
          <cell r="E5017" t="str">
            <v xml:space="preserve">073481001   </v>
          </cell>
        </row>
        <row r="5018">
          <cell r="A5018">
            <v>80025</v>
          </cell>
          <cell r="B5018">
            <v>37426.695040393519</v>
          </cell>
          <cell r="C5018" t="str">
            <v>ADE_NET\msalina</v>
          </cell>
          <cell r="D5018" t="str">
            <v>Career Success Schools - STEM Academy 7-12</v>
          </cell>
          <cell r="E5018" t="str">
            <v xml:space="preserve">078524202   </v>
          </cell>
        </row>
        <row r="5019">
          <cell r="A5019">
            <v>80026</v>
          </cell>
          <cell r="B5019">
            <v>37427.428668749999</v>
          </cell>
          <cell r="C5019" t="str">
            <v>ADE_NET\msalina</v>
          </cell>
          <cell r="D5019" t="str">
            <v>Ombudsman - Charter Northwest</v>
          </cell>
          <cell r="E5019" t="str">
            <v xml:space="preserve">078767006   </v>
          </cell>
        </row>
        <row r="5020">
          <cell r="A5020">
            <v>80028</v>
          </cell>
          <cell r="B5020">
            <v>37427.645868668988</v>
          </cell>
          <cell r="C5020" t="str">
            <v>ADE_NET\lmartin</v>
          </cell>
          <cell r="D5020" t="str">
            <v>The Children's Center, Inc.</v>
          </cell>
          <cell r="E5020" t="str">
            <v xml:space="preserve">143020000   </v>
          </cell>
        </row>
        <row r="5021">
          <cell r="A5021">
            <v>80029</v>
          </cell>
          <cell r="B5021">
            <v>37427.651282094906</v>
          </cell>
          <cell r="C5021" t="str">
            <v>ADE_NET\lmartin</v>
          </cell>
          <cell r="D5021" t="str">
            <v>The Children's Center</v>
          </cell>
          <cell r="E5021" t="str">
            <v xml:space="preserve">143020001   </v>
          </cell>
        </row>
        <row r="5022">
          <cell r="A5022">
            <v>80030</v>
          </cell>
          <cell r="B5022">
            <v>37427.655129282408</v>
          </cell>
          <cell r="C5022" t="str">
            <v>ADE_NET\lmartin</v>
          </cell>
          <cell r="D5022" t="str">
            <v>Cary Terri, Inc. dba Panda Bear Learning Center</v>
          </cell>
          <cell r="E5022" t="str">
            <v xml:space="preserve">073482000   </v>
          </cell>
        </row>
        <row r="5023">
          <cell r="A5023">
            <v>80031</v>
          </cell>
          <cell r="B5023">
            <v>37427.657857523147</v>
          </cell>
          <cell r="C5023" t="str">
            <v>ADE_NET\lmartin</v>
          </cell>
          <cell r="D5023" t="str">
            <v>Panda Bear Learning Center</v>
          </cell>
          <cell r="E5023" t="str">
            <v xml:space="preserve">073482001   </v>
          </cell>
        </row>
        <row r="5024">
          <cell r="A5024">
            <v>80032</v>
          </cell>
          <cell r="B5024">
            <v>37434.454937303242</v>
          </cell>
          <cell r="C5024" t="str">
            <v>ADE_NET\dschuri</v>
          </cell>
          <cell r="D5024" t="str">
            <v>CPLC Community Schools dba Toltecalli High School</v>
          </cell>
          <cell r="E5024" t="str">
            <v xml:space="preserve">108793000   </v>
          </cell>
        </row>
        <row r="5025">
          <cell r="A5025">
            <v>80033</v>
          </cell>
          <cell r="B5025">
            <v>37434.470333715275</v>
          </cell>
          <cell r="C5025" t="str">
            <v>ADE_NET\dschuri</v>
          </cell>
          <cell r="D5025" t="str">
            <v>Toltecali High School</v>
          </cell>
          <cell r="E5025" t="str">
            <v xml:space="preserve">108793201   </v>
          </cell>
        </row>
        <row r="5026">
          <cell r="A5026">
            <v>80037</v>
          </cell>
          <cell r="B5026">
            <v>37438.370047685181</v>
          </cell>
          <cell r="C5026" t="str">
            <v>ADE_NET\lmartin</v>
          </cell>
          <cell r="D5026" t="str">
            <v>Direct Link II</v>
          </cell>
          <cell r="E5026" t="str">
            <v xml:space="preserve">100201602   </v>
          </cell>
        </row>
        <row r="5027">
          <cell r="A5027">
            <v>80038</v>
          </cell>
          <cell r="B5027">
            <v>37438.397223958331</v>
          </cell>
          <cell r="C5027" t="str">
            <v>ADE_NET\dschuri</v>
          </cell>
          <cell r="D5027" t="str">
            <v>Laura N. Banks Elementary</v>
          </cell>
          <cell r="E5027" t="str">
            <v xml:space="preserve">100201120   </v>
          </cell>
        </row>
        <row r="5028">
          <cell r="A5028">
            <v>80039</v>
          </cell>
          <cell r="B5028">
            <v>37438.401906400468</v>
          </cell>
          <cell r="C5028" t="str">
            <v>ADE_NET\dschuri</v>
          </cell>
          <cell r="D5028" t="str">
            <v>Henry Hank Oyama</v>
          </cell>
          <cell r="E5028" t="str">
            <v xml:space="preserve">100201327   </v>
          </cell>
        </row>
        <row r="5029">
          <cell r="A5029">
            <v>80046</v>
          </cell>
          <cell r="B5029">
            <v>37438.464123379628</v>
          </cell>
          <cell r="C5029" t="str">
            <v>ADE_NET\dschuri</v>
          </cell>
          <cell r="D5029" t="str">
            <v>Early Education Center</v>
          </cell>
          <cell r="E5029" t="str">
            <v xml:space="preserve">070204191   </v>
          </cell>
        </row>
        <row r="5030">
          <cell r="A5030">
            <v>80047</v>
          </cell>
          <cell r="B5030">
            <v>37438.552031365747</v>
          </cell>
          <cell r="C5030" t="str">
            <v>ADE_NET\dschuri</v>
          </cell>
          <cell r="D5030" t="str">
            <v>ABA Chandler</v>
          </cell>
          <cell r="E5030" t="str">
            <v xml:space="preserve">072196002   </v>
          </cell>
        </row>
        <row r="5031">
          <cell r="A5031">
            <v>80050</v>
          </cell>
          <cell r="B5031">
            <v>37439.541634340276</v>
          </cell>
          <cell r="C5031" t="str">
            <v>ADE_NET\dschuri</v>
          </cell>
          <cell r="D5031" t="str">
            <v>Career Success School - Sage Campus</v>
          </cell>
          <cell r="E5031" t="str">
            <v xml:space="preserve">078524001   </v>
          </cell>
        </row>
        <row r="5032">
          <cell r="A5032">
            <v>80051</v>
          </cell>
          <cell r="B5032">
            <v>37439.584772025468</v>
          </cell>
          <cell r="C5032" t="str">
            <v>ADE_NET\dschuri</v>
          </cell>
          <cell r="D5032" t="str">
            <v>La Joya Community High School</v>
          </cell>
          <cell r="E5032" t="str">
            <v xml:space="preserve">070514203   </v>
          </cell>
        </row>
        <row r="5033">
          <cell r="A5033">
            <v>80052</v>
          </cell>
          <cell r="B5033">
            <v>37439.645054710651</v>
          </cell>
          <cell r="C5033" t="str">
            <v>ADE_NET\dschuri</v>
          </cell>
          <cell r="D5033" t="str">
            <v>Countryside Elementary School</v>
          </cell>
          <cell r="E5033" t="str">
            <v xml:space="preserve">070289109   </v>
          </cell>
        </row>
        <row r="5034">
          <cell r="A5034">
            <v>80054</v>
          </cell>
          <cell r="B5034">
            <v>37439.667621261578</v>
          </cell>
          <cell r="C5034" t="str">
            <v>ADE_NET\dschuri</v>
          </cell>
          <cell r="D5034" t="str">
            <v>Corte Sierra Elementary School</v>
          </cell>
          <cell r="E5034" t="str">
            <v xml:space="preserve">070479108   </v>
          </cell>
        </row>
        <row r="5035">
          <cell r="A5035">
            <v>80055</v>
          </cell>
          <cell r="B5035">
            <v>37440.391882488424</v>
          </cell>
          <cell r="C5035" t="str">
            <v>ADE_NET\dschuri</v>
          </cell>
          <cell r="D5035" t="str">
            <v>Echo Mountain Intermediate School</v>
          </cell>
          <cell r="E5035" t="str">
            <v xml:space="preserve">070269136   </v>
          </cell>
        </row>
        <row r="5036">
          <cell r="A5036">
            <v>80056</v>
          </cell>
          <cell r="B5036">
            <v>37440.547164432872</v>
          </cell>
          <cell r="C5036" t="str">
            <v>ADE_NET\dschuri</v>
          </cell>
          <cell r="D5036" t="str">
            <v>Lone Mountain Elementary School</v>
          </cell>
          <cell r="E5036" t="str">
            <v xml:space="preserve">070293107   </v>
          </cell>
        </row>
        <row r="5037">
          <cell r="A5037">
            <v>80060</v>
          </cell>
          <cell r="B5037">
            <v>37440.635752199072</v>
          </cell>
          <cell r="C5037" t="str">
            <v>ADE_NET\dschuri</v>
          </cell>
          <cell r="D5037" t="str">
            <v>NAVIT - Holbrook High School</v>
          </cell>
          <cell r="E5037" t="str">
            <v xml:space="preserve">090835208   </v>
          </cell>
        </row>
        <row r="5038">
          <cell r="A5038">
            <v>80061</v>
          </cell>
          <cell r="B5038">
            <v>37440.651551006944</v>
          </cell>
          <cell r="C5038" t="str">
            <v>ADE_NET\dschuri</v>
          </cell>
          <cell r="D5038" t="str">
            <v>NAVIT - Joseph City High School</v>
          </cell>
          <cell r="E5038" t="str">
            <v xml:space="preserve">090835209   </v>
          </cell>
        </row>
        <row r="5039">
          <cell r="A5039">
            <v>80062</v>
          </cell>
          <cell r="B5039">
            <v>37440.654044675925</v>
          </cell>
          <cell r="C5039" t="str">
            <v>ADE_NET\dschuri</v>
          </cell>
          <cell r="D5039" t="str">
            <v>NAVIT - Winslow High School</v>
          </cell>
          <cell r="E5039" t="str">
            <v xml:space="preserve">090835210   </v>
          </cell>
        </row>
        <row r="5040">
          <cell r="A5040">
            <v>80063</v>
          </cell>
          <cell r="B5040">
            <v>37445.366090474534</v>
          </cell>
          <cell r="C5040" t="str">
            <v>ADE_NET\lmartin</v>
          </cell>
          <cell r="D5040" t="str">
            <v>Gila River Indian Community School</v>
          </cell>
          <cell r="E5040" t="str">
            <v xml:space="preserve">114401000   </v>
          </cell>
        </row>
        <row r="5041">
          <cell r="A5041">
            <v>80064</v>
          </cell>
          <cell r="B5041">
            <v>37445.373090243054</v>
          </cell>
          <cell r="C5041" t="str">
            <v>ADE_NET\rmcilro</v>
          </cell>
          <cell r="D5041" t="str">
            <v>Grand Canyon Council, BSA</v>
          </cell>
          <cell r="E5041" t="str">
            <v xml:space="preserve">041902000   </v>
          </cell>
        </row>
        <row r="5042">
          <cell r="A5042">
            <v>80065</v>
          </cell>
          <cell r="B5042">
            <v>37445.379425613428</v>
          </cell>
          <cell r="C5042" t="str">
            <v>ADE_NET\rmcilro</v>
          </cell>
          <cell r="D5042" t="str">
            <v>Grand Canyon Council, BSA</v>
          </cell>
          <cell r="E5042" t="str">
            <v xml:space="preserve">041902001   </v>
          </cell>
        </row>
        <row r="5043">
          <cell r="A5043">
            <v>80066</v>
          </cell>
          <cell r="B5043">
            <v>37445.384792013887</v>
          </cell>
          <cell r="C5043" t="str">
            <v>ADE_NET\rmcilro</v>
          </cell>
          <cell r="D5043" t="str">
            <v>Hacienda INC</v>
          </cell>
          <cell r="E5043" t="str">
            <v xml:space="preserve">072701000   </v>
          </cell>
        </row>
        <row r="5044">
          <cell r="A5044">
            <v>80067</v>
          </cell>
          <cell r="B5044">
            <v>37445.386671724533</v>
          </cell>
          <cell r="C5044" t="str">
            <v>ADE_NET\rmcilro</v>
          </cell>
          <cell r="D5044" t="str">
            <v>Alameda Group Home</v>
          </cell>
          <cell r="E5044" t="str">
            <v xml:space="preserve">072701001   </v>
          </cell>
        </row>
        <row r="5045">
          <cell r="A5045">
            <v>80068</v>
          </cell>
          <cell r="B5045">
            <v>37445.388013194446</v>
          </cell>
          <cell r="C5045" t="str">
            <v>ADE_NET\rmcilro</v>
          </cell>
          <cell r="D5045" t="str">
            <v>Brown Group Home</v>
          </cell>
          <cell r="E5045" t="str">
            <v xml:space="preserve">072701002   </v>
          </cell>
        </row>
        <row r="5046">
          <cell r="A5046">
            <v>80069</v>
          </cell>
          <cell r="B5046">
            <v>37445.389104050926</v>
          </cell>
          <cell r="C5046" t="str">
            <v>ADE_NET\rmcilro</v>
          </cell>
          <cell r="D5046" t="str">
            <v>Hacienda De Los Angeles</v>
          </cell>
          <cell r="E5046" t="str">
            <v xml:space="preserve">072701003   </v>
          </cell>
        </row>
        <row r="5047">
          <cell r="A5047">
            <v>80070</v>
          </cell>
          <cell r="B5047">
            <v>37445.389764699074</v>
          </cell>
          <cell r="C5047" t="str">
            <v>ADE_NET\lmartin</v>
          </cell>
          <cell r="D5047" t="str">
            <v>Fountain of Life Lutheran School</v>
          </cell>
          <cell r="E5047" t="str">
            <v xml:space="preserve">102002000   </v>
          </cell>
        </row>
        <row r="5048">
          <cell r="A5048">
            <v>80071</v>
          </cell>
          <cell r="B5048">
            <v>37445.390108831023</v>
          </cell>
          <cell r="C5048" t="str">
            <v>ADE_NET\rmcilro</v>
          </cell>
          <cell r="D5048" t="str">
            <v>Willow Group Home</v>
          </cell>
          <cell r="E5048" t="str">
            <v xml:space="preserve">072701004   </v>
          </cell>
        </row>
        <row r="5049">
          <cell r="A5049">
            <v>80072</v>
          </cell>
          <cell r="B5049">
            <v>37445.391628668978</v>
          </cell>
          <cell r="C5049" t="str">
            <v>ADE_NET\rmcilro</v>
          </cell>
          <cell r="D5049" t="str">
            <v>Kayenta Boarding School</v>
          </cell>
          <cell r="E5049" t="str">
            <v xml:space="preserve">094008000   </v>
          </cell>
        </row>
        <row r="5050">
          <cell r="A5050">
            <v>80074</v>
          </cell>
          <cell r="B5050">
            <v>37445.394049270828</v>
          </cell>
          <cell r="C5050" t="str">
            <v>ADE_NET\rmcilro</v>
          </cell>
          <cell r="D5050" t="str">
            <v>Kayenta Community School</v>
          </cell>
          <cell r="E5050" t="str">
            <v xml:space="preserve">014011004   </v>
          </cell>
        </row>
        <row r="5051">
          <cell r="A5051">
            <v>80075</v>
          </cell>
          <cell r="B5051">
            <v>37445.39442488426</v>
          </cell>
          <cell r="C5051" t="str">
            <v>ADE_NET\lmartin</v>
          </cell>
          <cell r="D5051" t="str">
            <v>Fountain of Life Lutheran School</v>
          </cell>
          <cell r="E5051" t="str">
            <v xml:space="preserve">102002001   </v>
          </cell>
        </row>
        <row r="5052">
          <cell r="A5052">
            <v>80077</v>
          </cell>
          <cell r="B5052">
            <v>37839.463114965278</v>
          </cell>
          <cell r="C5052" t="str">
            <v>ADE_NET\hspence</v>
          </cell>
          <cell r="D5052" t="str">
            <v>Chinle Educational Resource Center</v>
          </cell>
          <cell r="E5052" t="str">
            <v xml:space="preserve">014005000   </v>
          </cell>
        </row>
        <row r="5053">
          <cell r="A5053">
            <v>80078</v>
          </cell>
          <cell r="B5053">
            <v>37839.463115509257</v>
          </cell>
          <cell r="C5053" t="str">
            <v>ADE_NET\hspence</v>
          </cell>
          <cell r="D5053" t="str">
            <v>Black Mesa Community School</v>
          </cell>
          <cell r="E5053" t="str">
            <v xml:space="preserve">014005001   </v>
          </cell>
        </row>
        <row r="5054">
          <cell r="A5054">
            <v>80079</v>
          </cell>
          <cell r="B5054">
            <v>37445.420461493057</v>
          </cell>
          <cell r="C5054" t="str">
            <v>ADE_NET\rmcilro</v>
          </cell>
          <cell r="D5054" t="str">
            <v>Hogon Hozhoni Christian School</v>
          </cell>
          <cell r="E5054" t="str">
            <v xml:space="preserve">012702000   </v>
          </cell>
        </row>
        <row r="5055">
          <cell r="A5055">
            <v>80080</v>
          </cell>
          <cell r="B5055">
            <v>37445.421920914356</v>
          </cell>
          <cell r="C5055" t="str">
            <v>ADE_NET\rmcilro</v>
          </cell>
          <cell r="D5055" t="str">
            <v>Hogon Hozhoni Christian School</v>
          </cell>
          <cell r="E5055" t="str">
            <v xml:space="preserve">012702001   </v>
          </cell>
        </row>
        <row r="5056">
          <cell r="A5056">
            <v>80081</v>
          </cell>
          <cell r="B5056">
            <v>37445.423194062503</v>
          </cell>
          <cell r="C5056" t="str">
            <v>ADE_NET\rmcilro</v>
          </cell>
          <cell r="D5056" t="str">
            <v>Tiisyaakin Residential Hall, Inc</v>
          </cell>
          <cell r="E5056" t="str">
            <v xml:space="preserve">094012000   </v>
          </cell>
        </row>
        <row r="5057">
          <cell r="A5057">
            <v>80082</v>
          </cell>
          <cell r="B5057">
            <v>37445.425765821761</v>
          </cell>
          <cell r="C5057" t="str">
            <v>ADE_NET\rmcilro</v>
          </cell>
          <cell r="D5057" t="str">
            <v>Tiisyaakin Residential Hall, Inc.</v>
          </cell>
          <cell r="E5057" t="str">
            <v xml:space="preserve">094012001   </v>
          </cell>
        </row>
        <row r="5058">
          <cell r="A5058">
            <v>80083</v>
          </cell>
          <cell r="B5058">
            <v>37445.42691091435</v>
          </cell>
          <cell r="C5058" t="str">
            <v>ADE_NET\rmcilro</v>
          </cell>
          <cell r="D5058" t="str">
            <v>Hopi Mission School</v>
          </cell>
          <cell r="E5058" t="str">
            <v xml:space="preserve">092004000   </v>
          </cell>
        </row>
        <row r="5059">
          <cell r="A5059">
            <v>80084</v>
          </cell>
          <cell r="B5059">
            <v>37445.428402893514</v>
          </cell>
          <cell r="C5059" t="str">
            <v>ADE_NET\rmcilro</v>
          </cell>
          <cell r="D5059" t="str">
            <v>Hopi Mission School</v>
          </cell>
          <cell r="E5059" t="str">
            <v xml:space="preserve">092004001   </v>
          </cell>
        </row>
        <row r="5060">
          <cell r="A5060">
            <v>80085</v>
          </cell>
          <cell r="B5060">
            <v>37445.429561921293</v>
          </cell>
          <cell r="C5060" t="str">
            <v>ADE_NET\rmcilro</v>
          </cell>
          <cell r="D5060" t="str">
            <v>Immaculate Conception School</v>
          </cell>
          <cell r="E5060" t="str">
            <v xml:space="preserve">142002000   </v>
          </cell>
        </row>
        <row r="5061">
          <cell r="A5061">
            <v>80086</v>
          </cell>
          <cell r="B5061">
            <v>37445.431776006946</v>
          </cell>
          <cell r="C5061" t="str">
            <v>ADE_NET\rmcilro</v>
          </cell>
          <cell r="D5061" t="str">
            <v>Immaculate Conception School</v>
          </cell>
          <cell r="E5061" t="str">
            <v xml:space="preserve">142002001   </v>
          </cell>
        </row>
        <row r="5062">
          <cell r="A5062">
            <v>80087</v>
          </cell>
          <cell r="B5062">
            <v>37445.433646296297</v>
          </cell>
          <cell r="C5062" t="str">
            <v>ADE_NET\rmcilro</v>
          </cell>
          <cell r="D5062" t="str">
            <v>Immanuel Mission Association</v>
          </cell>
          <cell r="E5062" t="str">
            <v xml:space="preserve">012001000   </v>
          </cell>
        </row>
        <row r="5063">
          <cell r="A5063">
            <v>80088</v>
          </cell>
          <cell r="B5063">
            <v>37445.438201041667</v>
          </cell>
          <cell r="C5063" t="str">
            <v>ADE_NET\rmcilro</v>
          </cell>
          <cell r="D5063" t="str">
            <v>Immanuel Mision School</v>
          </cell>
          <cell r="E5063" t="str">
            <v xml:space="preserve">012001001   </v>
          </cell>
        </row>
        <row r="5064">
          <cell r="A5064">
            <v>80089</v>
          </cell>
          <cell r="B5064">
            <v>37445.439746030097</v>
          </cell>
          <cell r="C5064" t="str">
            <v>ADE_NET\rmcilro</v>
          </cell>
          <cell r="D5064" t="str">
            <v>John F. Kennedy Day School</v>
          </cell>
          <cell r="E5064" t="str">
            <v xml:space="preserve">044015000   </v>
          </cell>
        </row>
        <row r="5065">
          <cell r="A5065">
            <v>80090</v>
          </cell>
          <cell r="B5065">
            <v>37445.440768321758</v>
          </cell>
          <cell r="C5065" t="str">
            <v>ADE_NET\rmcilro</v>
          </cell>
          <cell r="D5065" t="str">
            <v>John F. Kennedy Day School</v>
          </cell>
          <cell r="E5065" t="str">
            <v xml:space="preserve">104001007   </v>
          </cell>
        </row>
        <row r="5066">
          <cell r="A5066">
            <v>80091</v>
          </cell>
          <cell r="B5066">
            <v>37445.441659525466</v>
          </cell>
          <cell r="C5066" t="str">
            <v>ADE_NET\dschuri</v>
          </cell>
          <cell r="D5066" t="str">
            <v>Mountain Shadows Education Center - Closed</v>
          </cell>
          <cell r="E5066" t="str">
            <v xml:space="preserve">110243153   </v>
          </cell>
        </row>
        <row r="5067">
          <cell r="A5067">
            <v>80092</v>
          </cell>
          <cell r="B5067">
            <v>37839.463116053237</v>
          </cell>
          <cell r="C5067" t="str">
            <v>ADE_NET\hspence</v>
          </cell>
          <cell r="D5067" t="str">
            <v>Kaibeto Boarding School</v>
          </cell>
          <cell r="E5067" t="str">
            <v xml:space="preserve">034003000   </v>
          </cell>
        </row>
        <row r="5068">
          <cell r="A5068">
            <v>80093</v>
          </cell>
          <cell r="B5068">
            <v>37839.463116585648</v>
          </cell>
          <cell r="C5068" t="str">
            <v>ADE_NET\hspence</v>
          </cell>
          <cell r="D5068" t="str">
            <v>Kaibeto Boarding School</v>
          </cell>
          <cell r="E5068" t="str">
            <v xml:space="preserve">033904004   </v>
          </cell>
        </row>
        <row r="5069">
          <cell r="A5069">
            <v>80094</v>
          </cell>
          <cell r="B5069">
            <v>37445.445682442129</v>
          </cell>
          <cell r="C5069" t="str">
            <v>ADE_NET\rmcilro</v>
          </cell>
          <cell r="D5069" t="str">
            <v>Marcus House</v>
          </cell>
          <cell r="E5069" t="str">
            <v xml:space="preserve">072710000   </v>
          </cell>
        </row>
        <row r="5070">
          <cell r="A5070">
            <v>80095</v>
          </cell>
          <cell r="B5070">
            <v>37445.447086689812</v>
          </cell>
          <cell r="C5070" t="str">
            <v>ADE_NET\rmcilro</v>
          </cell>
          <cell r="D5070" t="str">
            <v>Marcus House Shelter</v>
          </cell>
          <cell r="E5070" t="str">
            <v xml:space="preserve">072710001   </v>
          </cell>
        </row>
        <row r="5071">
          <cell r="A5071">
            <v>80096</v>
          </cell>
          <cell r="B5071">
            <v>37445.448166168986</v>
          </cell>
          <cell r="C5071" t="str">
            <v>ADE_NET\rmcilro</v>
          </cell>
          <cell r="D5071" t="str">
            <v>Martin Luther School</v>
          </cell>
          <cell r="E5071" t="str">
            <v xml:space="preserve">072007000   </v>
          </cell>
        </row>
        <row r="5072">
          <cell r="A5072">
            <v>80097</v>
          </cell>
          <cell r="B5072">
            <v>37445.449400231482</v>
          </cell>
          <cell r="C5072" t="str">
            <v>ADE_NET\rmcilro</v>
          </cell>
          <cell r="D5072" t="str">
            <v>Martin Luther School</v>
          </cell>
          <cell r="E5072" t="str">
            <v xml:space="preserve">072007001   </v>
          </cell>
        </row>
        <row r="5073">
          <cell r="A5073">
            <v>80099</v>
          </cell>
          <cell r="B5073">
            <v>37445.454435879627</v>
          </cell>
          <cell r="C5073" t="str">
            <v>ADE_NET\rmcilro</v>
          </cell>
          <cell r="D5073" t="str">
            <v>Moencopi Day School</v>
          </cell>
          <cell r="E5073" t="str">
            <v xml:space="preserve">093906007   </v>
          </cell>
        </row>
        <row r="5074">
          <cell r="A5074">
            <v>80100</v>
          </cell>
          <cell r="B5074">
            <v>37445.455712997682</v>
          </cell>
          <cell r="C5074" t="str">
            <v>ADE_NET\rmcilro</v>
          </cell>
          <cell r="D5074" t="str">
            <v>Naa Tsis Aan Community School</v>
          </cell>
          <cell r="E5074" t="str">
            <v xml:space="preserve">094007000   </v>
          </cell>
        </row>
        <row r="5075">
          <cell r="A5075">
            <v>80101</v>
          </cell>
          <cell r="B5075">
            <v>37445.456622303245</v>
          </cell>
          <cell r="C5075" t="str">
            <v>ADE_NET\rmcilro</v>
          </cell>
          <cell r="D5075" t="str">
            <v>Naa Tsis Aan Community School</v>
          </cell>
          <cell r="E5075" t="str">
            <v xml:space="preserve">094007001   </v>
          </cell>
        </row>
        <row r="5076">
          <cell r="A5076">
            <v>80102</v>
          </cell>
          <cell r="B5076">
            <v>37445.456680324074</v>
          </cell>
          <cell r="C5076" t="str">
            <v>ADE_NET\dschuri</v>
          </cell>
          <cell r="D5076" t="str">
            <v>Chandler Traditional Academy - Liberty Campus</v>
          </cell>
          <cell r="E5076" t="str">
            <v xml:space="preserve">070280133   </v>
          </cell>
        </row>
        <row r="5077">
          <cell r="A5077">
            <v>80103</v>
          </cell>
          <cell r="B5077">
            <v>37445.458442129624</v>
          </cell>
          <cell r="C5077" t="str">
            <v>ADE_NET\rmcilro</v>
          </cell>
          <cell r="D5077" t="str">
            <v>Navajo Mission Preparatory School</v>
          </cell>
          <cell r="E5077" t="str">
            <v xml:space="preserve">012002000   </v>
          </cell>
        </row>
        <row r="5078">
          <cell r="A5078">
            <v>80104</v>
          </cell>
          <cell r="B5078">
            <v>37445.460064664352</v>
          </cell>
          <cell r="C5078" t="str">
            <v>ADE_NET\rmcilro</v>
          </cell>
          <cell r="D5078" t="str">
            <v>Navajo Mission Preparatory School</v>
          </cell>
          <cell r="E5078" t="str">
            <v xml:space="preserve">012002001   </v>
          </cell>
        </row>
        <row r="5079">
          <cell r="A5079">
            <v>80105</v>
          </cell>
          <cell r="B5079">
            <v>37445.46108587963</v>
          </cell>
          <cell r="C5079" t="str">
            <v>ADE_NET\rmcilro</v>
          </cell>
          <cell r="D5079" t="str">
            <v>Old Pueblo Childrens Services, Inc.</v>
          </cell>
          <cell r="E5079" t="str">
            <v xml:space="preserve">102706000   </v>
          </cell>
        </row>
        <row r="5080">
          <cell r="A5080">
            <v>80106</v>
          </cell>
          <cell r="B5080">
            <v>37445.462865590278</v>
          </cell>
          <cell r="C5080" t="str">
            <v>ADE_NET\rmcilro</v>
          </cell>
          <cell r="D5080" t="str">
            <v>Kings Ranch</v>
          </cell>
          <cell r="E5080" t="str">
            <v xml:space="preserve">102706001   </v>
          </cell>
        </row>
        <row r="5081">
          <cell r="A5081">
            <v>80107</v>
          </cell>
          <cell r="B5081">
            <v>37445.463716817132</v>
          </cell>
          <cell r="C5081" t="str">
            <v>ADE_NET\rmcilro</v>
          </cell>
          <cell r="D5081" t="str">
            <v>Hummingbird Home</v>
          </cell>
          <cell r="E5081" t="str">
            <v xml:space="preserve">102706002   </v>
          </cell>
        </row>
        <row r="5082">
          <cell r="A5082">
            <v>80108</v>
          </cell>
          <cell r="B5082">
            <v>37445.466009374999</v>
          </cell>
          <cell r="C5082" t="str">
            <v>ADE_NET\rmcilro</v>
          </cell>
          <cell r="D5082" t="str">
            <v>Lavell Home</v>
          </cell>
          <cell r="E5082" t="str">
            <v xml:space="preserve">102706003   </v>
          </cell>
        </row>
        <row r="5083">
          <cell r="A5083">
            <v>80109</v>
          </cell>
          <cell r="B5083">
            <v>37445.466882719906</v>
          </cell>
          <cell r="C5083" t="str">
            <v>ADE_NET\rmcilro</v>
          </cell>
          <cell r="D5083" t="str">
            <v>Roadrunner Home</v>
          </cell>
          <cell r="E5083" t="str">
            <v xml:space="preserve">102706004   </v>
          </cell>
        </row>
        <row r="5084">
          <cell r="A5084">
            <v>80110</v>
          </cell>
          <cell r="B5084">
            <v>37445.46776122685</v>
          </cell>
          <cell r="C5084" t="str">
            <v>ADE_NET\rmcilro</v>
          </cell>
          <cell r="D5084" t="str">
            <v>Open-Inn, Inc</v>
          </cell>
          <cell r="E5084" t="str">
            <v xml:space="preserve">102703000   </v>
          </cell>
        </row>
        <row r="5085">
          <cell r="A5085">
            <v>80111</v>
          </cell>
          <cell r="B5085">
            <v>37445.469231331022</v>
          </cell>
          <cell r="C5085" t="str">
            <v>ADE_NET\rmcilro</v>
          </cell>
          <cell r="D5085" t="str">
            <v>5th Street Shelter</v>
          </cell>
          <cell r="E5085" t="str">
            <v xml:space="preserve">102703001   </v>
          </cell>
        </row>
        <row r="5086">
          <cell r="A5086">
            <v>80112</v>
          </cell>
          <cell r="B5086">
            <v>37445.470148032407</v>
          </cell>
          <cell r="C5086" t="str">
            <v>ADE_NET\rmcilro</v>
          </cell>
          <cell r="D5086" t="str">
            <v>Clay Street Shelter</v>
          </cell>
          <cell r="E5086" t="str">
            <v xml:space="preserve">102703002   </v>
          </cell>
        </row>
        <row r="5087">
          <cell r="A5087">
            <v>80113</v>
          </cell>
          <cell r="B5087">
            <v>37445.471044097219</v>
          </cell>
          <cell r="C5087" t="str">
            <v>ADE_NET\rmcilro</v>
          </cell>
          <cell r="D5087" t="str">
            <v>Cochise County Children Center</v>
          </cell>
          <cell r="E5087" t="str">
            <v xml:space="preserve">102703003   </v>
          </cell>
        </row>
        <row r="5088">
          <cell r="A5088">
            <v>80114</v>
          </cell>
          <cell r="B5088">
            <v>37445.471858645833</v>
          </cell>
          <cell r="C5088" t="str">
            <v>ADE_NET\rmcilro</v>
          </cell>
          <cell r="D5088" t="str">
            <v>Convent Shelter</v>
          </cell>
          <cell r="E5088" t="str">
            <v xml:space="preserve">102703004   </v>
          </cell>
        </row>
        <row r="5089">
          <cell r="A5089">
            <v>80115</v>
          </cell>
          <cell r="B5089">
            <v>37445.472879513894</v>
          </cell>
          <cell r="C5089" t="str">
            <v>ADE_NET\rmcilro</v>
          </cell>
          <cell r="D5089" t="str">
            <v>Crossroads Shelter</v>
          </cell>
          <cell r="E5089" t="str">
            <v xml:space="preserve">102703005   </v>
          </cell>
        </row>
        <row r="5090">
          <cell r="A5090">
            <v>80116</v>
          </cell>
          <cell r="B5090">
            <v>37445.47405084491</v>
          </cell>
          <cell r="C5090" t="str">
            <v>ADE_NET\rmcilro</v>
          </cell>
          <cell r="D5090" t="str">
            <v>Ironhorse Shelter</v>
          </cell>
          <cell r="E5090" t="str">
            <v xml:space="preserve">102703006   </v>
          </cell>
        </row>
        <row r="5091">
          <cell r="A5091">
            <v>80117</v>
          </cell>
          <cell r="B5091">
            <v>37445.47490100695</v>
          </cell>
          <cell r="C5091" t="str">
            <v>ADE_NET\rmcilro</v>
          </cell>
          <cell r="D5091" t="str">
            <v>Linden Shelter</v>
          </cell>
          <cell r="E5091" t="str">
            <v xml:space="preserve">102703007   </v>
          </cell>
        </row>
        <row r="5092">
          <cell r="A5092">
            <v>80118</v>
          </cell>
          <cell r="B5092">
            <v>37445.475920798614</v>
          </cell>
          <cell r="C5092" t="str">
            <v>ADE_NET\rmcilro</v>
          </cell>
          <cell r="D5092" t="str">
            <v>Louis Avenue Shelter</v>
          </cell>
          <cell r="E5092" t="str">
            <v xml:space="preserve">102703008   </v>
          </cell>
        </row>
        <row r="5093">
          <cell r="A5093">
            <v>80119</v>
          </cell>
          <cell r="B5093">
            <v>37445.476772916663</v>
          </cell>
          <cell r="C5093" t="str">
            <v>ADE_NET\rmcilro</v>
          </cell>
          <cell r="D5093" t="str">
            <v>Turning Point Shelter</v>
          </cell>
          <cell r="E5093" t="str">
            <v xml:space="preserve">102703009   </v>
          </cell>
        </row>
        <row r="5094">
          <cell r="A5094">
            <v>80120</v>
          </cell>
          <cell r="B5094">
            <v>37445.477891631948</v>
          </cell>
          <cell r="C5094" t="str">
            <v>ADE_NET\rmcilro</v>
          </cell>
          <cell r="D5094" t="str">
            <v>Our Lady of Perpetual Help School</v>
          </cell>
          <cell r="E5094" t="str">
            <v xml:space="preserve">072008000   </v>
          </cell>
        </row>
        <row r="5095">
          <cell r="A5095">
            <v>80121</v>
          </cell>
          <cell r="B5095">
            <v>37445.479104745376</v>
          </cell>
          <cell r="C5095" t="str">
            <v>ADE_NET\rmcilro</v>
          </cell>
          <cell r="D5095" t="str">
            <v>Our Lady of Perpetual Help School</v>
          </cell>
          <cell r="E5095" t="str">
            <v xml:space="preserve">072008001   </v>
          </cell>
        </row>
        <row r="5096">
          <cell r="A5096">
            <v>80122</v>
          </cell>
          <cell r="B5096">
            <v>37445.480512418981</v>
          </cell>
          <cell r="C5096" t="str">
            <v>ADE_NET\rmcilro</v>
          </cell>
          <cell r="D5096" t="str">
            <v>Our Lady of Perpetual Help School</v>
          </cell>
          <cell r="E5096" t="str">
            <v xml:space="preserve">072011000   </v>
          </cell>
        </row>
        <row r="5097">
          <cell r="A5097">
            <v>80123</v>
          </cell>
          <cell r="B5097">
            <v>37445.482442789355</v>
          </cell>
          <cell r="C5097" t="str">
            <v>ADE_NET\rmcilro</v>
          </cell>
          <cell r="D5097" t="str">
            <v>Our Lady of Perpetual Help School Catholic School</v>
          </cell>
          <cell r="E5097" t="str">
            <v xml:space="preserve">072011001   </v>
          </cell>
        </row>
        <row r="5098">
          <cell r="A5098">
            <v>80124</v>
          </cell>
          <cell r="B5098">
            <v>37445.484069675927</v>
          </cell>
          <cell r="C5098" t="str">
            <v>ADE_NET\rmcilro</v>
          </cell>
          <cell r="D5098" t="str">
            <v>Our Saviors Lutheran School</v>
          </cell>
          <cell r="E5098" t="str">
            <v xml:space="preserve">052001000   </v>
          </cell>
        </row>
        <row r="5099">
          <cell r="A5099">
            <v>80125</v>
          </cell>
          <cell r="B5099">
            <v>37445.485367395828</v>
          </cell>
          <cell r="C5099" t="str">
            <v>ADE_NET\rmcilro</v>
          </cell>
          <cell r="D5099" t="str">
            <v>Our Saviors Lutheran School</v>
          </cell>
          <cell r="E5099" t="str">
            <v xml:space="preserve">052001001   </v>
          </cell>
        </row>
        <row r="5100">
          <cell r="A5100">
            <v>80126</v>
          </cell>
          <cell r="B5100">
            <v>37445.486412118058</v>
          </cell>
          <cell r="C5100" t="str">
            <v>ADE_NET\rmcilro</v>
          </cell>
          <cell r="D5100" t="str">
            <v>Phoenix Educational Resource Center</v>
          </cell>
          <cell r="E5100" t="str">
            <v xml:space="preserve">104001000   </v>
          </cell>
        </row>
        <row r="5101">
          <cell r="A5101">
            <v>80127</v>
          </cell>
          <cell r="B5101">
            <v>37445.487929976851</v>
          </cell>
          <cell r="C5101" t="str">
            <v>ADE_NET\rmcilro</v>
          </cell>
          <cell r="D5101" t="str">
            <v>San Simon School</v>
          </cell>
          <cell r="E5101" t="str">
            <v xml:space="preserve">104001001   </v>
          </cell>
        </row>
        <row r="5102">
          <cell r="A5102">
            <v>80128</v>
          </cell>
          <cell r="B5102">
            <v>37445.493363657406</v>
          </cell>
          <cell r="C5102" t="str">
            <v>ADE_NET\rmcilro</v>
          </cell>
          <cell r="D5102" t="str">
            <v>Peace Lutheran Preschool</v>
          </cell>
          <cell r="E5102" t="str">
            <v xml:space="preserve">032002000   </v>
          </cell>
        </row>
        <row r="5103">
          <cell r="A5103">
            <v>80129</v>
          </cell>
          <cell r="B5103">
            <v>37445.495242974539</v>
          </cell>
          <cell r="C5103" t="str">
            <v>ADE_NET\rmcilro</v>
          </cell>
          <cell r="D5103" t="str">
            <v>Peace Lutheran Preschool</v>
          </cell>
          <cell r="E5103" t="str">
            <v xml:space="preserve">032002001   </v>
          </cell>
        </row>
        <row r="5104">
          <cell r="A5104">
            <v>80130</v>
          </cell>
          <cell r="B5104">
            <v>37445.496515590276</v>
          </cell>
          <cell r="C5104" t="str">
            <v>ADE_NET\rmcilro</v>
          </cell>
          <cell r="D5104" t="str">
            <v>Peridot/Our Saviors Lutheran Elementary School</v>
          </cell>
          <cell r="E5104" t="str">
            <v xml:space="preserve">042002000   </v>
          </cell>
        </row>
        <row r="5105">
          <cell r="A5105">
            <v>80131</v>
          </cell>
          <cell r="B5105">
            <v>37445.498235960651</v>
          </cell>
          <cell r="C5105" t="str">
            <v>ADE_NET\rmcilro</v>
          </cell>
          <cell r="D5105" t="str">
            <v>Peridot Lutheran Elementary School</v>
          </cell>
          <cell r="E5105" t="str">
            <v xml:space="preserve">042002001   </v>
          </cell>
        </row>
        <row r="5106">
          <cell r="A5106">
            <v>80134</v>
          </cell>
          <cell r="B5106">
            <v>37445.552054085652</v>
          </cell>
          <cell r="C5106" t="str">
            <v>ADE_NET\rmcilro</v>
          </cell>
          <cell r="D5106" t="str">
            <v>Phoenix Christian Grade School</v>
          </cell>
          <cell r="E5106" t="str">
            <v xml:space="preserve">072012000   </v>
          </cell>
        </row>
        <row r="5107">
          <cell r="A5107">
            <v>80135</v>
          </cell>
          <cell r="B5107">
            <v>37445.55389325232</v>
          </cell>
          <cell r="C5107" t="str">
            <v>ADE_NET\rmcilro</v>
          </cell>
          <cell r="D5107" t="str">
            <v>Phoenix Christian Grade School</v>
          </cell>
          <cell r="E5107" t="str">
            <v xml:space="preserve">072012001   </v>
          </cell>
        </row>
        <row r="5108">
          <cell r="A5108">
            <v>80136</v>
          </cell>
          <cell r="B5108">
            <v>42199.627269988428</v>
          </cell>
          <cell r="C5108" t="str">
            <v>AZED\jbucy</v>
          </cell>
          <cell r="D5108" t="str">
            <v>Pima County Doc Work Center</v>
          </cell>
          <cell r="E5108" t="str">
            <v xml:space="preserve">101002000   </v>
          </cell>
        </row>
        <row r="5109">
          <cell r="A5109">
            <v>80137</v>
          </cell>
          <cell r="B5109">
            <v>42257.637793368056</v>
          </cell>
          <cell r="C5109" t="str">
            <v>AZED\dmcdane</v>
          </cell>
          <cell r="D5109" t="str">
            <v>Pima County Jail</v>
          </cell>
          <cell r="E5109" t="str">
            <v xml:space="preserve">101002001   </v>
          </cell>
        </row>
        <row r="5110">
          <cell r="A5110">
            <v>80138</v>
          </cell>
          <cell r="B5110">
            <v>42199.627270173609</v>
          </cell>
          <cell r="C5110" t="str">
            <v>AZED\jbucy</v>
          </cell>
          <cell r="D5110" t="str">
            <v>Pima County Juvenile Court Center</v>
          </cell>
          <cell r="E5110" t="str">
            <v xml:space="preserve">101001000   </v>
          </cell>
        </row>
        <row r="5111">
          <cell r="A5111">
            <v>80139</v>
          </cell>
          <cell r="B5111">
            <v>42257.637793483795</v>
          </cell>
          <cell r="C5111" t="str">
            <v>AZED\dmcdane</v>
          </cell>
          <cell r="D5111" t="str">
            <v>Pima County Juvenile Court</v>
          </cell>
          <cell r="E5111" t="str">
            <v xml:space="preserve">101001001   </v>
          </cell>
        </row>
        <row r="5112">
          <cell r="A5112">
            <v>80140</v>
          </cell>
          <cell r="B5112">
            <v>37445.564128356484</v>
          </cell>
          <cell r="C5112" t="str">
            <v>ADE_NET\rmcilro</v>
          </cell>
          <cell r="D5112" t="str">
            <v>Pine Springs Day School</v>
          </cell>
          <cell r="E5112" t="str">
            <v xml:space="preserve">014009000   </v>
          </cell>
        </row>
        <row r="5113">
          <cell r="A5113">
            <v>80141</v>
          </cell>
          <cell r="B5113">
            <v>37445.565881134258</v>
          </cell>
          <cell r="C5113" t="str">
            <v>ADE_NET\rmcilro</v>
          </cell>
          <cell r="D5113" t="str">
            <v>Pine Springs Day School</v>
          </cell>
          <cell r="E5113" t="str">
            <v xml:space="preserve">014012001   </v>
          </cell>
        </row>
        <row r="5114">
          <cell r="A5114">
            <v>80142</v>
          </cell>
          <cell r="B5114">
            <v>37445.567648495373</v>
          </cell>
          <cell r="C5114" t="str">
            <v>ADE_NET\rmcilro</v>
          </cell>
          <cell r="D5114" t="str">
            <v>Pine Summit Bible Camp &amp; Conference Center</v>
          </cell>
          <cell r="E5114" t="str">
            <v xml:space="preserve">131903000   </v>
          </cell>
        </row>
        <row r="5115">
          <cell r="A5115">
            <v>80143</v>
          </cell>
          <cell r="B5115">
            <v>37445.571334143518</v>
          </cell>
          <cell r="C5115" t="str">
            <v>ADE_NET\rmcilro</v>
          </cell>
          <cell r="D5115" t="str">
            <v>Pine Summit Camp</v>
          </cell>
          <cell r="E5115" t="str">
            <v xml:space="preserve">131903001   </v>
          </cell>
        </row>
        <row r="5116">
          <cell r="A5116">
            <v>80145</v>
          </cell>
          <cell r="B5116">
            <v>37445.574721377314</v>
          </cell>
          <cell r="C5116" t="str">
            <v>ADE_NET\rmcilro</v>
          </cell>
          <cell r="D5116" t="str">
            <v>First Mesa Elementary</v>
          </cell>
          <cell r="E5116" t="str">
            <v xml:space="preserve">093906004   </v>
          </cell>
        </row>
        <row r="5117">
          <cell r="A5117">
            <v>80146</v>
          </cell>
          <cell r="B5117">
            <v>37445.577815243058</v>
          </cell>
          <cell r="C5117" t="str">
            <v>ADE_NET\dschuri</v>
          </cell>
          <cell r="D5117" t="str">
            <v>Hug-A-Bunch Child Care III</v>
          </cell>
          <cell r="E5117" t="str">
            <v xml:space="preserve">113017000   </v>
          </cell>
        </row>
        <row r="5118">
          <cell r="A5118">
            <v>80147</v>
          </cell>
          <cell r="B5118">
            <v>37445.579340509263</v>
          </cell>
          <cell r="C5118" t="str">
            <v>ADE_NET\rmcilro</v>
          </cell>
          <cell r="D5118" t="str">
            <v>Richfield Residential Hall</v>
          </cell>
          <cell r="E5118" t="str">
            <v xml:space="preserve">202701000   </v>
          </cell>
        </row>
        <row r="5119">
          <cell r="A5119">
            <v>80148</v>
          </cell>
          <cell r="B5119">
            <v>37445.580772951391</v>
          </cell>
          <cell r="C5119" t="str">
            <v>ADE_NET\dschuri</v>
          </cell>
          <cell r="D5119" t="str">
            <v>Hub-A-Bunch Child Care III</v>
          </cell>
          <cell r="E5119" t="str">
            <v xml:space="preserve">113017001   </v>
          </cell>
        </row>
        <row r="5120">
          <cell r="A5120">
            <v>80149</v>
          </cell>
          <cell r="B5120">
            <v>37445.581135914348</v>
          </cell>
          <cell r="C5120" t="str">
            <v>ADE_NET\rmcilro</v>
          </cell>
          <cell r="D5120" t="str">
            <v>Richfield Residential Hall</v>
          </cell>
          <cell r="E5120" t="str">
            <v xml:space="preserve">202701001   </v>
          </cell>
        </row>
        <row r="5121">
          <cell r="A5121">
            <v>80150</v>
          </cell>
          <cell r="B5121">
            <v>37445.582397337967</v>
          </cell>
          <cell r="C5121" t="str">
            <v>ADE_NET\rmcilro</v>
          </cell>
          <cell r="D5121" t="str">
            <v>Rock Point Community School</v>
          </cell>
          <cell r="E5121" t="str">
            <v xml:space="preserve">013904000   </v>
          </cell>
        </row>
        <row r="5122">
          <cell r="A5122">
            <v>80151</v>
          </cell>
          <cell r="B5122">
            <v>37445.583991631946</v>
          </cell>
          <cell r="C5122" t="str">
            <v>ADE_NET\rmcilro</v>
          </cell>
          <cell r="D5122" t="str">
            <v>Rock Point Community School</v>
          </cell>
          <cell r="E5122" t="str">
            <v xml:space="preserve">013904001   </v>
          </cell>
        </row>
        <row r="5123">
          <cell r="A5123">
            <v>80152</v>
          </cell>
          <cell r="B5123">
            <v>37445.586519479162</v>
          </cell>
          <cell r="C5123" t="str">
            <v>ADE_NET\rmcilro</v>
          </cell>
          <cell r="D5123" t="str">
            <v>Salpointe Catholic High School</v>
          </cell>
          <cell r="E5123" t="str">
            <v xml:space="preserve">102006000   </v>
          </cell>
        </row>
        <row r="5124">
          <cell r="A5124">
            <v>80153</v>
          </cell>
          <cell r="B5124">
            <v>37445.588516006945</v>
          </cell>
          <cell r="C5124" t="str">
            <v>ADE_NET\rmcilro</v>
          </cell>
          <cell r="D5124" t="str">
            <v>Salpointe Catholic High School</v>
          </cell>
          <cell r="E5124" t="str">
            <v xml:space="preserve">102006001   </v>
          </cell>
        </row>
        <row r="5125">
          <cell r="A5125">
            <v>80154</v>
          </cell>
          <cell r="B5125">
            <v>37445.589965509265</v>
          </cell>
          <cell r="C5125" t="str">
            <v>ADE_NET\rmcilro</v>
          </cell>
          <cell r="D5125" t="str">
            <v>San Xavier Mission School</v>
          </cell>
          <cell r="E5125" t="str">
            <v xml:space="preserve">102007000   </v>
          </cell>
        </row>
        <row r="5126">
          <cell r="A5126">
            <v>80155</v>
          </cell>
          <cell r="B5126">
            <v>37445.59144355324</v>
          </cell>
          <cell r="C5126" t="str">
            <v>ADE_NET\rmcilro</v>
          </cell>
          <cell r="D5126" t="str">
            <v>San Xavier Mission School</v>
          </cell>
          <cell r="E5126" t="str">
            <v xml:space="preserve">102007001   </v>
          </cell>
        </row>
        <row r="5127">
          <cell r="A5127">
            <v>80156</v>
          </cell>
          <cell r="B5127">
            <v>37445.593219097223</v>
          </cell>
          <cell r="C5127" t="str">
            <v>ADE_NET\rmcilro</v>
          </cell>
          <cell r="D5127" t="str">
            <v>Santa Cruz Catholic School</v>
          </cell>
          <cell r="E5127" t="str">
            <v xml:space="preserve">102008000   </v>
          </cell>
        </row>
        <row r="5128">
          <cell r="A5128">
            <v>80157</v>
          </cell>
          <cell r="B5128">
            <v>37445.595857986111</v>
          </cell>
          <cell r="C5128" t="str">
            <v>ADE_NET\rmcilro</v>
          </cell>
          <cell r="D5128" t="str">
            <v>Santa Cruz Catholic School</v>
          </cell>
          <cell r="E5128" t="str">
            <v xml:space="preserve">102008001   </v>
          </cell>
        </row>
        <row r="5129">
          <cell r="A5129">
            <v>80158</v>
          </cell>
          <cell r="B5129">
            <v>37445.597611805555</v>
          </cell>
          <cell r="C5129" t="str">
            <v>ADE_NET\rmcilro</v>
          </cell>
          <cell r="D5129" t="str">
            <v>Seba Dalkai Boarding School</v>
          </cell>
          <cell r="E5129" t="str">
            <v xml:space="preserve">094013000   </v>
          </cell>
        </row>
        <row r="5130">
          <cell r="A5130">
            <v>80159</v>
          </cell>
          <cell r="B5130">
            <v>37445.600580555561</v>
          </cell>
          <cell r="C5130" t="str">
            <v>ADE_NET\rmcilro</v>
          </cell>
          <cell r="D5130" t="str">
            <v>Seba Dalkai School</v>
          </cell>
          <cell r="E5130" t="str">
            <v xml:space="preserve">033904014   </v>
          </cell>
        </row>
        <row r="5131">
          <cell r="A5131">
            <v>80161</v>
          </cell>
          <cell r="B5131">
            <v>37445.603707523143</v>
          </cell>
          <cell r="C5131" t="str">
            <v>ADE_NET\rmcilro</v>
          </cell>
          <cell r="D5131" t="str">
            <v>Second Mesa Day</v>
          </cell>
          <cell r="E5131" t="str">
            <v xml:space="preserve">093906003   </v>
          </cell>
        </row>
        <row r="5132">
          <cell r="A5132">
            <v>80166</v>
          </cell>
          <cell r="B5132">
            <v>37445.612117743054</v>
          </cell>
          <cell r="C5132" t="str">
            <v>ADE_NET\rmcilro</v>
          </cell>
          <cell r="D5132" t="str">
            <v>SS. Peter &amp; Paul School</v>
          </cell>
          <cell r="E5132" t="str">
            <v xml:space="preserve">102005000   </v>
          </cell>
        </row>
        <row r="5133">
          <cell r="A5133">
            <v>80167</v>
          </cell>
          <cell r="B5133">
            <v>37445.614094363431</v>
          </cell>
          <cell r="C5133" t="str">
            <v>ADE_NET\rmcilro</v>
          </cell>
          <cell r="D5133" t="str">
            <v>SS. Peter &amp; Paul School</v>
          </cell>
          <cell r="E5133" t="str">
            <v xml:space="preserve">102005001   </v>
          </cell>
        </row>
        <row r="5134">
          <cell r="A5134">
            <v>80168</v>
          </cell>
          <cell r="B5134">
            <v>37445.627652858799</v>
          </cell>
          <cell r="C5134" t="str">
            <v>ADE_NET\rmcilro</v>
          </cell>
          <cell r="D5134" t="str">
            <v>SS. Simon and Jude</v>
          </cell>
          <cell r="E5134" t="str">
            <v xml:space="preserve">072016000   </v>
          </cell>
        </row>
        <row r="5135">
          <cell r="A5135">
            <v>80169</v>
          </cell>
          <cell r="B5135">
            <v>37445.629055671299</v>
          </cell>
          <cell r="C5135" t="str">
            <v>ADE_NET\rmcilro</v>
          </cell>
          <cell r="D5135" t="str">
            <v>SS. Simon and Jude</v>
          </cell>
          <cell r="E5135" t="str">
            <v xml:space="preserve">072016001   </v>
          </cell>
        </row>
        <row r="5136">
          <cell r="A5136">
            <v>80170</v>
          </cell>
          <cell r="B5136">
            <v>37445.630347997685</v>
          </cell>
          <cell r="C5136" t="str">
            <v>ADE_NET\rmcilro</v>
          </cell>
          <cell r="D5136" t="str">
            <v>St. Anthony of Padua Catholic School</v>
          </cell>
          <cell r="E5136" t="str">
            <v xml:space="preserve">112002000   </v>
          </cell>
        </row>
        <row r="5137">
          <cell r="A5137">
            <v>80171</v>
          </cell>
          <cell r="B5137">
            <v>37445.631715011572</v>
          </cell>
          <cell r="C5137" t="str">
            <v>ADE_NET\rmcilro</v>
          </cell>
          <cell r="D5137" t="str">
            <v>St. Anthony of Padua Catholic School</v>
          </cell>
          <cell r="E5137" t="str">
            <v xml:space="preserve">112002001   </v>
          </cell>
        </row>
        <row r="5138">
          <cell r="A5138">
            <v>80172</v>
          </cell>
          <cell r="B5138">
            <v>37445.632748148149</v>
          </cell>
          <cell r="C5138" t="str">
            <v>ADE_NET\rmcilro</v>
          </cell>
          <cell r="D5138" t="str">
            <v>St. Catherine of Siena Catholic School</v>
          </cell>
          <cell r="E5138" t="str">
            <v xml:space="preserve">072013000   </v>
          </cell>
        </row>
        <row r="5139">
          <cell r="A5139">
            <v>80173</v>
          </cell>
          <cell r="B5139">
            <v>37445.634211921293</v>
          </cell>
          <cell r="C5139" t="str">
            <v>ADE_NET\rmcilro</v>
          </cell>
          <cell r="D5139" t="str">
            <v>St. Catherine's School</v>
          </cell>
          <cell r="E5139" t="str">
            <v xml:space="preserve">072013001   </v>
          </cell>
        </row>
        <row r="5140">
          <cell r="A5140">
            <v>80174</v>
          </cell>
          <cell r="B5140">
            <v>37445.635844062497</v>
          </cell>
          <cell r="C5140" t="str">
            <v>ADE_NET\rmcilro</v>
          </cell>
          <cell r="D5140" t="str">
            <v>St. Cyril School</v>
          </cell>
          <cell r="E5140" t="str">
            <v xml:space="preserve">102003000   </v>
          </cell>
        </row>
        <row r="5141">
          <cell r="A5141">
            <v>80175</v>
          </cell>
          <cell r="B5141">
            <v>37445.643365011572</v>
          </cell>
          <cell r="C5141" t="str">
            <v>ADE_NET\rmcilro</v>
          </cell>
          <cell r="D5141" t="str">
            <v>St. Cyril School</v>
          </cell>
          <cell r="E5141" t="str">
            <v xml:space="preserve">102003001   </v>
          </cell>
        </row>
        <row r="5142">
          <cell r="A5142">
            <v>80176</v>
          </cell>
          <cell r="B5142">
            <v>37445.648958564816</v>
          </cell>
          <cell r="C5142" t="str">
            <v>ADE_NET\rmcilro</v>
          </cell>
          <cell r="D5142" t="str">
            <v>St. Jerome School</v>
          </cell>
          <cell r="E5142" t="str">
            <v xml:space="preserve">072014000   </v>
          </cell>
        </row>
        <row r="5143">
          <cell r="A5143">
            <v>80177</v>
          </cell>
          <cell r="B5143">
            <v>37445.650636805556</v>
          </cell>
          <cell r="C5143" t="str">
            <v>ADE_NET\rmcilro</v>
          </cell>
          <cell r="D5143" t="str">
            <v>St. Jerome School</v>
          </cell>
          <cell r="E5143" t="str">
            <v xml:space="preserve">072014001   </v>
          </cell>
        </row>
        <row r="5144">
          <cell r="A5144">
            <v>80178</v>
          </cell>
          <cell r="B5144">
            <v>37445.652380520834</v>
          </cell>
          <cell r="C5144" t="str">
            <v>ADE_NET\rmcilro</v>
          </cell>
          <cell r="D5144" t="str">
            <v>St. John the Evangelist</v>
          </cell>
          <cell r="E5144" t="str">
            <v xml:space="preserve">102004000   </v>
          </cell>
        </row>
        <row r="5145">
          <cell r="A5145">
            <v>80179</v>
          </cell>
          <cell r="B5145">
            <v>37445.654054398154</v>
          </cell>
          <cell r="C5145" t="str">
            <v>ADE_NET\rmcilro</v>
          </cell>
          <cell r="D5145" t="str">
            <v>St. John School</v>
          </cell>
          <cell r="E5145" t="str">
            <v xml:space="preserve">102004001   </v>
          </cell>
        </row>
        <row r="5146">
          <cell r="A5146">
            <v>80180</v>
          </cell>
          <cell r="B5146">
            <v>37445.662054247689</v>
          </cell>
          <cell r="C5146" t="str">
            <v>ADE_NET\rmcilro</v>
          </cell>
          <cell r="D5146" t="str">
            <v>St. John Vianney Catholic School</v>
          </cell>
          <cell r="E5146" t="str">
            <v xml:space="preserve">072084000   </v>
          </cell>
        </row>
        <row r="5147">
          <cell r="A5147">
            <v>80181</v>
          </cell>
          <cell r="B5147">
            <v>37445.663515856482</v>
          </cell>
          <cell r="C5147" t="str">
            <v>ADE_NET\rmcilro</v>
          </cell>
          <cell r="D5147" t="str">
            <v>St. John Vianney Catholic School</v>
          </cell>
          <cell r="E5147" t="str">
            <v xml:space="preserve">072084001   </v>
          </cell>
        </row>
        <row r="5148">
          <cell r="A5148">
            <v>80182</v>
          </cell>
          <cell r="B5148">
            <v>37445.664877430558</v>
          </cell>
          <cell r="C5148" t="str">
            <v>ADE_NET\rmcilro</v>
          </cell>
          <cell r="D5148" t="str">
            <v>St. Matthew School</v>
          </cell>
          <cell r="E5148" t="str">
            <v xml:space="preserve">072015000   </v>
          </cell>
        </row>
        <row r="5149">
          <cell r="A5149">
            <v>80183</v>
          </cell>
          <cell r="B5149">
            <v>37445.667702928236</v>
          </cell>
          <cell r="C5149" t="str">
            <v>ADE_NET\rmcilro</v>
          </cell>
          <cell r="D5149" t="str">
            <v>St. Matthew School</v>
          </cell>
          <cell r="E5149" t="str">
            <v xml:space="preserve">072015001   </v>
          </cell>
        </row>
        <row r="5150">
          <cell r="A5150">
            <v>80184</v>
          </cell>
          <cell r="B5150">
            <v>38533.73070231481</v>
          </cell>
          <cell r="C5150" t="str">
            <v>ADE_NET\dmcdane</v>
          </cell>
          <cell r="D5150" t="str">
            <v>Sacred Heart Parish School</v>
          </cell>
          <cell r="E5150" t="str">
            <v xml:space="preserve">139101017   </v>
          </cell>
        </row>
        <row r="5151">
          <cell r="A5151">
            <v>80185</v>
          </cell>
          <cell r="B5151">
            <v>37445.670344363425</v>
          </cell>
          <cell r="C5151" t="str">
            <v>ADE_NET\rmcilro</v>
          </cell>
          <cell r="D5151" t="str">
            <v>San Francisco de Asis Catholic School</v>
          </cell>
          <cell r="E5151" t="str">
            <v xml:space="preserve">032001000   </v>
          </cell>
        </row>
        <row r="5152">
          <cell r="A5152">
            <v>80186</v>
          </cell>
          <cell r="B5152">
            <v>37445.67388475695</v>
          </cell>
          <cell r="C5152" t="str">
            <v>ADE_NET\rmcilro</v>
          </cell>
          <cell r="D5152" t="str">
            <v>Clay Campas</v>
          </cell>
          <cell r="E5152" t="str">
            <v xml:space="preserve">032001001   </v>
          </cell>
        </row>
        <row r="5153">
          <cell r="A5153">
            <v>80188</v>
          </cell>
          <cell r="B5153">
            <v>37445.675846030092</v>
          </cell>
          <cell r="C5153" t="str">
            <v>ADE_NET\rmcilro</v>
          </cell>
          <cell r="D5153" t="str">
            <v>San Francisco de Asis Catholic School</v>
          </cell>
          <cell r="E5153" t="str">
            <v xml:space="preserve">032001002   </v>
          </cell>
        </row>
        <row r="5154">
          <cell r="A5154">
            <v>80190</v>
          </cell>
          <cell r="B5154">
            <v>37445.677441979169</v>
          </cell>
          <cell r="C5154" t="str">
            <v>ADE_NET\rmcilro</v>
          </cell>
          <cell r="D5154" t="str">
            <v>St. Michael Indian School</v>
          </cell>
          <cell r="E5154" t="str">
            <v xml:space="preserve">012003000   </v>
          </cell>
        </row>
        <row r="5155">
          <cell r="A5155">
            <v>80191</v>
          </cell>
          <cell r="B5155">
            <v>37445.684183877318</v>
          </cell>
          <cell r="C5155" t="str">
            <v>ADE_NET\rmcilro</v>
          </cell>
          <cell r="D5155" t="str">
            <v>St. Michaels School</v>
          </cell>
          <cell r="E5155" t="str">
            <v xml:space="preserve">012003001   </v>
          </cell>
        </row>
        <row r="5156">
          <cell r="A5156">
            <v>80192</v>
          </cell>
          <cell r="B5156">
            <v>37446.334531678236</v>
          </cell>
          <cell r="C5156" t="str">
            <v>ADE_NET\rmcilro</v>
          </cell>
          <cell r="D5156" t="str">
            <v>St. Peter Indian Mission School</v>
          </cell>
          <cell r="E5156" t="str">
            <v xml:space="preserve">112001000   </v>
          </cell>
        </row>
        <row r="5157">
          <cell r="A5157">
            <v>80193</v>
          </cell>
          <cell r="B5157">
            <v>37446.336275428243</v>
          </cell>
          <cell r="C5157" t="str">
            <v>ADE_NET\rmcilro</v>
          </cell>
          <cell r="D5157" t="str">
            <v>St. Peter Indian Mission School</v>
          </cell>
          <cell r="E5157" t="str">
            <v xml:space="preserve">112001001   </v>
          </cell>
        </row>
        <row r="5158">
          <cell r="A5158">
            <v>80194</v>
          </cell>
          <cell r="B5158">
            <v>37446.337384872691</v>
          </cell>
          <cell r="C5158" t="str">
            <v>ADE_NET\rmcilro</v>
          </cell>
          <cell r="D5158" t="str">
            <v>St. Thomas the Apostle</v>
          </cell>
          <cell r="E5158" t="str">
            <v xml:space="preserve">072017000   </v>
          </cell>
        </row>
        <row r="5159">
          <cell r="A5159">
            <v>80195</v>
          </cell>
          <cell r="B5159">
            <v>37446.338894016204</v>
          </cell>
          <cell r="C5159" t="str">
            <v>ADE_NET\rmcilro</v>
          </cell>
          <cell r="D5159" t="str">
            <v>St. Thomas the Apostle</v>
          </cell>
          <cell r="E5159" t="str">
            <v xml:space="preserve">072017001   </v>
          </cell>
        </row>
        <row r="5160">
          <cell r="A5160">
            <v>80196</v>
          </cell>
          <cell r="B5160">
            <v>37446.341101238424</v>
          </cell>
          <cell r="C5160" t="str">
            <v>ADE_NET\rmcilro</v>
          </cell>
          <cell r="D5160" t="str">
            <v>Sunshine Acres Children's Home</v>
          </cell>
          <cell r="E5160" t="str">
            <v xml:space="preserve">071906000   </v>
          </cell>
        </row>
        <row r="5161">
          <cell r="A5161">
            <v>80197</v>
          </cell>
          <cell r="B5161">
            <v>37446.342518368059</v>
          </cell>
          <cell r="C5161" t="str">
            <v>ADE_NET\rmcilro</v>
          </cell>
          <cell r="D5161" t="str">
            <v>Sunshine Acres Children's Home</v>
          </cell>
          <cell r="E5161" t="str">
            <v xml:space="preserve">071906001   </v>
          </cell>
        </row>
        <row r="5162">
          <cell r="A5162">
            <v>80198</v>
          </cell>
          <cell r="B5162">
            <v>37446.348163773146</v>
          </cell>
          <cell r="C5162" t="str">
            <v>ADE_NET\rmcilro</v>
          </cell>
          <cell r="D5162" t="str">
            <v>Tempe Christian School</v>
          </cell>
          <cell r="E5162" t="str">
            <v xml:space="preserve">072020000   </v>
          </cell>
        </row>
        <row r="5163">
          <cell r="A5163">
            <v>80199</v>
          </cell>
          <cell r="B5163">
            <v>37446.34938684028</v>
          </cell>
          <cell r="C5163" t="str">
            <v>ADE_NET\rmcilro</v>
          </cell>
          <cell r="D5163" t="str">
            <v>Tempe Christian School</v>
          </cell>
          <cell r="E5163" t="str">
            <v xml:space="preserve">072020001   </v>
          </cell>
        </row>
        <row r="5164">
          <cell r="A5164">
            <v>80200</v>
          </cell>
          <cell r="B5164">
            <v>37446.35210783565</v>
          </cell>
          <cell r="C5164" t="str">
            <v>ADE_NET\rmcilro</v>
          </cell>
          <cell r="D5164" t="str">
            <v>Therapeutic Residences for Youth, Inc.</v>
          </cell>
          <cell r="E5164" t="str">
            <v xml:space="preserve">072711000   </v>
          </cell>
        </row>
        <row r="5165">
          <cell r="A5165">
            <v>80201</v>
          </cell>
          <cell r="B5165">
            <v>37446.353731828698</v>
          </cell>
          <cell r="C5165" t="str">
            <v>ADE_NET\rmcilro</v>
          </cell>
          <cell r="D5165" t="str">
            <v>Blume House</v>
          </cell>
          <cell r="E5165" t="str">
            <v xml:space="preserve">072711001   </v>
          </cell>
        </row>
        <row r="5166">
          <cell r="A5166">
            <v>80202</v>
          </cell>
          <cell r="B5166">
            <v>37446.35507986111</v>
          </cell>
          <cell r="C5166" t="str">
            <v>ADE_NET\rmcilro</v>
          </cell>
          <cell r="D5166" t="str">
            <v>Cambell House</v>
          </cell>
          <cell r="E5166" t="str">
            <v xml:space="preserve">072711002   </v>
          </cell>
        </row>
        <row r="5167">
          <cell r="A5167">
            <v>80203</v>
          </cell>
          <cell r="B5167">
            <v>37446.356066550921</v>
          </cell>
          <cell r="C5167" t="str">
            <v>ADE_NET\rmcilro</v>
          </cell>
          <cell r="D5167" t="str">
            <v>Madison House</v>
          </cell>
          <cell r="E5167" t="str">
            <v xml:space="preserve">072711003   </v>
          </cell>
        </row>
        <row r="5168">
          <cell r="A5168">
            <v>80204</v>
          </cell>
          <cell r="B5168">
            <v>37446.357173495373</v>
          </cell>
          <cell r="C5168" t="str">
            <v>ADE_NET\rmcilro</v>
          </cell>
          <cell r="D5168" t="str">
            <v>Tonto Rim American Baptist Camp</v>
          </cell>
          <cell r="E5168" t="str">
            <v xml:space="preserve">071908000   </v>
          </cell>
        </row>
        <row r="5169">
          <cell r="A5169">
            <v>80205</v>
          </cell>
          <cell r="B5169">
            <v>37446.359528969908</v>
          </cell>
          <cell r="C5169" t="str">
            <v>ADE_NET\rmcilro</v>
          </cell>
          <cell r="D5169" t="str">
            <v>Tonto Rim American Baptist Camp</v>
          </cell>
          <cell r="E5169" t="str">
            <v xml:space="preserve">071908001   </v>
          </cell>
        </row>
        <row r="5170">
          <cell r="A5170">
            <v>80206</v>
          </cell>
          <cell r="B5170">
            <v>37446.361561886573</v>
          </cell>
          <cell r="C5170" t="str">
            <v>ADE_NET\rmcilro</v>
          </cell>
          <cell r="D5170" t="str">
            <v>Truxton Canyon Agency/Law Enforcement</v>
          </cell>
          <cell r="E5170" t="str">
            <v xml:space="preserve">084402000   </v>
          </cell>
        </row>
        <row r="5171">
          <cell r="A5171">
            <v>80207</v>
          </cell>
          <cell r="B5171">
            <v>37446.363386770834</v>
          </cell>
          <cell r="C5171" t="str">
            <v>ADE_NET\rmcilro</v>
          </cell>
          <cell r="D5171" t="str">
            <v>Law Enforcement Service</v>
          </cell>
          <cell r="E5171" t="str">
            <v xml:space="preserve">084402001   </v>
          </cell>
        </row>
        <row r="5172">
          <cell r="A5172">
            <v>80208</v>
          </cell>
          <cell r="B5172">
            <v>37839.463108993055</v>
          </cell>
          <cell r="C5172" t="str">
            <v>ADE_NET\hspence</v>
          </cell>
          <cell r="D5172" t="str">
            <v>Tucson Metropolitan Ministry (10-27-01)</v>
          </cell>
          <cell r="E5172" t="str">
            <v xml:space="preserve">102701000   </v>
          </cell>
        </row>
        <row r="5173">
          <cell r="A5173">
            <v>80209</v>
          </cell>
          <cell r="B5173">
            <v>37839.463112268517</v>
          </cell>
          <cell r="C5173" t="str">
            <v>ADE_NET\hspence</v>
          </cell>
          <cell r="D5173" t="str">
            <v>Childrens Village I</v>
          </cell>
          <cell r="E5173" t="str">
            <v xml:space="preserve">102255001   </v>
          </cell>
        </row>
        <row r="5174">
          <cell r="A5174">
            <v>80210</v>
          </cell>
          <cell r="B5174">
            <v>37839.4631127662</v>
          </cell>
          <cell r="C5174" t="str">
            <v>ADE_NET\hspence</v>
          </cell>
          <cell r="D5174" t="str">
            <v>Childrens Village II</v>
          </cell>
          <cell r="E5174" t="str">
            <v xml:space="preserve">102255003   </v>
          </cell>
        </row>
        <row r="5175">
          <cell r="A5175">
            <v>80211</v>
          </cell>
          <cell r="B5175">
            <v>37839.46311315972</v>
          </cell>
          <cell r="C5175" t="str">
            <v>ADE_NET\hspence</v>
          </cell>
          <cell r="D5175" t="str">
            <v>Childrens Village III</v>
          </cell>
          <cell r="E5175" t="str">
            <v xml:space="preserve">102255004   </v>
          </cell>
        </row>
        <row r="5176">
          <cell r="A5176">
            <v>80212</v>
          </cell>
          <cell r="B5176">
            <v>37839.463113692131</v>
          </cell>
          <cell r="C5176" t="str">
            <v>ADE_NET\hspence</v>
          </cell>
          <cell r="D5176" t="str">
            <v>Childrens Village IV</v>
          </cell>
          <cell r="E5176" t="str">
            <v xml:space="preserve">102255006   </v>
          </cell>
        </row>
        <row r="5177">
          <cell r="A5177">
            <v>80213</v>
          </cell>
          <cell r="B5177">
            <v>37839.46311423611</v>
          </cell>
          <cell r="C5177" t="str">
            <v>ADE_NET\hspence</v>
          </cell>
          <cell r="D5177" t="str">
            <v>Childrens Village V</v>
          </cell>
          <cell r="E5177" t="str">
            <v xml:space="preserve">102255007   </v>
          </cell>
        </row>
        <row r="5178">
          <cell r="A5178">
            <v>80214</v>
          </cell>
          <cell r="B5178">
            <v>37446.370752743052</v>
          </cell>
          <cell r="C5178" t="str">
            <v>ADE_NET\rmcilro</v>
          </cell>
          <cell r="D5178" t="str">
            <v>Tumbleweed Center for Youth</v>
          </cell>
          <cell r="E5178" t="str">
            <v xml:space="preserve">072704000   </v>
          </cell>
        </row>
        <row r="5179">
          <cell r="A5179">
            <v>80215</v>
          </cell>
          <cell r="B5179">
            <v>37446.37244186343</v>
          </cell>
          <cell r="C5179" t="str">
            <v>ADE_NET\rmcilro</v>
          </cell>
          <cell r="D5179" t="str">
            <v>Tumbleweed Group Home I</v>
          </cell>
          <cell r="E5179" t="str">
            <v xml:space="preserve">072704001   </v>
          </cell>
        </row>
        <row r="5180">
          <cell r="A5180">
            <v>80216</v>
          </cell>
          <cell r="B5180">
            <v>37446.373165428238</v>
          </cell>
          <cell r="C5180" t="str">
            <v>ADE_NET\rmcilro</v>
          </cell>
          <cell r="D5180" t="str">
            <v>Tumbleweed Group Home II</v>
          </cell>
          <cell r="E5180" t="str">
            <v xml:space="preserve">072704002   </v>
          </cell>
        </row>
        <row r="5181">
          <cell r="A5181">
            <v>80217</v>
          </cell>
          <cell r="B5181">
            <v>37446.373873032404</v>
          </cell>
          <cell r="C5181" t="str">
            <v>ADE_NET\rmcilro</v>
          </cell>
          <cell r="D5181" t="str">
            <v>Tumbleweed Group Home III</v>
          </cell>
          <cell r="E5181" t="str">
            <v xml:space="preserve">072704003   </v>
          </cell>
        </row>
        <row r="5182">
          <cell r="A5182">
            <v>80218</v>
          </cell>
          <cell r="B5182">
            <v>37446.374790127316</v>
          </cell>
          <cell r="C5182" t="str">
            <v>ADE_NET\rmcilro</v>
          </cell>
          <cell r="D5182" t="str">
            <v>Tumbleweed Group Home IV</v>
          </cell>
          <cell r="E5182" t="str">
            <v xml:space="preserve">072704004   </v>
          </cell>
        </row>
        <row r="5183">
          <cell r="A5183">
            <v>80219</v>
          </cell>
          <cell r="B5183">
            <v>37446.375718055555</v>
          </cell>
          <cell r="C5183" t="str">
            <v>ADE_NET\rmcilro</v>
          </cell>
          <cell r="D5183" t="str">
            <v>West Valley Child Crisis Center</v>
          </cell>
          <cell r="E5183" t="str">
            <v xml:space="preserve">072709000   </v>
          </cell>
        </row>
        <row r="5184">
          <cell r="A5184">
            <v>80220</v>
          </cell>
          <cell r="B5184">
            <v>37446.377423032405</v>
          </cell>
          <cell r="C5184" t="str">
            <v>ADE_NET\rmcilro</v>
          </cell>
          <cell r="D5184" t="str">
            <v>West Valley Child Crisis Center I</v>
          </cell>
          <cell r="E5184" t="str">
            <v xml:space="preserve">072709001   </v>
          </cell>
        </row>
        <row r="5185">
          <cell r="A5185">
            <v>80221</v>
          </cell>
          <cell r="B5185">
            <v>37446.378456747683</v>
          </cell>
          <cell r="C5185" t="str">
            <v>ADE_NET\rmcilro</v>
          </cell>
          <cell r="D5185" t="str">
            <v>West Valley Child Crisis Center II</v>
          </cell>
          <cell r="E5185" t="str">
            <v xml:space="preserve">072709002   </v>
          </cell>
        </row>
        <row r="5186">
          <cell r="A5186">
            <v>80222</v>
          </cell>
          <cell r="B5186">
            <v>37446.379695173608</v>
          </cell>
          <cell r="C5186" t="str">
            <v>ADE_NET\rmcilro</v>
          </cell>
          <cell r="D5186" t="str">
            <v>Wide Ruins Community School</v>
          </cell>
          <cell r="E5186" t="str">
            <v xml:space="preserve">014010000   </v>
          </cell>
        </row>
        <row r="5187">
          <cell r="A5187">
            <v>80223</v>
          </cell>
          <cell r="B5187">
            <v>37446.381209375002</v>
          </cell>
          <cell r="C5187" t="str">
            <v>ADE_NET\rmcilro</v>
          </cell>
          <cell r="D5187" t="str">
            <v>Wide Ruins Community School</v>
          </cell>
          <cell r="E5187" t="str">
            <v xml:space="preserve">014012003   </v>
          </cell>
        </row>
        <row r="5188">
          <cell r="A5188">
            <v>80224</v>
          </cell>
          <cell r="B5188">
            <v>37446.382538229169</v>
          </cell>
          <cell r="C5188" t="str">
            <v>ADE_NET\rmcilro</v>
          </cell>
          <cell r="D5188" t="str">
            <v>Winslow Residential Hall Inc.</v>
          </cell>
          <cell r="E5188" t="str">
            <v xml:space="preserve">092701000   </v>
          </cell>
        </row>
        <row r="5189">
          <cell r="A5189">
            <v>80225</v>
          </cell>
          <cell r="B5189">
            <v>37446.38497947916</v>
          </cell>
          <cell r="C5189" t="str">
            <v>ADE_NET\rmcilro</v>
          </cell>
          <cell r="D5189" t="str">
            <v>Winslow Residential Hall</v>
          </cell>
          <cell r="E5189" t="str">
            <v xml:space="preserve">092701001   </v>
          </cell>
        </row>
        <row r="5190">
          <cell r="A5190">
            <v>80226</v>
          </cell>
          <cell r="B5190">
            <v>37446.386250613432</v>
          </cell>
          <cell r="C5190" t="str">
            <v>ADE_NET\rmcilro</v>
          </cell>
          <cell r="D5190" t="str">
            <v>YMCA Camping Services</v>
          </cell>
          <cell r="E5190" t="str">
            <v xml:space="preserve">131907000   </v>
          </cell>
        </row>
        <row r="5191">
          <cell r="A5191">
            <v>80227</v>
          </cell>
          <cell r="B5191">
            <v>37446.387529745371</v>
          </cell>
          <cell r="C5191" t="str">
            <v>ADE_NET\rmcilro</v>
          </cell>
          <cell r="D5191" t="str">
            <v>Camp Sky Y</v>
          </cell>
          <cell r="E5191" t="str">
            <v xml:space="preserve">131907001   </v>
          </cell>
        </row>
        <row r="5192">
          <cell r="A5192">
            <v>80228</v>
          </cell>
          <cell r="B5192">
            <v>37446.388534872684</v>
          </cell>
          <cell r="C5192" t="str">
            <v>ADE_NET\rmcilro</v>
          </cell>
          <cell r="D5192" t="str">
            <v>Chauncey Ranch Camp</v>
          </cell>
          <cell r="E5192" t="str">
            <v xml:space="preserve">131907002   </v>
          </cell>
        </row>
        <row r="5193">
          <cell r="A5193">
            <v>80229</v>
          </cell>
          <cell r="B5193">
            <v>37446.397567361106</v>
          </cell>
          <cell r="C5193" t="str">
            <v>ADE_NET\rmcilro</v>
          </cell>
          <cell r="D5193" t="str">
            <v>Flagstaff Family Food Center</v>
          </cell>
          <cell r="E5193" t="str">
            <v xml:space="preserve">031901000   </v>
          </cell>
        </row>
        <row r="5194">
          <cell r="A5194">
            <v>80230</v>
          </cell>
          <cell r="B5194">
            <v>37446.399132557875</v>
          </cell>
          <cell r="C5194" t="str">
            <v>ADE_NET\rmcilro</v>
          </cell>
          <cell r="D5194" t="str">
            <v>Flagstaff Family Food Center</v>
          </cell>
          <cell r="E5194" t="str">
            <v xml:space="preserve">031901001   </v>
          </cell>
        </row>
        <row r="5195">
          <cell r="A5195">
            <v>80231</v>
          </cell>
          <cell r="B5195">
            <v>37446.401411423612</v>
          </cell>
          <cell r="C5195" t="str">
            <v>ADE_NET\rmcilro</v>
          </cell>
          <cell r="D5195" t="str">
            <v>Epiphany  Lutheran Child Care Center</v>
          </cell>
          <cell r="E5195" t="str">
            <v xml:space="preserve">072411000   </v>
          </cell>
        </row>
        <row r="5196">
          <cell r="A5196">
            <v>80232</v>
          </cell>
          <cell r="B5196">
            <v>37446.403252777774</v>
          </cell>
          <cell r="C5196" t="str">
            <v>ADE_NET\rmcilro</v>
          </cell>
          <cell r="D5196" t="str">
            <v>Epiphany  Lutheran Child Care Center</v>
          </cell>
          <cell r="E5196" t="str">
            <v xml:space="preserve">072411001   </v>
          </cell>
        </row>
        <row r="5197">
          <cell r="A5197">
            <v>80233</v>
          </cell>
          <cell r="B5197">
            <v>37446.404168900466</v>
          </cell>
          <cell r="C5197" t="str">
            <v>ADE_NET\rmcilro</v>
          </cell>
          <cell r="D5197" t="str">
            <v>East Fork Lutheran School</v>
          </cell>
          <cell r="E5197" t="str">
            <v xml:space="preserve">092003000   </v>
          </cell>
        </row>
        <row r="5198">
          <cell r="A5198">
            <v>80234</v>
          </cell>
          <cell r="B5198">
            <v>37446.405796145831</v>
          </cell>
          <cell r="C5198" t="str">
            <v>ADE_NET\rmcilro</v>
          </cell>
          <cell r="D5198" t="str">
            <v>East Fork Lutheran School</v>
          </cell>
          <cell r="E5198" t="str">
            <v xml:space="preserve">092003001   </v>
          </cell>
        </row>
        <row r="5199">
          <cell r="A5199">
            <v>80235</v>
          </cell>
          <cell r="B5199">
            <v>37446.407589085647</v>
          </cell>
          <cell r="C5199" t="str">
            <v>ADE_NET\rmcilro</v>
          </cell>
          <cell r="D5199" t="str">
            <v>Child Crisis Arizona</v>
          </cell>
          <cell r="E5199" t="str">
            <v xml:space="preserve">072702000   </v>
          </cell>
        </row>
        <row r="5200">
          <cell r="A5200">
            <v>80236</v>
          </cell>
          <cell r="B5200">
            <v>37446.409636770833</v>
          </cell>
          <cell r="C5200" t="str">
            <v>ADE_NET\rmcilro</v>
          </cell>
          <cell r="D5200" t="str">
            <v>Child Crisis Arizona</v>
          </cell>
          <cell r="E5200" t="str">
            <v xml:space="preserve">072702001   </v>
          </cell>
        </row>
        <row r="5201">
          <cell r="A5201">
            <v>80237</v>
          </cell>
          <cell r="B5201">
            <v>37446.421791898145</v>
          </cell>
          <cell r="C5201" t="str">
            <v>ADE_NET\rmcilro</v>
          </cell>
          <cell r="D5201" t="str">
            <v>Copper Basin Bible Camp</v>
          </cell>
          <cell r="E5201" t="str">
            <v xml:space="preserve">071909000   </v>
          </cell>
        </row>
        <row r="5202">
          <cell r="A5202">
            <v>80238</v>
          </cell>
          <cell r="B5202">
            <v>37446.423120567131</v>
          </cell>
          <cell r="C5202" t="str">
            <v>ADE_NET\rmcilro</v>
          </cell>
          <cell r="D5202" t="str">
            <v>Copper Basin Bible Camp</v>
          </cell>
          <cell r="E5202" t="str">
            <v xml:space="preserve">071909001   </v>
          </cell>
        </row>
        <row r="5203">
          <cell r="A5203">
            <v>80239</v>
          </cell>
          <cell r="B5203">
            <v>37446.424113576388</v>
          </cell>
          <cell r="C5203" t="str">
            <v>ADE_NET\rmcilro</v>
          </cell>
          <cell r="D5203" t="str">
            <v>Christ Lutheran School</v>
          </cell>
          <cell r="E5203" t="str">
            <v xml:space="preserve">072009000   </v>
          </cell>
        </row>
        <row r="5204">
          <cell r="A5204">
            <v>80240</v>
          </cell>
          <cell r="B5204">
            <v>37446.428820057874</v>
          </cell>
          <cell r="C5204" t="str">
            <v>ADE_NET\rmcilro</v>
          </cell>
          <cell r="D5204" t="str">
            <v>Chinle Valley School for Exceptional Children</v>
          </cell>
          <cell r="E5204" t="str">
            <v xml:space="preserve">012701000   </v>
          </cell>
        </row>
        <row r="5205">
          <cell r="A5205">
            <v>80241</v>
          </cell>
          <cell r="B5205">
            <v>37446.430647881949</v>
          </cell>
          <cell r="C5205" t="str">
            <v>ADE_NET\rmcilro</v>
          </cell>
          <cell r="D5205" t="str">
            <v>Chinle Valley School for Exceptional Children</v>
          </cell>
          <cell r="E5205" t="str">
            <v xml:space="preserve">012701001   </v>
          </cell>
        </row>
        <row r="5206">
          <cell r="A5206">
            <v>80242</v>
          </cell>
          <cell r="B5206">
            <v>37446.432263692128</v>
          </cell>
          <cell r="C5206" t="str">
            <v>ADE_NET\rmcilro</v>
          </cell>
          <cell r="D5206" t="str">
            <v>Chilchinbeto Community School</v>
          </cell>
          <cell r="E5206" t="str">
            <v xml:space="preserve">094006000   </v>
          </cell>
        </row>
        <row r="5207">
          <cell r="A5207">
            <v>80246</v>
          </cell>
          <cell r="B5207">
            <v>37446.440282754629</v>
          </cell>
          <cell r="C5207" t="str">
            <v>ADE_NET\rmcilro</v>
          </cell>
          <cell r="D5207" t="str">
            <v>Casa Blanca Community School</v>
          </cell>
          <cell r="E5207" t="str">
            <v xml:space="preserve">114001000   </v>
          </cell>
        </row>
        <row r="5208">
          <cell r="A5208">
            <v>80247</v>
          </cell>
          <cell r="B5208">
            <v>37446.442218865741</v>
          </cell>
          <cell r="C5208" t="str">
            <v>ADE_NET\rmcilro</v>
          </cell>
          <cell r="D5208" t="str">
            <v>Casa Blanca Elementary School</v>
          </cell>
          <cell r="E5208" t="str">
            <v xml:space="preserve">114001001   </v>
          </cell>
        </row>
        <row r="5209">
          <cell r="A5209">
            <v>80248</v>
          </cell>
          <cell r="B5209">
            <v>37446.443195405089</v>
          </cell>
          <cell r="C5209" t="str">
            <v>ADE_NET\rmcilro</v>
          </cell>
          <cell r="D5209" t="str">
            <v>Casa Blanca Middle School</v>
          </cell>
          <cell r="E5209" t="str">
            <v xml:space="preserve">114001002   </v>
          </cell>
        </row>
        <row r="5210">
          <cell r="A5210">
            <v>80249</v>
          </cell>
          <cell r="B5210">
            <v>37446.444558645839</v>
          </cell>
          <cell r="C5210" t="str">
            <v>ADE_NET\rmcilro</v>
          </cell>
          <cell r="D5210" t="str">
            <v>Camp Shadow Pines</v>
          </cell>
          <cell r="E5210" t="str">
            <v xml:space="preserve">091902000   </v>
          </cell>
        </row>
        <row r="5211">
          <cell r="A5211">
            <v>80250</v>
          </cell>
          <cell r="B5211">
            <v>37446.446224918982</v>
          </cell>
          <cell r="C5211" t="str">
            <v>ADE_NET\rmcilro</v>
          </cell>
          <cell r="D5211" t="str">
            <v>Camp Shadow Pines</v>
          </cell>
          <cell r="E5211" t="str">
            <v xml:space="preserve">091902001   </v>
          </cell>
        </row>
        <row r="5212">
          <cell r="A5212">
            <v>80251</v>
          </cell>
          <cell r="B5212">
            <v>37446.447893402772</v>
          </cell>
          <cell r="C5212" t="str">
            <v>ADE_NET\rmcilro</v>
          </cell>
          <cell r="D5212" t="str">
            <v>Camp Fire Council of Greater AZ.</v>
          </cell>
          <cell r="E5212" t="str">
            <v xml:space="preserve">131905000   </v>
          </cell>
        </row>
        <row r="5213">
          <cell r="A5213">
            <v>80252</v>
          </cell>
          <cell r="B5213">
            <v>37446.449611261574</v>
          </cell>
          <cell r="C5213" t="str">
            <v>ADE_NET\rmcilro</v>
          </cell>
          <cell r="D5213" t="str">
            <v>Camp Wamathochick</v>
          </cell>
          <cell r="E5213" t="str">
            <v xml:space="preserve">131905001   </v>
          </cell>
        </row>
        <row r="5214">
          <cell r="A5214">
            <v>80253</v>
          </cell>
          <cell r="B5214">
            <v>37446.45096238426</v>
          </cell>
          <cell r="C5214" t="str">
            <v>ADE_NET\rmcilro</v>
          </cell>
          <cell r="D5214" t="str">
            <v>Arizona Lutheran Outdoor Ministry Assoc.</v>
          </cell>
          <cell r="E5214" t="str">
            <v xml:space="preserve">131906000   </v>
          </cell>
        </row>
        <row r="5215">
          <cell r="A5215">
            <v>80254</v>
          </cell>
          <cell r="B5215">
            <v>37446.452765937502</v>
          </cell>
          <cell r="C5215" t="str">
            <v>ADE_NET\rmcilro</v>
          </cell>
          <cell r="D5215" t="str">
            <v>Camp Aloma</v>
          </cell>
          <cell r="E5215" t="str">
            <v xml:space="preserve">131906001   </v>
          </cell>
        </row>
        <row r="5216">
          <cell r="A5216">
            <v>80257</v>
          </cell>
          <cell r="B5216">
            <v>37446.460645335654</v>
          </cell>
          <cell r="C5216" t="str">
            <v>ADE_NET\rmcilro</v>
          </cell>
          <cell r="D5216" t="str">
            <v>Adventure Discovery</v>
          </cell>
          <cell r="E5216" t="str">
            <v xml:space="preserve">032701000   </v>
          </cell>
        </row>
        <row r="5217">
          <cell r="A5217">
            <v>80258</v>
          </cell>
          <cell r="B5217">
            <v>37446.462495914348</v>
          </cell>
          <cell r="C5217" t="str">
            <v>ADE_NET\rmcilro</v>
          </cell>
          <cell r="D5217" t="str">
            <v>Boys Conservation School</v>
          </cell>
          <cell r="E5217" t="str">
            <v xml:space="preserve">032701001   </v>
          </cell>
        </row>
        <row r="5218">
          <cell r="A5218">
            <v>80260</v>
          </cell>
          <cell r="B5218">
            <v>37446.466614120371</v>
          </cell>
          <cell r="C5218" t="str">
            <v>ADE_NET\rmcilro</v>
          </cell>
          <cell r="D5218" t="str">
            <v>Christ Lutheran School</v>
          </cell>
          <cell r="E5218" t="str">
            <v xml:space="preserve">072009001   </v>
          </cell>
        </row>
        <row r="5219">
          <cell r="A5219">
            <v>80261</v>
          </cell>
          <cell r="B5219">
            <v>37446.468891122691</v>
          </cell>
          <cell r="C5219" t="str">
            <v>ADE_NET\rmcilro</v>
          </cell>
          <cell r="D5219" t="str">
            <v>Lourdes Catholic School</v>
          </cell>
          <cell r="E5219" t="str">
            <v xml:space="preserve">122001001   </v>
          </cell>
        </row>
        <row r="5220">
          <cell r="A5220">
            <v>80262</v>
          </cell>
          <cell r="B5220">
            <v>37446.471122222218</v>
          </cell>
          <cell r="C5220" t="str">
            <v>ADE_NET\rmcilro</v>
          </cell>
          <cell r="D5220" t="str">
            <v>Girl Scout Council, Inc.</v>
          </cell>
          <cell r="E5220" t="str">
            <v xml:space="preserve">131904000   </v>
          </cell>
        </row>
        <row r="5221">
          <cell r="A5221">
            <v>80263</v>
          </cell>
          <cell r="B5221">
            <v>37446.475148576392</v>
          </cell>
          <cell r="C5221" t="str">
            <v>ADE_NET\rmcilro</v>
          </cell>
          <cell r="D5221" t="str">
            <v>Camp Sombrero</v>
          </cell>
          <cell r="E5221" t="str">
            <v xml:space="preserve">131904001   </v>
          </cell>
        </row>
        <row r="5222">
          <cell r="A5222">
            <v>80264</v>
          </cell>
          <cell r="B5222">
            <v>37446.477809687502</v>
          </cell>
          <cell r="C5222" t="str">
            <v>ADE_NET\rmcilro</v>
          </cell>
          <cell r="D5222" t="str">
            <v>Camp Marapai</v>
          </cell>
          <cell r="E5222" t="str">
            <v xml:space="preserve">131904002   </v>
          </cell>
        </row>
        <row r="5223">
          <cell r="A5223">
            <v>80265</v>
          </cell>
          <cell r="B5223">
            <v>37446.479571493059</v>
          </cell>
          <cell r="C5223" t="str">
            <v>ADE_NET\rmcilro</v>
          </cell>
          <cell r="D5223" t="str">
            <v>Camp Willow Springs</v>
          </cell>
          <cell r="E5223" t="str">
            <v xml:space="preserve">131904003   </v>
          </cell>
        </row>
        <row r="5224">
          <cell r="A5224">
            <v>80266</v>
          </cell>
          <cell r="B5224">
            <v>37446.480934525462</v>
          </cell>
          <cell r="C5224" t="str">
            <v>ADE_NET\rmcilro</v>
          </cell>
          <cell r="D5224" t="str">
            <v>Camp Shadow Rim Ranch</v>
          </cell>
          <cell r="E5224" t="str">
            <v xml:space="preserve">131904004   </v>
          </cell>
        </row>
        <row r="5225">
          <cell r="A5225">
            <v>80267</v>
          </cell>
          <cell r="B5225">
            <v>37446.482147071758</v>
          </cell>
          <cell r="C5225" t="str">
            <v>ADE_NET\rmcilro</v>
          </cell>
          <cell r="D5225" t="str">
            <v>Girls Ranch, Inc. of Arizona</v>
          </cell>
          <cell r="E5225" t="str">
            <v xml:space="preserve">072706000   </v>
          </cell>
        </row>
        <row r="5226">
          <cell r="A5226">
            <v>80268</v>
          </cell>
          <cell r="B5226">
            <v>37446.483550428246</v>
          </cell>
          <cell r="C5226" t="str">
            <v>ADE_NET\rmcilro</v>
          </cell>
          <cell r="D5226" t="str">
            <v>Chopin House</v>
          </cell>
          <cell r="E5226" t="str">
            <v xml:space="preserve">072706001   </v>
          </cell>
        </row>
        <row r="5227">
          <cell r="A5227">
            <v>80269</v>
          </cell>
          <cell r="B5227">
            <v>37446.484634953704</v>
          </cell>
          <cell r="C5227" t="str">
            <v>ADE_NET\rmcilro</v>
          </cell>
          <cell r="D5227" t="str">
            <v>Charlton House</v>
          </cell>
          <cell r="E5227" t="str">
            <v xml:space="preserve">072706002   </v>
          </cell>
        </row>
        <row r="5228">
          <cell r="A5228">
            <v>80270</v>
          </cell>
          <cell r="B5228">
            <v>37446.485524189811</v>
          </cell>
          <cell r="C5228" t="str">
            <v>ADE_NET\rmcilro</v>
          </cell>
          <cell r="D5228" t="str">
            <v>Moyer House</v>
          </cell>
          <cell r="E5228" t="str">
            <v xml:space="preserve">072706003   </v>
          </cell>
        </row>
        <row r="5229">
          <cell r="A5229">
            <v>80271</v>
          </cell>
          <cell r="B5229">
            <v>37446.567878587957</v>
          </cell>
          <cell r="C5229" t="str">
            <v>ADE_NET\dschuri</v>
          </cell>
          <cell r="D5229" t="str">
            <v>Gila River Indian Community School</v>
          </cell>
          <cell r="E5229" t="str">
            <v xml:space="preserve">114401001   </v>
          </cell>
        </row>
        <row r="5230">
          <cell r="A5230">
            <v>80272</v>
          </cell>
          <cell r="B5230">
            <v>37446.588423842586</v>
          </cell>
          <cell r="C5230" t="str">
            <v>ADE_NET\rmcilro</v>
          </cell>
          <cell r="D5230" t="str">
            <v>Chinle Boarding School</v>
          </cell>
          <cell r="E5230" t="str">
            <v xml:space="preserve">014004000   </v>
          </cell>
        </row>
        <row r="5231">
          <cell r="A5231">
            <v>80273</v>
          </cell>
          <cell r="B5231">
            <v>37446.590921099538</v>
          </cell>
          <cell r="C5231" t="str">
            <v>ADE_NET\rmcilro</v>
          </cell>
          <cell r="D5231" t="str">
            <v>Many Farms Community School</v>
          </cell>
          <cell r="E5231" t="str">
            <v xml:space="preserve">014005002   </v>
          </cell>
        </row>
        <row r="5232">
          <cell r="A5232">
            <v>80274</v>
          </cell>
          <cell r="B5232">
            <v>37446.593294363425</v>
          </cell>
          <cell r="C5232" t="str">
            <v>ADE_NET\rmcilro</v>
          </cell>
          <cell r="D5232" t="str">
            <v>Dilcon Community School, Inc.</v>
          </cell>
          <cell r="E5232" t="str">
            <v xml:space="preserve">094016000   </v>
          </cell>
        </row>
        <row r="5233">
          <cell r="A5233">
            <v>80275</v>
          </cell>
          <cell r="B5233">
            <v>37446.595691284725</v>
          </cell>
          <cell r="C5233" t="str">
            <v>ADE_NET\rmcilro</v>
          </cell>
          <cell r="D5233" t="str">
            <v>Dilcon Community School, Inc.</v>
          </cell>
          <cell r="E5233" t="str">
            <v xml:space="preserve">033904013   </v>
          </cell>
        </row>
        <row r="5234">
          <cell r="A5234">
            <v>80277</v>
          </cell>
          <cell r="B5234">
            <v>37446.628679016205</v>
          </cell>
          <cell r="C5234" t="str">
            <v>ADE_NET\rmcilro</v>
          </cell>
          <cell r="D5234" t="str">
            <v>Lukachukai Community Board of Education</v>
          </cell>
          <cell r="E5234" t="str">
            <v xml:space="preserve">004005000   </v>
          </cell>
        </row>
        <row r="5235">
          <cell r="A5235">
            <v>80278</v>
          </cell>
          <cell r="B5235">
            <v>37448.38902855324</v>
          </cell>
          <cell r="C5235" t="str">
            <v>ADE_NET\rmcilro</v>
          </cell>
          <cell r="D5235" t="str">
            <v>Native American Christian Academy</v>
          </cell>
          <cell r="E5235" t="str">
            <v xml:space="preserve">092006000   </v>
          </cell>
        </row>
        <row r="5236">
          <cell r="A5236">
            <v>80279</v>
          </cell>
          <cell r="B5236">
            <v>37448.390767013894</v>
          </cell>
          <cell r="C5236" t="str">
            <v>ADE_NET\rmcilro</v>
          </cell>
          <cell r="D5236" t="str">
            <v>Native American Christian Academy</v>
          </cell>
          <cell r="E5236" t="str">
            <v xml:space="preserve">092006001   </v>
          </cell>
        </row>
        <row r="5237">
          <cell r="A5237">
            <v>80280</v>
          </cell>
          <cell r="B5237">
            <v>43906.723292789349</v>
          </cell>
          <cell r="C5237" t="str">
            <v>Enterprise sync from EOS</v>
          </cell>
          <cell r="D5237" t="str">
            <v>Tutor Time Charter School - Fountain Hills</v>
          </cell>
          <cell r="E5237" t="str">
            <v xml:space="preserve">080208809   </v>
          </cell>
        </row>
        <row r="5238">
          <cell r="A5238">
            <v>80281</v>
          </cell>
          <cell r="B5238">
            <v>43906.723294016199</v>
          </cell>
          <cell r="C5238" t="str">
            <v>Enterprise sync from EOS</v>
          </cell>
          <cell r="D5238" t="str">
            <v>Tutor Time Charter School - Val Vista Lakes</v>
          </cell>
          <cell r="E5238" t="str">
            <v xml:space="preserve">080208811   </v>
          </cell>
        </row>
        <row r="5239">
          <cell r="A5239">
            <v>80282</v>
          </cell>
          <cell r="B5239">
            <v>43906.72329765046</v>
          </cell>
          <cell r="C5239" t="str">
            <v>Enterprise sync from EOS</v>
          </cell>
          <cell r="D5239" t="str">
            <v>Tutor Time Charter School - Brill</v>
          </cell>
          <cell r="E5239" t="str">
            <v xml:space="preserve">080208812   </v>
          </cell>
        </row>
        <row r="5240">
          <cell r="A5240">
            <v>80283</v>
          </cell>
          <cell r="B5240">
            <v>43906.723302777777</v>
          </cell>
          <cell r="C5240" t="str">
            <v>Enterprise sync from EOS</v>
          </cell>
          <cell r="D5240" t="str">
            <v>Tutor Time Charter School - Grayhawk</v>
          </cell>
          <cell r="E5240" t="str">
            <v xml:space="preserve">080208813   </v>
          </cell>
        </row>
        <row r="5241">
          <cell r="A5241">
            <v>80284</v>
          </cell>
          <cell r="B5241">
            <v>43906.723303738429</v>
          </cell>
          <cell r="C5241" t="str">
            <v>Enterprise sync from EOS</v>
          </cell>
          <cell r="D5241" t="str">
            <v>Tutor Time Charter School - Ocotillo</v>
          </cell>
          <cell r="E5241" t="str">
            <v xml:space="preserve">080208814   </v>
          </cell>
        </row>
        <row r="5242">
          <cell r="A5242">
            <v>80287</v>
          </cell>
          <cell r="B5242">
            <v>37453.563771874993</v>
          </cell>
          <cell r="C5242" t="str">
            <v>ADE_NET\dschuri</v>
          </cell>
          <cell r="D5242" t="str">
            <v>Hopi Day School</v>
          </cell>
          <cell r="E5242" t="str">
            <v xml:space="preserve">093906005   </v>
          </cell>
        </row>
        <row r="5243">
          <cell r="A5243">
            <v>80289</v>
          </cell>
          <cell r="B5243">
            <v>42257.637793483795</v>
          </cell>
          <cell r="C5243" t="str">
            <v>AZED\dmcdane</v>
          </cell>
          <cell r="D5243" t="str">
            <v>Larry Simmons Residence</v>
          </cell>
          <cell r="E5243" t="str">
            <v xml:space="preserve">072122006   </v>
          </cell>
        </row>
        <row r="5244">
          <cell r="A5244">
            <v>80290</v>
          </cell>
          <cell r="B5244">
            <v>42257.637793553236</v>
          </cell>
          <cell r="C5244" t="str">
            <v>AZED\dmcdane</v>
          </cell>
          <cell r="D5244" t="str">
            <v>Alice Peterson Residence</v>
          </cell>
          <cell r="E5244" t="str">
            <v xml:space="preserve">072122007   </v>
          </cell>
        </row>
        <row r="5245">
          <cell r="A5245">
            <v>80291</v>
          </cell>
          <cell r="B5245">
            <v>37455.408989814816</v>
          </cell>
          <cell r="C5245" t="str">
            <v>ADE_NET\dschuri</v>
          </cell>
          <cell r="D5245" t="str">
            <v>Second Youth Home Program</v>
          </cell>
          <cell r="E5245" t="str">
            <v xml:space="preserve">043901002   </v>
          </cell>
        </row>
        <row r="5246">
          <cell r="A5246">
            <v>80292</v>
          </cell>
          <cell r="B5246">
            <v>37455.416365937497</v>
          </cell>
          <cell r="C5246" t="str">
            <v>ADE_NET\dschuri</v>
          </cell>
          <cell r="D5246" t="str">
            <v>Catholic Community School</v>
          </cell>
          <cell r="E5246" t="str">
            <v xml:space="preserve">102702000   </v>
          </cell>
        </row>
        <row r="5247">
          <cell r="A5247">
            <v>80293</v>
          </cell>
          <cell r="B5247">
            <v>37455.419342280089</v>
          </cell>
          <cell r="C5247" t="str">
            <v>ADE_NET\dschuri</v>
          </cell>
          <cell r="D5247" t="str">
            <v>Catholic Community School</v>
          </cell>
          <cell r="E5247" t="str">
            <v xml:space="preserve">102702001   </v>
          </cell>
        </row>
        <row r="5248">
          <cell r="A5248">
            <v>80295</v>
          </cell>
          <cell r="B5248">
            <v>37456.630550231479</v>
          </cell>
          <cell r="C5248" t="str">
            <v>ADE_NET\dschuri</v>
          </cell>
          <cell r="D5248" t="str">
            <v>Pilgrim Evangelical Lutheran</v>
          </cell>
          <cell r="E5248" t="str">
            <v xml:space="preserve">072028000   </v>
          </cell>
        </row>
        <row r="5249">
          <cell r="A5249">
            <v>80296</v>
          </cell>
          <cell r="B5249">
            <v>37456.633627118055</v>
          </cell>
          <cell r="C5249" t="str">
            <v>ADE_NET\dschuri</v>
          </cell>
          <cell r="D5249" t="str">
            <v>Pilgrim Evangelical Lutheran</v>
          </cell>
          <cell r="E5249" t="str">
            <v xml:space="preserve">072028001   </v>
          </cell>
        </row>
        <row r="5250">
          <cell r="A5250">
            <v>80297</v>
          </cell>
          <cell r="B5250">
            <v>37456.635959490741</v>
          </cell>
          <cell r="C5250" t="str">
            <v>ADE_NET\dschuri</v>
          </cell>
          <cell r="D5250" t="str">
            <v>Christ the King Catholic School</v>
          </cell>
          <cell r="E5250" t="str">
            <v xml:space="preserve">072029000   </v>
          </cell>
        </row>
        <row r="5251">
          <cell r="A5251">
            <v>80299</v>
          </cell>
          <cell r="B5251">
            <v>37460.599587997691</v>
          </cell>
          <cell r="C5251" t="str">
            <v>ADE_NET\dschuri</v>
          </cell>
          <cell r="D5251" t="str">
            <v>Life Skills Center of Arizona, Inc.</v>
          </cell>
          <cell r="E5251" t="str">
            <v xml:space="preserve">078980000   </v>
          </cell>
        </row>
        <row r="5252">
          <cell r="A5252">
            <v>80300</v>
          </cell>
          <cell r="B5252">
            <v>37460.606096064817</v>
          </cell>
          <cell r="C5252" t="str">
            <v>ADE_NET\dschuri</v>
          </cell>
          <cell r="D5252" t="str">
            <v>Life Skills Center of Arizona</v>
          </cell>
          <cell r="E5252" t="str">
            <v xml:space="preserve">078980201   </v>
          </cell>
        </row>
        <row r="5253">
          <cell r="A5253">
            <v>80301</v>
          </cell>
          <cell r="B5253">
            <v>37462.588332523148</v>
          </cell>
          <cell r="C5253" t="str">
            <v>ADE_NET\dschuri</v>
          </cell>
          <cell r="D5253" t="str">
            <v>HNS SFSP and AT-RISK SNACK</v>
          </cell>
          <cell r="E5253" t="str">
            <v xml:space="preserve">009000000   </v>
          </cell>
        </row>
        <row r="5254">
          <cell r="A5254">
            <v>80302</v>
          </cell>
          <cell r="B5254">
            <v>37462.599858680558</v>
          </cell>
          <cell r="C5254" t="str">
            <v>ADE_NET\dschuri</v>
          </cell>
          <cell r="D5254" t="str">
            <v>Washington Pool</v>
          </cell>
          <cell r="E5254" t="str">
            <v xml:space="preserve">079006170   </v>
          </cell>
        </row>
        <row r="5255">
          <cell r="A5255">
            <v>80303</v>
          </cell>
          <cell r="B5255">
            <v>37462.639404016198</v>
          </cell>
          <cell r="C5255" t="str">
            <v>ADE_NET\dschuri</v>
          </cell>
          <cell r="D5255" t="str">
            <v>Cortez Pool</v>
          </cell>
          <cell r="E5255" t="str">
            <v xml:space="preserve">079006171   </v>
          </cell>
        </row>
        <row r="5256">
          <cell r="A5256">
            <v>80304</v>
          </cell>
          <cell r="B5256">
            <v>37462.643012962959</v>
          </cell>
          <cell r="C5256" t="str">
            <v>ADE_NET\dschuri</v>
          </cell>
          <cell r="D5256" t="str">
            <v>Sunnyslope Pool</v>
          </cell>
          <cell r="E5256" t="str">
            <v xml:space="preserve">079006172   </v>
          </cell>
        </row>
        <row r="5257">
          <cell r="A5257">
            <v>80305</v>
          </cell>
          <cell r="B5257">
            <v>37462.646549039353</v>
          </cell>
          <cell r="C5257" t="str">
            <v>ADE_NET\dschuri</v>
          </cell>
          <cell r="D5257" t="str">
            <v>Yuma Public Library</v>
          </cell>
          <cell r="E5257" t="str">
            <v xml:space="preserve">149070210   </v>
          </cell>
        </row>
        <row r="5258">
          <cell r="A5258">
            <v>80306</v>
          </cell>
          <cell r="B5258">
            <v>37462.649819328704</v>
          </cell>
          <cell r="C5258" t="str">
            <v>ADE_NET\dschuri</v>
          </cell>
          <cell r="D5258" t="str">
            <v>Yuma Community Food Bank</v>
          </cell>
          <cell r="E5258" t="str">
            <v xml:space="preserve">149070211   </v>
          </cell>
        </row>
        <row r="5259">
          <cell r="A5259">
            <v>80307</v>
          </cell>
          <cell r="B5259">
            <v>37462.652485914354</v>
          </cell>
          <cell r="C5259" t="str">
            <v>ADE_NET\dschuri</v>
          </cell>
          <cell r="D5259" t="str">
            <v>Oak Springs Chapter House</v>
          </cell>
          <cell r="E5259" t="str">
            <v xml:space="preserve">019018013   </v>
          </cell>
        </row>
        <row r="5260">
          <cell r="A5260">
            <v>80308</v>
          </cell>
          <cell r="B5260">
            <v>37462.656351851852</v>
          </cell>
          <cell r="C5260" t="str">
            <v>ADE_NET\dschuri</v>
          </cell>
          <cell r="D5260" t="str">
            <v>Nahatadzie Chapter</v>
          </cell>
          <cell r="E5260" t="str">
            <v xml:space="preserve">019018014   </v>
          </cell>
        </row>
        <row r="5261">
          <cell r="A5261">
            <v>80309</v>
          </cell>
          <cell r="B5261">
            <v>37462.659937997691</v>
          </cell>
          <cell r="C5261" t="str">
            <v>ADE_NET\dschuri</v>
          </cell>
          <cell r="D5261" t="str">
            <v>Wide Ruins Chapter</v>
          </cell>
          <cell r="E5261" t="str">
            <v xml:space="preserve">019018012   </v>
          </cell>
        </row>
        <row r="5262">
          <cell r="A5262">
            <v>80310</v>
          </cell>
          <cell r="B5262">
            <v>37462.663236030094</v>
          </cell>
          <cell r="C5262" t="str">
            <v>ADE_NET\dschuri</v>
          </cell>
          <cell r="D5262" t="str">
            <v>Lupton Chapter House</v>
          </cell>
          <cell r="E5262" t="str">
            <v xml:space="preserve">019018011   </v>
          </cell>
        </row>
        <row r="5263">
          <cell r="A5263">
            <v>80311</v>
          </cell>
          <cell r="B5263">
            <v>37462.664881747689</v>
          </cell>
          <cell r="C5263" t="str">
            <v>ADE_NET\dschuri</v>
          </cell>
          <cell r="D5263" t="str">
            <v>Houck Chapter House</v>
          </cell>
          <cell r="E5263" t="str">
            <v xml:space="preserve">019018010   </v>
          </cell>
        </row>
        <row r="5264">
          <cell r="A5264">
            <v>80312</v>
          </cell>
          <cell r="B5264">
            <v>37463.346905868057</v>
          </cell>
          <cell r="C5264" t="str">
            <v>ADE_NET\dschuri</v>
          </cell>
          <cell r="D5264" t="str">
            <v>Toltec Elementary School - Closed</v>
          </cell>
          <cell r="E5264" t="str">
            <v xml:space="preserve">110422102   </v>
          </cell>
        </row>
        <row r="5265">
          <cell r="A5265">
            <v>80313</v>
          </cell>
          <cell r="B5265">
            <v>37463.621534606486</v>
          </cell>
          <cell r="C5265" t="str">
            <v>ADE_NET\dschuri</v>
          </cell>
          <cell r="D5265" t="str">
            <v>American Indian Christian Mission</v>
          </cell>
          <cell r="E5265" t="str">
            <v xml:space="preserve">092001101   </v>
          </cell>
        </row>
        <row r="5266">
          <cell r="A5266">
            <v>80314</v>
          </cell>
          <cell r="B5266">
            <v>37466.660192326395</v>
          </cell>
          <cell r="C5266" t="str">
            <v>ADE_NET\dschuri</v>
          </cell>
          <cell r="D5266" t="str">
            <v>Casa de los Ninos</v>
          </cell>
          <cell r="E5266" t="str">
            <v xml:space="preserve">102261002   </v>
          </cell>
        </row>
        <row r="5267">
          <cell r="A5267">
            <v>80315</v>
          </cell>
          <cell r="B5267">
            <v>37466.675471446761</v>
          </cell>
          <cell r="C5267" t="str">
            <v>ADE_NET\dschuri</v>
          </cell>
          <cell r="D5267" t="str">
            <v>Sun Canyon School</v>
          </cell>
          <cell r="E5267" t="str">
            <v xml:space="preserve">070445104   </v>
          </cell>
        </row>
        <row r="5268">
          <cell r="A5268">
            <v>80316</v>
          </cell>
          <cell r="B5268">
            <v>37467.577957326394</v>
          </cell>
          <cell r="C5268" t="str">
            <v>ADE_NET\dschuri</v>
          </cell>
          <cell r="D5268" t="str">
            <v>Power Ranch Elementary</v>
          </cell>
          <cell r="E5268" t="str">
            <v xml:space="preserve">070260104   </v>
          </cell>
        </row>
        <row r="5269">
          <cell r="A5269">
            <v>80317</v>
          </cell>
          <cell r="B5269">
            <v>37467.585638969911</v>
          </cell>
          <cell r="C5269" t="str">
            <v>ADE_NET\dschuri</v>
          </cell>
          <cell r="D5269" t="str">
            <v>Sandra Day O'Connor High School</v>
          </cell>
          <cell r="E5269" t="str">
            <v xml:space="preserve">070297241   </v>
          </cell>
        </row>
        <row r="5270">
          <cell r="A5270">
            <v>80318</v>
          </cell>
          <cell r="B5270">
            <v>37467.58878495371</v>
          </cell>
          <cell r="C5270" t="str">
            <v>ADE_NET\dschuri</v>
          </cell>
          <cell r="D5270" t="str">
            <v>Gavilan Peak School</v>
          </cell>
          <cell r="E5270" t="str">
            <v xml:space="preserve">070297142   </v>
          </cell>
        </row>
        <row r="5271">
          <cell r="A5271">
            <v>80319</v>
          </cell>
          <cell r="B5271">
            <v>37468.639915011576</v>
          </cell>
          <cell r="C5271" t="str">
            <v>ADE_NET\dschuri</v>
          </cell>
          <cell r="D5271" t="str">
            <v>Mesa Boys &amp; Girls Club</v>
          </cell>
          <cell r="E5271" t="str">
            <v xml:space="preserve">079004300   </v>
          </cell>
        </row>
        <row r="5272">
          <cell r="A5272">
            <v>80320</v>
          </cell>
          <cell r="B5272">
            <v>37468.650410416667</v>
          </cell>
          <cell r="C5272" t="str">
            <v>ADE_NET\dschuri</v>
          </cell>
          <cell r="D5272" t="str">
            <v>Summer Recreation Program</v>
          </cell>
          <cell r="E5272" t="str">
            <v xml:space="preserve">079095205   </v>
          </cell>
        </row>
        <row r="5273">
          <cell r="A5273">
            <v>80321</v>
          </cell>
          <cell r="B5273">
            <v>37468.653449155092</v>
          </cell>
          <cell r="C5273" t="str">
            <v>ADE_NET\dschuri</v>
          </cell>
          <cell r="D5273" t="str">
            <v>Parks &amp; Recreation</v>
          </cell>
          <cell r="E5273" t="str">
            <v xml:space="preserve">119021200   </v>
          </cell>
        </row>
        <row r="5274">
          <cell r="A5274">
            <v>80322</v>
          </cell>
          <cell r="B5274">
            <v>37468.65566582176</v>
          </cell>
          <cell r="C5274" t="str">
            <v>ADE_NET\dschuri</v>
          </cell>
          <cell r="D5274" t="str">
            <v>Boys &amp; Girls Club</v>
          </cell>
          <cell r="E5274" t="str">
            <v xml:space="preserve">029002210   </v>
          </cell>
        </row>
        <row r="5275">
          <cell r="A5275">
            <v>80323</v>
          </cell>
          <cell r="B5275">
            <v>37468.66151327546</v>
          </cell>
          <cell r="C5275" t="str">
            <v>ADE_NET\dschuri</v>
          </cell>
          <cell r="D5275" t="str">
            <v>South Phoenix Baptist Church</v>
          </cell>
          <cell r="E5275" t="str">
            <v xml:space="preserve">079010300   </v>
          </cell>
        </row>
        <row r="5276">
          <cell r="A5276">
            <v>80324</v>
          </cell>
          <cell r="B5276">
            <v>37468.663953622687</v>
          </cell>
          <cell r="C5276" t="str">
            <v>ADE_NET\dschuri</v>
          </cell>
          <cell r="D5276" t="str">
            <v>Neighborhood Ministries</v>
          </cell>
          <cell r="E5276" t="str">
            <v xml:space="preserve">079013105   </v>
          </cell>
        </row>
        <row r="5277">
          <cell r="A5277">
            <v>80325</v>
          </cell>
          <cell r="B5277">
            <v>37468.66642288195</v>
          </cell>
          <cell r="C5277" t="str">
            <v>ADE_NET\dschuri</v>
          </cell>
          <cell r="D5277" t="str">
            <v>Parks &amp; Recreation</v>
          </cell>
          <cell r="E5277" t="str">
            <v xml:space="preserve">119021500   </v>
          </cell>
        </row>
        <row r="5278">
          <cell r="A5278">
            <v>80326</v>
          </cell>
          <cell r="B5278">
            <v>37468.671337581014</v>
          </cell>
          <cell r="C5278" t="str">
            <v>ADE_NET\dschuri</v>
          </cell>
          <cell r="D5278" t="str">
            <v>Marivue Pool</v>
          </cell>
          <cell r="E5278" t="str">
            <v xml:space="preserve">079083320   </v>
          </cell>
        </row>
        <row r="5279">
          <cell r="A5279">
            <v>80327</v>
          </cell>
          <cell r="B5279">
            <v>37469.435940891199</v>
          </cell>
          <cell r="C5279" t="str">
            <v>ADE_NET\dschuri</v>
          </cell>
          <cell r="D5279" t="str">
            <v>Maryvale Community Center</v>
          </cell>
          <cell r="E5279" t="str">
            <v xml:space="preserve">079083304   </v>
          </cell>
        </row>
        <row r="5280">
          <cell r="A5280">
            <v>80328</v>
          </cell>
          <cell r="B5280">
            <v>37469.439439849535</v>
          </cell>
          <cell r="C5280" t="str">
            <v>ADE_NET\dschuri</v>
          </cell>
          <cell r="D5280" t="str">
            <v>Desert West Park</v>
          </cell>
          <cell r="E5280" t="str">
            <v xml:space="preserve">079083303   </v>
          </cell>
        </row>
        <row r="5281">
          <cell r="A5281">
            <v>80329</v>
          </cell>
          <cell r="B5281">
            <v>37469.441697719907</v>
          </cell>
          <cell r="C5281" t="str">
            <v>ADE_NET\dschuri</v>
          </cell>
          <cell r="D5281" t="str">
            <v>Epworth United Methodist Church</v>
          </cell>
          <cell r="E5281" t="str">
            <v xml:space="preserve">079083302   </v>
          </cell>
        </row>
        <row r="5282">
          <cell r="A5282">
            <v>80330</v>
          </cell>
          <cell r="B5282">
            <v>37469.446079780086</v>
          </cell>
          <cell r="C5282" t="str">
            <v>ADE_NET\dschuri</v>
          </cell>
          <cell r="D5282" t="str">
            <v>Holiday Park Park</v>
          </cell>
          <cell r="E5282" t="str">
            <v xml:space="preserve">079083301   </v>
          </cell>
        </row>
        <row r="5283">
          <cell r="A5283">
            <v>80331</v>
          </cell>
          <cell r="B5283">
            <v>37469.449052858799</v>
          </cell>
          <cell r="C5283" t="str">
            <v>ADE_NET\dschuri</v>
          </cell>
          <cell r="D5283" t="str">
            <v>Christ United Methodist Church</v>
          </cell>
          <cell r="E5283" t="str">
            <v xml:space="preserve">079083300   </v>
          </cell>
        </row>
        <row r="5284">
          <cell r="A5284">
            <v>80332</v>
          </cell>
          <cell r="B5284">
            <v>37469.451743831021</v>
          </cell>
          <cell r="C5284" t="str">
            <v>ADE_NET\dschuri</v>
          </cell>
          <cell r="D5284" t="str">
            <v>Anamax Park</v>
          </cell>
          <cell r="E5284" t="str">
            <v xml:space="preserve">109030303   </v>
          </cell>
        </row>
        <row r="5285">
          <cell r="A5285">
            <v>80333</v>
          </cell>
          <cell r="B5285">
            <v>37469.454978784728</v>
          </cell>
          <cell r="C5285" t="str">
            <v>ADE_NET\dschuri</v>
          </cell>
          <cell r="D5285" t="str">
            <v>Arivara Park</v>
          </cell>
          <cell r="E5285" t="str">
            <v xml:space="preserve">109030302   </v>
          </cell>
        </row>
        <row r="5286">
          <cell r="A5286">
            <v>80334</v>
          </cell>
          <cell r="B5286">
            <v>37469.457223263889</v>
          </cell>
          <cell r="C5286" t="str">
            <v>ADE_NET\dschuri</v>
          </cell>
          <cell r="D5286" t="str">
            <v>Sahuarita Park</v>
          </cell>
          <cell r="E5286" t="str">
            <v xml:space="preserve">109030301   </v>
          </cell>
        </row>
        <row r="5287">
          <cell r="A5287">
            <v>80335</v>
          </cell>
          <cell r="B5287">
            <v>37469.539263391205</v>
          </cell>
          <cell r="C5287" t="str">
            <v>ADE_NET\dschuri</v>
          </cell>
          <cell r="D5287" t="str">
            <v>St. Johns City Park</v>
          </cell>
          <cell r="E5287" t="str">
            <v xml:space="preserve">019001500   </v>
          </cell>
        </row>
        <row r="5288">
          <cell r="A5288">
            <v>80336</v>
          </cell>
          <cell r="B5288">
            <v>37469.542465046296</v>
          </cell>
          <cell r="C5288" t="str">
            <v>ADE_NET\dschuri</v>
          </cell>
          <cell r="D5288" t="str">
            <v>Rio Rico Swim &amp; Raquet Club</v>
          </cell>
          <cell r="E5288" t="str">
            <v xml:space="preserve">129035201   </v>
          </cell>
        </row>
        <row r="5289">
          <cell r="A5289">
            <v>80337</v>
          </cell>
          <cell r="B5289">
            <v>37469.544572453706</v>
          </cell>
          <cell r="C5289" t="str">
            <v>ADE_NET\dschuri</v>
          </cell>
          <cell r="D5289" t="str">
            <v>Summer Youth Culture Camp</v>
          </cell>
          <cell r="E5289" t="str">
            <v xml:space="preserve">049020210   </v>
          </cell>
        </row>
        <row r="5290">
          <cell r="A5290">
            <v>80338</v>
          </cell>
          <cell r="B5290">
            <v>37469.546465509258</v>
          </cell>
          <cell r="C5290" t="str">
            <v>ADE_NET\dschuri</v>
          </cell>
          <cell r="D5290" t="str">
            <v>Leupp Baptist Community Church</v>
          </cell>
          <cell r="E5290" t="str">
            <v xml:space="preserve">099002400   </v>
          </cell>
        </row>
        <row r="5291">
          <cell r="A5291">
            <v>80339</v>
          </cell>
          <cell r="B5291">
            <v>37469.566850891206</v>
          </cell>
          <cell r="C5291" t="str">
            <v>ADE_NET\dschuri</v>
          </cell>
          <cell r="D5291" t="str">
            <v>Steamboat Chapter House</v>
          </cell>
          <cell r="E5291" t="str">
            <v xml:space="preserve">019020220   </v>
          </cell>
        </row>
        <row r="5292">
          <cell r="A5292">
            <v>80340</v>
          </cell>
          <cell r="B5292">
            <v>37469.568251006946</v>
          </cell>
          <cell r="C5292" t="str">
            <v>ADE_NET\dschuri</v>
          </cell>
          <cell r="D5292" t="str">
            <v>Klageton Chapter House</v>
          </cell>
          <cell r="E5292" t="str">
            <v xml:space="preserve">019020230   </v>
          </cell>
        </row>
        <row r="5293">
          <cell r="A5293">
            <v>80341</v>
          </cell>
          <cell r="B5293">
            <v>37469.569953124999</v>
          </cell>
          <cell r="C5293" t="str">
            <v>ADE_NET\dschuri</v>
          </cell>
          <cell r="D5293" t="str">
            <v>Ganado Chapter House</v>
          </cell>
          <cell r="E5293" t="str">
            <v xml:space="preserve">019020240   </v>
          </cell>
        </row>
        <row r="5294">
          <cell r="A5294">
            <v>80342</v>
          </cell>
          <cell r="B5294">
            <v>37469.572865972223</v>
          </cell>
          <cell r="C5294" t="str">
            <v>ADE_NET\dschuri</v>
          </cell>
          <cell r="D5294" t="str">
            <v>Precious Treasures Mission</v>
          </cell>
          <cell r="E5294" t="str">
            <v xml:space="preserve">149011203   </v>
          </cell>
        </row>
        <row r="5295">
          <cell r="A5295">
            <v>80343</v>
          </cell>
          <cell r="B5295">
            <v>37469.575028159721</v>
          </cell>
          <cell r="C5295" t="str">
            <v>ADE_NET\dschuri</v>
          </cell>
          <cell r="D5295" t="str">
            <v>Cocopah Community Center</v>
          </cell>
          <cell r="E5295" t="str">
            <v xml:space="preserve">149011202   </v>
          </cell>
        </row>
        <row r="5296">
          <cell r="A5296">
            <v>80344</v>
          </cell>
          <cell r="B5296">
            <v>37469.576957256948</v>
          </cell>
          <cell r="C5296" t="str">
            <v>ADE_NET\dschuri</v>
          </cell>
          <cell r="D5296" t="str">
            <v>Somerton Community Center</v>
          </cell>
          <cell r="E5296" t="str">
            <v xml:space="preserve">149011201   </v>
          </cell>
        </row>
        <row r="5297">
          <cell r="A5297">
            <v>80345</v>
          </cell>
          <cell r="B5297">
            <v>37469.578954664357</v>
          </cell>
          <cell r="C5297" t="str">
            <v>ADE_NET\dschuri</v>
          </cell>
          <cell r="D5297" t="str">
            <v>O'neil Park Recreation Center</v>
          </cell>
          <cell r="E5297" t="str">
            <v xml:space="preserve">079040200   </v>
          </cell>
        </row>
        <row r="5298">
          <cell r="A5298">
            <v>80346</v>
          </cell>
          <cell r="B5298">
            <v>37469.58057106482</v>
          </cell>
          <cell r="C5298" t="str">
            <v>ADE_NET\dschuri</v>
          </cell>
          <cell r="D5298" t="str">
            <v>Rose Lane Recreation Center</v>
          </cell>
          <cell r="E5298" t="str">
            <v xml:space="preserve">079040201   </v>
          </cell>
        </row>
        <row r="5299">
          <cell r="A5299">
            <v>80347</v>
          </cell>
          <cell r="B5299">
            <v>37469.582941053239</v>
          </cell>
          <cell r="C5299" t="str">
            <v>ADE_NET\dschuri</v>
          </cell>
          <cell r="D5299" t="str">
            <v>Continental Country Club</v>
          </cell>
          <cell r="E5299" t="str">
            <v xml:space="preserve">039001300   </v>
          </cell>
        </row>
        <row r="5300">
          <cell r="A5300">
            <v>80348</v>
          </cell>
          <cell r="B5300">
            <v>37469.584766863423</v>
          </cell>
          <cell r="C5300" t="str">
            <v>ADE_NET\dschuri</v>
          </cell>
          <cell r="D5300" t="str">
            <v>El Mirage Community Center</v>
          </cell>
          <cell r="E5300" t="str">
            <v xml:space="preserve">079089220   </v>
          </cell>
        </row>
        <row r="5301">
          <cell r="A5301">
            <v>80349</v>
          </cell>
          <cell r="B5301">
            <v>37469.590959687499</v>
          </cell>
          <cell r="C5301" t="str">
            <v>ADE_NET\dschuri</v>
          </cell>
          <cell r="D5301" t="str">
            <v>Douglas National Guard Armony</v>
          </cell>
          <cell r="E5301" t="str">
            <v xml:space="preserve">029027300   </v>
          </cell>
        </row>
        <row r="5302">
          <cell r="A5302">
            <v>80350</v>
          </cell>
          <cell r="B5302">
            <v>37469.592645717596</v>
          </cell>
          <cell r="C5302" t="str">
            <v>ADE_NET\dschuri</v>
          </cell>
          <cell r="D5302" t="str">
            <v>Sacaton Boys &amp; Girls Club</v>
          </cell>
          <cell r="E5302" t="str">
            <v xml:space="preserve">079080300   </v>
          </cell>
        </row>
        <row r="5303">
          <cell r="A5303">
            <v>80351</v>
          </cell>
          <cell r="B5303">
            <v>37469.594579664357</v>
          </cell>
          <cell r="C5303" t="str">
            <v>ADE_NET\dschuri</v>
          </cell>
          <cell r="D5303" t="str">
            <v>Chandler Boys &amp; Girls Club</v>
          </cell>
          <cell r="E5303" t="str">
            <v xml:space="preserve">079080301   </v>
          </cell>
        </row>
        <row r="5304">
          <cell r="A5304">
            <v>80352</v>
          </cell>
          <cell r="B5304">
            <v>37469.598930057873</v>
          </cell>
          <cell r="C5304" t="str">
            <v>ADE_NET\dschuri</v>
          </cell>
          <cell r="D5304" t="str">
            <v>St. Vincent de Paul</v>
          </cell>
          <cell r="E5304" t="str">
            <v xml:space="preserve">079083593   </v>
          </cell>
        </row>
        <row r="5305">
          <cell r="A5305">
            <v>80353</v>
          </cell>
          <cell r="B5305">
            <v>37469.604435532412</v>
          </cell>
          <cell r="C5305" t="str">
            <v>ADE_NET\dschuri</v>
          </cell>
          <cell r="D5305" t="str">
            <v>Clear View Charter School Four Winds Campus</v>
          </cell>
          <cell r="E5305" t="str">
            <v xml:space="preserve">089108836   </v>
          </cell>
        </row>
        <row r="5306">
          <cell r="A5306">
            <v>80354</v>
          </cell>
          <cell r="B5306">
            <v>37469.627232638893</v>
          </cell>
          <cell r="C5306" t="str">
            <v>ADE_NET\dschuri</v>
          </cell>
          <cell r="D5306" t="str">
            <v>Kin Dah Lichii Olta, Inc.</v>
          </cell>
          <cell r="E5306" t="str">
            <v xml:space="preserve">019112000   </v>
          </cell>
        </row>
        <row r="5307">
          <cell r="A5307">
            <v>80355</v>
          </cell>
          <cell r="B5307">
            <v>37469.629526655095</v>
          </cell>
          <cell r="C5307" t="str">
            <v>ADE_NET\dschuri</v>
          </cell>
          <cell r="D5307" t="str">
            <v>Fletcher Heights Elementary</v>
          </cell>
          <cell r="E5307" t="str">
            <v xml:space="preserve">099105752   </v>
          </cell>
        </row>
        <row r="5308">
          <cell r="A5308">
            <v>80356</v>
          </cell>
          <cell r="B5308">
            <v>37469.631273645828</v>
          </cell>
          <cell r="C5308" t="str">
            <v>ADE_NET\dschuri</v>
          </cell>
          <cell r="D5308" t="str">
            <v>Capital Academic Charter School</v>
          </cell>
          <cell r="E5308" t="str">
            <v xml:space="preserve">089108795   </v>
          </cell>
        </row>
        <row r="5309">
          <cell r="A5309">
            <v>80357</v>
          </cell>
          <cell r="B5309">
            <v>37469.633466932872</v>
          </cell>
          <cell r="C5309" t="str">
            <v>ADE_NET\dschuri</v>
          </cell>
          <cell r="D5309" t="str">
            <v>Bright Ideas Charter School - Van Buren</v>
          </cell>
          <cell r="E5309" t="str">
            <v xml:space="preserve">089108761   </v>
          </cell>
        </row>
        <row r="5310">
          <cell r="A5310">
            <v>80358</v>
          </cell>
          <cell r="B5310">
            <v>37469.635676504629</v>
          </cell>
          <cell r="C5310" t="str">
            <v>ADE_NET\dschuri</v>
          </cell>
          <cell r="D5310" t="str">
            <v>Bright Ideas Charter School - Broadway</v>
          </cell>
          <cell r="E5310" t="str">
            <v xml:space="preserve">089108762   </v>
          </cell>
        </row>
        <row r="5311">
          <cell r="A5311">
            <v>80359</v>
          </cell>
          <cell r="B5311">
            <v>37469.63716215278</v>
          </cell>
          <cell r="C5311" t="str">
            <v>ADE_NET\dschuri</v>
          </cell>
          <cell r="D5311" t="str">
            <v>Aztec Academy</v>
          </cell>
          <cell r="E5311" t="str">
            <v xml:space="preserve">089108831   </v>
          </cell>
        </row>
        <row r="5312">
          <cell r="A5312">
            <v>80360</v>
          </cell>
          <cell r="B5312">
            <v>37469.638701122683</v>
          </cell>
          <cell r="C5312" t="str">
            <v>ADE_NET\dschuri</v>
          </cell>
          <cell r="D5312" t="str">
            <v>Arrowhead West School</v>
          </cell>
          <cell r="E5312" t="str">
            <v xml:space="preserve">089108855   </v>
          </cell>
        </row>
        <row r="5313">
          <cell r="A5313">
            <v>80361</v>
          </cell>
          <cell r="B5313">
            <v>37469.641581597229</v>
          </cell>
          <cell r="C5313" t="str">
            <v>ADE_NET\dschuri</v>
          </cell>
          <cell r="D5313" t="str">
            <v>Arizona School for the Deaf and Blind</v>
          </cell>
          <cell r="E5313" t="str">
            <v xml:space="preserve">009102000   </v>
          </cell>
        </row>
        <row r="5314">
          <cell r="A5314">
            <v>80363</v>
          </cell>
          <cell r="B5314">
            <v>37469.646216863424</v>
          </cell>
          <cell r="C5314" t="str">
            <v>ADE_NET\dschuri</v>
          </cell>
          <cell r="D5314" t="str">
            <v>Catalina Mountain School</v>
          </cell>
          <cell r="E5314" t="str">
            <v xml:space="preserve">219101030   </v>
          </cell>
        </row>
        <row r="5315">
          <cell r="A5315">
            <v>80364</v>
          </cell>
          <cell r="B5315">
            <v>37469.648118437493</v>
          </cell>
          <cell r="C5315" t="str">
            <v>ADE_NET\dschuri</v>
          </cell>
          <cell r="D5315" t="str">
            <v>Black Canyon School</v>
          </cell>
          <cell r="E5315" t="str">
            <v xml:space="preserve">219101015   </v>
          </cell>
        </row>
        <row r="5316">
          <cell r="A5316">
            <v>80365</v>
          </cell>
          <cell r="B5316">
            <v>37469.649639699077</v>
          </cell>
          <cell r="C5316" t="str">
            <v>ADE_NET\dschuri</v>
          </cell>
          <cell r="D5316" t="str">
            <v>Academic Success Charter School</v>
          </cell>
          <cell r="E5316" t="str">
            <v xml:space="preserve">089108710   </v>
          </cell>
        </row>
        <row r="5317">
          <cell r="A5317">
            <v>80370</v>
          </cell>
          <cell r="B5317">
            <v>37470.384764386581</v>
          </cell>
          <cell r="C5317" t="str">
            <v>ADE_NET\dschuri</v>
          </cell>
          <cell r="D5317" t="str">
            <v>Hunters Point Boarding School</v>
          </cell>
          <cell r="E5317" t="str">
            <v xml:space="preserve">014006000   </v>
          </cell>
        </row>
        <row r="5318">
          <cell r="A5318">
            <v>80371</v>
          </cell>
          <cell r="B5318">
            <v>37470.387903703704</v>
          </cell>
          <cell r="C5318" t="str">
            <v>ADE_NET\dschuri</v>
          </cell>
          <cell r="D5318" t="str">
            <v>Canyon State Academy</v>
          </cell>
          <cell r="E5318" t="str">
            <v xml:space="preserve">079107000   </v>
          </cell>
        </row>
        <row r="5319">
          <cell r="A5319">
            <v>80372</v>
          </cell>
          <cell r="B5319">
            <v>37470.390942789352</v>
          </cell>
          <cell r="C5319" t="str">
            <v>ADE_NET\dschuri</v>
          </cell>
          <cell r="D5319" t="str">
            <v>Aha Macav High School</v>
          </cell>
          <cell r="E5319" t="str">
            <v xml:space="preserve">079160735   </v>
          </cell>
        </row>
        <row r="5320">
          <cell r="A5320">
            <v>80374</v>
          </cell>
          <cell r="B5320">
            <v>37470.397927048616</v>
          </cell>
          <cell r="C5320" t="str">
            <v>ADE_NET\dschuri</v>
          </cell>
          <cell r="D5320" t="str">
            <v>Leupp Schools</v>
          </cell>
          <cell r="E5320" t="str">
            <v xml:space="preserve">033904010   </v>
          </cell>
        </row>
        <row r="5321">
          <cell r="A5321">
            <v>80375</v>
          </cell>
          <cell r="B5321">
            <v>37470.401026504631</v>
          </cell>
          <cell r="C5321" t="str">
            <v>ADE_NET\dschuri</v>
          </cell>
          <cell r="D5321" t="str">
            <v>Pinon Community School Board</v>
          </cell>
          <cell r="E5321" t="str">
            <v xml:space="preserve">093915000   </v>
          </cell>
        </row>
        <row r="5322">
          <cell r="A5322">
            <v>80376</v>
          </cell>
          <cell r="B5322">
            <v>37470.405492673613</v>
          </cell>
          <cell r="C5322" t="str">
            <v>ADE_NET\dschuri</v>
          </cell>
          <cell r="D5322" t="str">
            <v>Pinon Community School</v>
          </cell>
          <cell r="E5322" t="str">
            <v xml:space="preserve">093915001   </v>
          </cell>
        </row>
        <row r="5323">
          <cell r="A5323">
            <v>80377</v>
          </cell>
          <cell r="B5323">
            <v>37470.422222071757</v>
          </cell>
          <cell r="C5323" t="str">
            <v>ADE_NET\dschuri</v>
          </cell>
          <cell r="D5323" t="str">
            <v>Dennehotso Boarding School</v>
          </cell>
          <cell r="E5323" t="str">
            <v xml:space="preserve">014005011   </v>
          </cell>
        </row>
        <row r="5324">
          <cell r="A5324">
            <v>80378</v>
          </cell>
          <cell r="B5324">
            <v>37470.42607642361</v>
          </cell>
          <cell r="C5324" t="str">
            <v>ADE_NET\dschuri</v>
          </cell>
          <cell r="D5324" t="str">
            <v>Chilchinbeto Community School</v>
          </cell>
          <cell r="E5324" t="str">
            <v xml:space="preserve">033904009   </v>
          </cell>
        </row>
        <row r="5325">
          <cell r="A5325">
            <v>80380</v>
          </cell>
          <cell r="B5325">
            <v>37470.448280405093</v>
          </cell>
          <cell r="C5325" t="str">
            <v>ADE_NET\dschuri</v>
          </cell>
          <cell r="D5325" t="str">
            <v>ASPC - Tucson Minors Unit</v>
          </cell>
          <cell r="E5325" t="str">
            <v xml:space="preserve">219102200   </v>
          </cell>
        </row>
        <row r="5326">
          <cell r="A5326">
            <v>80381</v>
          </cell>
          <cell r="B5326">
            <v>37470.584634722225</v>
          </cell>
          <cell r="C5326" t="str">
            <v>ADE_NET\dschuri</v>
          </cell>
          <cell r="D5326" t="str">
            <v>Adobe Mountain School</v>
          </cell>
          <cell r="E5326" t="str">
            <v xml:space="preserve">219101001   </v>
          </cell>
        </row>
        <row r="5327">
          <cell r="A5327">
            <v>80382</v>
          </cell>
          <cell r="B5327">
            <v>39176.376926157405</v>
          </cell>
          <cell r="C5327" t="str">
            <v>ADE_NET\jbucy</v>
          </cell>
          <cell r="D5327" t="str">
            <v>Keams Canyon Elementary School</v>
          </cell>
          <cell r="E5327" t="str">
            <v xml:space="preserve">099109000   </v>
          </cell>
        </row>
        <row r="5328">
          <cell r="A5328">
            <v>80383</v>
          </cell>
          <cell r="B5328">
            <v>37470.593076041667</v>
          </cell>
          <cell r="C5328" t="str">
            <v>ADE_NET\dschuri</v>
          </cell>
          <cell r="D5328" t="str">
            <v>Keams Canyon Elementary</v>
          </cell>
          <cell r="E5328" t="str">
            <v xml:space="preserve">093906001   </v>
          </cell>
        </row>
        <row r="5329">
          <cell r="A5329">
            <v>80384</v>
          </cell>
          <cell r="B5329">
            <v>37473.351724039348</v>
          </cell>
          <cell r="C5329" t="str">
            <v>ADE_NET\dschuri</v>
          </cell>
          <cell r="D5329" t="str">
            <v>White Cone - Inactive</v>
          </cell>
          <cell r="E5329" t="str">
            <v xml:space="preserve">090225002   </v>
          </cell>
        </row>
        <row r="5330">
          <cell r="A5330">
            <v>80385</v>
          </cell>
          <cell r="B5330">
            <v>37473.637385381946</v>
          </cell>
          <cell r="C5330" t="str">
            <v>ADE_NET\dschuri</v>
          </cell>
          <cell r="D5330" t="str">
            <v>Midtown High School</v>
          </cell>
          <cell r="E5330" t="str">
            <v xml:space="preserve">078960002   </v>
          </cell>
        </row>
        <row r="5331">
          <cell r="A5331">
            <v>80386</v>
          </cell>
          <cell r="B5331">
            <v>37473.683817789351</v>
          </cell>
          <cell r="C5331" t="str">
            <v>ADE_NET\dschuri</v>
          </cell>
          <cell r="D5331" t="str">
            <v>Villanueva Center</v>
          </cell>
          <cell r="E5331" t="str">
            <v xml:space="preserve">079089221   </v>
          </cell>
        </row>
        <row r="5332">
          <cell r="A5332">
            <v>80387</v>
          </cell>
          <cell r="B5332">
            <v>37474.353557442126</v>
          </cell>
          <cell r="C5332" t="str">
            <v>ADE_NET\dschuri</v>
          </cell>
          <cell r="D5332" t="str">
            <v>GESD Migrant Education Program</v>
          </cell>
          <cell r="E5332" t="str">
            <v xml:space="preserve">079040500   </v>
          </cell>
        </row>
        <row r="5333">
          <cell r="A5333">
            <v>80388</v>
          </cell>
          <cell r="B5333">
            <v>37474.36245285879</v>
          </cell>
          <cell r="C5333" t="str">
            <v>ADE_NET\dschuri</v>
          </cell>
          <cell r="D5333" t="str">
            <v>Nazarene Community Church</v>
          </cell>
          <cell r="E5333" t="str">
            <v xml:space="preserve">099002450   </v>
          </cell>
        </row>
        <row r="5334">
          <cell r="A5334">
            <v>80389</v>
          </cell>
          <cell r="B5334">
            <v>37474.390715474532</v>
          </cell>
          <cell r="C5334" t="str">
            <v>ADE_NET\dschuri</v>
          </cell>
          <cell r="D5334" t="str">
            <v>Flagstaff Bordertown Dormitory</v>
          </cell>
          <cell r="E5334" t="str">
            <v xml:space="preserve">033904201   </v>
          </cell>
        </row>
        <row r="5335">
          <cell r="A5335">
            <v>80390</v>
          </cell>
          <cell r="B5335">
            <v>37474.64859733796</v>
          </cell>
          <cell r="C5335" t="str">
            <v>ADE_NET\dschuri</v>
          </cell>
          <cell r="D5335" t="str">
            <v>Neighborhood Ministries</v>
          </cell>
          <cell r="E5335" t="str">
            <v xml:space="preserve">079010325   </v>
          </cell>
        </row>
        <row r="5336">
          <cell r="A5336">
            <v>80391</v>
          </cell>
          <cell r="B5336">
            <v>37474.674975196758</v>
          </cell>
          <cell r="C5336" t="str">
            <v>ADE_NET\dschuri</v>
          </cell>
          <cell r="D5336" t="str">
            <v>New Visions Academy - Star Valley-CLOSED</v>
          </cell>
          <cell r="E5336" t="str">
            <v xml:space="preserve">138654005   </v>
          </cell>
        </row>
        <row r="5337">
          <cell r="A5337">
            <v>80392</v>
          </cell>
          <cell r="B5337">
            <v>43906.723313692128</v>
          </cell>
          <cell r="C5337" t="str">
            <v>Enterprise sync from EOS</v>
          </cell>
          <cell r="D5337" t="str">
            <v>Tutor Time Charter School - Paradise Valley</v>
          </cell>
          <cell r="E5337" t="str">
            <v xml:space="preserve">080208839   </v>
          </cell>
        </row>
        <row r="5338">
          <cell r="A5338">
            <v>80393</v>
          </cell>
          <cell r="B5338">
            <v>43906.723314699069</v>
          </cell>
          <cell r="C5338" t="str">
            <v>Enterprise sync from EOS</v>
          </cell>
          <cell r="D5338" t="str">
            <v>Goldfield Academy</v>
          </cell>
          <cell r="E5338" t="str">
            <v xml:space="preserve">080208822   </v>
          </cell>
        </row>
        <row r="5339">
          <cell r="A5339">
            <v>80394</v>
          </cell>
          <cell r="B5339">
            <v>43906.723318831013</v>
          </cell>
          <cell r="C5339" t="str">
            <v>Enterprise sync from EOS</v>
          </cell>
          <cell r="D5339" t="str">
            <v>Goldfield Prep. Academy</v>
          </cell>
          <cell r="E5339" t="str">
            <v xml:space="preserve">080208823   </v>
          </cell>
        </row>
        <row r="5340">
          <cell r="A5340">
            <v>80396</v>
          </cell>
          <cell r="B5340">
            <v>43906.723324189814</v>
          </cell>
          <cell r="C5340" t="str">
            <v>Enterprise sync from EOS</v>
          </cell>
          <cell r="D5340" t="str">
            <v>Goldfield Prep. Academy</v>
          </cell>
          <cell r="E5340" t="str">
            <v xml:space="preserve">080208827   </v>
          </cell>
        </row>
        <row r="5341">
          <cell r="A5341">
            <v>80397</v>
          </cell>
          <cell r="B5341">
            <v>37476.341862002315</v>
          </cell>
          <cell r="C5341" t="str">
            <v>ADE_NET\dschuri</v>
          </cell>
          <cell r="D5341" t="str">
            <v>Diocese of Tucson</v>
          </cell>
          <cell r="E5341" t="str">
            <v xml:space="preserve">142003000   </v>
          </cell>
        </row>
        <row r="5342">
          <cell r="A5342">
            <v>80398</v>
          </cell>
          <cell r="B5342">
            <v>37476.345017361105</v>
          </cell>
          <cell r="C5342" t="str">
            <v>ADE_NET\dschuri</v>
          </cell>
          <cell r="D5342" t="str">
            <v>Yuma Catholic High School</v>
          </cell>
          <cell r="E5342" t="str">
            <v xml:space="preserve">142003201   </v>
          </cell>
        </row>
        <row r="5343">
          <cell r="A5343">
            <v>80399</v>
          </cell>
          <cell r="B5343">
            <v>37476.354025578701</v>
          </cell>
          <cell r="C5343" t="str">
            <v>ADE_NET\dschuri</v>
          </cell>
          <cell r="D5343" t="str">
            <v>Cactus Preschool II LLC</v>
          </cell>
          <cell r="E5343" t="str">
            <v xml:space="preserve">073484000   </v>
          </cell>
        </row>
        <row r="5344">
          <cell r="A5344">
            <v>80400</v>
          </cell>
          <cell r="B5344">
            <v>37476.357172719909</v>
          </cell>
          <cell r="C5344" t="str">
            <v>ADE_NET\dschuri</v>
          </cell>
          <cell r="D5344" t="str">
            <v>Cactus Preschool II</v>
          </cell>
          <cell r="E5344" t="str">
            <v xml:space="preserve">073484001   </v>
          </cell>
        </row>
        <row r="5345">
          <cell r="A5345">
            <v>80401</v>
          </cell>
          <cell r="B5345">
            <v>37476.365859375001</v>
          </cell>
          <cell r="C5345" t="str">
            <v>ADE_NET\dschuri</v>
          </cell>
          <cell r="D5345" t="str">
            <v>Cactus Preschool One LLC</v>
          </cell>
          <cell r="E5345" t="str">
            <v xml:space="preserve">073483000   </v>
          </cell>
        </row>
        <row r="5346">
          <cell r="A5346">
            <v>80402</v>
          </cell>
          <cell r="B5346">
            <v>37476.368492094902</v>
          </cell>
          <cell r="C5346" t="str">
            <v>ADE_NET\dschuri</v>
          </cell>
          <cell r="D5346" t="str">
            <v>Valley Child Care &amp; Learning Center #1012 LLC</v>
          </cell>
          <cell r="E5346" t="str">
            <v xml:space="preserve">073483001   </v>
          </cell>
        </row>
        <row r="5347">
          <cell r="A5347">
            <v>80403</v>
          </cell>
          <cell r="B5347">
            <v>43906.723325150459</v>
          </cell>
          <cell r="C5347" t="str">
            <v>Enterprise sync from EOS</v>
          </cell>
          <cell r="D5347" t="str">
            <v>Paradise Cove Academy</v>
          </cell>
          <cell r="E5347" t="str">
            <v xml:space="preserve">080208857   </v>
          </cell>
        </row>
        <row r="5348">
          <cell r="A5348">
            <v>80404</v>
          </cell>
          <cell r="B5348">
            <v>43906.723330057866</v>
          </cell>
          <cell r="C5348" t="str">
            <v>Enterprise sync from EOS</v>
          </cell>
          <cell r="D5348" t="str">
            <v>Clearview Central Arizona</v>
          </cell>
          <cell r="E5348" t="str">
            <v xml:space="preserve">080208858   </v>
          </cell>
        </row>
        <row r="5349">
          <cell r="A5349">
            <v>80405</v>
          </cell>
          <cell r="B5349">
            <v>37476.658275925925</v>
          </cell>
          <cell r="C5349" t="str">
            <v>ADE_NET\dschuri</v>
          </cell>
          <cell r="D5349" t="str">
            <v>Tonalea Day School</v>
          </cell>
          <cell r="E5349" t="str">
            <v xml:space="preserve">033904005   </v>
          </cell>
        </row>
        <row r="5350">
          <cell r="A5350">
            <v>80406</v>
          </cell>
          <cell r="B5350">
            <v>37476.661280671302</v>
          </cell>
          <cell r="C5350" t="str">
            <v>ADE_NET\dschuri</v>
          </cell>
          <cell r="D5350" t="str">
            <v>Gila Crossing Community School</v>
          </cell>
          <cell r="E5350" t="str">
            <v xml:space="preserve">073901000   </v>
          </cell>
        </row>
        <row r="5351">
          <cell r="A5351">
            <v>80407</v>
          </cell>
          <cell r="B5351">
            <v>37476.663950462964</v>
          </cell>
          <cell r="C5351" t="str">
            <v>ADE_NET\dschuri</v>
          </cell>
          <cell r="D5351" t="str">
            <v>Gila Crossing Community School</v>
          </cell>
          <cell r="E5351" t="str">
            <v xml:space="preserve">073901001   </v>
          </cell>
        </row>
        <row r="5352">
          <cell r="A5352">
            <v>80408</v>
          </cell>
          <cell r="B5352">
            <v>37480.457487499996</v>
          </cell>
          <cell r="C5352" t="str">
            <v>ADE_NET\dschuri</v>
          </cell>
          <cell r="D5352" t="str">
            <v>Parker Alternative School</v>
          </cell>
          <cell r="E5352" t="str">
            <v xml:space="preserve">150227206   </v>
          </cell>
        </row>
        <row r="5353">
          <cell r="A5353">
            <v>80409</v>
          </cell>
          <cell r="B5353">
            <v>37480.463337962959</v>
          </cell>
          <cell r="C5353" t="str">
            <v>ADE_NET\dschuri</v>
          </cell>
          <cell r="D5353" t="str">
            <v>San Luis High School</v>
          </cell>
          <cell r="E5353" t="str">
            <v xml:space="preserve">140570205   </v>
          </cell>
        </row>
        <row r="5354">
          <cell r="A5354">
            <v>80410</v>
          </cell>
          <cell r="B5354">
            <v>37480.530692511573</v>
          </cell>
          <cell r="C5354" t="str">
            <v>ADE_NET\dschuri</v>
          </cell>
          <cell r="D5354" t="str">
            <v>Continued Hope High Schools</v>
          </cell>
          <cell r="E5354" t="str">
            <v xml:space="preserve">070199016   </v>
          </cell>
        </row>
        <row r="5355">
          <cell r="A5355">
            <v>80411</v>
          </cell>
          <cell r="B5355">
            <v>37480.645750925927</v>
          </cell>
          <cell r="C5355" t="str">
            <v>ADE_NET\dschuri</v>
          </cell>
          <cell r="D5355" t="str">
            <v>Tuba City Boarding School</v>
          </cell>
          <cell r="E5355" t="str">
            <v xml:space="preserve">033904007   </v>
          </cell>
        </row>
        <row r="5356">
          <cell r="A5356">
            <v>80412</v>
          </cell>
          <cell r="B5356">
            <v>37482.438311574071</v>
          </cell>
          <cell r="C5356" t="str">
            <v>ADE_NET\dschuri</v>
          </cell>
          <cell r="D5356" t="str">
            <v>Cielito Pool</v>
          </cell>
          <cell r="E5356" t="str">
            <v xml:space="preserve">079068121   </v>
          </cell>
        </row>
        <row r="5357">
          <cell r="A5357">
            <v>80413</v>
          </cell>
          <cell r="B5357">
            <v>37482.64287048611</v>
          </cell>
          <cell r="C5357" t="str">
            <v>ADE_NET\dschuri</v>
          </cell>
          <cell r="D5357" t="str">
            <v>Latch School, Inc., East Campus</v>
          </cell>
          <cell r="E5357" t="str">
            <v xml:space="preserve">079164003   </v>
          </cell>
        </row>
        <row r="5358">
          <cell r="A5358">
            <v>80414</v>
          </cell>
          <cell r="B5358">
            <v>37482.646001817127</v>
          </cell>
          <cell r="C5358" t="str">
            <v>ADE_NET\dschuri</v>
          </cell>
          <cell r="D5358" t="str">
            <v>Rocky Ridge Boarding School</v>
          </cell>
          <cell r="E5358" t="str">
            <v xml:space="preserve">033904006   </v>
          </cell>
        </row>
        <row r="5359">
          <cell r="A5359">
            <v>80415</v>
          </cell>
          <cell r="B5359">
            <v>37482.650691284725</v>
          </cell>
          <cell r="C5359" t="str">
            <v>ADE_NET\dschuri</v>
          </cell>
          <cell r="D5359" t="str">
            <v>Cibecue Community School, Inc.</v>
          </cell>
          <cell r="E5359" t="str">
            <v xml:space="preserve">093916000   </v>
          </cell>
        </row>
        <row r="5360">
          <cell r="A5360">
            <v>80416</v>
          </cell>
          <cell r="B5360">
            <v>37482.653525844908</v>
          </cell>
          <cell r="C5360" t="str">
            <v>ADE_NET\dschuri</v>
          </cell>
          <cell r="D5360" t="str">
            <v>Dishchii'bikoh Community School</v>
          </cell>
          <cell r="E5360" t="str">
            <v xml:space="preserve">104001005   </v>
          </cell>
        </row>
        <row r="5361">
          <cell r="A5361">
            <v>80417</v>
          </cell>
          <cell r="B5361">
            <v>37482.675948645832</v>
          </cell>
          <cell r="C5361" t="str">
            <v>ADE_NET\dschuri</v>
          </cell>
          <cell r="D5361" t="str">
            <v>Westwind Elementary School</v>
          </cell>
          <cell r="E5361" t="str">
            <v xml:space="preserve">070492023   </v>
          </cell>
        </row>
        <row r="5362">
          <cell r="A5362">
            <v>80418</v>
          </cell>
          <cell r="B5362">
            <v>37482.678350960647</v>
          </cell>
          <cell r="C5362" t="str">
            <v>ADE_NET\dschuri</v>
          </cell>
          <cell r="D5362" t="str">
            <v>Sunset Ridge Elementary School</v>
          </cell>
          <cell r="E5362" t="str">
            <v xml:space="preserve">070492022   </v>
          </cell>
        </row>
        <row r="5363">
          <cell r="A5363">
            <v>80419</v>
          </cell>
          <cell r="B5363">
            <v>38958.672870138886</v>
          </cell>
          <cell r="C5363" t="str">
            <v>ADE_NET\jbucy</v>
          </cell>
          <cell r="D5363" t="str">
            <v>Amberlea Elementary School</v>
          </cell>
          <cell r="E5363" t="str">
            <v xml:space="preserve">070492024   </v>
          </cell>
        </row>
        <row r="5364">
          <cell r="A5364">
            <v>80420</v>
          </cell>
          <cell r="B5364">
            <v>37483.536412499998</v>
          </cell>
          <cell r="C5364" t="str">
            <v>ADE_NET\dschuri</v>
          </cell>
          <cell r="D5364" t="str">
            <v>Happy Valley School, Inc.</v>
          </cell>
          <cell r="E5364" t="str">
            <v xml:space="preserve">089108770   </v>
          </cell>
        </row>
        <row r="5365">
          <cell r="A5365">
            <v>80421</v>
          </cell>
          <cell r="B5365">
            <v>37483.539138194443</v>
          </cell>
          <cell r="C5365" t="str">
            <v>ADE_NET\dschuri</v>
          </cell>
          <cell r="D5365" t="str">
            <v>Greasewood Springs Community School</v>
          </cell>
          <cell r="E5365" t="str">
            <v xml:space="preserve">014005012   </v>
          </cell>
        </row>
        <row r="5366">
          <cell r="A5366">
            <v>80422</v>
          </cell>
          <cell r="B5366">
            <v>37483.652501388882</v>
          </cell>
          <cell r="C5366" t="str">
            <v>ADE_NET\dschuri</v>
          </cell>
          <cell r="D5366" t="str">
            <v>Cornfield Preschool</v>
          </cell>
          <cell r="E5366" t="str">
            <v xml:space="preserve">019020104   </v>
          </cell>
        </row>
        <row r="5367">
          <cell r="A5367">
            <v>80423</v>
          </cell>
          <cell r="B5367">
            <v>37483.655633449074</v>
          </cell>
          <cell r="C5367" t="str">
            <v>ADE_NET\dschuri</v>
          </cell>
          <cell r="D5367" t="str">
            <v>KinDah'Lichii Chapter</v>
          </cell>
          <cell r="E5367" t="str">
            <v xml:space="preserve">019020250   </v>
          </cell>
        </row>
        <row r="5368">
          <cell r="A5368">
            <v>80424</v>
          </cell>
          <cell r="B5368">
            <v>37484.361357523143</v>
          </cell>
          <cell r="C5368" t="str">
            <v>ADE_NET\dschuri</v>
          </cell>
          <cell r="D5368" t="str">
            <v>EnSueno Group Home</v>
          </cell>
          <cell r="E5368" t="str">
            <v xml:space="preserve">072102002   </v>
          </cell>
        </row>
        <row r="5369">
          <cell r="A5369">
            <v>80425</v>
          </cell>
          <cell r="B5369">
            <v>37484.365121793984</v>
          </cell>
          <cell r="C5369" t="str">
            <v>ADE_NET\dschuri</v>
          </cell>
          <cell r="D5369" t="str">
            <v>Flagstaff Border Town Dorm</v>
          </cell>
          <cell r="E5369" t="str">
            <v xml:space="preserve">039104201   </v>
          </cell>
        </row>
        <row r="5370">
          <cell r="A5370">
            <v>80426</v>
          </cell>
          <cell r="B5370">
            <v>37484.534126076389</v>
          </cell>
          <cell r="C5370" t="str">
            <v>ADE_NET\dschuri</v>
          </cell>
          <cell r="D5370" t="str">
            <v>Black Mesa Community School</v>
          </cell>
          <cell r="E5370" t="str">
            <v xml:space="preserve">093901001   </v>
          </cell>
        </row>
        <row r="5371">
          <cell r="A5371">
            <v>80428</v>
          </cell>
          <cell r="B5371">
            <v>37488.378524965279</v>
          </cell>
          <cell r="C5371" t="str">
            <v>ADE_NET\dschuri</v>
          </cell>
          <cell r="D5371" t="str">
            <v>Casa Linda Lodge</v>
          </cell>
          <cell r="E5371" t="str">
            <v xml:space="preserve">072608009   </v>
          </cell>
        </row>
        <row r="5372">
          <cell r="A5372">
            <v>80429</v>
          </cell>
          <cell r="B5372">
            <v>37488.381535648143</v>
          </cell>
          <cell r="C5372" t="str">
            <v>ADE_NET\dschuri</v>
          </cell>
          <cell r="D5372" t="str">
            <v>Spring Haven</v>
          </cell>
          <cell r="E5372" t="str">
            <v xml:space="preserve">072608008   </v>
          </cell>
        </row>
        <row r="5373">
          <cell r="A5373">
            <v>80430</v>
          </cell>
          <cell r="B5373">
            <v>37488.394593946759</v>
          </cell>
          <cell r="C5373" t="str">
            <v>ADE_NET\dschuri</v>
          </cell>
          <cell r="D5373" t="str">
            <v>Robert L. Duffy High School</v>
          </cell>
          <cell r="E5373" t="str">
            <v xml:space="preserve">078524203   </v>
          </cell>
        </row>
        <row r="5374">
          <cell r="A5374">
            <v>80431</v>
          </cell>
          <cell r="B5374">
            <v>37488.414588692125</v>
          </cell>
          <cell r="C5374" t="str">
            <v>ADE_NET\dschuri</v>
          </cell>
          <cell r="D5374" t="str">
            <v>Nazalini Community School, Inc.</v>
          </cell>
          <cell r="E5374" t="str">
            <v xml:space="preserve">089108745   </v>
          </cell>
        </row>
        <row r="5375">
          <cell r="A5375">
            <v>80432</v>
          </cell>
          <cell r="B5375">
            <v>37488.419927777781</v>
          </cell>
          <cell r="C5375" t="str">
            <v>ADE_NET\dschuri</v>
          </cell>
          <cell r="D5375" t="str">
            <v>Phoenix Day School for the Deaf</v>
          </cell>
          <cell r="E5375" t="str">
            <v xml:space="preserve">009102041   </v>
          </cell>
        </row>
        <row r="5376">
          <cell r="A5376">
            <v>80436</v>
          </cell>
          <cell r="B5376">
            <v>37491.546093206016</v>
          </cell>
          <cell r="C5376" t="str">
            <v>ADE_NET\dschuri</v>
          </cell>
          <cell r="D5376" t="str">
            <v>Clearview Schools, Inc.</v>
          </cell>
          <cell r="E5376" t="str">
            <v xml:space="preserve">089108835   </v>
          </cell>
        </row>
        <row r="5377">
          <cell r="A5377">
            <v>80437</v>
          </cell>
          <cell r="B5377">
            <v>37494.42815717592</v>
          </cell>
          <cell r="C5377" t="str">
            <v>ADE_NET\dschuri</v>
          </cell>
          <cell r="D5377" t="str">
            <v>PACE Preparatory Academy-CLOSED</v>
          </cell>
          <cell r="E5377" t="str">
            <v xml:space="preserve">138758203   </v>
          </cell>
        </row>
        <row r="5378">
          <cell r="A5378">
            <v>80439</v>
          </cell>
          <cell r="B5378">
            <v>37498.533196840282</v>
          </cell>
          <cell r="C5378" t="str">
            <v>ADE_NET\dschuri</v>
          </cell>
          <cell r="D5378" t="str">
            <v>Jack Barnes Elementary School</v>
          </cell>
          <cell r="E5378" t="str">
            <v xml:space="preserve">070295103   </v>
          </cell>
        </row>
        <row r="5379">
          <cell r="A5379">
            <v>80440</v>
          </cell>
          <cell r="B5379">
            <v>37498.550854895831</v>
          </cell>
          <cell r="C5379" t="str">
            <v>ADE_NET\dschuri</v>
          </cell>
          <cell r="D5379" t="str">
            <v>San Tan Heights Elementary</v>
          </cell>
          <cell r="E5379" t="str">
            <v xml:space="preserve">110201108   </v>
          </cell>
        </row>
        <row r="5380">
          <cell r="A5380">
            <v>80442</v>
          </cell>
          <cell r="B5380">
            <v>37498.638757291665</v>
          </cell>
          <cell r="C5380" t="str">
            <v>ADE_NET\dschuri</v>
          </cell>
          <cell r="D5380" t="str">
            <v>Operation Share, Inc.</v>
          </cell>
          <cell r="E5380" t="str">
            <v xml:space="preserve">072030000   </v>
          </cell>
        </row>
        <row r="5381">
          <cell r="A5381">
            <v>80443</v>
          </cell>
          <cell r="B5381">
            <v>37498.641540856486</v>
          </cell>
          <cell r="C5381" t="str">
            <v>ADE_NET\dschuri</v>
          </cell>
          <cell r="D5381" t="str">
            <v>Community Campus</v>
          </cell>
          <cell r="E5381" t="str">
            <v xml:space="preserve">072030001   </v>
          </cell>
        </row>
        <row r="5382">
          <cell r="A5382">
            <v>80444</v>
          </cell>
          <cell r="B5382">
            <v>37502.385184340274</v>
          </cell>
          <cell r="C5382" t="str">
            <v>ADE_NET\dschuri</v>
          </cell>
          <cell r="D5382" t="str">
            <v>Hunters Point Boarding School</v>
          </cell>
          <cell r="E5382" t="str">
            <v xml:space="preserve">014012002   </v>
          </cell>
        </row>
        <row r="5383">
          <cell r="A5383">
            <v>80445</v>
          </cell>
          <cell r="B5383">
            <v>42257.637793553236</v>
          </cell>
          <cell r="C5383" t="str">
            <v>AZED\dmcdane</v>
          </cell>
          <cell r="D5383" t="str">
            <v>Menninger</v>
          </cell>
          <cell r="E5383" t="str">
            <v xml:space="preserve">102133006   </v>
          </cell>
        </row>
        <row r="5384">
          <cell r="A5384">
            <v>80448</v>
          </cell>
          <cell r="B5384">
            <v>42257.637793634261</v>
          </cell>
          <cell r="C5384" t="str">
            <v>AZED\dmcdane</v>
          </cell>
          <cell r="D5384" t="str">
            <v>Victoria</v>
          </cell>
          <cell r="E5384" t="str">
            <v xml:space="preserve">102133009   </v>
          </cell>
        </row>
        <row r="5385">
          <cell r="A5385">
            <v>80449</v>
          </cell>
          <cell r="B5385">
            <v>42257.637793634261</v>
          </cell>
          <cell r="C5385" t="str">
            <v>AZED\dmcdane</v>
          </cell>
          <cell r="D5385" t="str">
            <v>Amparo</v>
          </cell>
          <cell r="E5385" t="str">
            <v xml:space="preserve">102133010   </v>
          </cell>
        </row>
        <row r="5386">
          <cell r="A5386">
            <v>80450</v>
          </cell>
          <cell r="B5386">
            <v>42257.637793634261</v>
          </cell>
          <cell r="C5386" t="str">
            <v>AZED\dmcdane</v>
          </cell>
          <cell r="D5386" t="str">
            <v>Diamondback</v>
          </cell>
          <cell r="E5386" t="str">
            <v xml:space="preserve">102133011   </v>
          </cell>
        </row>
        <row r="5387">
          <cell r="A5387">
            <v>80451</v>
          </cell>
          <cell r="B5387">
            <v>37502.461506134263</v>
          </cell>
          <cell r="C5387" t="str">
            <v>ADE_NET\dschuri</v>
          </cell>
          <cell r="D5387" t="str">
            <v>Low Mountain Boarding School</v>
          </cell>
          <cell r="E5387" t="str">
            <v xml:space="preserve">094005000   </v>
          </cell>
        </row>
        <row r="5388">
          <cell r="A5388">
            <v>80452</v>
          </cell>
          <cell r="B5388">
            <v>37502.529188229171</v>
          </cell>
          <cell r="C5388" t="str">
            <v>ADE_NET\dschuri</v>
          </cell>
          <cell r="D5388" t="str">
            <v>Low Mountain Boarding School</v>
          </cell>
          <cell r="E5388" t="str">
            <v xml:space="preserve">094005001   </v>
          </cell>
        </row>
        <row r="5389">
          <cell r="A5389">
            <v>80453</v>
          </cell>
          <cell r="B5389">
            <v>37502.535557256946</v>
          </cell>
          <cell r="C5389" t="str">
            <v>ADE_NET\dschuri</v>
          </cell>
          <cell r="D5389" t="str">
            <v>Tohono O'dham High School</v>
          </cell>
          <cell r="E5389" t="str">
            <v xml:space="preserve">104001101   </v>
          </cell>
        </row>
        <row r="5390">
          <cell r="A5390">
            <v>80454</v>
          </cell>
          <cell r="B5390">
            <v>37502.537841319441</v>
          </cell>
          <cell r="C5390" t="str">
            <v>ADE_NET\dschuri</v>
          </cell>
          <cell r="D5390" t="str">
            <v>Santa Rosa Boarding School</v>
          </cell>
          <cell r="E5390" t="str">
            <v xml:space="preserve">104001002   </v>
          </cell>
        </row>
        <row r="5391">
          <cell r="A5391">
            <v>80455</v>
          </cell>
          <cell r="B5391">
            <v>37502.540299733802</v>
          </cell>
          <cell r="C5391" t="str">
            <v>ADE_NET\dschuri</v>
          </cell>
          <cell r="D5391" t="str">
            <v>Santa Rosa Ranch School</v>
          </cell>
          <cell r="E5391" t="str">
            <v xml:space="preserve">104001003   </v>
          </cell>
        </row>
        <row r="5392">
          <cell r="A5392">
            <v>80456</v>
          </cell>
          <cell r="B5392">
            <v>37503.416969363425</v>
          </cell>
          <cell r="C5392" t="str">
            <v>ADE_NET\dschuri</v>
          </cell>
          <cell r="D5392" t="str">
            <v>Paradise Mountain Christian Academy</v>
          </cell>
          <cell r="E5392" t="str">
            <v xml:space="preserve">072031000   </v>
          </cell>
        </row>
        <row r="5393">
          <cell r="A5393">
            <v>80457</v>
          </cell>
          <cell r="B5393">
            <v>37503.420046446758</v>
          </cell>
          <cell r="C5393" t="str">
            <v>ADE_NET\dschuri</v>
          </cell>
          <cell r="D5393" t="str">
            <v>Paradise Mountain Christian Academy</v>
          </cell>
          <cell r="E5393" t="str">
            <v xml:space="preserve">072031001   </v>
          </cell>
        </row>
        <row r="5394">
          <cell r="A5394">
            <v>80458</v>
          </cell>
          <cell r="B5394">
            <v>37503.423286458332</v>
          </cell>
          <cell r="C5394" t="str">
            <v>ADE_NET\dschuri</v>
          </cell>
          <cell r="D5394" t="str">
            <v>Catalina Council, Boy Scouts of America</v>
          </cell>
          <cell r="E5394" t="str">
            <v xml:space="preserve">101904000   </v>
          </cell>
        </row>
        <row r="5395">
          <cell r="A5395">
            <v>80459</v>
          </cell>
          <cell r="B5395">
            <v>37503.426277812505</v>
          </cell>
          <cell r="C5395" t="str">
            <v>ADE_NET\dschuri</v>
          </cell>
          <cell r="D5395" t="str">
            <v>Camp Lawton</v>
          </cell>
          <cell r="E5395" t="str">
            <v xml:space="preserve">101904001   </v>
          </cell>
        </row>
        <row r="5396">
          <cell r="A5396">
            <v>80460</v>
          </cell>
          <cell r="B5396">
            <v>37503.434747488427</v>
          </cell>
          <cell r="C5396" t="str">
            <v>ADE_NET\dschuri</v>
          </cell>
          <cell r="D5396" t="str">
            <v>Valle Del Sol</v>
          </cell>
          <cell r="E5396" t="str">
            <v xml:space="preserve">072729000   </v>
          </cell>
        </row>
        <row r="5397">
          <cell r="A5397">
            <v>80461</v>
          </cell>
          <cell r="B5397">
            <v>37503.437113310189</v>
          </cell>
          <cell r="C5397" t="str">
            <v>ADE_NET\dschuri</v>
          </cell>
          <cell r="D5397" t="str">
            <v>Casa Valle</v>
          </cell>
          <cell r="E5397" t="str">
            <v xml:space="preserve">072729001   </v>
          </cell>
        </row>
        <row r="5398">
          <cell r="A5398">
            <v>80462</v>
          </cell>
          <cell r="B5398">
            <v>42257.637793668982</v>
          </cell>
          <cell r="C5398" t="str">
            <v>AZED\dmcdane</v>
          </cell>
          <cell r="D5398" t="str">
            <v>ASDB/Child Nutrition Program</v>
          </cell>
          <cell r="E5398" t="str">
            <v xml:space="preserve">001202058   </v>
          </cell>
        </row>
        <row r="5399">
          <cell r="A5399">
            <v>80463</v>
          </cell>
          <cell r="B5399">
            <v>37508.377849189819</v>
          </cell>
          <cell r="C5399" t="str">
            <v>ADE_NET\dschuri</v>
          </cell>
          <cell r="D5399" t="str">
            <v>Calibre Academy Surprise</v>
          </cell>
          <cell r="E5399" t="str">
            <v xml:space="preserve">078909102   </v>
          </cell>
        </row>
        <row r="5400">
          <cell r="A5400">
            <v>80464</v>
          </cell>
          <cell r="B5400">
            <v>37508.418103819444</v>
          </cell>
          <cell r="C5400" t="str">
            <v>ADE_NET\dschuri</v>
          </cell>
          <cell r="D5400" t="str">
            <v>AZ District Conference of the Free Methodist Church</v>
          </cell>
          <cell r="E5400" t="str">
            <v xml:space="preserve">131901000   </v>
          </cell>
        </row>
        <row r="5401">
          <cell r="A5401">
            <v>80465</v>
          </cell>
          <cell r="B5401">
            <v>37508.421187384258</v>
          </cell>
          <cell r="C5401" t="str">
            <v>ADE_NET\dschuri</v>
          </cell>
          <cell r="D5401" t="str">
            <v>Emmanuel Pines</v>
          </cell>
          <cell r="E5401" t="str">
            <v xml:space="preserve">131901001   </v>
          </cell>
        </row>
        <row r="5402">
          <cell r="A5402">
            <v>80466</v>
          </cell>
          <cell r="B5402">
            <v>37508.608037268517</v>
          </cell>
          <cell r="C5402" t="str">
            <v>ADE_NET\dschuri</v>
          </cell>
          <cell r="D5402" t="str">
            <v>Havasupai Elementary School</v>
          </cell>
          <cell r="E5402" t="str">
            <v xml:space="preserve">104001011   </v>
          </cell>
        </row>
        <row r="5403">
          <cell r="A5403">
            <v>80467</v>
          </cell>
          <cell r="B5403">
            <v>37508.661763576391</v>
          </cell>
          <cell r="C5403" t="str">
            <v>ADE_NET\dschuri</v>
          </cell>
          <cell r="D5403" t="str">
            <v>Sacred Heart School</v>
          </cell>
          <cell r="E5403" t="str">
            <v xml:space="preserve">122002000   </v>
          </cell>
        </row>
        <row r="5404">
          <cell r="A5404">
            <v>80468</v>
          </cell>
          <cell r="B5404">
            <v>37508.663537118053</v>
          </cell>
          <cell r="C5404" t="str">
            <v>ADE_NET\dschuri</v>
          </cell>
          <cell r="D5404" t="str">
            <v>Sacred Heart School</v>
          </cell>
          <cell r="E5404" t="str">
            <v xml:space="preserve">122002001   </v>
          </cell>
        </row>
        <row r="5405">
          <cell r="A5405">
            <v>80469</v>
          </cell>
          <cell r="B5405">
            <v>37508.690094363425</v>
          </cell>
          <cell r="C5405" t="str">
            <v>ADE_NET\dschuri</v>
          </cell>
          <cell r="D5405" t="str">
            <v>Eleven-mile Corner</v>
          </cell>
          <cell r="E5405" t="str">
            <v xml:space="preserve">119004191   </v>
          </cell>
        </row>
        <row r="5406">
          <cell r="A5406">
            <v>80470</v>
          </cell>
          <cell r="B5406">
            <v>37508.692552974535</v>
          </cell>
          <cell r="C5406" t="str">
            <v>ADE_NET\dschuri</v>
          </cell>
          <cell r="D5406" t="str">
            <v>Len Colla</v>
          </cell>
          <cell r="E5406" t="str">
            <v xml:space="preserve">119004192   </v>
          </cell>
        </row>
        <row r="5407">
          <cell r="A5407">
            <v>80471</v>
          </cell>
          <cell r="B5407">
            <v>37508.694837037037</v>
          </cell>
          <cell r="C5407" t="str">
            <v>ADE_NET\dschuri</v>
          </cell>
          <cell r="D5407" t="str">
            <v>Boys and Girls Club</v>
          </cell>
          <cell r="E5407" t="str">
            <v xml:space="preserve">119004193   </v>
          </cell>
        </row>
        <row r="5408">
          <cell r="A5408">
            <v>80472</v>
          </cell>
          <cell r="B5408">
            <v>37512.415370451388</v>
          </cell>
          <cell r="C5408" t="str">
            <v>ADE_NET\dschuri</v>
          </cell>
          <cell r="D5408" t="str">
            <v>Freedom Academy</v>
          </cell>
          <cell r="E5408" t="str">
            <v xml:space="preserve">078528101   </v>
          </cell>
        </row>
        <row r="5409">
          <cell r="A5409">
            <v>80473</v>
          </cell>
          <cell r="B5409">
            <v>37516.548055590276</v>
          </cell>
          <cell r="C5409" t="str">
            <v>ADE_NET\dschuri</v>
          </cell>
          <cell r="D5409" t="str">
            <v>Pinnacle Pointe Academy</v>
          </cell>
          <cell r="E5409" t="str">
            <v xml:space="preserve">078925003   </v>
          </cell>
        </row>
        <row r="5410">
          <cell r="A5410">
            <v>80475</v>
          </cell>
          <cell r="B5410">
            <v>37519.354270289346</v>
          </cell>
          <cell r="C5410" t="str">
            <v>ADE_NET\dschuri</v>
          </cell>
          <cell r="D5410" t="str">
            <v>StarShine Academy</v>
          </cell>
          <cell r="E5410" t="str">
            <v xml:space="preserve">078992001   </v>
          </cell>
        </row>
        <row r="5411">
          <cell r="A5411">
            <v>80476</v>
          </cell>
          <cell r="B5411">
            <v>37522.639211921298</v>
          </cell>
          <cell r="C5411" t="str">
            <v>ADE_NET\dschuri</v>
          </cell>
          <cell r="D5411" t="str">
            <v>Buena Vista Children's Services</v>
          </cell>
          <cell r="E5411" t="str">
            <v xml:space="preserve">131601000   </v>
          </cell>
        </row>
        <row r="5412">
          <cell r="A5412">
            <v>80477</v>
          </cell>
          <cell r="B5412">
            <v>37522.641893171291</v>
          </cell>
          <cell r="C5412" t="str">
            <v>ADE_NET\dschuri</v>
          </cell>
          <cell r="D5412" t="str">
            <v>Buena Vista Children's Services</v>
          </cell>
          <cell r="E5412" t="str">
            <v xml:space="preserve">131601001   </v>
          </cell>
        </row>
        <row r="5413">
          <cell r="A5413">
            <v>80478</v>
          </cell>
          <cell r="B5413">
            <v>37522.649355590278</v>
          </cell>
          <cell r="C5413" t="str">
            <v>ADE_NET\dschuri</v>
          </cell>
          <cell r="D5413" t="str">
            <v>Mano Amiga, Inc.</v>
          </cell>
          <cell r="E5413" t="str">
            <v xml:space="preserve">102504000   </v>
          </cell>
        </row>
        <row r="5414">
          <cell r="A5414">
            <v>80479</v>
          </cell>
          <cell r="B5414">
            <v>37522.651580555554</v>
          </cell>
          <cell r="C5414" t="str">
            <v>ADE_NET\dschuri</v>
          </cell>
          <cell r="D5414" t="str">
            <v>Mano Amiga</v>
          </cell>
          <cell r="E5414" t="str">
            <v xml:space="preserve">102504001   </v>
          </cell>
        </row>
        <row r="5415">
          <cell r="A5415">
            <v>80480</v>
          </cell>
          <cell r="B5415">
            <v>37524.611636145826</v>
          </cell>
          <cell r="C5415" t="str">
            <v>ADE_NET\dschuri</v>
          </cell>
          <cell r="D5415" t="str">
            <v>Sequoia Ranch-CLOSED</v>
          </cell>
          <cell r="E5415" t="str">
            <v xml:space="preserve">138705001   </v>
          </cell>
        </row>
        <row r="5416">
          <cell r="A5416">
            <v>80481</v>
          </cell>
          <cell r="B5416">
            <v>37524.620865972218</v>
          </cell>
          <cell r="C5416" t="str">
            <v>ADE_NET\dschuri</v>
          </cell>
          <cell r="D5416" t="str">
            <v>American Educational Systems, Inc</v>
          </cell>
          <cell r="E5416" t="str">
            <v xml:space="preserve">073406000   </v>
          </cell>
        </row>
        <row r="5417">
          <cell r="A5417">
            <v>80482</v>
          </cell>
          <cell r="B5417">
            <v>37524.624030555555</v>
          </cell>
          <cell r="C5417" t="str">
            <v>ADE_NET\dschuri</v>
          </cell>
          <cell r="D5417" t="str">
            <v>Rosebud Preschool and Learning Ctr. # 1</v>
          </cell>
          <cell r="E5417" t="str">
            <v xml:space="preserve">073406001   </v>
          </cell>
        </row>
        <row r="5418">
          <cell r="A5418">
            <v>80483</v>
          </cell>
          <cell r="B5418">
            <v>37524.626453125005</v>
          </cell>
          <cell r="C5418" t="str">
            <v>ADE_NET\dschuri</v>
          </cell>
          <cell r="D5418" t="str">
            <v>Early Explorers Learning Center</v>
          </cell>
          <cell r="E5418" t="str">
            <v xml:space="preserve">073406002   </v>
          </cell>
        </row>
        <row r="5419">
          <cell r="A5419">
            <v>80484</v>
          </cell>
          <cell r="B5419">
            <v>37524.675152164353</v>
          </cell>
          <cell r="C5419" t="str">
            <v>ADE_NET\dschuri</v>
          </cell>
          <cell r="D5419" t="str">
            <v>CAVIT - Casa Verde High School</v>
          </cell>
          <cell r="E5419" t="str">
            <v xml:space="preserve">110801007   </v>
          </cell>
        </row>
        <row r="5420">
          <cell r="A5420">
            <v>80485</v>
          </cell>
          <cell r="B5420">
            <v>37525.556946145829</v>
          </cell>
          <cell r="C5420" t="str">
            <v>ADE_NET\dschuri</v>
          </cell>
          <cell r="D5420" t="str">
            <v>Arizona Association of Family Day Care Providers</v>
          </cell>
          <cell r="E5420" t="str">
            <v xml:space="preserve">072508001   </v>
          </cell>
        </row>
        <row r="5421">
          <cell r="A5421">
            <v>80486</v>
          </cell>
          <cell r="B5421">
            <v>37526.548358101849</v>
          </cell>
          <cell r="C5421" t="str">
            <v>ADE_NET\dschuri</v>
          </cell>
          <cell r="D5421" t="str">
            <v>Camp Colton</v>
          </cell>
          <cell r="E5421" t="str">
            <v xml:space="preserve">031902000   </v>
          </cell>
        </row>
        <row r="5422">
          <cell r="A5422">
            <v>80487</v>
          </cell>
          <cell r="B5422">
            <v>37526.551127743056</v>
          </cell>
          <cell r="C5422" t="str">
            <v>ADE_NET\dschuri</v>
          </cell>
          <cell r="D5422" t="str">
            <v>Camp Colton</v>
          </cell>
          <cell r="E5422" t="str">
            <v xml:space="preserve">031902001   </v>
          </cell>
        </row>
        <row r="5423">
          <cell r="A5423">
            <v>80495</v>
          </cell>
          <cell r="B5423">
            <v>37531.392656446762</v>
          </cell>
          <cell r="C5423" t="str">
            <v>ADE_NET\dschuri</v>
          </cell>
          <cell r="D5423" t="str">
            <v>Tucson Nursery School - Infant/Todder Ctr.</v>
          </cell>
          <cell r="E5423" t="str">
            <v xml:space="preserve">102206002   </v>
          </cell>
        </row>
        <row r="5424">
          <cell r="A5424">
            <v>80496</v>
          </cell>
          <cell r="B5424">
            <v>37532.567169988426</v>
          </cell>
          <cell r="C5424" t="str">
            <v>ADE_NET\dschuri</v>
          </cell>
          <cell r="D5424" t="str">
            <v>LaPetite Academy, Inc.</v>
          </cell>
          <cell r="E5424" t="str">
            <v xml:space="preserve">103114000   </v>
          </cell>
        </row>
        <row r="5425">
          <cell r="A5425">
            <v>80497</v>
          </cell>
          <cell r="B5425">
            <v>37532.570943090279</v>
          </cell>
          <cell r="C5425" t="str">
            <v>ADE_NET\dschuri</v>
          </cell>
          <cell r="D5425" t="str">
            <v>7184 AZTGL</v>
          </cell>
          <cell r="E5425" t="str">
            <v xml:space="preserve">103114001   </v>
          </cell>
        </row>
        <row r="5426">
          <cell r="A5426">
            <v>80498</v>
          </cell>
          <cell r="B5426">
            <v>37532.574297256942</v>
          </cell>
          <cell r="C5426" t="str">
            <v>ADE_NET\dschuri</v>
          </cell>
          <cell r="D5426" t="str">
            <v>7183 AZTFL</v>
          </cell>
          <cell r="E5426" t="str">
            <v xml:space="preserve">103114002   </v>
          </cell>
        </row>
        <row r="5427">
          <cell r="A5427">
            <v>80499</v>
          </cell>
          <cell r="B5427">
            <v>37532.579362534729</v>
          </cell>
          <cell r="C5427" t="str">
            <v>ADE_NET\dschuri</v>
          </cell>
          <cell r="D5427" t="str">
            <v>7185 AZTMV</v>
          </cell>
          <cell r="E5427" t="str">
            <v xml:space="preserve">103114003   </v>
          </cell>
        </row>
        <row r="5428">
          <cell r="A5428">
            <v>80500</v>
          </cell>
          <cell r="B5428">
            <v>37532.582581215276</v>
          </cell>
          <cell r="C5428" t="str">
            <v>ADE_NET\dschuri</v>
          </cell>
          <cell r="D5428" t="str">
            <v>7186 AZTSS</v>
          </cell>
          <cell r="E5428" t="str">
            <v xml:space="preserve">103114004   </v>
          </cell>
        </row>
        <row r="5429">
          <cell r="A5429">
            <v>80501</v>
          </cell>
          <cell r="B5429">
            <v>37532.586082754635</v>
          </cell>
          <cell r="C5429" t="str">
            <v>ADE_NET\dschuri</v>
          </cell>
          <cell r="D5429" t="str">
            <v>LaPetite Academy - 1322 AZPJ</v>
          </cell>
          <cell r="E5429" t="str">
            <v xml:space="preserve">103114005   </v>
          </cell>
        </row>
        <row r="5430">
          <cell r="A5430">
            <v>80502</v>
          </cell>
          <cell r="B5430">
            <v>37532.588778784724</v>
          </cell>
          <cell r="C5430" t="str">
            <v>ADE_NET\dschuri</v>
          </cell>
          <cell r="D5430" t="str">
            <v>LaPetite Academy - 374 AZM</v>
          </cell>
          <cell r="E5430" t="str">
            <v xml:space="preserve">103114006   </v>
          </cell>
        </row>
        <row r="5431">
          <cell r="A5431">
            <v>80503</v>
          </cell>
          <cell r="B5431">
            <v>37532.592409606477</v>
          </cell>
          <cell r="C5431" t="str">
            <v>ADE_NET\dschuri</v>
          </cell>
          <cell r="D5431" t="str">
            <v>LaPetite Academy - 377 AZT55</v>
          </cell>
          <cell r="E5431" t="str">
            <v xml:space="preserve">103114007   </v>
          </cell>
        </row>
        <row r="5432">
          <cell r="A5432">
            <v>80505</v>
          </cell>
          <cell r="B5432">
            <v>37536.628525462962</v>
          </cell>
          <cell r="C5432" t="str">
            <v>ADE_NET\dschuri</v>
          </cell>
          <cell r="D5432" t="str">
            <v>Christensen Elementary School FACTS</v>
          </cell>
          <cell r="E5432" t="str">
            <v xml:space="preserve">032210003   </v>
          </cell>
        </row>
        <row r="5433">
          <cell r="A5433">
            <v>80506</v>
          </cell>
          <cell r="B5433">
            <v>37536.631331446762</v>
          </cell>
          <cell r="C5433" t="str">
            <v>ADE_NET\dschuri</v>
          </cell>
          <cell r="D5433" t="str">
            <v>Killip Elementary School FACTS</v>
          </cell>
          <cell r="E5433" t="str">
            <v xml:space="preserve">032210004   </v>
          </cell>
        </row>
        <row r="5434">
          <cell r="A5434">
            <v>80507</v>
          </cell>
          <cell r="B5434">
            <v>37536.633448958331</v>
          </cell>
          <cell r="C5434" t="str">
            <v>ADE_NET\dschuri</v>
          </cell>
          <cell r="D5434" t="str">
            <v>Kinsey Elementary School FACTS</v>
          </cell>
          <cell r="E5434" t="str">
            <v xml:space="preserve">032210005   </v>
          </cell>
        </row>
        <row r="5435">
          <cell r="A5435">
            <v>80508</v>
          </cell>
          <cell r="B5435">
            <v>37536.635852395833</v>
          </cell>
          <cell r="C5435" t="str">
            <v>ADE_NET\dschuri</v>
          </cell>
          <cell r="D5435" t="str">
            <v>Marshall Elementary School FACTS</v>
          </cell>
          <cell r="E5435" t="str">
            <v xml:space="preserve">032210006   </v>
          </cell>
        </row>
        <row r="5436">
          <cell r="A5436">
            <v>80509</v>
          </cell>
          <cell r="B5436">
            <v>37536.639873298613</v>
          </cell>
          <cell r="C5436" t="str">
            <v>ADE_NET\dschuri</v>
          </cell>
          <cell r="D5436" t="str">
            <v>South Beaver Elementary School FACTS</v>
          </cell>
          <cell r="E5436" t="str">
            <v xml:space="preserve">032210007   </v>
          </cell>
        </row>
        <row r="5437">
          <cell r="A5437">
            <v>80510</v>
          </cell>
          <cell r="B5437">
            <v>37536.642056446755</v>
          </cell>
          <cell r="C5437" t="str">
            <v>ADE_NET\dschuri</v>
          </cell>
          <cell r="D5437" t="str">
            <v>Thomas Elementary School FACTS</v>
          </cell>
          <cell r="E5437" t="str">
            <v xml:space="preserve">032210008   </v>
          </cell>
        </row>
        <row r="5438">
          <cell r="A5438">
            <v>80511</v>
          </cell>
          <cell r="B5438">
            <v>37536.64437091435</v>
          </cell>
          <cell r="C5438" t="str">
            <v>ADE_NET\dschuri</v>
          </cell>
          <cell r="D5438" t="str">
            <v>Weitzel Elementary School FACTS</v>
          </cell>
          <cell r="E5438" t="str">
            <v xml:space="preserve">032210009   </v>
          </cell>
        </row>
        <row r="5439">
          <cell r="A5439">
            <v>80512</v>
          </cell>
          <cell r="B5439">
            <v>37537.584161574072</v>
          </cell>
          <cell r="C5439" t="str">
            <v>ADE_NET\dschuri</v>
          </cell>
          <cell r="D5439" t="str">
            <v>Flagstaff Early Headstart</v>
          </cell>
          <cell r="E5439" t="str">
            <v xml:space="preserve">032602041   </v>
          </cell>
        </row>
        <row r="5440">
          <cell r="A5440">
            <v>80513</v>
          </cell>
          <cell r="B5440">
            <v>37537.586889814818</v>
          </cell>
          <cell r="C5440" t="str">
            <v>ADE_NET\dschuri</v>
          </cell>
          <cell r="D5440" t="str">
            <v>Fredonia Headstart</v>
          </cell>
          <cell r="E5440" t="str">
            <v xml:space="preserve">032602042   </v>
          </cell>
        </row>
        <row r="5441">
          <cell r="A5441">
            <v>80514</v>
          </cell>
          <cell r="B5441">
            <v>37538.634313576389</v>
          </cell>
          <cell r="C5441" t="str">
            <v>ADE_NET\dschuri</v>
          </cell>
          <cell r="D5441" t="str">
            <v>EVIT - Queen Creek High School</v>
          </cell>
          <cell r="E5441" t="str">
            <v xml:space="preserve">070801012   </v>
          </cell>
        </row>
        <row r="5442">
          <cell r="A5442">
            <v>80515</v>
          </cell>
          <cell r="B5442">
            <v>37539.371795798608</v>
          </cell>
          <cell r="C5442" t="str">
            <v>ADE_NET\dschuri</v>
          </cell>
          <cell r="D5442" t="str">
            <v>Phoenix Office of Arts and Culture</v>
          </cell>
          <cell r="E5442" t="str">
            <v xml:space="preserve">074403000   </v>
          </cell>
        </row>
        <row r="5443">
          <cell r="A5443">
            <v>80516</v>
          </cell>
          <cell r="B5443">
            <v>37539.375110300927</v>
          </cell>
          <cell r="C5443" t="str">
            <v>ADE_NET\dschuri</v>
          </cell>
          <cell r="D5443" t="str">
            <v>Phoenix Arts Commission</v>
          </cell>
          <cell r="E5443" t="str">
            <v xml:space="preserve">074403001   </v>
          </cell>
        </row>
        <row r="5444">
          <cell r="A5444">
            <v>80517</v>
          </cell>
          <cell r="B5444">
            <v>37544.428546793984</v>
          </cell>
          <cell r="C5444" t="str">
            <v>ADE_NET\dschuri</v>
          </cell>
          <cell r="D5444" t="str">
            <v>Kids Play Learning Center #3</v>
          </cell>
          <cell r="E5444" t="str">
            <v xml:space="preserve">073218003   </v>
          </cell>
        </row>
        <row r="5445">
          <cell r="A5445">
            <v>80518</v>
          </cell>
          <cell r="B5445">
            <v>37544.431319131945</v>
          </cell>
          <cell r="C5445" t="str">
            <v>ADE_NET\dschuri</v>
          </cell>
          <cell r="D5445" t="str">
            <v>Kids Play Learning Center #4</v>
          </cell>
          <cell r="E5445" t="str">
            <v xml:space="preserve">073218004   </v>
          </cell>
        </row>
        <row r="5446">
          <cell r="A5446">
            <v>80519</v>
          </cell>
          <cell r="B5446">
            <v>37544.433979016198</v>
          </cell>
          <cell r="C5446" t="str">
            <v>ADE_NET\dschuri</v>
          </cell>
          <cell r="D5446" t="str">
            <v>Kids Play Learning Center #5</v>
          </cell>
          <cell r="E5446" t="str">
            <v xml:space="preserve">073336001   </v>
          </cell>
        </row>
        <row r="5447">
          <cell r="A5447">
            <v>80520</v>
          </cell>
          <cell r="B5447">
            <v>37544.45011273148</v>
          </cell>
          <cell r="C5447" t="str">
            <v>ADE_NET\dschuri</v>
          </cell>
          <cell r="D5447" t="str">
            <v>Little Beavers School</v>
          </cell>
          <cell r="E5447" t="str">
            <v xml:space="preserve">103111002   </v>
          </cell>
        </row>
        <row r="5448">
          <cell r="A5448">
            <v>80521</v>
          </cell>
          <cell r="B5448">
            <v>37544.66548773148</v>
          </cell>
          <cell r="C5448" t="str">
            <v>ADE_NET\dschuri</v>
          </cell>
          <cell r="D5448" t="str">
            <v>Downtown Urban Community Kids</v>
          </cell>
          <cell r="E5448" t="str">
            <v xml:space="preserve">071602000   </v>
          </cell>
        </row>
        <row r="5449">
          <cell r="A5449">
            <v>80522</v>
          </cell>
          <cell r="B5449">
            <v>37544.6694440625</v>
          </cell>
          <cell r="C5449" t="str">
            <v>ADE_NET\dschuri</v>
          </cell>
          <cell r="D5449" t="str">
            <v>Downtown Urban Community Kids</v>
          </cell>
          <cell r="E5449" t="str">
            <v xml:space="preserve">071602001   </v>
          </cell>
        </row>
        <row r="5450">
          <cell r="A5450">
            <v>80523</v>
          </cell>
          <cell r="B5450">
            <v>37544.689779895831</v>
          </cell>
          <cell r="C5450" t="str">
            <v>ADE_NET\dschuri</v>
          </cell>
          <cell r="D5450" t="str">
            <v>Palomita Childrens Center</v>
          </cell>
          <cell r="E5450" t="str">
            <v xml:space="preserve">102218002   </v>
          </cell>
        </row>
        <row r="5451">
          <cell r="A5451">
            <v>80524</v>
          </cell>
          <cell r="B5451">
            <v>37545.53437361111</v>
          </cell>
          <cell r="C5451" t="str">
            <v>ADE_NET\dschuri</v>
          </cell>
          <cell r="D5451" t="str">
            <v>Tri City West Branch</v>
          </cell>
          <cell r="E5451" t="str">
            <v xml:space="preserve">072401005   </v>
          </cell>
        </row>
        <row r="5452">
          <cell r="A5452">
            <v>80525</v>
          </cell>
          <cell r="B5452">
            <v>37545.536790243052</v>
          </cell>
          <cell r="C5452" t="str">
            <v>ADE_NET\dschuri</v>
          </cell>
          <cell r="D5452" t="str">
            <v>Tolleson Branch</v>
          </cell>
          <cell r="E5452" t="str">
            <v xml:space="preserve">072401006   </v>
          </cell>
        </row>
        <row r="5453">
          <cell r="A5453">
            <v>80526</v>
          </cell>
          <cell r="B5453">
            <v>37545.53890162037</v>
          </cell>
          <cell r="C5453" t="str">
            <v>ADE_NET\dschuri</v>
          </cell>
          <cell r="D5453" t="str">
            <v>Stewart Branch</v>
          </cell>
          <cell r="E5453" t="str">
            <v xml:space="preserve">072401007   </v>
          </cell>
        </row>
        <row r="5454">
          <cell r="A5454">
            <v>80527</v>
          </cell>
          <cell r="B5454">
            <v>37545.541473761579</v>
          </cell>
          <cell r="C5454" t="str">
            <v>ADE_NET\dschuri</v>
          </cell>
          <cell r="D5454" t="str">
            <v>Rosenzweig Branch</v>
          </cell>
          <cell r="E5454" t="str">
            <v xml:space="preserve">072401008   </v>
          </cell>
        </row>
        <row r="5455">
          <cell r="A5455">
            <v>80528</v>
          </cell>
          <cell r="B5455">
            <v>37545.661758414346</v>
          </cell>
          <cell r="C5455" t="str">
            <v>ADE_NET\dschuri</v>
          </cell>
          <cell r="D5455" t="str">
            <v>Kids Can Doodle - Milton, Inc.</v>
          </cell>
          <cell r="E5455" t="str">
            <v xml:space="preserve">073443000   </v>
          </cell>
        </row>
        <row r="5456">
          <cell r="A5456">
            <v>80529</v>
          </cell>
          <cell r="B5456">
            <v>37545.664070335646</v>
          </cell>
          <cell r="C5456" t="str">
            <v>ADE_NET\dschuri</v>
          </cell>
          <cell r="D5456" t="str">
            <v>Kids Can Doodle</v>
          </cell>
          <cell r="E5456" t="str">
            <v xml:space="preserve">073443001   </v>
          </cell>
        </row>
        <row r="5457">
          <cell r="A5457">
            <v>80530</v>
          </cell>
          <cell r="B5457">
            <v>37545.67740763889</v>
          </cell>
          <cell r="C5457" t="str">
            <v>ADE_NET\dschuri</v>
          </cell>
          <cell r="D5457" t="str">
            <v>American Child Care-4</v>
          </cell>
          <cell r="E5457" t="str">
            <v xml:space="preserve">073199004   </v>
          </cell>
        </row>
        <row r="5458">
          <cell r="A5458">
            <v>80531</v>
          </cell>
          <cell r="B5458">
            <v>37547.456381909724</v>
          </cell>
          <cell r="C5458" t="str">
            <v>ADE_NET\dschuri</v>
          </cell>
          <cell r="D5458" t="str">
            <v>Happy Trails East</v>
          </cell>
          <cell r="E5458" t="str">
            <v xml:space="preserve">143009002   </v>
          </cell>
        </row>
        <row r="5459">
          <cell r="A5459">
            <v>80533</v>
          </cell>
          <cell r="B5459">
            <v>37550.586344247684</v>
          </cell>
          <cell r="C5459" t="str">
            <v>ADE_NET\dschuri</v>
          </cell>
          <cell r="D5459" t="str">
            <v>Prime School, Inc.</v>
          </cell>
          <cell r="E5459" t="str">
            <v xml:space="preserve">101905000   </v>
          </cell>
        </row>
        <row r="5460">
          <cell r="A5460">
            <v>80534</v>
          </cell>
          <cell r="B5460">
            <v>37550.58908568287</v>
          </cell>
          <cell r="C5460" t="str">
            <v>ADE_NET\dschuri</v>
          </cell>
          <cell r="D5460" t="str">
            <v>Prime School</v>
          </cell>
          <cell r="E5460" t="str">
            <v xml:space="preserve">101905001   </v>
          </cell>
        </row>
        <row r="5461">
          <cell r="A5461">
            <v>80535</v>
          </cell>
          <cell r="B5461">
            <v>37551.531409722222</v>
          </cell>
          <cell r="C5461" t="str">
            <v>ADE_NET\dschuri</v>
          </cell>
          <cell r="D5461" t="str">
            <v>GIFT - Mt. Graham High School</v>
          </cell>
          <cell r="E5461" t="str">
            <v xml:space="preserve">050802006   </v>
          </cell>
        </row>
        <row r="5462">
          <cell r="A5462">
            <v>80536</v>
          </cell>
          <cell r="B5462">
            <v>37552.559553356485</v>
          </cell>
          <cell r="C5462" t="str">
            <v>ADE_NET\dschuri</v>
          </cell>
          <cell r="D5462" t="str">
            <v>Sirrine Adult Day Health 2</v>
          </cell>
          <cell r="E5462" t="str">
            <v xml:space="preserve">079303002   </v>
          </cell>
        </row>
        <row r="5463">
          <cell r="A5463">
            <v>80537</v>
          </cell>
          <cell r="B5463">
            <v>37552.562471446756</v>
          </cell>
          <cell r="C5463" t="str">
            <v>ADE_NET\dschuri</v>
          </cell>
          <cell r="D5463" t="str">
            <v>Daybreak Apache Junction ADHC</v>
          </cell>
          <cell r="E5463" t="str">
            <v xml:space="preserve">079308003   </v>
          </cell>
        </row>
        <row r="5464">
          <cell r="A5464">
            <v>80538</v>
          </cell>
          <cell r="B5464">
            <v>37552.566618252313</v>
          </cell>
          <cell r="C5464" t="str">
            <v>ADE_NET\dschuri</v>
          </cell>
          <cell r="D5464" t="str">
            <v>Tiny Tots West</v>
          </cell>
          <cell r="E5464" t="str">
            <v xml:space="preserve">073291002   </v>
          </cell>
        </row>
        <row r="5465">
          <cell r="A5465">
            <v>80539</v>
          </cell>
          <cell r="B5465">
            <v>37552.569910682869</v>
          </cell>
          <cell r="C5465" t="str">
            <v>ADE_NET\dschuri</v>
          </cell>
          <cell r="D5465" t="str">
            <v>Kiddie Korral East</v>
          </cell>
          <cell r="E5465" t="str">
            <v xml:space="preserve">083007004   </v>
          </cell>
        </row>
        <row r="5466">
          <cell r="A5466">
            <v>80540</v>
          </cell>
          <cell r="B5466">
            <v>43906.723330937501</v>
          </cell>
          <cell r="C5466" t="str">
            <v>Enterprise sync from EOS</v>
          </cell>
          <cell r="D5466" t="str">
            <v>Vista Clara</v>
          </cell>
          <cell r="E5466" t="str">
            <v xml:space="preserve">080208859   </v>
          </cell>
        </row>
        <row r="5467">
          <cell r="A5467">
            <v>80541</v>
          </cell>
          <cell r="B5467">
            <v>37553.660795949072</v>
          </cell>
          <cell r="C5467" t="str">
            <v>ADE_NET\dschuri</v>
          </cell>
          <cell r="D5467" t="str">
            <v>Aspen House</v>
          </cell>
          <cell r="E5467" t="str">
            <v xml:space="preserve">072608010   </v>
          </cell>
        </row>
        <row r="5468">
          <cell r="A5468">
            <v>80542</v>
          </cell>
          <cell r="B5468">
            <v>37554.426715277783</v>
          </cell>
          <cell r="C5468" t="str">
            <v>ADE_NET\dschuri</v>
          </cell>
          <cell r="D5468" t="str">
            <v>Out of this World Christian Child Care, Inc.</v>
          </cell>
          <cell r="E5468" t="str">
            <v xml:space="preserve">073293001   </v>
          </cell>
        </row>
        <row r="5469">
          <cell r="A5469">
            <v>80543</v>
          </cell>
          <cell r="B5469">
            <v>37554.531646331016</v>
          </cell>
          <cell r="C5469" t="str">
            <v>ADE_NET\dschuri</v>
          </cell>
          <cell r="D5469" t="str">
            <v>Kids Forever Quincie Douglas</v>
          </cell>
          <cell r="E5469" t="str">
            <v xml:space="preserve">103106008   </v>
          </cell>
        </row>
        <row r="5470">
          <cell r="A5470">
            <v>80544</v>
          </cell>
          <cell r="B5470">
            <v>37561.374027777776</v>
          </cell>
          <cell r="C5470" t="str">
            <v>ADE_NET\dschuri</v>
          </cell>
          <cell r="D5470" t="str">
            <v>Little Treasures Learning Center</v>
          </cell>
          <cell r="E5470" t="str">
            <v xml:space="preserve">073434000   </v>
          </cell>
        </row>
        <row r="5471">
          <cell r="A5471">
            <v>80545</v>
          </cell>
          <cell r="B5471">
            <v>37561.378085381941</v>
          </cell>
          <cell r="C5471" t="str">
            <v>ADE_NET\dschuri</v>
          </cell>
          <cell r="D5471" t="str">
            <v>Little Treasures Learning Center</v>
          </cell>
          <cell r="E5471" t="str">
            <v xml:space="preserve">073434001   </v>
          </cell>
        </row>
        <row r="5472">
          <cell r="A5472">
            <v>80546</v>
          </cell>
          <cell r="B5472">
            <v>37561.382959490744</v>
          </cell>
          <cell r="C5472" t="str">
            <v>ADE_NET\dschuri</v>
          </cell>
          <cell r="D5472" t="str">
            <v>Avondale Adult Day Health Care Center</v>
          </cell>
          <cell r="E5472" t="str">
            <v xml:space="preserve">079304010   </v>
          </cell>
        </row>
        <row r="5473">
          <cell r="A5473">
            <v>80547</v>
          </cell>
          <cell r="B5473">
            <v>37561.386701701391</v>
          </cell>
          <cell r="C5473" t="str">
            <v>ADE_NET\dschuri</v>
          </cell>
          <cell r="D5473" t="str">
            <v>Miss Anna's Complete Childcare #3</v>
          </cell>
          <cell r="E5473" t="str">
            <v xml:space="preserve">103109003   </v>
          </cell>
        </row>
        <row r="5474">
          <cell r="A5474">
            <v>80548</v>
          </cell>
          <cell r="B5474">
            <v>37561.408157175923</v>
          </cell>
          <cell r="C5474" t="str">
            <v>ADE_NET\dschuri</v>
          </cell>
          <cell r="D5474" t="str">
            <v>Creative Beginnings</v>
          </cell>
          <cell r="E5474" t="str">
            <v xml:space="preserve">103101004   </v>
          </cell>
        </row>
        <row r="5475">
          <cell r="A5475">
            <v>80549</v>
          </cell>
          <cell r="B5475">
            <v>37561.41007662037</v>
          </cell>
          <cell r="C5475" t="str">
            <v>ADE_NET\dschuri</v>
          </cell>
          <cell r="D5475" t="str">
            <v>Desert Skies</v>
          </cell>
          <cell r="E5475" t="str">
            <v xml:space="preserve">103101005   </v>
          </cell>
        </row>
        <row r="5476">
          <cell r="A5476">
            <v>80550</v>
          </cell>
          <cell r="B5476">
            <v>37561.414168599542</v>
          </cell>
          <cell r="C5476" t="str">
            <v>ADE_NET\dschuri</v>
          </cell>
          <cell r="D5476" t="str">
            <v>Benson Headstart</v>
          </cell>
          <cell r="E5476" t="str">
            <v xml:space="preserve">102601037   </v>
          </cell>
        </row>
        <row r="5477">
          <cell r="A5477">
            <v>80551</v>
          </cell>
          <cell r="B5477">
            <v>37561.41603075232</v>
          </cell>
          <cell r="C5477" t="str">
            <v>ADE_NET\dschuri</v>
          </cell>
          <cell r="D5477" t="str">
            <v>Coronado Head Start</v>
          </cell>
          <cell r="E5477" t="str">
            <v xml:space="preserve">102601038   </v>
          </cell>
        </row>
        <row r="5478">
          <cell r="A5478">
            <v>80552</v>
          </cell>
          <cell r="B5478">
            <v>37561.42524074074</v>
          </cell>
          <cell r="C5478" t="str">
            <v>ADE_NET\dschuri</v>
          </cell>
          <cell r="D5478" t="str">
            <v>Little Western Academy</v>
          </cell>
          <cell r="E5478" t="str">
            <v xml:space="preserve">073404001   </v>
          </cell>
        </row>
        <row r="5479">
          <cell r="A5479">
            <v>80553</v>
          </cell>
          <cell r="B5479">
            <v>37561.427828472224</v>
          </cell>
          <cell r="C5479" t="str">
            <v>ADE_NET\dschuri</v>
          </cell>
          <cell r="D5479" t="str">
            <v>Beatitudes Agelink Child Dev. Center</v>
          </cell>
          <cell r="E5479" t="str">
            <v xml:space="preserve">072412000   </v>
          </cell>
        </row>
        <row r="5480">
          <cell r="A5480">
            <v>80554</v>
          </cell>
          <cell r="B5480">
            <v>37561.429901076386</v>
          </cell>
          <cell r="C5480" t="str">
            <v>ADE_NET\dschuri</v>
          </cell>
          <cell r="D5480" t="str">
            <v>Beatitudes Agelink Child Dev. Center</v>
          </cell>
          <cell r="E5480" t="str">
            <v xml:space="preserve">072412001   </v>
          </cell>
        </row>
        <row r="5481">
          <cell r="A5481">
            <v>80555</v>
          </cell>
          <cell r="B5481">
            <v>37561.556845833336</v>
          </cell>
          <cell r="C5481" t="str">
            <v>ADE_NET\dschuri</v>
          </cell>
          <cell r="D5481" t="str">
            <v>Kayenta Center I</v>
          </cell>
          <cell r="E5481" t="str">
            <v xml:space="preserve">012606021   </v>
          </cell>
        </row>
        <row r="5482">
          <cell r="A5482">
            <v>80556</v>
          </cell>
          <cell r="B5482">
            <v>37561.559746724539</v>
          </cell>
          <cell r="C5482" t="str">
            <v>ADE_NET\dschuri</v>
          </cell>
          <cell r="D5482" t="str">
            <v>Kayenta Center II</v>
          </cell>
          <cell r="E5482" t="str">
            <v xml:space="preserve">012606022   </v>
          </cell>
        </row>
        <row r="5483">
          <cell r="A5483">
            <v>80557</v>
          </cell>
          <cell r="B5483">
            <v>37561.562016516204</v>
          </cell>
          <cell r="C5483" t="str">
            <v>ADE_NET\dschuri</v>
          </cell>
          <cell r="D5483" t="str">
            <v>Kayenta Center III</v>
          </cell>
          <cell r="E5483" t="str">
            <v xml:space="preserve">012606023   </v>
          </cell>
        </row>
        <row r="5484">
          <cell r="A5484">
            <v>80558</v>
          </cell>
          <cell r="B5484">
            <v>37561.564133645836</v>
          </cell>
          <cell r="C5484" t="str">
            <v>ADE_NET\dschuri</v>
          </cell>
          <cell r="D5484" t="str">
            <v>Kayenta Center IV</v>
          </cell>
          <cell r="E5484" t="str">
            <v xml:space="preserve">012606024   </v>
          </cell>
        </row>
        <row r="5485">
          <cell r="A5485">
            <v>80559</v>
          </cell>
          <cell r="B5485">
            <v>37561.566175347223</v>
          </cell>
          <cell r="C5485" t="str">
            <v>ADE_NET\dschuri</v>
          </cell>
          <cell r="D5485" t="str">
            <v>Kayenta Center V</v>
          </cell>
          <cell r="E5485" t="str">
            <v xml:space="preserve">012606025   </v>
          </cell>
        </row>
        <row r="5486">
          <cell r="A5486">
            <v>80560</v>
          </cell>
          <cell r="B5486">
            <v>37561.569250775465</v>
          </cell>
          <cell r="C5486" t="str">
            <v>ADE_NET\dschuri</v>
          </cell>
          <cell r="D5486" t="str">
            <v>Leupp Center II</v>
          </cell>
          <cell r="E5486" t="str">
            <v xml:space="preserve">012606026   </v>
          </cell>
        </row>
        <row r="5487">
          <cell r="A5487">
            <v>80561</v>
          </cell>
          <cell r="B5487">
            <v>37561.572429664353</v>
          </cell>
          <cell r="C5487" t="str">
            <v>ADE_NET\dschuri</v>
          </cell>
          <cell r="D5487" t="str">
            <v>Tuba City Center VIII - PM</v>
          </cell>
          <cell r="E5487" t="str">
            <v xml:space="preserve">012606027   </v>
          </cell>
        </row>
        <row r="5488">
          <cell r="A5488">
            <v>80562</v>
          </cell>
          <cell r="B5488">
            <v>37561.574466666665</v>
          </cell>
          <cell r="C5488" t="str">
            <v>ADE_NET\dschuri</v>
          </cell>
          <cell r="D5488" t="str">
            <v>Tuba City Center VII</v>
          </cell>
          <cell r="E5488" t="str">
            <v xml:space="preserve">012606028   </v>
          </cell>
        </row>
        <row r="5489">
          <cell r="A5489">
            <v>80563</v>
          </cell>
          <cell r="B5489">
            <v>37561.576939351849</v>
          </cell>
          <cell r="C5489" t="str">
            <v>ADE_NET\dschuri</v>
          </cell>
          <cell r="D5489" t="str">
            <v>Tuba City Center VI - AM</v>
          </cell>
          <cell r="E5489" t="str">
            <v xml:space="preserve">012606029   </v>
          </cell>
        </row>
        <row r="5490">
          <cell r="A5490">
            <v>80564</v>
          </cell>
          <cell r="B5490">
            <v>37561.579341516204</v>
          </cell>
          <cell r="C5490" t="str">
            <v>ADE_NET\dschuri</v>
          </cell>
          <cell r="D5490" t="str">
            <v>Tuba City Center V</v>
          </cell>
          <cell r="E5490" t="str">
            <v xml:space="preserve">012606030   </v>
          </cell>
        </row>
        <row r="5491">
          <cell r="A5491">
            <v>80565</v>
          </cell>
          <cell r="B5491">
            <v>37561.581471145837</v>
          </cell>
          <cell r="C5491" t="str">
            <v>ADE_NET\dschuri</v>
          </cell>
          <cell r="D5491" t="str">
            <v>Tuba City Center IV</v>
          </cell>
          <cell r="E5491" t="str">
            <v xml:space="preserve">012606031   </v>
          </cell>
        </row>
        <row r="5492">
          <cell r="A5492">
            <v>80566</v>
          </cell>
          <cell r="B5492">
            <v>37561.583554432873</v>
          </cell>
          <cell r="C5492" t="str">
            <v>ADE_NET\dschuri</v>
          </cell>
          <cell r="D5492" t="str">
            <v>Tuba City Center III</v>
          </cell>
          <cell r="E5492" t="str">
            <v xml:space="preserve">012606032   </v>
          </cell>
        </row>
        <row r="5493">
          <cell r="A5493">
            <v>80567</v>
          </cell>
          <cell r="B5493">
            <v>37561.587108217587</v>
          </cell>
          <cell r="C5493" t="str">
            <v>ADE_NET\dschuri</v>
          </cell>
          <cell r="D5493" t="str">
            <v>Tuba City Center II</v>
          </cell>
          <cell r="E5493" t="str">
            <v xml:space="preserve">012606033   </v>
          </cell>
        </row>
        <row r="5494">
          <cell r="A5494">
            <v>80568</v>
          </cell>
          <cell r="B5494">
            <v>37561.626680439811</v>
          </cell>
          <cell r="C5494" t="str">
            <v>ADE_NET\dschuri</v>
          </cell>
          <cell r="D5494" t="str">
            <v>Roll Center</v>
          </cell>
          <cell r="E5494" t="str">
            <v xml:space="preserve">142607013   </v>
          </cell>
        </row>
        <row r="5495">
          <cell r="A5495">
            <v>80569</v>
          </cell>
          <cell r="B5495">
            <v>37561.629138657408</v>
          </cell>
          <cell r="C5495" t="str">
            <v>ADE_NET\dschuri</v>
          </cell>
          <cell r="D5495" t="str">
            <v>W.A.C.O.G. - Wellton Head Start</v>
          </cell>
          <cell r="E5495" t="str">
            <v xml:space="preserve">142607014   </v>
          </cell>
        </row>
        <row r="5496">
          <cell r="A5496">
            <v>80570</v>
          </cell>
          <cell r="B5496">
            <v>37561.631354513891</v>
          </cell>
          <cell r="C5496" t="str">
            <v>ADE_NET\dschuri</v>
          </cell>
          <cell r="D5496" t="str">
            <v>24th Street Center</v>
          </cell>
          <cell r="E5496" t="str">
            <v xml:space="preserve">142607015   </v>
          </cell>
        </row>
        <row r="5497">
          <cell r="A5497">
            <v>80571</v>
          </cell>
          <cell r="B5497">
            <v>37561.633213425921</v>
          </cell>
          <cell r="C5497" t="str">
            <v>ADE_NET\dschuri</v>
          </cell>
          <cell r="D5497" t="str">
            <v>Cerbat Center</v>
          </cell>
          <cell r="E5497" t="str">
            <v xml:space="preserve">142607016   </v>
          </cell>
        </row>
        <row r="5498">
          <cell r="A5498">
            <v>80572</v>
          </cell>
          <cell r="B5498">
            <v>37561.63533237268</v>
          </cell>
          <cell r="C5498" t="str">
            <v>ADE_NET\dschuri</v>
          </cell>
          <cell r="D5498" t="str">
            <v>Brian Myer - Davis Center</v>
          </cell>
          <cell r="E5498" t="str">
            <v xml:space="preserve">142607017   </v>
          </cell>
        </row>
        <row r="5499">
          <cell r="A5499">
            <v>80573</v>
          </cell>
          <cell r="B5499">
            <v>37561.637691203701</v>
          </cell>
          <cell r="C5499" t="str">
            <v>ADE_NET\dschuri</v>
          </cell>
          <cell r="D5499" t="str">
            <v>Golden Valley Center</v>
          </cell>
          <cell r="E5499" t="str">
            <v xml:space="preserve">142607018   </v>
          </cell>
        </row>
        <row r="5500">
          <cell r="A5500">
            <v>80574</v>
          </cell>
          <cell r="B5500">
            <v>37561.63978503472</v>
          </cell>
          <cell r="C5500" t="str">
            <v>ADE_NET\dschuri</v>
          </cell>
          <cell r="D5500" t="str">
            <v>Hubbs House Center</v>
          </cell>
          <cell r="E5500" t="str">
            <v xml:space="preserve">142607019   </v>
          </cell>
        </row>
        <row r="5501">
          <cell r="A5501">
            <v>80575</v>
          </cell>
          <cell r="B5501">
            <v>37564.357317210648</v>
          </cell>
          <cell r="C5501" t="str">
            <v>ADE_NET\dschuri</v>
          </cell>
          <cell r="D5501" t="str">
            <v>Jacobs/City YMCA</v>
          </cell>
          <cell r="E5501" t="str">
            <v xml:space="preserve">102245005   </v>
          </cell>
        </row>
        <row r="5502">
          <cell r="A5502">
            <v>80577</v>
          </cell>
          <cell r="B5502">
            <v>37564.366652743054</v>
          </cell>
          <cell r="C5502" t="str">
            <v>ADE_NET\dschuri</v>
          </cell>
          <cell r="D5502" t="str">
            <v>Kindercare #1312</v>
          </cell>
          <cell r="E5502" t="str">
            <v xml:space="preserve">103105008   </v>
          </cell>
        </row>
        <row r="5503">
          <cell r="A5503">
            <v>80578</v>
          </cell>
          <cell r="B5503">
            <v>37564.368889930556</v>
          </cell>
          <cell r="C5503" t="str">
            <v>ADE_NET\dschuri</v>
          </cell>
          <cell r="D5503" t="str">
            <v>Kindercare #1465</v>
          </cell>
          <cell r="E5503" t="str">
            <v xml:space="preserve">103105009   </v>
          </cell>
        </row>
        <row r="5504">
          <cell r="A5504">
            <v>80579</v>
          </cell>
          <cell r="B5504">
            <v>37564.371657210642</v>
          </cell>
          <cell r="C5504" t="str">
            <v>ADE_NET\dschuri</v>
          </cell>
          <cell r="D5504" t="str">
            <v>Kindercare #1103</v>
          </cell>
          <cell r="E5504" t="str">
            <v xml:space="preserve">103105010   </v>
          </cell>
        </row>
        <row r="5505">
          <cell r="A5505">
            <v>80580</v>
          </cell>
          <cell r="B5505">
            <v>37564.374366238422</v>
          </cell>
          <cell r="C5505" t="str">
            <v>ADE_NET\dschuri</v>
          </cell>
          <cell r="D5505" t="str">
            <v>Kindercare #1357</v>
          </cell>
          <cell r="E5505" t="str">
            <v xml:space="preserve">103105011   </v>
          </cell>
        </row>
        <row r="5506">
          <cell r="A5506">
            <v>80590</v>
          </cell>
          <cell r="B5506">
            <v>37565.652217708332</v>
          </cell>
          <cell r="C5506" t="str">
            <v>ADE_NET\dschuri</v>
          </cell>
          <cell r="D5506" t="str">
            <v>Navajo Way, Inc.</v>
          </cell>
          <cell r="E5506" t="str">
            <v xml:space="preserve">012210000   </v>
          </cell>
        </row>
        <row r="5507">
          <cell r="A5507">
            <v>80591</v>
          </cell>
          <cell r="B5507">
            <v>37565.654922222224</v>
          </cell>
          <cell r="C5507" t="str">
            <v>ADE_NET\dschuri</v>
          </cell>
          <cell r="D5507" t="str">
            <v>Page Regional Domestic Violence Services</v>
          </cell>
          <cell r="E5507" t="str">
            <v xml:space="preserve">032212001   </v>
          </cell>
        </row>
        <row r="5508">
          <cell r="A5508">
            <v>80592</v>
          </cell>
          <cell r="B5508">
            <v>37565.657007870373</v>
          </cell>
          <cell r="C5508" t="str">
            <v>ADE_NET\dschuri</v>
          </cell>
          <cell r="D5508" t="str">
            <v>Home For Women and Children</v>
          </cell>
          <cell r="E5508" t="str">
            <v xml:space="preserve">012210002   </v>
          </cell>
        </row>
        <row r="5509">
          <cell r="A5509">
            <v>80593</v>
          </cell>
          <cell r="B5509">
            <v>37565.681292326393</v>
          </cell>
          <cell r="C5509" t="str">
            <v>ADE_NET\dschuri</v>
          </cell>
          <cell r="D5509" t="str">
            <v>Tohdenasshai Shelter Home</v>
          </cell>
          <cell r="E5509" t="str">
            <v xml:space="preserve">012210003   </v>
          </cell>
        </row>
        <row r="5510">
          <cell r="A5510">
            <v>80595</v>
          </cell>
          <cell r="B5510">
            <v>37565.690601238428</v>
          </cell>
          <cell r="C5510" t="str">
            <v>ADE_NET\dschuri</v>
          </cell>
          <cell r="D5510" t="str">
            <v>Childrens Playhouse Preschool</v>
          </cell>
          <cell r="E5510" t="str">
            <v xml:space="preserve">073433000   </v>
          </cell>
        </row>
        <row r="5511">
          <cell r="A5511">
            <v>80596</v>
          </cell>
          <cell r="B5511">
            <v>37565.693635798612</v>
          </cell>
          <cell r="C5511" t="str">
            <v>ADE_NET\dschuri</v>
          </cell>
          <cell r="D5511" t="str">
            <v>Childrens Playhouse Preschool</v>
          </cell>
          <cell r="E5511" t="str">
            <v xml:space="preserve">073433001   </v>
          </cell>
        </row>
        <row r="5512">
          <cell r="A5512">
            <v>80597</v>
          </cell>
          <cell r="B5512">
            <v>37566.352791354169</v>
          </cell>
          <cell r="C5512" t="str">
            <v>ADE_NET\dschuri</v>
          </cell>
          <cell r="D5512" t="str">
            <v>Sunrise Preschool #134</v>
          </cell>
          <cell r="E5512" t="str">
            <v xml:space="preserve">073464003   </v>
          </cell>
        </row>
        <row r="5513">
          <cell r="A5513">
            <v>80598</v>
          </cell>
          <cell r="B5513">
            <v>37566.355127858791</v>
          </cell>
          <cell r="C5513" t="str">
            <v>ADE_NET\dschuri</v>
          </cell>
          <cell r="D5513" t="str">
            <v>Sunrise Preschool #129</v>
          </cell>
          <cell r="E5513" t="str">
            <v xml:space="preserve">073464010   </v>
          </cell>
        </row>
        <row r="5514">
          <cell r="A5514">
            <v>80599</v>
          </cell>
          <cell r="B5514">
            <v>37566.357261076388</v>
          </cell>
          <cell r="C5514" t="str">
            <v>ADE_NET\dschuri</v>
          </cell>
          <cell r="D5514" t="str">
            <v>Sunrise Preschool #113</v>
          </cell>
          <cell r="E5514" t="str">
            <v xml:space="preserve">073464011   </v>
          </cell>
        </row>
        <row r="5515">
          <cell r="A5515">
            <v>80600</v>
          </cell>
          <cell r="B5515">
            <v>37566.360969444446</v>
          </cell>
          <cell r="C5515" t="str">
            <v>ADE_NET\dschuri</v>
          </cell>
          <cell r="D5515" t="str">
            <v>Kingman Aid to Abused People</v>
          </cell>
          <cell r="E5515" t="str">
            <v xml:space="preserve">082207000   </v>
          </cell>
        </row>
        <row r="5516">
          <cell r="A5516">
            <v>80601</v>
          </cell>
          <cell r="B5516">
            <v>37566.370295601846</v>
          </cell>
          <cell r="C5516" t="str">
            <v>ADE_NET\dschuri</v>
          </cell>
          <cell r="D5516" t="str">
            <v>Kingman Aid to Abused People</v>
          </cell>
          <cell r="E5516" t="str">
            <v xml:space="preserve">082207001   </v>
          </cell>
        </row>
        <row r="5517">
          <cell r="A5517">
            <v>80602</v>
          </cell>
          <cell r="B5517">
            <v>37566.373471030092</v>
          </cell>
          <cell r="C5517" t="str">
            <v>ADE_NET\dschuri</v>
          </cell>
          <cell r="D5517" t="str">
            <v>A Childs Dream Learning Center</v>
          </cell>
          <cell r="E5517" t="str">
            <v xml:space="preserve">103210000   </v>
          </cell>
        </row>
        <row r="5518">
          <cell r="A5518">
            <v>80603</v>
          </cell>
          <cell r="B5518">
            <v>37566.377735150461</v>
          </cell>
          <cell r="C5518" t="str">
            <v>ADE_NET\dschuri</v>
          </cell>
          <cell r="D5518" t="str">
            <v>A Childs Dream Learning Center</v>
          </cell>
          <cell r="E5518" t="str">
            <v xml:space="preserve">103210001   </v>
          </cell>
        </row>
        <row r="5519">
          <cell r="A5519">
            <v>80604</v>
          </cell>
          <cell r="B5519">
            <v>37566.380351388885</v>
          </cell>
          <cell r="C5519" t="str">
            <v>ADE_NET\dschuri</v>
          </cell>
          <cell r="D5519" t="str">
            <v>City of Casa Grande - Parks and Recreation</v>
          </cell>
          <cell r="E5519" t="str">
            <v xml:space="preserve">112210000   </v>
          </cell>
        </row>
        <row r="5520">
          <cell r="A5520">
            <v>80605</v>
          </cell>
          <cell r="B5520">
            <v>37566.382896956013</v>
          </cell>
          <cell r="C5520" t="str">
            <v>ADE_NET\dschuri</v>
          </cell>
          <cell r="D5520" t="str">
            <v>Evergreen Elementary School</v>
          </cell>
          <cell r="E5520" t="str">
            <v xml:space="preserve">112210001   </v>
          </cell>
        </row>
        <row r="5521">
          <cell r="A5521">
            <v>80606</v>
          </cell>
          <cell r="B5521">
            <v>37566.384994016204</v>
          </cell>
          <cell r="C5521" t="str">
            <v>ADE_NET\dschuri</v>
          </cell>
          <cell r="D5521" t="str">
            <v>Saguaro Elementary School</v>
          </cell>
          <cell r="E5521" t="str">
            <v xml:space="preserve">112210002   </v>
          </cell>
        </row>
        <row r="5522">
          <cell r="A5522">
            <v>80607</v>
          </cell>
          <cell r="B5522">
            <v>37566.403200810186</v>
          </cell>
          <cell r="C5522" t="str">
            <v>ADE_NET\dschuri</v>
          </cell>
          <cell r="D5522" t="str">
            <v>Caritas Preschool Daycare</v>
          </cell>
          <cell r="E5522" t="str">
            <v xml:space="preserve">143019000   </v>
          </cell>
        </row>
        <row r="5523">
          <cell r="A5523">
            <v>80608</v>
          </cell>
          <cell r="B5523">
            <v>37566.407432210646</v>
          </cell>
          <cell r="C5523" t="str">
            <v>ADE_NET\dschuri</v>
          </cell>
          <cell r="D5523" t="str">
            <v>Caritas Preschool Daycare</v>
          </cell>
          <cell r="E5523" t="str">
            <v xml:space="preserve">143019001   </v>
          </cell>
        </row>
        <row r="5524">
          <cell r="A5524">
            <v>80609</v>
          </cell>
          <cell r="B5524">
            <v>42257.637793981477</v>
          </cell>
          <cell r="C5524" t="str">
            <v>AZED\dmcdane</v>
          </cell>
          <cell r="D5524" t="str">
            <v>Faith House DV Shelter</v>
          </cell>
          <cell r="E5524" t="str">
            <v xml:space="preserve">072122009   </v>
          </cell>
        </row>
        <row r="5525">
          <cell r="A5525">
            <v>80610</v>
          </cell>
          <cell r="B5525">
            <v>37567.45270061343</v>
          </cell>
          <cell r="C5525" t="str">
            <v>ADE_NET\dschuri</v>
          </cell>
          <cell r="D5525" t="str">
            <v>Childrens World #211</v>
          </cell>
          <cell r="E5525" t="str">
            <v xml:space="preserve">073214004   </v>
          </cell>
        </row>
        <row r="5526">
          <cell r="A5526">
            <v>80611</v>
          </cell>
          <cell r="B5526">
            <v>37567.455683252316</v>
          </cell>
          <cell r="C5526" t="str">
            <v>ADE_NET\dschuri</v>
          </cell>
          <cell r="D5526" t="str">
            <v>KinderCare# 000277</v>
          </cell>
          <cell r="E5526" t="str">
            <v xml:space="preserve">073214005   </v>
          </cell>
        </row>
        <row r="5527">
          <cell r="A5527">
            <v>80612</v>
          </cell>
          <cell r="B5527">
            <v>37567.458140196759</v>
          </cell>
          <cell r="C5527" t="str">
            <v>ADE_NET\dschuri</v>
          </cell>
          <cell r="D5527" t="str">
            <v>Childrens World #662</v>
          </cell>
          <cell r="E5527" t="str">
            <v xml:space="preserve">073214006   </v>
          </cell>
        </row>
        <row r="5528">
          <cell r="A5528">
            <v>80613</v>
          </cell>
          <cell r="B5528">
            <v>37567.460481400463</v>
          </cell>
          <cell r="C5528" t="str">
            <v>ADE_NET\dschuri</v>
          </cell>
          <cell r="D5528" t="str">
            <v>KinderCare #000471</v>
          </cell>
          <cell r="E5528" t="str">
            <v xml:space="preserve">073214007   </v>
          </cell>
        </row>
        <row r="5529">
          <cell r="A5529">
            <v>80614</v>
          </cell>
          <cell r="B5529">
            <v>37567.46206597222</v>
          </cell>
          <cell r="C5529" t="str">
            <v>ADE_NET\dschuri</v>
          </cell>
          <cell r="D5529" t="str">
            <v>KinderCare #000479</v>
          </cell>
          <cell r="E5529" t="str">
            <v xml:space="preserve">073214008   </v>
          </cell>
        </row>
        <row r="5530">
          <cell r="A5530">
            <v>80615</v>
          </cell>
          <cell r="B5530">
            <v>37567.463880358802</v>
          </cell>
          <cell r="C5530" t="str">
            <v>ADE_NET\dschuri</v>
          </cell>
          <cell r="D5530" t="str">
            <v>Childrens World #752</v>
          </cell>
          <cell r="E5530" t="str">
            <v xml:space="preserve">073214009   </v>
          </cell>
        </row>
        <row r="5531">
          <cell r="A5531">
            <v>80616</v>
          </cell>
          <cell r="B5531">
            <v>37567.465651041668</v>
          </cell>
          <cell r="C5531" t="str">
            <v>ADE_NET\dschuri</v>
          </cell>
          <cell r="D5531" t="str">
            <v>KinderCare #000754</v>
          </cell>
          <cell r="E5531" t="str">
            <v xml:space="preserve">073214010   </v>
          </cell>
        </row>
        <row r="5532">
          <cell r="A5532">
            <v>80617</v>
          </cell>
          <cell r="B5532">
            <v>37567.467423298614</v>
          </cell>
          <cell r="C5532" t="str">
            <v>ADE_NET\dschuri</v>
          </cell>
          <cell r="D5532" t="str">
            <v>KinderCare #000824</v>
          </cell>
          <cell r="E5532" t="str">
            <v xml:space="preserve">073214011   </v>
          </cell>
        </row>
        <row r="5533">
          <cell r="A5533">
            <v>80618</v>
          </cell>
          <cell r="B5533">
            <v>37567.574671759256</v>
          </cell>
          <cell r="C5533" t="str">
            <v>ADE_NET\dschuri</v>
          </cell>
          <cell r="D5533" t="str">
            <v>KinderCare #000828</v>
          </cell>
          <cell r="E5533" t="str">
            <v xml:space="preserve">073214012   </v>
          </cell>
        </row>
        <row r="5534">
          <cell r="A5534">
            <v>80619</v>
          </cell>
          <cell r="B5534">
            <v>37567.576133715273</v>
          </cell>
          <cell r="C5534" t="str">
            <v>ADE_NET\dschuri</v>
          </cell>
          <cell r="D5534" t="str">
            <v>KinderCare #000894</v>
          </cell>
          <cell r="E5534" t="str">
            <v xml:space="preserve">073214013   </v>
          </cell>
        </row>
        <row r="5535">
          <cell r="A5535">
            <v>80620</v>
          </cell>
          <cell r="B5535">
            <v>37567.597055902777</v>
          </cell>
          <cell r="C5535" t="str">
            <v>ADE_NET\dschuri</v>
          </cell>
          <cell r="D5535" t="str">
            <v>Booker T. Washington Headstart - 1720</v>
          </cell>
          <cell r="E5535" t="str">
            <v xml:space="preserve">072602006   </v>
          </cell>
        </row>
        <row r="5536">
          <cell r="A5536">
            <v>80621</v>
          </cell>
          <cell r="B5536">
            <v>37567.600799884262</v>
          </cell>
          <cell r="C5536" t="str">
            <v>ADE_NET\dschuri</v>
          </cell>
          <cell r="D5536" t="str">
            <v>R.J.M. Management, Inc., dba Sunbright Children Center</v>
          </cell>
          <cell r="E5536" t="str">
            <v xml:space="preserve">073445000   </v>
          </cell>
        </row>
        <row r="5537">
          <cell r="A5537">
            <v>80622</v>
          </cell>
          <cell r="B5537">
            <v>37567.60311866898</v>
          </cell>
          <cell r="C5537" t="str">
            <v>ADE_NET\dschuri</v>
          </cell>
          <cell r="D5537" t="str">
            <v>Sunbright Children Center</v>
          </cell>
          <cell r="E5537" t="str">
            <v xml:space="preserve">073445001   </v>
          </cell>
        </row>
        <row r="5538">
          <cell r="A5538">
            <v>80623</v>
          </cell>
          <cell r="B5538">
            <v>37567.606223229173</v>
          </cell>
          <cell r="C5538" t="str">
            <v>ADE_NET\dschuri</v>
          </cell>
          <cell r="D5538" t="str">
            <v>Summitt View Head Start</v>
          </cell>
          <cell r="E5538" t="str">
            <v xml:space="preserve">102601041   </v>
          </cell>
        </row>
        <row r="5539">
          <cell r="A5539">
            <v>80624</v>
          </cell>
          <cell r="B5539">
            <v>37567.609272222217</v>
          </cell>
          <cell r="C5539" t="str">
            <v>ADE_NET\dschuri</v>
          </cell>
          <cell r="D5539" t="str">
            <v>ABC's Preschool &amp; Daycare</v>
          </cell>
          <cell r="E5539" t="str">
            <v xml:space="preserve">073435000   </v>
          </cell>
        </row>
        <row r="5540">
          <cell r="A5540">
            <v>80625</v>
          </cell>
          <cell r="B5540">
            <v>37567.631897604166</v>
          </cell>
          <cell r="C5540" t="str">
            <v>ADE_NET\dschuri</v>
          </cell>
          <cell r="D5540" t="str">
            <v>ABC's Preschool &amp; Daycare</v>
          </cell>
          <cell r="E5540" t="str">
            <v xml:space="preserve">073435001   </v>
          </cell>
        </row>
        <row r="5541">
          <cell r="A5541">
            <v>80627</v>
          </cell>
          <cell r="B5541">
            <v>37567.655808101852</v>
          </cell>
          <cell r="C5541" t="str">
            <v>ADE_NET\dschuri</v>
          </cell>
          <cell r="D5541" t="str">
            <v>Kids Country Club LLC</v>
          </cell>
          <cell r="E5541" t="str">
            <v xml:space="preserve">073473000   </v>
          </cell>
        </row>
        <row r="5542">
          <cell r="A5542">
            <v>80628</v>
          </cell>
          <cell r="B5542">
            <v>37567.658468136571</v>
          </cell>
          <cell r="C5542" t="str">
            <v>ADE_NET\dschuri</v>
          </cell>
          <cell r="D5542" t="str">
            <v>Kids Country Club</v>
          </cell>
          <cell r="E5542" t="str">
            <v xml:space="preserve">073473001   </v>
          </cell>
        </row>
        <row r="5543">
          <cell r="A5543">
            <v>80629</v>
          </cell>
          <cell r="B5543">
            <v>37567.662307638893</v>
          </cell>
          <cell r="C5543" t="str">
            <v>ADE_NET\dschuri</v>
          </cell>
          <cell r="D5543" t="str">
            <v>Camp Verde</v>
          </cell>
          <cell r="E5543" t="str">
            <v xml:space="preserve">133021002   </v>
          </cell>
        </row>
        <row r="5544">
          <cell r="A5544">
            <v>80638</v>
          </cell>
          <cell r="B5544">
            <v>37572.350683182871</v>
          </cell>
          <cell r="C5544" t="str">
            <v>ADE_NET\dschuri</v>
          </cell>
          <cell r="D5544" t="str">
            <v>Dysart Center</v>
          </cell>
          <cell r="E5544" t="str">
            <v xml:space="preserve">072634006   </v>
          </cell>
        </row>
        <row r="5545">
          <cell r="A5545">
            <v>80639</v>
          </cell>
          <cell r="B5545">
            <v>37572.353501273152</v>
          </cell>
          <cell r="C5545" t="str">
            <v>ADE_NET\dschuri</v>
          </cell>
          <cell r="D5545" t="str">
            <v>Eloy Center</v>
          </cell>
          <cell r="E5545" t="str">
            <v xml:space="preserve">072634005   </v>
          </cell>
        </row>
        <row r="5546">
          <cell r="A5546">
            <v>80640</v>
          </cell>
          <cell r="B5546">
            <v>37572.355822372687</v>
          </cell>
          <cell r="C5546" t="str">
            <v>ADE_NET\dschuri</v>
          </cell>
          <cell r="D5546" t="str">
            <v>Willcox Center</v>
          </cell>
          <cell r="E5546" t="str">
            <v xml:space="preserve">072634007   </v>
          </cell>
        </row>
        <row r="5547">
          <cell r="A5547">
            <v>80641</v>
          </cell>
          <cell r="B5547">
            <v>37572.357455937505</v>
          </cell>
          <cell r="C5547" t="str">
            <v>ADE_NET\dschuri</v>
          </cell>
          <cell r="D5547" t="str">
            <v>Somerton Migrant &amp; Seasonal Headstart</v>
          </cell>
          <cell r="E5547" t="str">
            <v xml:space="preserve">072634008   </v>
          </cell>
        </row>
        <row r="5548">
          <cell r="A5548">
            <v>80642</v>
          </cell>
          <cell r="B5548">
            <v>37572.360423807877</v>
          </cell>
          <cell r="C5548" t="str">
            <v>ADE_NET\dschuri</v>
          </cell>
          <cell r="D5548" t="str">
            <v>San Luis Center C</v>
          </cell>
          <cell r="E5548" t="str">
            <v xml:space="preserve">072634009   </v>
          </cell>
        </row>
        <row r="5549">
          <cell r="A5549">
            <v>80643</v>
          </cell>
          <cell r="B5549">
            <v>37572.364610150464</v>
          </cell>
          <cell r="C5549" t="str">
            <v>ADE_NET\dschuri</v>
          </cell>
          <cell r="D5549" t="str">
            <v>Educational Care, Inc. dba ASU West Child Development Center</v>
          </cell>
          <cell r="E5549" t="str">
            <v xml:space="preserve">072421000   </v>
          </cell>
        </row>
        <row r="5550">
          <cell r="A5550">
            <v>80644</v>
          </cell>
          <cell r="B5550">
            <v>37572.366845520832</v>
          </cell>
          <cell r="C5550" t="str">
            <v>ADE_NET\dschuri</v>
          </cell>
          <cell r="D5550" t="str">
            <v>ASU West Child Development Center</v>
          </cell>
          <cell r="E5550" t="str">
            <v xml:space="preserve">072421001   </v>
          </cell>
        </row>
        <row r="5551">
          <cell r="A5551">
            <v>80645</v>
          </cell>
          <cell r="B5551">
            <v>37572.377614236109</v>
          </cell>
          <cell r="C5551" t="str">
            <v>ADE_NET\dschuri</v>
          </cell>
          <cell r="D5551" t="str">
            <v>Della, Inc. dba Premier Children's Center</v>
          </cell>
          <cell r="E5551" t="str">
            <v xml:space="preserve">073439000   </v>
          </cell>
        </row>
        <row r="5552">
          <cell r="A5552">
            <v>80646</v>
          </cell>
          <cell r="B5552">
            <v>37572.380243368061</v>
          </cell>
          <cell r="C5552" t="str">
            <v>ADE_NET\dschuri</v>
          </cell>
          <cell r="D5552" t="str">
            <v>Premier Children's Center #4</v>
          </cell>
          <cell r="E5552" t="str">
            <v xml:space="preserve">073439001   </v>
          </cell>
        </row>
        <row r="5553">
          <cell r="A5553">
            <v>80647</v>
          </cell>
          <cell r="B5553">
            <v>37572.429547881948</v>
          </cell>
          <cell r="C5553" t="str">
            <v>ADE_NET\dschuri</v>
          </cell>
          <cell r="D5553" t="str">
            <v>Johnson 'N' Johnson Family</v>
          </cell>
          <cell r="E5553" t="str">
            <v xml:space="preserve">023008002   </v>
          </cell>
        </row>
        <row r="5554">
          <cell r="A5554">
            <v>80648</v>
          </cell>
          <cell r="B5554">
            <v>37572.435608298612</v>
          </cell>
          <cell r="C5554" t="str">
            <v>ADE_NET\dschuri</v>
          </cell>
          <cell r="D5554" t="str">
            <v>Yellow Brick Road Preschools &amp; Childcare - North</v>
          </cell>
          <cell r="E5554" t="str">
            <v xml:space="preserve">072284002   </v>
          </cell>
        </row>
        <row r="5555">
          <cell r="A5555">
            <v>80649</v>
          </cell>
          <cell r="B5555">
            <v>37572.449861689813</v>
          </cell>
          <cell r="C5555" t="str">
            <v>ADE_NET\dschuri</v>
          </cell>
          <cell r="D5555" t="str">
            <v>The Salvation Army</v>
          </cell>
          <cell r="E5555" t="str">
            <v xml:space="preserve">072420000   </v>
          </cell>
        </row>
        <row r="5556">
          <cell r="A5556">
            <v>80650</v>
          </cell>
          <cell r="B5556">
            <v>37572.452396759254</v>
          </cell>
          <cell r="C5556" t="str">
            <v>ADE_NET\dschuri</v>
          </cell>
          <cell r="D5556" t="str">
            <v>Kaiser Family Crisis Shlter</v>
          </cell>
          <cell r="E5556" t="str">
            <v xml:space="preserve">072420001   </v>
          </cell>
        </row>
        <row r="5557">
          <cell r="A5557">
            <v>80651</v>
          </cell>
          <cell r="B5557">
            <v>37572.454718252317</v>
          </cell>
          <cell r="C5557" t="str">
            <v>ADE_NET\dschuri</v>
          </cell>
          <cell r="D5557" t="str">
            <v>Herberger Childcare Center</v>
          </cell>
          <cell r="E5557" t="str">
            <v xml:space="preserve">072420002   </v>
          </cell>
        </row>
        <row r="5558">
          <cell r="A5558">
            <v>80652</v>
          </cell>
          <cell r="B5558">
            <v>37572.457287500001</v>
          </cell>
          <cell r="C5558" t="str">
            <v>ADE_NET\dschuri</v>
          </cell>
          <cell r="D5558" t="str">
            <v>Elim House DV Shelter</v>
          </cell>
          <cell r="E5558" t="str">
            <v xml:space="preserve">072420003   </v>
          </cell>
        </row>
        <row r="5559">
          <cell r="A5559">
            <v>80653</v>
          </cell>
          <cell r="B5559">
            <v>37572.459806631938</v>
          </cell>
          <cell r="C5559" t="str">
            <v>ADE_NET\dschuri</v>
          </cell>
          <cell r="D5559" t="str">
            <v>South Mountain Day Care</v>
          </cell>
          <cell r="E5559" t="str">
            <v xml:space="preserve">072420004   </v>
          </cell>
        </row>
        <row r="5560">
          <cell r="A5560">
            <v>80654</v>
          </cell>
          <cell r="B5560">
            <v>37572.46307430556</v>
          </cell>
          <cell r="C5560" t="str">
            <v>ADE_NET\dschuri</v>
          </cell>
          <cell r="D5560" t="str">
            <v>First New Life Site</v>
          </cell>
          <cell r="E5560" t="str">
            <v xml:space="preserve">072609003   </v>
          </cell>
        </row>
        <row r="5561">
          <cell r="A5561">
            <v>80655</v>
          </cell>
          <cell r="B5561">
            <v>37572.465379317131</v>
          </cell>
          <cell r="C5561" t="str">
            <v>ADE_NET\dschuri</v>
          </cell>
          <cell r="D5561" t="str">
            <v>St. Martin</v>
          </cell>
          <cell r="E5561" t="str">
            <v xml:space="preserve">072609004   </v>
          </cell>
        </row>
        <row r="5562">
          <cell r="A5562">
            <v>80656</v>
          </cell>
          <cell r="B5562">
            <v>37572.467546759261</v>
          </cell>
          <cell r="C5562" t="str">
            <v>ADE_NET\dschuri</v>
          </cell>
          <cell r="D5562" t="str">
            <v>New Jerusalem Site</v>
          </cell>
          <cell r="E5562" t="str">
            <v xml:space="preserve">072609005   </v>
          </cell>
        </row>
        <row r="5563">
          <cell r="A5563">
            <v>80657</v>
          </cell>
          <cell r="B5563">
            <v>37572.585535381942</v>
          </cell>
          <cell r="C5563" t="str">
            <v>ADE_NET\dschuri</v>
          </cell>
          <cell r="D5563" t="str">
            <v>Loving Care II</v>
          </cell>
          <cell r="E5563" t="str">
            <v xml:space="preserve">073254002   </v>
          </cell>
        </row>
        <row r="5564">
          <cell r="A5564">
            <v>80658</v>
          </cell>
          <cell r="B5564">
            <v>37572.58794563658</v>
          </cell>
          <cell r="C5564" t="str">
            <v>ADE_NET\dschuri</v>
          </cell>
          <cell r="D5564" t="str">
            <v>First Steps Children's Center</v>
          </cell>
          <cell r="E5564" t="str">
            <v xml:space="preserve">073254003   </v>
          </cell>
        </row>
        <row r="5565">
          <cell r="A5565">
            <v>80659</v>
          </cell>
          <cell r="B5565">
            <v>37572.590756331017</v>
          </cell>
          <cell r="C5565" t="str">
            <v>ADE_NET\dschuri</v>
          </cell>
          <cell r="D5565" t="str">
            <v>First Steps Annex</v>
          </cell>
          <cell r="E5565" t="str">
            <v xml:space="preserve">073254004   </v>
          </cell>
        </row>
        <row r="5566">
          <cell r="A5566">
            <v>80660</v>
          </cell>
          <cell r="B5566">
            <v>37585.363111226849</v>
          </cell>
          <cell r="C5566" t="str">
            <v>ADE_NET\dschuri</v>
          </cell>
          <cell r="D5566" t="str">
            <v>Grand Canyon Council</v>
          </cell>
          <cell r="E5566" t="str">
            <v xml:space="preserve">071910000   </v>
          </cell>
        </row>
        <row r="5567">
          <cell r="A5567">
            <v>80661</v>
          </cell>
          <cell r="B5567">
            <v>37585.366361192129</v>
          </cell>
          <cell r="C5567" t="str">
            <v>ADE_NET\dschuri</v>
          </cell>
          <cell r="D5567" t="str">
            <v>Boy Scouts of America - Learning For Life Division</v>
          </cell>
          <cell r="E5567" t="str">
            <v xml:space="preserve">071910001   </v>
          </cell>
        </row>
        <row r="5568">
          <cell r="A5568">
            <v>80662</v>
          </cell>
          <cell r="B5568">
            <v>37585.55299340278</v>
          </cell>
          <cell r="C5568" t="str">
            <v>ADE_NET\dschuri</v>
          </cell>
          <cell r="D5568" t="str">
            <v>EVIT - Basha High School</v>
          </cell>
          <cell r="E5568" t="str">
            <v xml:space="preserve">070801011   </v>
          </cell>
        </row>
        <row r="5569">
          <cell r="A5569">
            <v>80663</v>
          </cell>
          <cell r="B5569">
            <v>37586.654734756943</v>
          </cell>
          <cell r="C5569" t="str">
            <v>ADE_NET\dschuri</v>
          </cell>
          <cell r="D5569" t="str">
            <v>Kellands Kiddie College, LLC</v>
          </cell>
          <cell r="E5569" t="str">
            <v xml:space="preserve">143014000   </v>
          </cell>
        </row>
        <row r="5570">
          <cell r="A5570">
            <v>80664</v>
          </cell>
          <cell r="B5570">
            <v>37586.670435798609</v>
          </cell>
          <cell r="C5570" t="str">
            <v>ADE_NET\dschuri</v>
          </cell>
          <cell r="D5570" t="str">
            <v>Kellands Kiddie College, LLC</v>
          </cell>
          <cell r="E5570" t="str">
            <v xml:space="preserve">143014001   </v>
          </cell>
        </row>
        <row r="5571">
          <cell r="A5571">
            <v>80665</v>
          </cell>
          <cell r="B5571">
            <v>37593.573797418983</v>
          </cell>
          <cell r="C5571" t="str">
            <v>ADE_NET\dschuri</v>
          </cell>
          <cell r="D5571" t="str">
            <v>The Buckeye Academy</v>
          </cell>
          <cell r="E5571" t="str">
            <v xml:space="preserve">070501203   </v>
          </cell>
        </row>
        <row r="5572">
          <cell r="A5572">
            <v>80666</v>
          </cell>
          <cell r="B5572">
            <v>37593.609691817132</v>
          </cell>
          <cell r="C5572" t="str">
            <v>ADE_NET\towens</v>
          </cell>
          <cell r="D5572" t="str">
            <v>Raising Arizona Preschool, Inc.</v>
          </cell>
          <cell r="E5572" t="str">
            <v xml:space="preserve">073299001   </v>
          </cell>
        </row>
        <row r="5573">
          <cell r="A5573">
            <v>80668</v>
          </cell>
          <cell r="B5573">
            <v>37593.631590543977</v>
          </cell>
          <cell r="C5573" t="str">
            <v>ADE_NET\towens</v>
          </cell>
          <cell r="D5573" t="str">
            <v>Whiz Kidz II</v>
          </cell>
          <cell r="E5573" t="str">
            <v xml:space="preserve">143012002   </v>
          </cell>
        </row>
        <row r="5574">
          <cell r="A5574">
            <v>80669</v>
          </cell>
          <cell r="B5574">
            <v>37593.635055706014</v>
          </cell>
          <cell r="C5574" t="str">
            <v>ADE_NET\towens</v>
          </cell>
          <cell r="D5574" t="str">
            <v>Whiz Kidz III</v>
          </cell>
          <cell r="E5574" t="str">
            <v xml:space="preserve">143012003   </v>
          </cell>
        </row>
        <row r="5575">
          <cell r="A5575">
            <v>80671</v>
          </cell>
          <cell r="B5575">
            <v>37594.428526041673</v>
          </cell>
          <cell r="C5575" t="str">
            <v>ADE_NET\towens</v>
          </cell>
          <cell r="D5575" t="str">
            <v>Childtime-1450</v>
          </cell>
          <cell r="E5575" t="str">
            <v xml:space="preserve">073272012   </v>
          </cell>
        </row>
        <row r="5576">
          <cell r="A5576">
            <v>80672</v>
          </cell>
          <cell r="B5576">
            <v>37594.433740312503</v>
          </cell>
          <cell r="C5576" t="str">
            <v>ADE_NET\towens</v>
          </cell>
          <cell r="D5576" t="str">
            <v>Childtime-1445</v>
          </cell>
          <cell r="E5576" t="str">
            <v xml:space="preserve">073272013   </v>
          </cell>
        </row>
        <row r="5577">
          <cell r="A5577">
            <v>80673</v>
          </cell>
          <cell r="B5577">
            <v>37594.439158564819</v>
          </cell>
          <cell r="C5577" t="str">
            <v>ADE_NET\towens</v>
          </cell>
          <cell r="D5577" t="str">
            <v>Childtime-1411</v>
          </cell>
          <cell r="E5577" t="str">
            <v xml:space="preserve">073272014   </v>
          </cell>
        </row>
        <row r="5578">
          <cell r="A5578">
            <v>80674</v>
          </cell>
          <cell r="B5578">
            <v>37594.442444675922</v>
          </cell>
          <cell r="C5578" t="str">
            <v>ADE_NET\towens</v>
          </cell>
          <cell r="D5578" t="str">
            <v>Childtime-1407</v>
          </cell>
          <cell r="E5578" t="str">
            <v xml:space="preserve">073272022   </v>
          </cell>
        </row>
        <row r="5579">
          <cell r="A5579">
            <v>80675</v>
          </cell>
          <cell r="B5579">
            <v>37594.489472372683</v>
          </cell>
          <cell r="C5579" t="str">
            <v>ADE_NET\towens</v>
          </cell>
          <cell r="D5579" t="str">
            <v>Teach and Care</v>
          </cell>
          <cell r="E5579" t="str">
            <v xml:space="preserve">073295001   </v>
          </cell>
        </row>
        <row r="5580">
          <cell r="A5580">
            <v>80676</v>
          </cell>
          <cell r="B5580">
            <v>37599.347691747687</v>
          </cell>
          <cell r="C5580" t="str">
            <v>ADE_NET\towens</v>
          </cell>
          <cell r="D5580" t="str">
            <v>A Great Beginnings Preschool #2</v>
          </cell>
          <cell r="E5580" t="str">
            <v xml:space="preserve">073281002   </v>
          </cell>
        </row>
        <row r="5581">
          <cell r="A5581">
            <v>80677</v>
          </cell>
          <cell r="B5581">
            <v>37599.350302233797</v>
          </cell>
          <cell r="C5581" t="str">
            <v>ADE_NET\towens</v>
          </cell>
          <cell r="D5581" t="str">
            <v>A Great Beginning Preschool #3</v>
          </cell>
          <cell r="E5581" t="str">
            <v xml:space="preserve">073281003   </v>
          </cell>
        </row>
        <row r="5582">
          <cell r="A5582">
            <v>80678</v>
          </cell>
          <cell r="B5582">
            <v>37599.418180092594</v>
          </cell>
          <cell r="C5582" t="str">
            <v>ADE_NET\towens</v>
          </cell>
          <cell r="D5582" t="str">
            <v>South Mountain Community College</v>
          </cell>
          <cell r="E5582" t="str">
            <v xml:space="preserve">072413004   </v>
          </cell>
        </row>
        <row r="5583">
          <cell r="A5583">
            <v>80679</v>
          </cell>
          <cell r="B5583">
            <v>37599.421362962967</v>
          </cell>
          <cell r="C5583" t="str">
            <v>ADE_NET\towens</v>
          </cell>
          <cell r="D5583" t="str">
            <v>In the Masters Care</v>
          </cell>
          <cell r="E5583" t="str">
            <v xml:space="preserve">072413005   </v>
          </cell>
        </row>
        <row r="5584">
          <cell r="A5584">
            <v>80680</v>
          </cell>
          <cell r="B5584">
            <v>37599.423383912042</v>
          </cell>
          <cell r="C5584" t="str">
            <v>ADE_NET\towens</v>
          </cell>
          <cell r="D5584" t="str">
            <v>Keys Child Development Center</v>
          </cell>
          <cell r="E5584" t="str">
            <v xml:space="preserve">072413006   </v>
          </cell>
        </row>
        <row r="5585">
          <cell r="A5585">
            <v>80681</v>
          </cell>
          <cell r="B5585">
            <v>37599.425756215278</v>
          </cell>
          <cell r="C5585" t="str">
            <v>ADE_NET\towens</v>
          </cell>
          <cell r="D5585" t="str">
            <v>Stardust House</v>
          </cell>
          <cell r="E5585" t="str">
            <v xml:space="preserve">074420003   </v>
          </cell>
        </row>
        <row r="5586">
          <cell r="A5586">
            <v>80682</v>
          </cell>
          <cell r="B5586">
            <v>37599.439583877313</v>
          </cell>
          <cell r="C5586" t="str">
            <v>ADE_NET\towens</v>
          </cell>
          <cell r="D5586" t="str">
            <v>Travis L Williams Head Start</v>
          </cell>
          <cell r="E5586" t="str">
            <v xml:space="preserve">074420004   </v>
          </cell>
        </row>
        <row r="5587">
          <cell r="A5587">
            <v>80683</v>
          </cell>
          <cell r="B5587">
            <v>37599.500746678241</v>
          </cell>
          <cell r="C5587" t="str">
            <v>ADE_NET\towens</v>
          </cell>
          <cell r="D5587" t="str">
            <v>Dine College Center</v>
          </cell>
          <cell r="E5587" t="str">
            <v xml:space="preserve">012604038   </v>
          </cell>
        </row>
        <row r="5588">
          <cell r="A5588">
            <v>80684</v>
          </cell>
          <cell r="B5588">
            <v>37599.502766701386</v>
          </cell>
          <cell r="C5588" t="str">
            <v>ADE_NET\towens</v>
          </cell>
          <cell r="D5588" t="str">
            <v>Many Farms III</v>
          </cell>
          <cell r="E5588" t="str">
            <v xml:space="preserve">012604039   </v>
          </cell>
        </row>
        <row r="5589">
          <cell r="A5589">
            <v>80685</v>
          </cell>
          <cell r="B5589">
            <v>37599.519572141202</v>
          </cell>
          <cell r="C5589" t="str">
            <v>ADE_NET\towens</v>
          </cell>
          <cell r="D5589" t="str">
            <v>Lukachukai II</v>
          </cell>
          <cell r="E5589" t="str">
            <v xml:space="preserve">012604040   </v>
          </cell>
        </row>
        <row r="5590">
          <cell r="A5590">
            <v>80686</v>
          </cell>
          <cell r="B5590">
            <v>37599.524992743056</v>
          </cell>
          <cell r="C5590" t="str">
            <v>ADE_NET\towens</v>
          </cell>
          <cell r="D5590" t="str">
            <v>Childtime-1408</v>
          </cell>
          <cell r="E5590" t="str">
            <v xml:space="preserve">073272023   </v>
          </cell>
        </row>
        <row r="5591">
          <cell r="A5591">
            <v>80687</v>
          </cell>
          <cell r="B5591">
            <v>37599.52791157407</v>
          </cell>
          <cell r="C5591" t="str">
            <v>ADE_NET\towens</v>
          </cell>
          <cell r="D5591" t="str">
            <v>Childtime-1434</v>
          </cell>
          <cell r="E5591" t="str">
            <v xml:space="preserve">073272024   </v>
          </cell>
        </row>
        <row r="5592">
          <cell r="A5592">
            <v>80688</v>
          </cell>
          <cell r="B5592">
            <v>37599.5306915162</v>
          </cell>
          <cell r="C5592" t="str">
            <v>ADE_NET\towens</v>
          </cell>
          <cell r="D5592" t="str">
            <v>Childtime-1442</v>
          </cell>
          <cell r="E5592" t="str">
            <v xml:space="preserve">073272025   </v>
          </cell>
        </row>
        <row r="5593">
          <cell r="A5593">
            <v>80689</v>
          </cell>
          <cell r="B5593">
            <v>37599.533474884265</v>
          </cell>
          <cell r="C5593" t="str">
            <v>ADE_NET\towens</v>
          </cell>
          <cell r="D5593" t="str">
            <v>Mary's Place</v>
          </cell>
          <cell r="E5593" t="str">
            <v xml:space="preserve">072451004   </v>
          </cell>
        </row>
        <row r="5594">
          <cell r="A5594">
            <v>80690</v>
          </cell>
          <cell r="B5594">
            <v>37599.562329942135</v>
          </cell>
          <cell r="C5594" t="str">
            <v>ADE_NET\towens</v>
          </cell>
          <cell r="D5594" t="str">
            <v>Montecito School</v>
          </cell>
          <cell r="E5594" t="str">
            <v xml:space="preserve">072630022   </v>
          </cell>
        </row>
        <row r="5595">
          <cell r="A5595">
            <v>80691</v>
          </cell>
          <cell r="B5595">
            <v>37599.564458483794</v>
          </cell>
          <cell r="C5595" t="str">
            <v>ADE_NET\towens</v>
          </cell>
          <cell r="D5595" t="str">
            <v>Encanto School</v>
          </cell>
          <cell r="E5595" t="str">
            <v xml:space="preserve">072630023   </v>
          </cell>
        </row>
        <row r="5596">
          <cell r="A5596">
            <v>80692</v>
          </cell>
          <cell r="B5596">
            <v>37599.56788657407</v>
          </cell>
          <cell r="C5596" t="str">
            <v>ADE_NET\towens</v>
          </cell>
          <cell r="D5596" t="str">
            <v>Camelview School</v>
          </cell>
          <cell r="E5596" t="str">
            <v xml:space="preserve">072630024   </v>
          </cell>
        </row>
        <row r="5597">
          <cell r="A5597">
            <v>80693</v>
          </cell>
          <cell r="B5597">
            <v>38533.73070231481</v>
          </cell>
          <cell r="C5597" t="str">
            <v>ADE_NET\dmcdane</v>
          </cell>
          <cell r="D5597" t="str">
            <v>Las Villas de Kino</v>
          </cell>
          <cell r="E5597" t="str">
            <v xml:space="preserve">100212127   </v>
          </cell>
        </row>
        <row r="5598">
          <cell r="A5598">
            <v>80695</v>
          </cell>
          <cell r="B5598">
            <v>37602.490833761578</v>
          </cell>
          <cell r="C5598" t="str">
            <v>ADE_NET\towens</v>
          </cell>
          <cell r="D5598" t="str">
            <v>7188 AZTTV</v>
          </cell>
          <cell r="E5598" t="str">
            <v xml:space="preserve">103114009   </v>
          </cell>
        </row>
        <row r="5599">
          <cell r="A5599">
            <v>80696</v>
          </cell>
          <cell r="B5599">
            <v>37602.494758483794</v>
          </cell>
          <cell r="C5599" t="str">
            <v>ADE_NET\towens</v>
          </cell>
          <cell r="D5599" t="str">
            <v>7187 AZTTD</v>
          </cell>
          <cell r="E5599" t="str">
            <v xml:space="preserve">103114010   </v>
          </cell>
        </row>
        <row r="5600">
          <cell r="A5600">
            <v>80697</v>
          </cell>
          <cell r="B5600">
            <v>37602.497639733796</v>
          </cell>
          <cell r="C5600" t="str">
            <v>ADE_NET\towens</v>
          </cell>
          <cell r="D5600" t="str">
            <v>LaPetite Academy - 43 AZG43</v>
          </cell>
          <cell r="E5600" t="str">
            <v xml:space="preserve">103114011   </v>
          </cell>
        </row>
        <row r="5601">
          <cell r="A5601">
            <v>80698</v>
          </cell>
          <cell r="B5601">
            <v>37607.341075381941</v>
          </cell>
          <cell r="C5601" t="str">
            <v>ADE_NET\towens</v>
          </cell>
          <cell r="D5601" t="str">
            <v>FPC I</v>
          </cell>
          <cell r="E5601" t="str">
            <v xml:space="preserve">072631042   </v>
          </cell>
        </row>
        <row r="5602">
          <cell r="A5602">
            <v>80699</v>
          </cell>
          <cell r="B5602">
            <v>37607.344304548613</v>
          </cell>
          <cell r="C5602" t="str">
            <v>ADE_NET\towens</v>
          </cell>
          <cell r="D5602" t="str">
            <v>EVIT II</v>
          </cell>
          <cell r="E5602" t="str">
            <v xml:space="preserve">072631043   </v>
          </cell>
        </row>
        <row r="5603">
          <cell r="A5603">
            <v>80700</v>
          </cell>
          <cell r="B5603">
            <v>37607.348211840275</v>
          </cell>
          <cell r="C5603" t="str">
            <v>ADE_NET\towens</v>
          </cell>
          <cell r="D5603" t="str">
            <v>EVIT III</v>
          </cell>
          <cell r="E5603" t="str">
            <v xml:space="preserve">072631044   </v>
          </cell>
        </row>
        <row r="5604">
          <cell r="A5604">
            <v>80701</v>
          </cell>
          <cell r="B5604">
            <v>37607.354943599537</v>
          </cell>
          <cell r="C5604" t="str">
            <v>ADE_NET\towens</v>
          </cell>
          <cell r="D5604" t="str">
            <v>SCC I</v>
          </cell>
          <cell r="E5604" t="str">
            <v xml:space="preserve">072631045   </v>
          </cell>
        </row>
        <row r="5605">
          <cell r="A5605">
            <v>80703</v>
          </cell>
          <cell r="B5605">
            <v>37608.354947916661</v>
          </cell>
          <cell r="C5605" t="str">
            <v>ADE_NET\towens</v>
          </cell>
          <cell r="D5605" t="str">
            <v>Paiute II</v>
          </cell>
          <cell r="E5605" t="str">
            <v xml:space="preserve">072631047   </v>
          </cell>
        </row>
        <row r="5606">
          <cell r="A5606">
            <v>80704</v>
          </cell>
          <cell r="B5606">
            <v>37608.357525115738</v>
          </cell>
          <cell r="C5606" t="str">
            <v>ADE_NET\towens</v>
          </cell>
          <cell r="D5606" t="str">
            <v>Navajo II</v>
          </cell>
          <cell r="E5606" t="str">
            <v xml:space="preserve">072631048   </v>
          </cell>
        </row>
        <row r="5607">
          <cell r="A5607">
            <v>80705</v>
          </cell>
          <cell r="B5607">
            <v>37608.359686377313</v>
          </cell>
          <cell r="C5607" t="str">
            <v>ADE_NET\towens</v>
          </cell>
          <cell r="D5607" t="str">
            <v>FUM I</v>
          </cell>
          <cell r="E5607" t="str">
            <v xml:space="preserve">072631049   </v>
          </cell>
        </row>
        <row r="5608">
          <cell r="A5608">
            <v>80706</v>
          </cell>
          <cell r="B5608">
            <v>37608.361880173616</v>
          </cell>
          <cell r="C5608" t="str">
            <v>ADE_NET\towens</v>
          </cell>
          <cell r="D5608" t="str">
            <v>WGC I</v>
          </cell>
          <cell r="E5608" t="str">
            <v xml:space="preserve">072631050   </v>
          </cell>
        </row>
        <row r="5609">
          <cell r="A5609">
            <v>80707</v>
          </cell>
          <cell r="B5609">
            <v>37608.364540162038</v>
          </cell>
          <cell r="C5609" t="str">
            <v>ADE_NET\towens</v>
          </cell>
          <cell r="D5609" t="str">
            <v>WGC II</v>
          </cell>
          <cell r="E5609" t="str">
            <v xml:space="preserve">072631051   </v>
          </cell>
        </row>
        <row r="5610">
          <cell r="A5610">
            <v>80708</v>
          </cell>
          <cell r="B5610">
            <v>37608.371545104164</v>
          </cell>
          <cell r="C5610" t="str">
            <v>ADE_NET\towens</v>
          </cell>
          <cell r="D5610" t="str">
            <v>Hamilton HB I</v>
          </cell>
          <cell r="E5610" t="str">
            <v xml:space="preserve">072631052   </v>
          </cell>
        </row>
        <row r="5611">
          <cell r="A5611">
            <v>80711</v>
          </cell>
          <cell r="B5611">
            <v>37608.433476122686</v>
          </cell>
          <cell r="C5611" t="str">
            <v>ADE_NET\towens</v>
          </cell>
          <cell r="D5611" t="str">
            <v>Guadalupe HB I</v>
          </cell>
          <cell r="E5611" t="str">
            <v xml:space="preserve">072631055   </v>
          </cell>
        </row>
        <row r="5612">
          <cell r="A5612">
            <v>80712</v>
          </cell>
          <cell r="B5612">
            <v>37608.436827314814</v>
          </cell>
          <cell r="C5612" t="str">
            <v>ADE_NET\towens</v>
          </cell>
          <cell r="D5612" t="str">
            <v>WAC HB I</v>
          </cell>
          <cell r="E5612" t="str">
            <v xml:space="preserve">072631056   </v>
          </cell>
        </row>
        <row r="5613">
          <cell r="A5613">
            <v>80714</v>
          </cell>
          <cell r="B5613">
            <v>37608.459046331016</v>
          </cell>
          <cell r="C5613" t="str">
            <v>ADE_NET\towens</v>
          </cell>
          <cell r="D5613" t="str">
            <v>EHS ASU East HB I</v>
          </cell>
          <cell r="E5613" t="str">
            <v xml:space="preserve">072631058   </v>
          </cell>
        </row>
        <row r="5614">
          <cell r="A5614">
            <v>80715</v>
          </cell>
          <cell r="B5614">
            <v>37608.462563391207</v>
          </cell>
          <cell r="C5614" t="str">
            <v>ADE_NET\towens</v>
          </cell>
          <cell r="D5614" t="str">
            <v>EHS Guadalupe HB I</v>
          </cell>
          <cell r="E5614" t="str">
            <v xml:space="preserve">072631059   </v>
          </cell>
        </row>
        <row r="5615">
          <cell r="A5615">
            <v>80716</v>
          </cell>
          <cell r="B5615">
            <v>37608.464927743058</v>
          </cell>
          <cell r="C5615" t="str">
            <v>ADE_NET\towens</v>
          </cell>
          <cell r="D5615" t="str">
            <v>EHS Salvation Army I</v>
          </cell>
          <cell r="E5615" t="str">
            <v xml:space="preserve">072631060   </v>
          </cell>
        </row>
        <row r="5616">
          <cell r="A5616">
            <v>80717</v>
          </cell>
          <cell r="B5616">
            <v>37608.47137457176</v>
          </cell>
          <cell r="C5616" t="str">
            <v>ADE_NET\towens</v>
          </cell>
          <cell r="D5616" t="str">
            <v>EHS EVIT I</v>
          </cell>
          <cell r="E5616" t="str">
            <v xml:space="preserve">072631061   </v>
          </cell>
        </row>
        <row r="5617">
          <cell r="A5617">
            <v>80718</v>
          </cell>
          <cell r="B5617">
            <v>37608.47388287037</v>
          </cell>
          <cell r="C5617" t="str">
            <v>ADE_NET\towens</v>
          </cell>
          <cell r="D5617" t="str">
            <v>EHS Tempe Compadre II</v>
          </cell>
          <cell r="E5617" t="str">
            <v xml:space="preserve">072631062   </v>
          </cell>
        </row>
        <row r="5618">
          <cell r="A5618">
            <v>80719</v>
          </cell>
          <cell r="B5618">
            <v>37608.477171643521</v>
          </cell>
          <cell r="C5618" t="str">
            <v>ADE_NET\towens</v>
          </cell>
          <cell r="D5618" t="str">
            <v>EHS Tempe Compadre I</v>
          </cell>
          <cell r="E5618" t="str">
            <v xml:space="preserve">072631063   </v>
          </cell>
        </row>
        <row r="5619">
          <cell r="A5619">
            <v>80720</v>
          </cell>
          <cell r="B5619">
            <v>37608.526166701391</v>
          </cell>
          <cell r="C5619" t="str">
            <v>ADE_NET\towens</v>
          </cell>
          <cell r="D5619" t="str">
            <v>Gilbert B &amp; G II</v>
          </cell>
          <cell r="E5619" t="str">
            <v xml:space="preserve">072631064   </v>
          </cell>
        </row>
        <row r="5620">
          <cell r="A5620">
            <v>80721</v>
          </cell>
          <cell r="B5620">
            <v>37608.5287193287</v>
          </cell>
          <cell r="C5620" t="str">
            <v>ADE_NET\towens</v>
          </cell>
          <cell r="D5620" t="str">
            <v>First Evangelical Lutheran Church</v>
          </cell>
          <cell r="E5620" t="str">
            <v xml:space="preserve">072631065   </v>
          </cell>
        </row>
        <row r="5621">
          <cell r="A5621">
            <v>80723</v>
          </cell>
          <cell r="B5621">
            <v>37609.486293090282</v>
          </cell>
          <cell r="C5621" t="str">
            <v>ADE_NET\towens</v>
          </cell>
          <cell r="D5621" t="str">
            <v>Karousel Kids Child Care, Inc.</v>
          </cell>
          <cell r="E5621" t="str">
            <v xml:space="preserve">073446000   </v>
          </cell>
        </row>
        <row r="5622">
          <cell r="A5622">
            <v>80724</v>
          </cell>
          <cell r="B5622">
            <v>37609.489366319445</v>
          </cell>
          <cell r="C5622" t="str">
            <v>ADE_NET\towens</v>
          </cell>
          <cell r="D5622" t="str">
            <v>Karousel Kids Child Care, Inc.</v>
          </cell>
          <cell r="E5622" t="str">
            <v xml:space="preserve">073446001   </v>
          </cell>
        </row>
        <row r="5623">
          <cell r="A5623">
            <v>80725</v>
          </cell>
          <cell r="B5623">
            <v>37609.494387997685</v>
          </cell>
          <cell r="C5623" t="str">
            <v>ADE_NET\towens</v>
          </cell>
          <cell r="D5623" t="str">
            <v>New Horizons Learning Center, Inc.</v>
          </cell>
          <cell r="E5623" t="str">
            <v xml:space="preserve">073487000   </v>
          </cell>
        </row>
        <row r="5624">
          <cell r="A5624">
            <v>80726</v>
          </cell>
          <cell r="B5624">
            <v>37609.497652233789</v>
          </cell>
          <cell r="C5624" t="str">
            <v>ADE_NET\towens</v>
          </cell>
          <cell r="D5624" t="str">
            <v>New Horizons Learning Center, Inc.</v>
          </cell>
          <cell r="E5624" t="str">
            <v xml:space="preserve">073487001   </v>
          </cell>
        </row>
        <row r="5625">
          <cell r="A5625">
            <v>80727</v>
          </cell>
          <cell r="B5625">
            <v>37609.535512962961</v>
          </cell>
          <cell r="C5625" t="str">
            <v>ADE_NET\dschuri</v>
          </cell>
          <cell r="D5625" t="str">
            <v>Leupp Elementary School FACTS</v>
          </cell>
          <cell r="E5625" t="str">
            <v xml:space="preserve">032210010   </v>
          </cell>
        </row>
        <row r="5626">
          <cell r="A5626">
            <v>80728</v>
          </cell>
          <cell r="B5626">
            <v>37610.341318946754</v>
          </cell>
          <cell r="C5626" t="str">
            <v>ADE_NET\towens</v>
          </cell>
          <cell r="D5626" t="str">
            <v>Grubenhoff, Inc. dba Creative Center for Early Education</v>
          </cell>
          <cell r="E5626" t="str">
            <v xml:space="preserve">073485000   </v>
          </cell>
        </row>
        <row r="5627">
          <cell r="A5627">
            <v>80729</v>
          </cell>
          <cell r="B5627">
            <v>37610.344300150464</v>
          </cell>
          <cell r="C5627" t="str">
            <v>ADE_NET\towens</v>
          </cell>
          <cell r="D5627" t="str">
            <v>Grubenhoff, Inc. dba Creative Center for Early Education</v>
          </cell>
          <cell r="E5627" t="str">
            <v xml:space="preserve">073485001   </v>
          </cell>
        </row>
        <row r="5628">
          <cell r="A5628">
            <v>80730</v>
          </cell>
          <cell r="B5628">
            <v>37610.353914351857</v>
          </cell>
          <cell r="C5628" t="str">
            <v>ADE_NET\towens</v>
          </cell>
          <cell r="D5628" t="str">
            <v>Sam Mat Enterprises dba Tots Unlimited #26</v>
          </cell>
          <cell r="E5628" t="str">
            <v xml:space="preserve">073488000   </v>
          </cell>
        </row>
        <row r="5629">
          <cell r="A5629">
            <v>80731</v>
          </cell>
          <cell r="B5629">
            <v>37610.357606828708</v>
          </cell>
          <cell r="C5629" t="str">
            <v>ADE_NET\towens</v>
          </cell>
          <cell r="D5629" t="str">
            <v>Tots Unlimited #26</v>
          </cell>
          <cell r="E5629" t="str">
            <v xml:space="preserve">073488001   </v>
          </cell>
        </row>
        <row r="5630">
          <cell r="A5630">
            <v>80734</v>
          </cell>
          <cell r="B5630">
            <v>37610.371180057868</v>
          </cell>
          <cell r="C5630" t="str">
            <v>ADE_NET\towens</v>
          </cell>
          <cell r="D5630" t="str">
            <v>Matsam Enterprises dba Tots Unlimited #21</v>
          </cell>
          <cell r="E5630" t="str">
            <v xml:space="preserve">073432000   </v>
          </cell>
        </row>
        <row r="5631">
          <cell r="A5631">
            <v>80735</v>
          </cell>
          <cell r="B5631">
            <v>37610.373612962969</v>
          </cell>
          <cell r="C5631" t="str">
            <v>ADE_NET\towens</v>
          </cell>
          <cell r="D5631" t="str">
            <v>Matsam Enterprises dba Tots Unlimited #21</v>
          </cell>
          <cell r="E5631" t="str">
            <v xml:space="preserve">073432001   </v>
          </cell>
        </row>
        <row r="5632">
          <cell r="A5632">
            <v>80739</v>
          </cell>
          <cell r="B5632">
            <v>37610.39792974537</v>
          </cell>
          <cell r="C5632" t="str">
            <v>ADE_NET\towens</v>
          </cell>
          <cell r="D5632" t="str">
            <v>Capital Academic, LLC</v>
          </cell>
          <cell r="E5632" t="str">
            <v xml:space="preserve">073444000   </v>
          </cell>
        </row>
        <row r="5633">
          <cell r="A5633">
            <v>80740</v>
          </cell>
          <cell r="B5633">
            <v>37610.400381597225</v>
          </cell>
          <cell r="C5633" t="str">
            <v>ADE_NET\towens</v>
          </cell>
          <cell r="D5633" t="str">
            <v>Tutor Time #518</v>
          </cell>
          <cell r="E5633" t="str">
            <v xml:space="preserve">073444001   </v>
          </cell>
        </row>
        <row r="5634">
          <cell r="A5634">
            <v>80741</v>
          </cell>
          <cell r="B5634">
            <v>37610.404543900462</v>
          </cell>
          <cell r="C5634" t="str">
            <v>ADE_NET\towens</v>
          </cell>
          <cell r="D5634" t="str">
            <v>Tutor Time #563</v>
          </cell>
          <cell r="E5634" t="str">
            <v xml:space="preserve">073444002   </v>
          </cell>
        </row>
        <row r="5635">
          <cell r="A5635">
            <v>80742</v>
          </cell>
          <cell r="B5635">
            <v>37610.408617592591</v>
          </cell>
          <cell r="C5635" t="str">
            <v>ADE_NET\towens</v>
          </cell>
          <cell r="D5635" t="str">
            <v>Tutor Time #233</v>
          </cell>
          <cell r="E5635" t="str">
            <v xml:space="preserve">073444003   </v>
          </cell>
        </row>
        <row r="5636">
          <cell r="A5636">
            <v>80743</v>
          </cell>
          <cell r="B5636">
            <v>37610.41108017361</v>
          </cell>
          <cell r="C5636" t="str">
            <v>ADE_NET\towens</v>
          </cell>
          <cell r="D5636" t="str">
            <v>Tutor Time #354</v>
          </cell>
          <cell r="E5636" t="str">
            <v xml:space="preserve">073444004   </v>
          </cell>
        </row>
        <row r="5637">
          <cell r="A5637">
            <v>80744</v>
          </cell>
          <cell r="B5637">
            <v>37610.413891747688</v>
          </cell>
          <cell r="C5637" t="str">
            <v>ADE_NET\towens</v>
          </cell>
          <cell r="D5637" t="str">
            <v>Tutor Time #324</v>
          </cell>
          <cell r="E5637" t="str">
            <v xml:space="preserve">073444005   </v>
          </cell>
        </row>
        <row r="5638">
          <cell r="A5638">
            <v>80745</v>
          </cell>
          <cell r="B5638">
            <v>37610.419654664351</v>
          </cell>
          <cell r="C5638" t="str">
            <v>ADE_NET\towens</v>
          </cell>
          <cell r="D5638" t="str">
            <v>Tutor Time #220</v>
          </cell>
          <cell r="E5638" t="str">
            <v xml:space="preserve">073444006   </v>
          </cell>
        </row>
        <row r="5639">
          <cell r="A5639">
            <v>80747</v>
          </cell>
          <cell r="B5639">
            <v>37620.401380324074</v>
          </cell>
          <cell r="C5639" t="str">
            <v>ADE_NET\towens</v>
          </cell>
          <cell r="D5639" t="str">
            <v>Childtime-1420</v>
          </cell>
          <cell r="E5639" t="str">
            <v xml:space="preserve">073272026   </v>
          </cell>
        </row>
        <row r="5640">
          <cell r="A5640">
            <v>80749</v>
          </cell>
          <cell r="B5640">
            <v>37620.479160995375</v>
          </cell>
          <cell r="C5640" t="str">
            <v>ADE_NET\towens</v>
          </cell>
          <cell r="D5640" t="str">
            <v>Saguaro Christian Church</v>
          </cell>
          <cell r="E5640" t="str">
            <v xml:space="preserve">102257000   </v>
          </cell>
        </row>
        <row r="5641">
          <cell r="A5641">
            <v>80750</v>
          </cell>
          <cell r="B5641">
            <v>37620.489034756945</v>
          </cell>
          <cell r="C5641" t="str">
            <v>ADE_NET\towens</v>
          </cell>
          <cell r="D5641" t="str">
            <v>Saguaro Infant Care &amp; Preschool</v>
          </cell>
          <cell r="E5641" t="str">
            <v xml:space="preserve">102257001   </v>
          </cell>
        </row>
        <row r="5642">
          <cell r="A5642">
            <v>80751</v>
          </cell>
          <cell r="B5642">
            <v>37620.546275081018</v>
          </cell>
          <cell r="C5642" t="str">
            <v>ADE_NET\towens</v>
          </cell>
          <cell r="D5642" t="str">
            <v>Avondale Kinder I</v>
          </cell>
          <cell r="E5642" t="str">
            <v xml:space="preserve">072628034   </v>
          </cell>
        </row>
        <row r="5643">
          <cell r="A5643">
            <v>80752</v>
          </cell>
          <cell r="B5643">
            <v>37620.550580671297</v>
          </cell>
          <cell r="C5643" t="str">
            <v>ADE_NET\towens</v>
          </cell>
          <cell r="D5643" t="str">
            <v>Avondale Kinder II</v>
          </cell>
          <cell r="E5643" t="str">
            <v xml:space="preserve">072628035   </v>
          </cell>
        </row>
        <row r="5644">
          <cell r="A5644">
            <v>80753</v>
          </cell>
          <cell r="B5644">
            <v>37620.552503738421</v>
          </cell>
          <cell r="C5644" t="str">
            <v>ADE_NET\towens</v>
          </cell>
          <cell r="D5644" t="str">
            <v>Avondale Kinder III</v>
          </cell>
          <cell r="E5644" t="str">
            <v xml:space="preserve">072628036   </v>
          </cell>
        </row>
        <row r="5645">
          <cell r="A5645">
            <v>80754</v>
          </cell>
          <cell r="B5645">
            <v>37620.555083483792</v>
          </cell>
          <cell r="C5645" t="str">
            <v>ADE_NET\towens</v>
          </cell>
          <cell r="D5645" t="str">
            <v>Avondale Kinder IV</v>
          </cell>
          <cell r="E5645" t="str">
            <v xml:space="preserve">072628037   </v>
          </cell>
        </row>
        <row r="5646">
          <cell r="A5646">
            <v>80755</v>
          </cell>
          <cell r="B5646">
            <v>37620.64409209491</v>
          </cell>
          <cell r="C5646" t="str">
            <v>ADE_NET\towens</v>
          </cell>
          <cell r="D5646" t="str">
            <v>Avondale Kinder V</v>
          </cell>
          <cell r="E5646" t="str">
            <v xml:space="preserve">072628038   </v>
          </cell>
        </row>
        <row r="5647">
          <cell r="A5647">
            <v>80756</v>
          </cell>
          <cell r="B5647">
            <v>37620.647416747684</v>
          </cell>
          <cell r="C5647" t="str">
            <v>ADE_NET\towens</v>
          </cell>
          <cell r="D5647" t="str">
            <v>Avondale Kinder VI</v>
          </cell>
          <cell r="E5647" t="str">
            <v xml:space="preserve">072628039   </v>
          </cell>
        </row>
        <row r="5648">
          <cell r="A5648">
            <v>80757</v>
          </cell>
          <cell r="B5648">
            <v>37621.364599386572</v>
          </cell>
          <cell r="C5648" t="str">
            <v>ADE_NET\towens</v>
          </cell>
          <cell r="D5648" t="str">
            <v>Burton II</v>
          </cell>
          <cell r="E5648" t="str">
            <v xml:space="preserve">072628040   </v>
          </cell>
        </row>
        <row r="5649">
          <cell r="A5649">
            <v>80758</v>
          </cell>
          <cell r="B5649">
            <v>37621.376352118059</v>
          </cell>
          <cell r="C5649" t="str">
            <v>ADE_NET\towens</v>
          </cell>
          <cell r="D5649" t="str">
            <v>Sine II</v>
          </cell>
          <cell r="E5649" t="str">
            <v xml:space="preserve">072628041   </v>
          </cell>
        </row>
        <row r="5650">
          <cell r="A5650">
            <v>80759</v>
          </cell>
          <cell r="B5650">
            <v>37621.378214467593</v>
          </cell>
          <cell r="C5650" t="str">
            <v>ADE_NET\towens</v>
          </cell>
          <cell r="D5650" t="str">
            <v>Sine III</v>
          </cell>
          <cell r="E5650" t="str">
            <v xml:space="preserve">072628042   </v>
          </cell>
        </row>
        <row r="5651">
          <cell r="A5651">
            <v>80760</v>
          </cell>
          <cell r="B5651">
            <v>37621.380710150464</v>
          </cell>
          <cell r="C5651" t="str">
            <v>ADE_NET\cfoxhov</v>
          </cell>
          <cell r="D5651" t="str">
            <v>Whitmore Happy Hours</v>
          </cell>
          <cell r="E5651" t="str">
            <v xml:space="preserve">102501014   </v>
          </cell>
        </row>
        <row r="5652">
          <cell r="A5652">
            <v>80761</v>
          </cell>
          <cell r="B5652">
            <v>37621.380773067132</v>
          </cell>
          <cell r="C5652" t="str">
            <v>ADE_NET\towens</v>
          </cell>
          <cell r="D5652" t="str">
            <v>Sine IV</v>
          </cell>
          <cell r="E5652" t="str">
            <v xml:space="preserve">072628043   </v>
          </cell>
        </row>
        <row r="5653">
          <cell r="A5653">
            <v>80762</v>
          </cell>
          <cell r="B5653">
            <v>37621.382856944445</v>
          </cell>
          <cell r="C5653" t="str">
            <v>ADE_NET\towens</v>
          </cell>
          <cell r="D5653" t="str">
            <v>Sine V</v>
          </cell>
          <cell r="E5653" t="str">
            <v xml:space="preserve">072628044   </v>
          </cell>
        </row>
        <row r="5654">
          <cell r="A5654">
            <v>80763</v>
          </cell>
          <cell r="B5654">
            <v>37621.384823993059</v>
          </cell>
          <cell r="C5654" t="str">
            <v>ADE_NET\towens</v>
          </cell>
          <cell r="D5654" t="str">
            <v>Lamar II</v>
          </cell>
          <cell r="E5654" t="str">
            <v xml:space="preserve">072628045   </v>
          </cell>
        </row>
        <row r="5655">
          <cell r="A5655">
            <v>80764</v>
          </cell>
          <cell r="B5655">
            <v>37621.392434108799</v>
          </cell>
          <cell r="C5655" t="str">
            <v>ADE_NET\towens</v>
          </cell>
          <cell r="D5655" t="str">
            <v>Lamar III</v>
          </cell>
          <cell r="E5655" t="str">
            <v xml:space="preserve">072628046   </v>
          </cell>
        </row>
        <row r="5656">
          <cell r="A5656">
            <v>80765</v>
          </cell>
          <cell r="B5656">
            <v>37621.394528321762</v>
          </cell>
          <cell r="C5656" t="str">
            <v>ADE_NET\towens</v>
          </cell>
          <cell r="D5656" t="str">
            <v>Lamar IV</v>
          </cell>
          <cell r="E5656" t="str">
            <v xml:space="preserve">072628047   </v>
          </cell>
        </row>
        <row r="5657">
          <cell r="A5657">
            <v>80766</v>
          </cell>
          <cell r="B5657">
            <v>37621.396480706018</v>
          </cell>
          <cell r="C5657" t="str">
            <v>ADE_NET\towens</v>
          </cell>
          <cell r="D5657" t="str">
            <v>Ocotillo I</v>
          </cell>
          <cell r="E5657" t="str">
            <v xml:space="preserve">072628048   </v>
          </cell>
        </row>
        <row r="5658">
          <cell r="A5658">
            <v>80767</v>
          </cell>
          <cell r="B5658">
            <v>37621.399057754628</v>
          </cell>
          <cell r="C5658" t="str">
            <v>ADE_NET\towens</v>
          </cell>
          <cell r="D5658" t="str">
            <v>Surprise CC I</v>
          </cell>
          <cell r="E5658" t="str">
            <v xml:space="preserve">072628049   </v>
          </cell>
        </row>
        <row r="5659">
          <cell r="A5659">
            <v>80768</v>
          </cell>
          <cell r="B5659">
            <v>37621.401166747688</v>
          </cell>
          <cell r="C5659" t="str">
            <v>ADE_NET\towens</v>
          </cell>
          <cell r="D5659" t="str">
            <v>Peoria CC II</v>
          </cell>
          <cell r="E5659" t="str">
            <v xml:space="preserve">072628050   </v>
          </cell>
        </row>
        <row r="5660">
          <cell r="A5660">
            <v>80769</v>
          </cell>
          <cell r="B5660">
            <v>37621.424885844906</v>
          </cell>
          <cell r="C5660" t="str">
            <v>ADE_NET\towens</v>
          </cell>
          <cell r="D5660" t="str">
            <v>Buckeye II</v>
          </cell>
          <cell r="E5660" t="str">
            <v xml:space="preserve">072628029   </v>
          </cell>
        </row>
        <row r="5661">
          <cell r="A5661">
            <v>80770</v>
          </cell>
          <cell r="B5661">
            <v>37621.506436574069</v>
          </cell>
          <cell r="C5661" t="str">
            <v>ADE_NET\towens</v>
          </cell>
          <cell r="D5661" t="str">
            <v>Tolleson Elementary II</v>
          </cell>
          <cell r="E5661" t="str">
            <v xml:space="preserve">072628051   </v>
          </cell>
        </row>
        <row r="5662">
          <cell r="A5662">
            <v>80771</v>
          </cell>
          <cell r="B5662">
            <v>37621.509665543985</v>
          </cell>
          <cell r="C5662" t="str">
            <v>ADE_NET\towens</v>
          </cell>
          <cell r="D5662" t="str">
            <v>Tolleson Elementary III</v>
          </cell>
          <cell r="E5662" t="str">
            <v xml:space="preserve">072628052   </v>
          </cell>
        </row>
        <row r="5663">
          <cell r="A5663">
            <v>80772</v>
          </cell>
          <cell r="B5663">
            <v>37621.511517789353</v>
          </cell>
          <cell r="C5663" t="str">
            <v>ADE_NET\towens</v>
          </cell>
          <cell r="D5663" t="str">
            <v>Tolleson Elementary IV</v>
          </cell>
          <cell r="E5663" t="str">
            <v xml:space="preserve">072628053   </v>
          </cell>
        </row>
        <row r="5664">
          <cell r="A5664">
            <v>80773</v>
          </cell>
          <cell r="B5664">
            <v>37621.514958530097</v>
          </cell>
          <cell r="C5664" t="str">
            <v>ADE_NET\towens</v>
          </cell>
          <cell r="D5664" t="str">
            <v>Avondale Elem HB I</v>
          </cell>
          <cell r="E5664" t="str">
            <v xml:space="preserve">072628054   </v>
          </cell>
        </row>
        <row r="5665">
          <cell r="A5665">
            <v>80774</v>
          </cell>
          <cell r="B5665">
            <v>37621.517376238429</v>
          </cell>
          <cell r="C5665" t="str">
            <v>ADE_NET\towens</v>
          </cell>
          <cell r="D5665" t="str">
            <v>Avondale Kinder HB I</v>
          </cell>
          <cell r="E5665" t="str">
            <v xml:space="preserve">072628055   </v>
          </cell>
        </row>
        <row r="5666">
          <cell r="A5666">
            <v>80775</v>
          </cell>
          <cell r="B5666">
            <v>37621.519468784725</v>
          </cell>
          <cell r="C5666" t="str">
            <v>ADE_NET\towens</v>
          </cell>
          <cell r="D5666" t="str">
            <v>Brinker HB I</v>
          </cell>
          <cell r="E5666" t="str">
            <v xml:space="preserve">072628056   </v>
          </cell>
        </row>
        <row r="5667">
          <cell r="A5667">
            <v>80776</v>
          </cell>
          <cell r="B5667">
            <v>37621.531051388891</v>
          </cell>
          <cell r="C5667" t="str">
            <v>ADE_NET\towens</v>
          </cell>
          <cell r="D5667" t="str">
            <v>Lamar HB I</v>
          </cell>
          <cell r="E5667" t="str">
            <v xml:space="preserve">072628057   </v>
          </cell>
        </row>
        <row r="5668">
          <cell r="A5668">
            <v>80777</v>
          </cell>
          <cell r="B5668">
            <v>37621.533438541672</v>
          </cell>
          <cell r="C5668" t="str">
            <v>ADE_NET\towens</v>
          </cell>
          <cell r="D5668" t="str">
            <v>Lamar HB II</v>
          </cell>
          <cell r="E5668" t="str">
            <v xml:space="preserve">072628058   </v>
          </cell>
        </row>
        <row r="5669">
          <cell r="A5669">
            <v>80778</v>
          </cell>
          <cell r="B5669">
            <v>37621.537257986114</v>
          </cell>
          <cell r="C5669" t="str">
            <v>ADE_NET\towens</v>
          </cell>
          <cell r="D5669" t="str">
            <v>Burton HB I</v>
          </cell>
          <cell r="E5669" t="str">
            <v xml:space="preserve">072628059   </v>
          </cell>
        </row>
        <row r="5670">
          <cell r="A5670">
            <v>80779</v>
          </cell>
          <cell r="B5670">
            <v>37621.540544293981</v>
          </cell>
          <cell r="C5670" t="str">
            <v>ADE_NET\towens</v>
          </cell>
          <cell r="D5670" t="str">
            <v>Ocotillo HB I</v>
          </cell>
          <cell r="E5670" t="str">
            <v xml:space="preserve">072628060   </v>
          </cell>
        </row>
        <row r="5671">
          <cell r="A5671">
            <v>80780</v>
          </cell>
          <cell r="B5671">
            <v>37621.54340436343</v>
          </cell>
          <cell r="C5671" t="str">
            <v>ADE_NET\towens</v>
          </cell>
          <cell r="D5671" t="str">
            <v>Jack HB I</v>
          </cell>
          <cell r="E5671" t="str">
            <v xml:space="preserve">072628061   </v>
          </cell>
        </row>
        <row r="5672">
          <cell r="A5672">
            <v>80781</v>
          </cell>
          <cell r="B5672">
            <v>37621.546098761573</v>
          </cell>
          <cell r="C5672" t="str">
            <v>ADE_NET\towens</v>
          </cell>
          <cell r="D5672" t="str">
            <v>Discovery HB I</v>
          </cell>
          <cell r="E5672" t="str">
            <v xml:space="preserve">072628062   </v>
          </cell>
        </row>
        <row r="5673">
          <cell r="A5673">
            <v>80782</v>
          </cell>
          <cell r="B5673">
            <v>37621.549449270831</v>
          </cell>
          <cell r="C5673" t="str">
            <v>ADE_NET\towens</v>
          </cell>
          <cell r="D5673" t="str">
            <v>Discovery II</v>
          </cell>
          <cell r="E5673" t="str">
            <v xml:space="preserve">072628063   </v>
          </cell>
        </row>
        <row r="5674">
          <cell r="A5674">
            <v>80783</v>
          </cell>
          <cell r="B5674">
            <v>37621.551975115741</v>
          </cell>
          <cell r="C5674" t="str">
            <v>ADE_NET\towens</v>
          </cell>
          <cell r="D5674" t="str">
            <v>Mensendick I</v>
          </cell>
          <cell r="E5674" t="str">
            <v xml:space="preserve">072628064   </v>
          </cell>
        </row>
        <row r="5675">
          <cell r="A5675">
            <v>80784</v>
          </cell>
          <cell r="B5675">
            <v>37621.556159525462</v>
          </cell>
          <cell r="C5675" t="str">
            <v>ADE_NET\towens</v>
          </cell>
          <cell r="D5675" t="str">
            <v>Mensendick II</v>
          </cell>
          <cell r="E5675" t="str">
            <v xml:space="preserve">072628065   </v>
          </cell>
        </row>
        <row r="5676">
          <cell r="A5676">
            <v>80785</v>
          </cell>
          <cell r="B5676">
            <v>37623.403817280087</v>
          </cell>
          <cell r="C5676" t="str">
            <v>ADE_NET\jeickma</v>
          </cell>
          <cell r="D5676" t="str">
            <v>Apache County Unorg Territory-El</v>
          </cell>
          <cell r="E5676" t="str">
            <v xml:space="preserve">010400000   </v>
          </cell>
        </row>
        <row r="5677">
          <cell r="A5677">
            <v>80786</v>
          </cell>
          <cell r="B5677">
            <v>37623.405673842593</v>
          </cell>
          <cell r="C5677" t="str">
            <v>ADE_NET\jeickma</v>
          </cell>
          <cell r="D5677" t="str">
            <v>Apache County Unorg School-El</v>
          </cell>
          <cell r="E5677" t="str">
            <v xml:space="preserve">010400001   </v>
          </cell>
        </row>
        <row r="5678">
          <cell r="A5678">
            <v>80787</v>
          </cell>
          <cell r="B5678">
            <v>37623.407011342591</v>
          </cell>
          <cell r="C5678" t="str">
            <v>ADE_NET\jeickma</v>
          </cell>
          <cell r="D5678" t="str">
            <v>Apache County Unorg Territory-HS</v>
          </cell>
          <cell r="E5678" t="str">
            <v xml:space="preserve">010500000   </v>
          </cell>
        </row>
        <row r="5679">
          <cell r="A5679">
            <v>80788</v>
          </cell>
          <cell r="B5679">
            <v>37623.410408530093</v>
          </cell>
          <cell r="C5679" t="str">
            <v>ADE_NET\jeickma</v>
          </cell>
          <cell r="D5679" t="str">
            <v>Apache County Unorg School-HS</v>
          </cell>
          <cell r="E5679" t="str">
            <v xml:space="preserve">010500001   </v>
          </cell>
        </row>
        <row r="5680">
          <cell r="A5680">
            <v>80789</v>
          </cell>
          <cell r="B5680">
            <v>37623.412476701385</v>
          </cell>
          <cell r="C5680" t="str">
            <v>ADE_NET\jeickma</v>
          </cell>
          <cell r="D5680" t="str">
            <v>Graham County Unorg Territory-El</v>
          </cell>
          <cell r="E5680" t="str">
            <v xml:space="preserve">050400000   </v>
          </cell>
        </row>
        <row r="5681">
          <cell r="A5681">
            <v>80790</v>
          </cell>
          <cell r="B5681">
            <v>37623.413100231483</v>
          </cell>
          <cell r="C5681" t="str">
            <v>ADE_NET\jeickma</v>
          </cell>
          <cell r="D5681" t="str">
            <v>Graham County Unorg School-El</v>
          </cell>
          <cell r="E5681" t="str">
            <v xml:space="preserve">050400001   </v>
          </cell>
        </row>
        <row r="5682">
          <cell r="A5682">
            <v>80791</v>
          </cell>
          <cell r="B5682">
            <v>37623.413591585646</v>
          </cell>
          <cell r="C5682" t="str">
            <v>ADE_NET\jeickma</v>
          </cell>
          <cell r="D5682" t="str">
            <v>Graham County Unorg Territory-HS</v>
          </cell>
          <cell r="E5682" t="str">
            <v xml:space="preserve">050500000   </v>
          </cell>
        </row>
        <row r="5683">
          <cell r="A5683">
            <v>80792</v>
          </cell>
          <cell r="B5683">
            <v>37623.415461886572</v>
          </cell>
          <cell r="C5683" t="str">
            <v>ADE_NET\jeickma</v>
          </cell>
          <cell r="D5683" t="str">
            <v>Graham County Unorg School-HS</v>
          </cell>
          <cell r="E5683" t="str">
            <v xml:space="preserve">050500001   </v>
          </cell>
        </row>
        <row r="5684">
          <cell r="A5684">
            <v>80793</v>
          </cell>
          <cell r="B5684">
            <v>37623.42670447917</v>
          </cell>
          <cell r="C5684" t="str">
            <v>ADE_NET\jeickma</v>
          </cell>
          <cell r="D5684" t="str">
            <v>Greenlee County Unorg Territory-El</v>
          </cell>
          <cell r="E5684" t="str">
            <v xml:space="preserve">060400000   </v>
          </cell>
        </row>
        <row r="5685">
          <cell r="A5685">
            <v>80794</v>
          </cell>
          <cell r="B5685">
            <v>37623.446025775462</v>
          </cell>
          <cell r="C5685" t="str">
            <v>ADE_NET\jeickma</v>
          </cell>
          <cell r="D5685" t="str">
            <v>Greenlee County Unorg School-El</v>
          </cell>
          <cell r="E5685" t="str">
            <v xml:space="preserve">060400001   </v>
          </cell>
        </row>
        <row r="5686">
          <cell r="A5686">
            <v>80795</v>
          </cell>
          <cell r="B5686">
            <v>37623.44658024305</v>
          </cell>
          <cell r="C5686" t="str">
            <v>ADE_NET\jeickma</v>
          </cell>
          <cell r="D5686" t="str">
            <v>Greenlee County Unorg Territory-HS</v>
          </cell>
          <cell r="E5686" t="str">
            <v xml:space="preserve">060500000   </v>
          </cell>
        </row>
        <row r="5687">
          <cell r="A5687">
            <v>80796</v>
          </cell>
          <cell r="B5687">
            <v>37623.447345370369</v>
          </cell>
          <cell r="C5687" t="str">
            <v>ADE_NET\jeickma</v>
          </cell>
          <cell r="D5687" t="str">
            <v>Greenlee County Unorg School-HS</v>
          </cell>
          <cell r="E5687" t="str">
            <v xml:space="preserve">060500001   </v>
          </cell>
        </row>
        <row r="5688">
          <cell r="A5688">
            <v>80797</v>
          </cell>
          <cell r="B5688">
            <v>37623.447871446762</v>
          </cell>
          <cell r="C5688" t="str">
            <v>ADE_NET\jeickma</v>
          </cell>
          <cell r="D5688" t="str">
            <v>Mohave County Unorg Territory-El</v>
          </cell>
          <cell r="E5688" t="str">
            <v xml:space="preserve">080400000   </v>
          </cell>
        </row>
        <row r="5689">
          <cell r="A5689">
            <v>80798</v>
          </cell>
          <cell r="B5689">
            <v>37623.475169293983</v>
          </cell>
          <cell r="C5689" t="str">
            <v>ADE_NET\jeickma</v>
          </cell>
          <cell r="D5689" t="str">
            <v>Mohave County Unorg School-El</v>
          </cell>
          <cell r="E5689" t="str">
            <v xml:space="preserve">080400001   </v>
          </cell>
        </row>
        <row r="5690">
          <cell r="A5690">
            <v>80799</v>
          </cell>
          <cell r="B5690">
            <v>37623.475689236111</v>
          </cell>
          <cell r="C5690" t="str">
            <v>ADE_NET\jeickma</v>
          </cell>
          <cell r="D5690" t="str">
            <v>Mohave County Unorg Territory-HS</v>
          </cell>
          <cell r="E5690" t="str">
            <v xml:space="preserve">080500000   </v>
          </cell>
        </row>
        <row r="5691">
          <cell r="A5691">
            <v>80800</v>
          </cell>
          <cell r="B5691">
            <v>37623.47629899306</v>
          </cell>
          <cell r="C5691" t="str">
            <v>ADE_NET\jeickma</v>
          </cell>
          <cell r="D5691" t="str">
            <v>Mohave County Unorg School-HS</v>
          </cell>
          <cell r="E5691" t="str">
            <v xml:space="preserve">080500001   </v>
          </cell>
        </row>
        <row r="5692">
          <cell r="A5692">
            <v>80801</v>
          </cell>
          <cell r="B5692">
            <v>37623.476803391204</v>
          </cell>
          <cell r="C5692" t="str">
            <v>ADE_NET\jeickma</v>
          </cell>
          <cell r="D5692" t="str">
            <v>Pinal County Unorg Territory-El</v>
          </cell>
          <cell r="E5692" t="str">
            <v xml:space="preserve">110400000   </v>
          </cell>
        </row>
        <row r="5693">
          <cell r="A5693">
            <v>80802</v>
          </cell>
          <cell r="B5693">
            <v>37623.477492939812</v>
          </cell>
          <cell r="C5693" t="str">
            <v>ADE_NET\jeickma</v>
          </cell>
          <cell r="D5693" t="str">
            <v>Pinal County Unorg School-El</v>
          </cell>
          <cell r="E5693" t="str">
            <v xml:space="preserve">110400001   </v>
          </cell>
        </row>
        <row r="5694">
          <cell r="A5694">
            <v>80803</v>
          </cell>
          <cell r="B5694">
            <v>37623.477920486104</v>
          </cell>
          <cell r="C5694" t="str">
            <v>ADE_NET\jeickma</v>
          </cell>
          <cell r="D5694" t="str">
            <v>Pinal County Unorg Territory-HS</v>
          </cell>
          <cell r="E5694" t="str">
            <v xml:space="preserve">110500000   </v>
          </cell>
        </row>
        <row r="5695">
          <cell r="A5695">
            <v>80804</v>
          </cell>
          <cell r="B5695">
            <v>37623.4785877662</v>
          </cell>
          <cell r="C5695" t="str">
            <v>ADE_NET\jeickma</v>
          </cell>
          <cell r="D5695" t="str">
            <v>Pinal County Unorg School-HS</v>
          </cell>
          <cell r="E5695" t="str">
            <v xml:space="preserve">110500001   </v>
          </cell>
        </row>
        <row r="5696">
          <cell r="A5696">
            <v>80805</v>
          </cell>
          <cell r="B5696">
            <v>37623.674270138887</v>
          </cell>
          <cell r="C5696" t="str">
            <v>ADE_NET\jeickma</v>
          </cell>
          <cell r="D5696" t="str">
            <v>Yavapai County Unorg Territory-El</v>
          </cell>
          <cell r="E5696" t="str">
            <v xml:space="preserve">130400000   </v>
          </cell>
        </row>
        <row r="5697">
          <cell r="A5697">
            <v>80806</v>
          </cell>
          <cell r="B5697">
            <v>37623.674975960654</v>
          </cell>
          <cell r="C5697" t="str">
            <v>ADE_NET\jeickma</v>
          </cell>
          <cell r="D5697" t="str">
            <v>Yavapai County Unorg School-El</v>
          </cell>
          <cell r="E5697" t="str">
            <v xml:space="preserve">130400001   </v>
          </cell>
        </row>
        <row r="5698">
          <cell r="A5698">
            <v>80807</v>
          </cell>
          <cell r="B5698">
            <v>37623.675432407406</v>
          </cell>
          <cell r="C5698" t="str">
            <v>ADE_NET\jeickma</v>
          </cell>
          <cell r="D5698" t="str">
            <v>Yavapai County Unorg Territory-HS</v>
          </cell>
          <cell r="E5698" t="str">
            <v xml:space="preserve">130500000   </v>
          </cell>
        </row>
        <row r="5699">
          <cell r="A5699">
            <v>80808</v>
          </cell>
          <cell r="B5699">
            <v>37623.676177465277</v>
          </cell>
          <cell r="C5699" t="str">
            <v>ADE_NET\jeickma</v>
          </cell>
          <cell r="D5699" t="str">
            <v>Yavapai County Unorg School-HS</v>
          </cell>
          <cell r="E5699" t="str">
            <v xml:space="preserve">130500001   </v>
          </cell>
        </row>
        <row r="5700">
          <cell r="A5700">
            <v>80809</v>
          </cell>
          <cell r="B5700">
            <v>37623.676696678238</v>
          </cell>
          <cell r="C5700" t="str">
            <v>ADE_NET\jeickma</v>
          </cell>
          <cell r="D5700" t="str">
            <v>Yuma County Unorg Territory-El</v>
          </cell>
          <cell r="E5700" t="str">
            <v xml:space="preserve">140400000   </v>
          </cell>
        </row>
        <row r="5701">
          <cell r="A5701">
            <v>80810</v>
          </cell>
          <cell r="B5701">
            <v>37623.677588275466</v>
          </cell>
          <cell r="C5701" t="str">
            <v>ADE_NET\jeickma</v>
          </cell>
          <cell r="D5701" t="str">
            <v>Yuma County Unorg School-El</v>
          </cell>
          <cell r="E5701" t="str">
            <v xml:space="preserve">140400001   </v>
          </cell>
        </row>
        <row r="5702">
          <cell r="A5702">
            <v>80811</v>
          </cell>
          <cell r="B5702">
            <v>37623.67808776621</v>
          </cell>
          <cell r="C5702" t="str">
            <v>ADE_NET\jeickma</v>
          </cell>
          <cell r="D5702" t="str">
            <v>Yuma County Unorg Territory-HS</v>
          </cell>
          <cell r="E5702" t="str">
            <v xml:space="preserve">140500000   </v>
          </cell>
        </row>
        <row r="5703">
          <cell r="A5703">
            <v>80812</v>
          </cell>
          <cell r="B5703">
            <v>37623.67875219907</v>
          </cell>
          <cell r="C5703" t="str">
            <v>ADE_NET\jeickma</v>
          </cell>
          <cell r="D5703" t="str">
            <v>Yuma County Unorg School-HS</v>
          </cell>
          <cell r="E5703" t="str">
            <v xml:space="preserve">140500001   </v>
          </cell>
        </row>
        <row r="5704">
          <cell r="A5704">
            <v>80813</v>
          </cell>
          <cell r="B5704">
            <v>37623.67926704861</v>
          </cell>
          <cell r="C5704" t="str">
            <v>ADE_NET\jeickma</v>
          </cell>
          <cell r="D5704" t="str">
            <v>La Paz County Unorg Territory-El</v>
          </cell>
          <cell r="E5704" t="str">
            <v xml:space="preserve">150400000   </v>
          </cell>
        </row>
        <row r="5705">
          <cell r="A5705">
            <v>80814</v>
          </cell>
          <cell r="B5705">
            <v>37623.67986979166</v>
          </cell>
          <cell r="C5705" t="str">
            <v>ADE_NET\jeickma</v>
          </cell>
          <cell r="D5705" t="str">
            <v>La Paz County Unorg School-El</v>
          </cell>
          <cell r="E5705" t="str">
            <v xml:space="preserve">150400001   </v>
          </cell>
        </row>
        <row r="5706">
          <cell r="A5706">
            <v>80815</v>
          </cell>
          <cell r="B5706">
            <v>37623.681328854167</v>
          </cell>
          <cell r="C5706" t="str">
            <v>ADE_NET\jeickma</v>
          </cell>
          <cell r="D5706" t="str">
            <v>La Paz County Unorg Territory-HS</v>
          </cell>
          <cell r="E5706" t="str">
            <v xml:space="preserve">150500000   </v>
          </cell>
        </row>
        <row r="5707">
          <cell r="A5707">
            <v>80816</v>
          </cell>
          <cell r="B5707">
            <v>37623.682060729167</v>
          </cell>
          <cell r="C5707" t="str">
            <v>ADE_NET\jeickma</v>
          </cell>
          <cell r="D5707" t="str">
            <v>La Paz County Unorg School-HS</v>
          </cell>
          <cell r="E5707" t="str">
            <v xml:space="preserve">150500001   </v>
          </cell>
        </row>
        <row r="5708">
          <cell r="A5708">
            <v>80817</v>
          </cell>
          <cell r="B5708">
            <v>37628.406658182874</v>
          </cell>
          <cell r="C5708" t="str">
            <v>ADE_NET\towens</v>
          </cell>
          <cell r="D5708" t="str">
            <v>Jack II</v>
          </cell>
          <cell r="E5708" t="str">
            <v xml:space="preserve">072628066   </v>
          </cell>
        </row>
        <row r="5709">
          <cell r="A5709">
            <v>80818</v>
          </cell>
          <cell r="B5709">
            <v>37628.408656863423</v>
          </cell>
          <cell r="C5709" t="str">
            <v>ADE_NET\towens</v>
          </cell>
          <cell r="D5709" t="str">
            <v>Imes II</v>
          </cell>
          <cell r="E5709" t="str">
            <v xml:space="preserve">072628067   </v>
          </cell>
        </row>
        <row r="5710">
          <cell r="A5710">
            <v>80819</v>
          </cell>
          <cell r="B5710">
            <v>37628.410688657408</v>
          </cell>
          <cell r="C5710" t="str">
            <v>ADE_NET\towens</v>
          </cell>
          <cell r="D5710" t="str">
            <v>Imes III</v>
          </cell>
          <cell r="E5710" t="str">
            <v xml:space="preserve">072628068   </v>
          </cell>
        </row>
        <row r="5711">
          <cell r="A5711">
            <v>80820</v>
          </cell>
          <cell r="B5711">
            <v>37628.412444675923</v>
          </cell>
          <cell r="C5711" t="str">
            <v>ADE_NET\towens</v>
          </cell>
          <cell r="D5711" t="str">
            <v>EHS Peoria I</v>
          </cell>
          <cell r="E5711" t="str">
            <v xml:space="preserve">072628069   </v>
          </cell>
        </row>
        <row r="5712">
          <cell r="A5712">
            <v>80821</v>
          </cell>
          <cell r="B5712">
            <v>37628.414524189808</v>
          </cell>
          <cell r="C5712" t="str">
            <v>ADE_NET\towens</v>
          </cell>
          <cell r="D5712" t="str">
            <v>EHS Peoria II</v>
          </cell>
          <cell r="E5712" t="str">
            <v xml:space="preserve">072628070   </v>
          </cell>
        </row>
        <row r="5713">
          <cell r="A5713">
            <v>80822</v>
          </cell>
          <cell r="B5713">
            <v>37628.416377314818</v>
          </cell>
          <cell r="C5713" t="str">
            <v>ADE_NET\towens</v>
          </cell>
          <cell r="D5713" t="str">
            <v>EHS Glendale I</v>
          </cell>
          <cell r="E5713" t="str">
            <v xml:space="preserve">072628071   </v>
          </cell>
        </row>
        <row r="5714">
          <cell r="A5714">
            <v>80823</v>
          </cell>
          <cell r="B5714">
            <v>37628.617778321757</v>
          </cell>
          <cell r="C5714" t="str">
            <v>ADE_NET\towens</v>
          </cell>
          <cell r="D5714" t="str">
            <v>Kindercare #1365</v>
          </cell>
          <cell r="E5714" t="str">
            <v xml:space="preserve">103105012   </v>
          </cell>
        </row>
        <row r="5715">
          <cell r="A5715">
            <v>80824</v>
          </cell>
          <cell r="B5715">
            <v>37628.621498842593</v>
          </cell>
          <cell r="C5715" t="str">
            <v>ADE_NET\towens</v>
          </cell>
          <cell r="D5715" t="str">
            <v>Kindercare #953</v>
          </cell>
          <cell r="E5715" t="str">
            <v xml:space="preserve">103105013   </v>
          </cell>
        </row>
        <row r="5716">
          <cell r="A5716">
            <v>80825</v>
          </cell>
          <cell r="B5716">
            <v>37628.638706793987</v>
          </cell>
          <cell r="C5716" t="str">
            <v>ADE_NET\towens</v>
          </cell>
          <cell r="D5716" t="str">
            <v>Miss Dinah's Place 2</v>
          </cell>
          <cell r="E5716" t="str">
            <v xml:space="preserve">093013002   </v>
          </cell>
        </row>
        <row r="5717">
          <cell r="A5717">
            <v>80826</v>
          </cell>
          <cell r="B5717">
            <v>37628.643121030094</v>
          </cell>
          <cell r="C5717" t="str">
            <v>ADE_NET\towens</v>
          </cell>
          <cell r="D5717" t="str">
            <v>Pine Springs Home Base Head Start</v>
          </cell>
          <cell r="E5717" t="str">
            <v xml:space="preserve">012605028   </v>
          </cell>
        </row>
        <row r="5718">
          <cell r="A5718">
            <v>80827</v>
          </cell>
          <cell r="B5718">
            <v>37628.645086076387</v>
          </cell>
          <cell r="C5718" t="str">
            <v>ADE_NET\towens</v>
          </cell>
          <cell r="D5718" t="str">
            <v>Steam Boat I &amp; II Head Start</v>
          </cell>
          <cell r="E5718" t="str">
            <v xml:space="preserve">012605029   </v>
          </cell>
        </row>
        <row r="5719">
          <cell r="A5719">
            <v>80835</v>
          </cell>
          <cell r="B5719">
            <v>37629.386398298608</v>
          </cell>
          <cell r="C5719" t="str">
            <v>ADE_NET\towens</v>
          </cell>
          <cell r="D5719" t="str">
            <v>La Casita Day Care, Inc.</v>
          </cell>
          <cell r="E5719" t="str">
            <v xml:space="preserve">103121000   </v>
          </cell>
        </row>
        <row r="5720">
          <cell r="A5720">
            <v>80836</v>
          </cell>
          <cell r="B5720">
            <v>37629.389733101852</v>
          </cell>
          <cell r="C5720" t="str">
            <v>ADE_NET\towens</v>
          </cell>
          <cell r="D5720" t="str">
            <v>La Casita Day Care Central</v>
          </cell>
          <cell r="E5720" t="str">
            <v xml:space="preserve">103121001   </v>
          </cell>
        </row>
        <row r="5721">
          <cell r="A5721">
            <v>80837</v>
          </cell>
          <cell r="B5721">
            <v>37629.393068750003</v>
          </cell>
          <cell r="C5721" t="str">
            <v>ADE_NET\towens</v>
          </cell>
          <cell r="D5721" t="str">
            <v>La Casita East</v>
          </cell>
          <cell r="E5721" t="str">
            <v xml:space="preserve">103121002   </v>
          </cell>
        </row>
        <row r="5722">
          <cell r="A5722">
            <v>80838</v>
          </cell>
          <cell r="B5722">
            <v>37629.395453935183</v>
          </cell>
          <cell r="C5722" t="str">
            <v>ADE_NET\towens</v>
          </cell>
          <cell r="D5722" t="str">
            <v>La Casita Northwest</v>
          </cell>
          <cell r="E5722" t="str">
            <v xml:space="preserve">103121003   </v>
          </cell>
        </row>
        <row r="5723">
          <cell r="A5723">
            <v>80839</v>
          </cell>
          <cell r="B5723">
            <v>37629.403595752316</v>
          </cell>
          <cell r="C5723" t="str">
            <v>ADE_NET\towens</v>
          </cell>
          <cell r="D5723" t="str">
            <v>Children's Endeavors</v>
          </cell>
          <cell r="E5723" t="str">
            <v xml:space="preserve">103120000   </v>
          </cell>
        </row>
        <row r="5724">
          <cell r="A5724">
            <v>80840</v>
          </cell>
          <cell r="B5724">
            <v>37629.410318483795</v>
          </cell>
          <cell r="C5724" t="str">
            <v>ADE_NET\towens</v>
          </cell>
          <cell r="D5724" t="str">
            <v>Children's Endeavors dba Children's Choice Early Learning Center</v>
          </cell>
          <cell r="E5724" t="str">
            <v xml:space="preserve">103120001   </v>
          </cell>
        </row>
        <row r="5725">
          <cell r="A5725">
            <v>80855</v>
          </cell>
          <cell r="B5725">
            <v>37645.397581678248</v>
          </cell>
          <cell r="C5725" t="str">
            <v>ADE_NET\jeickma</v>
          </cell>
          <cell r="D5725" t="str">
            <v>DHS / BHS</v>
          </cell>
          <cell r="E5725" t="str">
            <v xml:space="preserve">217642000   </v>
          </cell>
        </row>
        <row r="5726">
          <cell r="A5726">
            <v>80856</v>
          </cell>
          <cell r="B5726">
            <v>37648.427703703703</v>
          </cell>
          <cell r="C5726" t="str">
            <v>ADE_NET\towens</v>
          </cell>
          <cell r="D5726" t="str">
            <v>Small Wonders Preschool &amp; Daycare Center, Inc.</v>
          </cell>
          <cell r="E5726" t="str">
            <v xml:space="preserve">073489000   </v>
          </cell>
        </row>
        <row r="5727">
          <cell r="A5727">
            <v>80857</v>
          </cell>
          <cell r="B5727">
            <v>37648.434281331021</v>
          </cell>
          <cell r="C5727" t="str">
            <v>ADE_NET\towens</v>
          </cell>
          <cell r="D5727" t="str">
            <v>Small Wonders Preschool &amp; Daycare Center, Inc.</v>
          </cell>
          <cell r="E5727" t="str">
            <v xml:space="preserve">073489001   </v>
          </cell>
        </row>
        <row r="5728">
          <cell r="A5728">
            <v>80858</v>
          </cell>
          <cell r="B5728">
            <v>37648.494850034716</v>
          </cell>
          <cell r="C5728" t="str">
            <v>ADE_NET\towens</v>
          </cell>
          <cell r="D5728" t="str">
            <v>J.P. Paye Enterprises, Inc. dba Kids First Preschool</v>
          </cell>
          <cell r="E5728" t="str">
            <v xml:space="preserve">103119000   </v>
          </cell>
        </row>
        <row r="5729">
          <cell r="A5729">
            <v>80859</v>
          </cell>
          <cell r="B5729">
            <v>37648.498318090278</v>
          </cell>
          <cell r="C5729" t="str">
            <v>ADE_NET\towens</v>
          </cell>
          <cell r="D5729" t="str">
            <v>Kids First Preschool</v>
          </cell>
          <cell r="E5729" t="str">
            <v xml:space="preserve">103119001   </v>
          </cell>
        </row>
        <row r="5730">
          <cell r="A5730">
            <v>80863</v>
          </cell>
          <cell r="B5730">
            <v>37655.379435879629</v>
          </cell>
          <cell r="C5730" t="str">
            <v>ADE_NET\towens</v>
          </cell>
          <cell r="D5730" t="str">
            <v>Chinle II</v>
          </cell>
          <cell r="E5730" t="str">
            <v xml:space="preserve">012604041   </v>
          </cell>
        </row>
        <row r="5731">
          <cell r="A5731">
            <v>80864</v>
          </cell>
          <cell r="B5731">
            <v>37655.656207905085</v>
          </cell>
          <cell r="C5731" t="str">
            <v>ADE_NET\towens</v>
          </cell>
          <cell r="D5731" t="str">
            <v>Fort Defiance II Head Start</v>
          </cell>
          <cell r="E5731" t="str">
            <v xml:space="preserve">012605030   </v>
          </cell>
        </row>
        <row r="5732">
          <cell r="A5732">
            <v>80865</v>
          </cell>
          <cell r="B5732">
            <v>37655.658391087964</v>
          </cell>
          <cell r="C5732" t="str">
            <v>ADE_NET\towens</v>
          </cell>
          <cell r="D5732" t="str">
            <v>Ft Defiance Early Headstart Center</v>
          </cell>
          <cell r="E5732" t="str">
            <v xml:space="preserve">012605031   </v>
          </cell>
        </row>
        <row r="5733">
          <cell r="A5733">
            <v>80866</v>
          </cell>
          <cell r="B5733">
            <v>37656.589457905095</v>
          </cell>
          <cell r="C5733" t="str">
            <v>ADE_NET\towens</v>
          </cell>
          <cell r="D5733" t="str">
            <v>Las Casitas Apartments</v>
          </cell>
          <cell r="E5733" t="str">
            <v xml:space="preserve">142503001   </v>
          </cell>
        </row>
        <row r="5734">
          <cell r="A5734">
            <v>80867</v>
          </cell>
          <cell r="B5734">
            <v>37657.366427696761</v>
          </cell>
          <cell r="C5734" t="str">
            <v>ADE_NET\towens</v>
          </cell>
          <cell r="D5734" t="str">
            <v>Squiggle Kidz Learning Center</v>
          </cell>
          <cell r="E5734" t="str">
            <v xml:space="preserve">033008000   </v>
          </cell>
        </row>
        <row r="5735">
          <cell r="A5735">
            <v>80868</v>
          </cell>
          <cell r="B5735">
            <v>37657.38302685185</v>
          </cell>
          <cell r="C5735" t="str">
            <v>ADE_NET\towens</v>
          </cell>
          <cell r="D5735" t="str">
            <v>Squiggle Kidz Learning Center</v>
          </cell>
          <cell r="E5735" t="str">
            <v xml:space="preserve">033008001   </v>
          </cell>
        </row>
        <row r="5736">
          <cell r="A5736">
            <v>80869</v>
          </cell>
          <cell r="B5736">
            <v>37657.386115127316</v>
          </cell>
          <cell r="C5736" t="str">
            <v>ADE_NET\towens</v>
          </cell>
          <cell r="D5736" t="str">
            <v>Nana Lupe's Daycare</v>
          </cell>
          <cell r="E5736" t="str">
            <v xml:space="preserve">073490000   </v>
          </cell>
        </row>
        <row r="5737">
          <cell r="A5737">
            <v>80870</v>
          </cell>
          <cell r="B5737">
            <v>37657.388837349543</v>
          </cell>
          <cell r="C5737" t="str">
            <v>ADE_NET\towens</v>
          </cell>
          <cell r="D5737" t="str">
            <v>Nana Lupe's Daycare</v>
          </cell>
          <cell r="E5737" t="str">
            <v xml:space="preserve">073490001   </v>
          </cell>
        </row>
        <row r="5738">
          <cell r="A5738">
            <v>80871</v>
          </cell>
          <cell r="B5738">
            <v>37657.460114085647</v>
          </cell>
          <cell r="C5738" t="str">
            <v>ADE_NET\dschuri</v>
          </cell>
          <cell r="D5738" t="str">
            <v>Sycamore Elementary School</v>
          </cell>
          <cell r="E5738" t="str">
            <v xml:space="preserve">100220109   </v>
          </cell>
        </row>
        <row r="5739">
          <cell r="A5739">
            <v>80872</v>
          </cell>
          <cell r="B5739">
            <v>37664.433560798614</v>
          </cell>
          <cell r="C5739" t="str">
            <v>ADE_NET\dschuri</v>
          </cell>
          <cell r="D5739" t="str">
            <v>Boys &amp; Girls Club of Santa Cruz County</v>
          </cell>
          <cell r="E5739" t="str">
            <v xml:space="preserve">121901000   </v>
          </cell>
        </row>
        <row r="5740">
          <cell r="A5740">
            <v>80873</v>
          </cell>
          <cell r="B5740">
            <v>37664.439230358796</v>
          </cell>
          <cell r="C5740" t="str">
            <v>ADE_NET\dschuri</v>
          </cell>
          <cell r="D5740" t="str">
            <v>Boys &amp; Girls Club of Santa Cruz County</v>
          </cell>
          <cell r="E5740" t="str">
            <v xml:space="preserve">121901001   </v>
          </cell>
        </row>
        <row r="5741">
          <cell r="A5741">
            <v>80876</v>
          </cell>
          <cell r="B5741">
            <v>37665.509365590275</v>
          </cell>
          <cell r="C5741" t="str">
            <v>ADE_NET\towens</v>
          </cell>
          <cell r="D5741" t="str">
            <v>West Campus Child Development Center</v>
          </cell>
          <cell r="E5741" t="str">
            <v xml:space="preserve">102262002   </v>
          </cell>
        </row>
        <row r="5742">
          <cell r="A5742">
            <v>80877</v>
          </cell>
          <cell r="B5742">
            <v>37665.512590659724</v>
          </cell>
          <cell r="C5742" t="str">
            <v>ADE_NET\towens</v>
          </cell>
          <cell r="D5742" t="str">
            <v>Downtown Child Development Center</v>
          </cell>
          <cell r="E5742" t="str">
            <v xml:space="preserve">102262003   </v>
          </cell>
        </row>
        <row r="5743">
          <cell r="A5743">
            <v>80878</v>
          </cell>
          <cell r="B5743">
            <v>37671.397794826393</v>
          </cell>
          <cell r="C5743" t="str">
            <v>ADE_NET\towens</v>
          </cell>
          <cell r="D5743" t="str">
            <v>EHS EVIT II</v>
          </cell>
          <cell r="E5743" t="str">
            <v xml:space="preserve">072631067   </v>
          </cell>
        </row>
        <row r="5744">
          <cell r="A5744">
            <v>80879</v>
          </cell>
          <cell r="B5744">
            <v>37671.400190312503</v>
          </cell>
          <cell r="C5744" t="str">
            <v>ADE_NET\towens</v>
          </cell>
          <cell r="D5744" t="str">
            <v>EHS EVIT III</v>
          </cell>
          <cell r="E5744" t="str">
            <v xml:space="preserve">072631068   </v>
          </cell>
        </row>
        <row r="5745">
          <cell r="A5745">
            <v>80884</v>
          </cell>
          <cell r="B5745">
            <v>37676.639563773148</v>
          </cell>
          <cell r="C5745" t="str">
            <v>ADE_NET\dschuri</v>
          </cell>
          <cell r="D5745" t="str">
            <v>Boys &amp; Girls Club of Casa Grande</v>
          </cell>
          <cell r="E5745" t="str">
            <v xml:space="preserve">081601000   </v>
          </cell>
        </row>
        <row r="5746">
          <cell r="A5746">
            <v>80885</v>
          </cell>
          <cell r="B5746">
            <v>37676.642805127311</v>
          </cell>
          <cell r="C5746" t="str">
            <v>ADE_NET\dschuri</v>
          </cell>
          <cell r="D5746" t="str">
            <v>Boys &amp; Girls Club of Casa Grande</v>
          </cell>
          <cell r="E5746" t="str">
            <v xml:space="preserve">081601001   </v>
          </cell>
        </row>
        <row r="5747">
          <cell r="A5747">
            <v>80886</v>
          </cell>
          <cell r="B5747">
            <v>37676.6710809375</v>
          </cell>
          <cell r="C5747" t="str">
            <v>ADE_NET\dschuri</v>
          </cell>
          <cell r="D5747" t="str">
            <v>Boys &amp; Girls Clubs of Scottsdale</v>
          </cell>
          <cell r="E5747" t="str">
            <v xml:space="preserve">071603000   </v>
          </cell>
        </row>
        <row r="5748">
          <cell r="A5748">
            <v>80887</v>
          </cell>
          <cell r="B5748">
            <v>37676.674609062495</v>
          </cell>
          <cell r="C5748" t="str">
            <v>ADE_NET\dschuri</v>
          </cell>
          <cell r="D5748" t="str">
            <v>Hartley &amp; Ruth Barker Branch</v>
          </cell>
          <cell r="E5748" t="str">
            <v xml:space="preserve">071603001   </v>
          </cell>
        </row>
        <row r="5749">
          <cell r="A5749">
            <v>80888</v>
          </cell>
          <cell r="B5749">
            <v>37676.677782256942</v>
          </cell>
          <cell r="C5749" t="str">
            <v>ADE_NET\dschuri</v>
          </cell>
          <cell r="D5749" t="str">
            <v>Fountain Hills Branch</v>
          </cell>
          <cell r="E5749" t="str">
            <v xml:space="preserve">071603002   </v>
          </cell>
        </row>
        <row r="5750">
          <cell r="A5750">
            <v>80889</v>
          </cell>
          <cell r="B5750">
            <v>37676.680941817132</v>
          </cell>
          <cell r="C5750" t="str">
            <v>ADE_NET\dschuri</v>
          </cell>
          <cell r="D5750" t="str">
            <v>Lehi Branch</v>
          </cell>
          <cell r="E5750" t="str">
            <v xml:space="preserve">071603003   </v>
          </cell>
        </row>
        <row r="5751">
          <cell r="A5751">
            <v>80890</v>
          </cell>
          <cell r="B5751">
            <v>37676.683124803239</v>
          </cell>
          <cell r="C5751" t="str">
            <v>ADE_NET\dschuri</v>
          </cell>
          <cell r="D5751" t="str">
            <v>Red Mountain Branch</v>
          </cell>
          <cell r="E5751" t="str">
            <v xml:space="preserve">071603004   </v>
          </cell>
        </row>
        <row r="5752">
          <cell r="A5752">
            <v>80891</v>
          </cell>
          <cell r="B5752">
            <v>37676.6854508912</v>
          </cell>
          <cell r="C5752" t="str">
            <v>ADE_NET\dschuri</v>
          </cell>
          <cell r="D5752" t="str">
            <v>Rose Lane Branch</v>
          </cell>
          <cell r="E5752" t="str">
            <v xml:space="preserve">071603005   </v>
          </cell>
        </row>
        <row r="5753">
          <cell r="A5753">
            <v>80892</v>
          </cell>
          <cell r="B5753">
            <v>37676.687711805556</v>
          </cell>
          <cell r="C5753" t="str">
            <v>ADE_NET\dschuri</v>
          </cell>
          <cell r="D5753" t="str">
            <v>Thunderbirds Branch</v>
          </cell>
          <cell r="E5753" t="str">
            <v xml:space="preserve">071603006   </v>
          </cell>
        </row>
        <row r="5754">
          <cell r="A5754">
            <v>80893</v>
          </cell>
          <cell r="B5754">
            <v>37676.690318553243</v>
          </cell>
          <cell r="C5754" t="str">
            <v>ADE_NET\dschuri</v>
          </cell>
          <cell r="D5754" t="str">
            <v>Virginia G. Piper Branch</v>
          </cell>
          <cell r="E5754" t="str">
            <v xml:space="preserve">071603007   </v>
          </cell>
        </row>
        <row r="5755">
          <cell r="A5755">
            <v>80894</v>
          </cell>
          <cell r="B5755">
            <v>37678.352477349537</v>
          </cell>
          <cell r="C5755" t="str">
            <v>ADE_NET\towens</v>
          </cell>
          <cell r="D5755" t="str">
            <v>San Luis Gadsden</v>
          </cell>
          <cell r="E5755" t="str">
            <v xml:space="preserve">072634010   </v>
          </cell>
        </row>
        <row r="5756">
          <cell r="A5756">
            <v>80895</v>
          </cell>
          <cell r="B5756">
            <v>37678.638808530093</v>
          </cell>
          <cell r="C5756" t="str">
            <v>ADE_NET\dschuri</v>
          </cell>
          <cell r="D5756" t="str">
            <v>Boy and Girls Club of Central Yavapai</v>
          </cell>
          <cell r="E5756" t="str">
            <v xml:space="preserve">131602000   </v>
          </cell>
        </row>
        <row r="5757">
          <cell r="A5757">
            <v>80896</v>
          </cell>
          <cell r="B5757">
            <v>37678.643363310184</v>
          </cell>
          <cell r="C5757" t="str">
            <v>ADE_NET\dschuri</v>
          </cell>
          <cell r="D5757" t="str">
            <v>Boys and Girls Club of Central Yavapai - Mayer Extension</v>
          </cell>
          <cell r="E5757" t="str">
            <v xml:space="preserve">131602001   </v>
          </cell>
        </row>
        <row r="5758">
          <cell r="A5758">
            <v>80897</v>
          </cell>
          <cell r="B5758">
            <v>37679.453028275464</v>
          </cell>
          <cell r="C5758" t="str">
            <v>ADE_NET\dschuri</v>
          </cell>
          <cell r="D5758" t="str">
            <v>Boys &amp; Girls Clubs of the Colorado River</v>
          </cell>
          <cell r="E5758" t="str">
            <v xml:space="preserve">081602000   </v>
          </cell>
        </row>
        <row r="5759">
          <cell r="A5759">
            <v>80898</v>
          </cell>
          <cell r="B5759">
            <v>37679.456748113429</v>
          </cell>
          <cell r="C5759" t="str">
            <v>ADE_NET\dschuri</v>
          </cell>
          <cell r="D5759" t="str">
            <v>Bullhead City Junior High School</v>
          </cell>
          <cell r="E5759" t="str">
            <v xml:space="preserve">081602001   </v>
          </cell>
        </row>
        <row r="5760">
          <cell r="A5760">
            <v>80899</v>
          </cell>
          <cell r="B5760">
            <v>37679.459259687501</v>
          </cell>
          <cell r="C5760" t="str">
            <v>ADE_NET\dschuri</v>
          </cell>
          <cell r="D5760" t="str">
            <v>Desert Valley Elementary School</v>
          </cell>
          <cell r="E5760" t="str">
            <v xml:space="preserve">081602002   </v>
          </cell>
        </row>
        <row r="5761">
          <cell r="A5761">
            <v>80900</v>
          </cell>
          <cell r="B5761">
            <v>37683.449137997683</v>
          </cell>
          <cell r="C5761" t="str">
            <v>ADE_NET\dschuri</v>
          </cell>
          <cell r="D5761" t="str">
            <v>Boys &amp; Girls Clubs of the East Valley</v>
          </cell>
          <cell r="E5761" t="str">
            <v xml:space="preserve">071604000   </v>
          </cell>
        </row>
        <row r="5762">
          <cell r="A5762">
            <v>80901</v>
          </cell>
          <cell r="B5762">
            <v>37683.451842743052</v>
          </cell>
          <cell r="C5762" t="str">
            <v>ADE_NET\dschuri</v>
          </cell>
          <cell r="D5762" t="str">
            <v>Williams Campus Branch</v>
          </cell>
          <cell r="E5762" t="str">
            <v xml:space="preserve">071604001   </v>
          </cell>
        </row>
        <row r="5763">
          <cell r="A5763">
            <v>80902</v>
          </cell>
          <cell r="B5763">
            <v>37683.456129861115</v>
          </cell>
          <cell r="C5763" t="str">
            <v>ADE_NET\dschuri</v>
          </cell>
          <cell r="D5763" t="str">
            <v>Apache Junction Branch</v>
          </cell>
          <cell r="E5763" t="str">
            <v xml:space="preserve">071604002   </v>
          </cell>
        </row>
        <row r="5764">
          <cell r="A5764">
            <v>80903</v>
          </cell>
          <cell r="B5764">
            <v>37683.459074421298</v>
          </cell>
          <cell r="C5764" t="str">
            <v>ADE_NET\dschuri</v>
          </cell>
          <cell r="D5764" t="str">
            <v>Ladmo Branch - Tempe</v>
          </cell>
          <cell r="E5764" t="str">
            <v xml:space="preserve">071604003   </v>
          </cell>
        </row>
        <row r="5765">
          <cell r="A5765">
            <v>80904</v>
          </cell>
          <cell r="B5765">
            <v>37683.46131979167</v>
          </cell>
          <cell r="C5765" t="str">
            <v>ADE_NET\dschuri</v>
          </cell>
          <cell r="D5765" t="str">
            <v>Grant Woods Branch - Mesa</v>
          </cell>
          <cell r="E5765" t="str">
            <v xml:space="preserve">071604004   </v>
          </cell>
        </row>
        <row r="5766">
          <cell r="A5766">
            <v>80905</v>
          </cell>
          <cell r="B5766">
            <v>37683.463456331017</v>
          </cell>
          <cell r="C5766" t="str">
            <v>ADE_NET\dschuri</v>
          </cell>
          <cell r="D5766" t="str">
            <v>Thunderbirds Branch - Guadalupe</v>
          </cell>
          <cell r="E5766" t="str">
            <v xml:space="preserve">071604005   </v>
          </cell>
        </row>
        <row r="5767">
          <cell r="A5767">
            <v>80906</v>
          </cell>
          <cell r="B5767">
            <v>37683.465572569439</v>
          </cell>
          <cell r="C5767" t="str">
            <v>ADE_NET\dschuri</v>
          </cell>
          <cell r="D5767" t="str">
            <v>Gilbert Branch</v>
          </cell>
          <cell r="E5767" t="str">
            <v xml:space="preserve">071604006   </v>
          </cell>
        </row>
        <row r="5768">
          <cell r="A5768">
            <v>80907</v>
          </cell>
          <cell r="B5768">
            <v>37683.467698761575</v>
          </cell>
          <cell r="C5768" t="str">
            <v>ADE_NET\dschuri</v>
          </cell>
          <cell r="D5768" t="str">
            <v>Compadre Branch - Chandler</v>
          </cell>
          <cell r="E5768" t="str">
            <v xml:space="preserve">071604007   </v>
          </cell>
        </row>
        <row r="5769">
          <cell r="A5769">
            <v>80908</v>
          </cell>
          <cell r="B5769">
            <v>37683.469804745371</v>
          </cell>
          <cell r="C5769" t="str">
            <v>ADE_NET\dschuri</v>
          </cell>
          <cell r="D5769" t="str">
            <v>Gila River Branch - Komatke</v>
          </cell>
          <cell r="E5769" t="str">
            <v xml:space="preserve">071604008   </v>
          </cell>
        </row>
        <row r="5770">
          <cell r="A5770">
            <v>80909</v>
          </cell>
          <cell r="B5770">
            <v>37683.471898032403</v>
          </cell>
          <cell r="C5770" t="str">
            <v>ADE_NET\dschuri</v>
          </cell>
          <cell r="D5770" t="str">
            <v>Gila River Branch - Sacaton</v>
          </cell>
          <cell r="E5770" t="str">
            <v xml:space="preserve">071604009   </v>
          </cell>
        </row>
        <row r="5771">
          <cell r="A5771">
            <v>80910</v>
          </cell>
          <cell r="B5771">
            <v>37683.486209456016</v>
          </cell>
          <cell r="C5771" t="str">
            <v>ADE_NET\towens</v>
          </cell>
          <cell r="D5771" t="str">
            <v>Mt. Graham Child Care &amp; Guidance Center</v>
          </cell>
          <cell r="E5771" t="str">
            <v xml:space="preserve">052202000   </v>
          </cell>
        </row>
        <row r="5772">
          <cell r="A5772">
            <v>80911</v>
          </cell>
          <cell r="B5772">
            <v>37683.490075960646</v>
          </cell>
          <cell r="C5772" t="str">
            <v>ADE_NET\towens</v>
          </cell>
          <cell r="D5772" t="str">
            <v>Mt Graham Child Care &amp; Guidance Center</v>
          </cell>
          <cell r="E5772" t="str">
            <v xml:space="preserve">052202001   </v>
          </cell>
        </row>
        <row r="5773">
          <cell r="A5773">
            <v>80912</v>
          </cell>
          <cell r="B5773">
            <v>37683.636534687503</v>
          </cell>
          <cell r="C5773" t="str">
            <v>ADE_NET\towens</v>
          </cell>
          <cell r="D5773" t="str">
            <v>Tiny Treasures</v>
          </cell>
          <cell r="E5773" t="str">
            <v xml:space="preserve">073493000   </v>
          </cell>
        </row>
        <row r="5774">
          <cell r="A5774">
            <v>80913</v>
          </cell>
          <cell r="B5774">
            <v>37683.63938680556</v>
          </cell>
          <cell r="C5774" t="str">
            <v>ADE_NET\towens</v>
          </cell>
          <cell r="D5774" t="str">
            <v>Tiny Treasures</v>
          </cell>
          <cell r="E5774" t="str">
            <v xml:space="preserve">073493001   </v>
          </cell>
        </row>
        <row r="5775">
          <cell r="A5775">
            <v>80914</v>
          </cell>
          <cell r="B5775">
            <v>37686.432175196758</v>
          </cell>
          <cell r="C5775" t="str">
            <v>ADE_NET\dschuri</v>
          </cell>
          <cell r="D5775" t="str">
            <v>New Life Shelter</v>
          </cell>
          <cell r="E5775" t="str">
            <v xml:space="preserve">079079300   </v>
          </cell>
        </row>
        <row r="5776">
          <cell r="A5776">
            <v>80915</v>
          </cell>
          <cell r="B5776">
            <v>37686.578852002312</v>
          </cell>
          <cell r="C5776" t="str">
            <v>ADE_NET\dschuri</v>
          </cell>
          <cell r="D5776" t="str">
            <v>Western Valley Elementary School</v>
          </cell>
          <cell r="E5776" t="str">
            <v xml:space="preserve">070445105   </v>
          </cell>
        </row>
        <row r="5777">
          <cell r="A5777">
            <v>80916</v>
          </cell>
          <cell r="B5777">
            <v>37686.581252048614</v>
          </cell>
          <cell r="C5777" t="str">
            <v>ADE_NET\dschuri</v>
          </cell>
          <cell r="D5777" t="str">
            <v>Western Valley Middle School</v>
          </cell>
          <cell r="E5777" t="str">
            <v xml:space="preserve">070445106   </v>
          </cell>
        </row>
        <row r="5778">
          <cell r="A5778">
            <v>80917</v>
          </cell>
          <cell r="B5778">
            <v>37697.489934375</v>
          </cell>
          <cell r="C5778" t="str">
            <v>ADE_NET\towens</v>
          </cell>
          <cell r="D5778" t="str">
            <v>Little Debbie's Day Care</v>
          </cell>
          <cell r="E5778" t="str">
            <v xml:space="preserve">073492000   </v>
          </cell>
        </row>
        <row r="5779">
          <cell r="A5779">
            <v>80918</v>
          </cell>
          <cell r="B5779">
            <v>37697.495526701387</v>
          </cell>
          <cell r="C5779" t="str">
            <v>ADE_NET\towens</v>
          </cell>
          <cell r="D5779" t="str">
            <v>Little Debbie's Day Care</v>
          </cell>
          <cell r="E5779" t="str">
            <v xml:space="preserve">073492001   </v>
          </cell>
        </row>
        <row r="5780">
          <cell r="A5780">
            <v>80919</v>
          </cell>
          <cell r="B5780">
            <v>37697.537682291666</v>
          </cell>
          <cell r="C5780" t="str">
            <v>ADE_NET\towens</v>
          </cell>
          <cell r="D5780" t="str">
            <v>Small People Preschool Greenway Inc</v>
          </cell>
          <cell r="E5780" t="str">
            <v xml:space="preserve">073494000   </v>
          </cell>
        </row>
        <row r="5781">
          <cell r="A5781">
            <v>80920</v>
          </cell>
          <cell r="B5781">
            <v>37697.540865358795</v>
          </cell>
          <cell r="C5781" t="str">
            <v>ADE_NET\towens</v>
          </cell>
          <cell r="D5781" t="str">
            <v>Small People Preschool Greenway</v>
          </cell>
          <cell r="E5781" t="str">
            <v xml:space="preserve">073494001   </v>
          </cell>
        </row>
        <row r="5782">
          <cell r="A5782">
            <v>80921</v>
          </cell>
          <cell r="B5782">
            <v>37697.604979780088</v>
          </cell>
          <cell r="C5782" t="str">
            <v>ADE_NET\towens</v>
          </cell>
          <cell r="D5782" t="str">
            <v>JTW LLC dba Active Learning Center #4</v>
          </cell>
          <cell r="E5782" t="str">
            <v xml:space="preserve">073491000   </v>
          </cell>
        </row>
        <row r="5783">
          <cell r="A5783">
            <v>80922</v>
          </cell>
          <cell r="B5783">
            <v>37697.623649803245</v>
          </cell>
          <cell r="C5783" t="str">
            <v>ADE_NET\towens</v>
          </cell>
          <cell r="D5783" t="str">
            <v>Active Learning Center #4</v>
          </cell>
          <cell r="E5783" t="str">
            <v xml:space="preserve">073491001   </v>
          </cell>
        </row>
        <row r="5784">
          <cell r="A5784">
            <v>80923</v>
          </cell>
          <cell r="B5784">
            <v>37706.43117989583</v>
          </cell>
          <cell r="C5784" t="str">
            <v>ADE_NET\dschuri</v>
          </cell>
          <cell r="D5784" t="str">
            <v>West-MEC - Western Maricopa Education Center</v>
          </cell>
          <cell r="E5784" t="str">
            <v xml:space="preserve">070802000   </v>
          </cell>
        </row>
        <row r="5785">
          <cell r="A5785">
            <v>80924</v>
          </cell>
          <cell r="B5785">
            <v>37706.619284756947</v>
          </cell>
          <cell r="C5785" t="str">
            <v>ADE_NET\towens</v>
          </cell>
          <cell r="D5785" t="str">
            <v>Yuma Private Industry Council, Inc.</v>
          </cell>
          <cell r="E5785" t="str">
            <v xml:space="preserve">142207000   </v>
          </cell>
        </row>
        <row r="5786">
          <cell r="A5786">
            <v>80925</v>
          </cell>
          <cell r="B5786">
            <v>37706.624261458332</v>
          </cell>
          <cell r="C5786" t="str">
            <v>ADE_NET\towens</v>
          </cell>
          <cell r="D5786" t="str">
            <v>Yuma Private Industry Council. Inc.</v>
          </cell>
          <cell r="E5786" t="str">
            <v xml:space="preserve">142207001   </v>
          </cell>
        </row>
        <row r="5787">
          <cell r="A5787">
            <v>80926</v>
          </cell>
          <cell r="B5787">
            <v>37706.629052627315</v>
          </cell>
          <cell r="C5787" t="str">
            <v>ADE_NET\towens</v>
          </cell>
          <cell r="D5787" t="str">
            <v>Robco, Inc. dba Nana's Child Care &amp; Preschool</v>
          </cell>
          <cell r="E5787" t="str">
            <v xml:space="preserve">073495000   </v>
          </cell>
        </row>
        <row r="5788">
          <cell r="A5788">
            <v>80927</v>
          </cell>
          <cell r="B5788">
            <v>37706.63206207176</v>
          </cell>
          <cell r="C5788" t="str">
            <v>ADE_NET\towens</v>
          </cell>
          <cell r="D5788" t="str">
            <v>Nana's Child Care &amp; Preschool</v>
          </cell>
          <cell r="E5788" t="str">
            <v xml:space="preserve">073495001   </v>
          </cell>
        </row>
        <row r="5789">
          <cell r="A5789">
            <v>80928</v>
          </cell>
          <cell r="B5789">
            <v>37707.451700497688</v>
          </cell>
          <cell r="C5789" t="str">
            <v>ADE_NET\ldamant</v>
          </cell>
          <cell r="D5789" t="str">
            <v>EDGE High School - Northwest</v>
          </cell>
          <cell r="E5789" t="str">
            <v xml:space="preserve">108653005   </v>
          </cell>
        </row>
        <row r="5790">
          <cell r="A5790">
            <v>80929</v>
          </cell>
          <cell r="B5790">
            <v>37711.588009687497</v>
          </cell>
          <cell r="C5790" t="str">
            <v>ADE_NET\dschuri</v>
          </cell>
          <cell r="D5790" t="str">
            <v>Casa Grande City Pool</v>
          </cell>
          <cell r="E5790" t="str">
            <v xml:space="preserve">119004194   </v>
          </cell>
        </row>
        <row r="5791">
          <cell r="A5791">
            <v>80930</v>
          </cell>
          <cell r="B5791">
            <v>37711.59247225694</v>
          </cell>
          <cell r="C5791" t="str">
            <v>ADE_NET\dschuri</v>
          </cell>
          <cell r="D5791" t="str">
            <v>Casa Grande City Library</v>
          </cell>
          <cell r="E5791" t="str">
            <v xml:space="preserve">119004195   </v>
          </cell>
        </row>
        <row r="5792">
          <cell r="A5792">
            <v>80931</v>
          </cell>
          <cell r="B5792">
            <v>37711.595650428244</v>
          </cell>
          <cell r="C5792" t="str">
            <v>ADE_NET\dschuri</v>
          </cell>
          <cell r="D5792" t="str">
            <v>West Park</v>
          </cell>
          <cell r="E5792" t="str">
            <v xml:space="preserve">119004196   </v>
          </cell>
        </row>
        <row r="5793">
          <cell r="A5793">
            <v>80932</v>
          </cell>
          <cell r="B5793">
            <v>37711.598217013889</v>
          </cell>
          <cell r="C5793" t="str">
            <v>ADE_NET\dschuri</v>
          </cell>
          <cell r="D5793" t="str">
            <v>St. Augustines Church</v>
          </cell>
          <cell r="E5793" t="str">
            <v xml:space="preserve">119004197   </v>
          </cell>
        </row>
        <row r="5794">
          <cell r="A5794">
            <v>80933</v>
          </cell>
          <cell r="B5794">
            <v>37711.634604131948</v>
          </cell>
          <cell r="C5794" t="str">
            <v>ADE_NET\dschuri</v>
          </cell>
          <cell r="D5794" t="str">
            <v>Nutt Family Park</v>
          </cell>
          <cell r="E5794" t="str">
            <v xml:space="preserve">119004198   </v>
          </cell>
        </row>
        <row r="5795">
          <cell r="A5795">
            <v>80935</v>
          </cell>
          <cell r="B5795">
            <v>37718.565364004629</v>
          </cell>
          <cell r="C5795" t="str">
            <v>ADE_NET\dschuri</v>
          </cell>
          <cell r="D5795" t="str">
            <v>The Learning Ladder, Inc.</v>
          </cell>
          <cell r="E5795" t="str">
            <v xml:space="preserve">144601000   </v>
          </cell>
        </row>
        <row r="5796">
          <cell r="A5796">
            <v>80936</v>
          </cell>
          <cell r="B5796">
            <v>37719.44351261574</v>
          </cell>
          <cell r="C5796" t="str">
            <v>ADE_NET\dschuri</v>
          </cell>
          <cell r="D5796" t="str">
            <v>The Learning Ladder</v>
          </cell>
          <cell r="E5796" t="str">
            <v xml:space="preserve">144601001   </v>
          </cell>
        </row>
        <row r="5797">
          <cell r="A5797">
            <v>80937</v>
          </cell>
          <cell r="B5797">
            <v>37719.556398182867</v>
          </cell>
          <cell r="C5797" t="str">
            <v>ADE_NET\dschuri</v>
          </cell>
          <cell r="D5797" t="str">
            <v>Taylor Lane Bus Stop</v>
          </cell>
          <cell r="E5797" t="str">
            <v xml:space="preserve">109051301   </v>
          </cell>
        </row>
        <row r="5798">
          <cell r="A5798">
            <v>80938</v>
          </cell>
          <cell r="B5798">
            <v>37719.561382905093</v>
          </cell>
          <cell r="C5798" t="str">
            <v>ADE_NET\dschuri</v>
          </cell>
          <cell r="D5798" t="str">
            <v>Viking Street Bus Stop</v>
          </cell>
          <cell r="E5798" t="str">
            <v xml:space="preserve">109051300   </v>
          </cell>
        </row>
        <row r="5799">
          <cell r="A5799">
            <v>80939</v>
          </cell>
          <cell r="B5799">
            <v>37721.385827546292</v>
          </cell>
          <cell r="C5799" t="str">
            <v>ADE_NET\towens</v>
          </cell>
          <cell r="D5799" t="str">
            <v>Monte Vista School (inactive use 8887)</v>
          </cell>
          <cell r="E5799" t="str">
            <v xml:space="preserve">072630025   </v>
          </cell>
        </row>
        <row r="5800">
          <cell r="A5800">
            <v>80942</v>
          </cell>
          <cell r="B5800">
            <v>37725.413335682868</v>
          </cell>
          <cell r="C5800" t="str">
            <v>ADE_NET\dschuri</v>
          </cell>
          <cell r="D5800" t="str">
            <v>Teachers College - Goodyear</v>
          </cell>
          <cell r="E5800" t="str">
            <v xml:space="preserve">070702000   </v>
          </cell>
        </row>
        <row r="5801">
          <cell r="A5801">
            <v>80943</v>
          </cell>
          <cell r="B5801">
            <v>37725.419264502314</v>
          </cell>
          <cell r="C5801" t="str">
            <v>ADE_NET\dschuri</v>
          </cell>
          <cell r="D5801" t="str">
            <v>Teachers College - Goodyear</v>
          </cell>
          <cell r="E5801" t="str">
            <v xml:space="preserve">070702101   </v>
          </cell>
        </row>
        <row r="5802">
          <cell r="A5802">
            <v>80944</v>
          </cell>
          <cell r="B5802">
            <v>37727.431895798611</v>
          </cell>
          <cell r="C5802" t="str">
            <v>ADE_NET\dschuri</v>
          </cell>
          <cell r="D5802" t="str">
            <v>Cibola Park</v>
          </cell>
          <cell r="E5802" t="str">
            <v xml:space="preserve">149070300   </v>
          </cell>
        </row>
        <row r="5803">
          <cell r="A5803">
            <v>80945</v>
          </cell>
          <cell r="B5803">
            <v>37727.435712731487</v>
          </cell>
          <cell r="C5803" t="str">
            <v>ADE_NET\dschuri</v>
          </cell>
          <cell r="D5803" t="str">
            <v>Fernando Padilla Community Center</v>
          </cell>
          <cell r="E5803" t="str">
            <v xml:space="preserve">149070301   </v>
          </cell>
        </row>
        <row r="5804">
          <cell r="A5804">
            <v>80946</v>
          </cell>
          <cell r="B5804">
            <v>37727.439347372689</v>
          </cell>
          <cell r="C5804" t="str">
            <v>ADE_NET\dschuri</v>
          </cell>
          <cell r="D5804" t="str">
            <v>Starlight Park Pool</v>
          </cell>
          <cell r="E5804" t="str">
            <v xml:space="preserve">079083321   </v>
          </cell>
        </row>
        <row r="5805">
          <cell r="A5805">
            <v>80947</v>
          </cell>
          <cell r="B5805">
            <v>37727.447548958335</v>
          </cell>
          <cell r="C5805" t="str">
            <v>ADE_NET\dschuri</v>
          </cell>
          <cell r="D5805" t="str">
            <v>Holiday Park Community Center</v>
          </cell>
          <cell r="E5805" t="str">
            <v xml:space="preserve">079083322   </v>
          </cell>
        </row>
        <row r="5806">
          <cell r="A5806">
            <v>80948</v>
          </cell>
          <cell r="B5806">
            <v>37727.459568668979</v>
          </cell>
          <cell r="C5806" t="str">
            <v>ADE_NET\dschuri</v>
          </cell>
          <cell r="D5806" t="str">
            <v>Bridges Stabilization and Resource Center</v>
          </cell>
          <cell r="E5806" t="str">
            <v xml:space="preserve">142701000   </v>
          </cell>
        </row>
        <row r="5807">
          <cell r="A5807">
            <v>80949</v>
          </cell>
          <cell r="B5807">
            <v>37727.465702233792</v>
          </cell>
          <cell r="C5807" t="str">
            <v>ADE_NET\dschuri</v>
          </cell>
          <cell r="D5807" t="str">
            <v>Bridges Stabilization and Resource Center</v>
          </cell>
          <cell r="E5807" t="str">
            <v xml:space="preserve">142701101   </v>
          </cell>
        </row>
        <row r="5808">
          <cell r="A5808">
            <v>80952</v>
          </cell>
          <cell r="B5808">
            <v>37732.582044178242</v>
          </cell>
          <cell r="C5808" t="str">
            <v>ADE_NET\dschuri</v>
          </cell>
          <cell r="D5808" t="str">
            <v>The Giving Tree Outreach Program</v>
          </cell>
          <cell r="E5808" t="str">
            <v xml:space="preserve">101906000   </v>
          </cell>
        </row>
        <row r="5809">
          <cell r="A5809">
            <v>80953</v>
          </cell>
          <cell r="B5809">
            <v>37732.585964039346</v>
          </cell>
          <cell r="C5809" t="str">
            <v>ADE_NET\dschuri</v>
          </cell>
          <cell r="D5809" t="str">
            <v>The Giving Tree Outreach Program</v>
          </cell>
          <cell r="E5809" t="str">
            <v xml:space="preserve">101906001   </v>
          </cell>
        </row>
        <row r="5810">
          <cell r="A5810">
            <v>80954</v>
          </cell>
          <cell r="B5810">
            <v>37732.589651655093</v>
          </cell>
          <cell r="C5810" t="str">
            <v>ADE_NET\dschuri</v>
          </cell>
          <cell r="D5810" t="str">
            <v>Crackers and Crayons Child Care Center</v>
          </cell>
          <cell r="E5810" t="str">
            <v xml:space="preserve">082212000   </v>
          </cell>
        </row>
        <row r="5811">
          <cell r="A5811">
            <v>80955</v>
          </cell>
          <cell r="B5811">
            <v>37732.592739965279</v>
          </cell>
          <cell r="C5811" t="str">
            <v>ADE_NET\dschuri</v>
          </cell>
          <cell r="D5811" t="str">
            <v>Crackers and Crayons Child Care Center</v>
          </cell>
          <cell r="E5811" t="str">
            <v xml:space="preserve">082212001   </v>
          </cell>
        </row>
        <row r="5812">
          <cell r="A5812">
            <v>80956</v>
          </cell>
          <cell r="B5812">
            <v>37743.624023495373</v>
          </cell>
          <cell r="C5812" t="str">
            <v>ADE_NET\dschuri</v>
          </cell>
          <cell r="D5812" t="str">
            <v>Maricopa County Regional Education Service Agency</v>
          </cell>
          <cell r="E5812" t="str">
            <v xml:space="preserve">079999002   </v>
          </cell>
        </row>
        <row r="5813">
          <cell r="A5813">
            <v>80957</v>
          </cell>
          <cell r="B5813">
            <v>37748.375631400464</v>
          </cell>
          <cell r="C5813" t="str">
            <v>ADE_NET\dschuri</v>
          </cell>
          <cell r="D5813" t="str">
            <v>Volunteer Council Training Others to Read in Yavapai</v>
          </cell>
          <cell r="E5813" t="str">
            <v xml:space="preserve">131501000   </v>
          </cell>
        </row>
        <row r="5814">
          <cell r="A5814">
            <v>80958</v>
          </cell>
          <cell r="B5814">
            <v>37748.380406284719</v>
          </cell>
          <cell r="C5814" t="str">
            <v>ADE_NET\dschuri</v>
          </cell>
          <cell r="D5814" t="str">
            <v>Victory</v>
          </cell>
          <cell r="E5814" t="str">
            <v xml:space="preserve">131501001   </v>
          </cell>
        </row>
        <row r="5815">
          <cell r="A5815">
            <v>80959</v>
          </cell>
          <cell r="B5815">
            <v>37748.408257870375</v>
          </cell>
          <cell r="C5815" t="str">
            <v>ADE_NET\dschuri</v>
          </cell>
          <cell r="D5815" t="str">
            <v>San Xavier Mission Summer School</v>
          </cell>
          <cell r="E5815" t="str">
            <v xml:space="preserve">109007301   </v>
          </cell>
        </row>
        <row r="5816">
          <cell r="A5816">
            <v>80960</v>
          </cell>
          <cell r="B5816">
            <v>37748.411484490738</v>
          </cell>
          <cell r="C5816" t="str">
            <v>ADE_NET\dschuri</v>
          </cell>
          <cell r="D5816" t="str">
            <v>Cherry Avenue Center</v>
          </cell>
          <cell r="E5816" t="str">
            <v xml:space="preserve">109012301   </v>
          </cell>
        </row>
        <row r="5817">
          <cell r="A5817">
            <v>80961</v>
          </cell>
          <cell r="B5817">
            <v>37748.414178043982</v>
          </cell>
          <cell r="C5817" t="str">
            <v>ADE_NET\dschuri</v>
          </cell>
          <cell r="D5817" t="str">
            <v>Mission View Assembly of God</v>
          </cell>
          <cell r="E5817" t="str">
            <v xml:space="preserve">109012302   </v>
          </cell>
        </row>
        <row r="5818">
          <cell r="A5818">
            <v>80963</v>
          </cell>
          <cell r="B5818">
            <v>37748.540474421294</v>
          </cell>
          <cell r="C5818" t="str">
            <v>ADE_NET\dschuri</v>
          </cell>
          <cell r="D5818" t="str">
            <v>EVIT - Hamilton High School</v>
          </cell>
          <cell r="E5818" t="str">
            <v xml:space="preserve">070801010   </v>
          </cell>
        </row>
        <row r="5819">
          <cell r="A5819">
            <v>80964</v>
          </cell>
          <cell r="B5819">
            <v>37750.37586177083</v>
          </cell>
          <cell r="C5819" t="str">
            <v>ADE_NET\dschuri</v>
          </cell>
          <cell r="D5819" t="str">
            <v>Picket Fence, Inc. dba Campus/Premier Management</v>
          </cell>
          <cell r="E5819" t="str">
            <v xml:space="preserve">073001000   </v>
          </cell>
        </row>
        <row r="5820">
          <cell r="A5820">
            <v>80965</v>
          </cell>
          <cell r="B5820">
            <v>37750.381044097223</v>
          </cell>
          <cell r="C5820" t="str">
            <v>ADE_NET\dschuri</v>
          </cell>
          <cell r="D5820" t="str">
            <v>Children's Campus</v>
          </cell>
          <cell r="E5820" t="str">
            <v xml:space="preserve">073001001   </v>
          </cell>
        </row>
        <row r="5821">
          <cell r="A5821">
            <v>80966</v>
          </cell>
          <cell r="B5821">
            <v>37750.384221527776</v>
          </cell>
          <cell r="C5821" t="str">
            <v>ADE_NET\dschuri</v>
          </cell>
          <cell r="D5821" t="str">
            <v>Children's Campus Too</v>
          </cell>
          <cell r="E5821" t="str">
            <v xml:space="preserve">073001002   </v>
          </cell>
        </row>
        <row r="5822">
          <cell r="A5822">
            <v>80967</v>
          </cell>
          <cell r="B5822">
            <v>37750.387609872683</v>
          </cell>
          <cell r="C5822" t="str">
            <v>ADE_NET\dschuri</v>
          </cell>
          <cell r="D5822" t="str">
            <v>Premier Children's Center</v>
          </cell>
          <cell r="E5822" t="str">
            <v xml:space="preserve">073001003   </v>
          </cell>
        </row>
        <row r="5823">
          <cell r="A5823">
            <v>80972</v>
          </cell>
          <cell r="B5823">
            <v>37764.379864780094</v>
          </cell>
          <cell r="C5823" t="str">
            <v>ADE_NET\dschuri</v>
          </cell>
          <cell r="D5823" t="str">
            <v>Moore Education Through Technology</v>
          </cell>
          <cell r="E5823" t="str">
            <v xml:space="preserve">111903000   </v>
          </cell>
        </row>
        <row r="5824">
          <cell r="A5824">
            <v>80973</v>
          </cell>
          <cell r="B5824">
            <v>37764.384084259254</v>
          </cell>
          <cell r="C5824" t="str">
            <v>ADE_NET\dschuri</v>
          </cell>
          <cell r="D5824" t="str">
            <v>Moore Education Through Technology</v>
          </cell>
          <cell r="E5824" t="str">
            <v xml:space="preserve">111903001   </v>
          </cell>
        </row>
        <row r="5825">
          <cell r="A5825">
            <v>80974</v>
          </cell>
          <cell r="B5825">
            <v>37764.527415081015</v>
          </cell>
          <cell r="C5825" t="str">
            <v>ADE_NET\ldamant</v>
          </cell>
          <cell r="D5825" t="str">
            <v>Sonoran Science Academy - Phoenix</v>
          </cell>
          <cell r="E5825" t="str">
            <v xml:space="preserve">108502101   </v>
          </cell>
        </row>
        <row r="5826">
          <cell r="A5826">
            <v>80976</v>
          </cell>
          <cell r="B5826">
            <v>37764.624339351853</v>
          </cell>
          <cell r="C5826" t="str">
            <v>ADE_NET\dschuri</v>
          </cell>
          <cell r="D5826" t="str">
            <v>Washington High</v>
          </cell>
          <cell r="E5826" t="str">
            <v xml:space="preserve">079006173   </v>
          </cell>
        </row>
        <row r="5827">
          <cell r="A5827">
            <v>80977</v>
          </cell>
          <cell r="B5827">
            <v>37768.495739814811</v>
          </cell>
          <cell r="C5827" t="str">
            <v>ADE_NET\towens</v>
          </cell>
          <cell r="D5827" t="str">
            <v>Lukachukai III</v>
          </cell>
          <cell r="E5827" t="str">
            <v xml:space="preserve">012604034   </v>
          </cell>
        </row>
        <row r="5828">
          <cell r="A5828">
            <v>80980</v>
          </cell>
          <cell r="B5828">
            <v>37771.452116203705</v>
          </cell>
          <cell r="C5828" t="str">
            <v>ADE_NET\ldamant</v>
          </cell>
          <cell r="D5828" t="str">
            <v>Telesis Preparatory</v>
          </cell>
          <cell r="E5828" t="str">
            <v xml:space="preserve">088702002   </v>
          </cell>
        </row>
        <row r="5829">
          <cell r="A5829">
            <v>80981</v>
          </cell>
          <cell r="B5829">
            <v>37771.47934528935</v>
          </cell>
          <cell r="C5829" t="str">
            <v>ADE_NET\ldamant</v>
          </cell>
          <cell r="D5829" t="str">
            <v>S. Sturgeon Middle School-CLOSED</v>
          </cell>
          <cell r="E5829" t="str">
            <v xml:space="preserve">078603005   </v>
          </cell>
        </row>
        <row r="5830">
          <cell r="A5830">
            <v>80982</v>
          </cell>
          <cell r="B5830">
            <v>37771.48164204861</v>
          </cell>
          <cell r="C5830" t="str">
            <v>ADE_NET\ldamant</v>
          </cell>
          <cell r="D5830" t="str">
            <v>La Puerta High School-CLOSED</v>
          </cell>
          <cell r="E5830" t="str">
            <v xml:space="preserve">078603006   </v>
          </cell>
        </row>
        <row r="5831">
          <cell r="A5831">
            <v>80983</v>
          </cell>
          <cell r="B5831">
            <v>37771.484043518518</v>
          </cell>
          <cell r="C5831" t="str">
            <v>ADE_NET\ldamant</v>
          </cell>
          <cell r="D5831" t="str">
            <v>C. Doby Elementary School</v>
          </cell>
          <cell r="E5831" t="str">
            <v xml:space="preserve">078603007   </v>
          </cell>
        </row>
        <row r="5832">
          <cell r="A5832">
            <v>80984</v>
          </cell>
          <cell r="B5832">
            <v>37771.487615624996</v>
          </cell>
          <cell r="C5832" t="str">
            <v>ADE_NET\ldamant</v>
          </cell>
          <cell r="D5832" t="str">
            <v>Stellar Prep-CLOSED</v>
          </cell>
          <cell r="E5832" t="str">
            <v xml:space="preserve">078603008   </v>
          </cell>
        </row>
        <row r="5833">
          <cell r="A5833">
            <v>80985</v>
          </cell>
          <cell r="B5833">
            <v>37774.33240373843</v>
          </cell>
          <cell r="C5833" t="str">
            <v>ADE_NET\ldamant</v>
          </cell>
          <cell r="D5833" t="str">
            <v>New School for the Arts Middle School</v>
          </cell>
          <cell r="E5833" t="str">
            <v xml:space="preserve">078981000   </v>
          </cell>
        </row>
        <row r="5834">
          <cell r="A5834">
            <v>80986</v>
          </cell>
          <cell r="B5834">
            <v>37774.342020752316</v>
          </cell>
          <cell r="C5834" t="str">
            <v>ADE_NET\ldamant</v>
          </cell>
          <cell r="D5834" t="str">
            <v>New School for the Arts Middle School</v>
          </cell>
          <cell r="E5834" t="str">
            <v xml:space="preserve">078981001   </v>
          </cell>
        </row>
        <row r="5835">
          <cell r="A5835">
            <v>80987</v>
          </cell>
          <cell r="B5835">
            <v>37774.344583715276</v>
          </cell>
          <cell r="C5835" t="str">
            <v>ADE_NET\ldamant</v>
          </cell>
          <cell r="D5835" t="str">
            <v>Leona Advanced Virtual Academy</v>
          </cell>
          <cell r="E5835" t="str">
            <v xml:space="preserve">078982000   </v>
          </cell>
        </row>
        <row r="5836">
          <cell r="A5836">
            <v>80989</v>
          </cell>
          <cell r="B5836">
            <v>37774.351886458331</v>
          </cell>
          <cell r="C5836" t="str">
            <v>ADE_NET\ldamant</v>
          </cell>
          <cell r="D5836" t="str">
            <v>American Charter Schools Foundation d.b.a. South Pointe High School</v>
          </cell>
          <cell r="E5836" t="str">
            <v xml:space="preserve">078983000   </v>
          </cell>
        </row>
        <row r="5837">
          <cell r="A5837">
            <v>80990</v>
          </cell>
          <cell r="B5837">
            <v>37774.354518865737</v>
          </cell>
          <cell r="C5837" t="str">
            <v>ADE_NET\ldamant</v>
          </cell>
          <cell r="D5837" t="str">
            <v>South Pointe High School</v>
          </cell>
          <cell r="E5837" t="str">
            <v xml:space="preserve">078983201   </v>
          </cell>
        </row>
        <row r="5838">
          <cell r="A5838">
            <v>80991</v>
          </cell>
          <cell r="B5838">
            <v>37774.355134837962</v>
          </cell>
          <cell r="C5838" t="str">
            <v>ADE_NET\dschuri</v>
          </cell>
          <cell r="D5838" t="str">
            <v>Precious Treasures Childcare, LLC</v>
          </cell>
          <cell r="E5838" t="str">
            <v xml:space="preserve">073011000   </v>
          </cell>
        </row>
        <row r="5839">
          <cell r="A5839">
            <v>80992</v>
          </cell>
          <cell r="B5839">
            <v>37774.356219328707</v>
          </cell>
          <cell r="C5839" t="str">
            <v>ADE_NET\ldamant</v>
          </cell>
          <cell r="D5839" t="str">
            <v>Veritas Preparatory Academy</v>
          </cell>
          <cell r="E5839" t="str">
            <v xml:space="preserve">078984000   </v>
          </cell>
        </row>
        <row r="5840">
          <cell r="A5840">
            <v>80993</v>
          </cell>
          <cell r="B5840">
            <v>37774.358862962967</v>
          </cell>
          <cell r="C5840" t="str">
            <v>ADE_NET\dschuri</v>
          </cell>
          <cell r="D5840" t="str">
            <v>Precious Treasures Childcare</v>
          </cell>
          <cell r="E5840" t="str">
            <v xml:space="preserve">073011001   </v>
          </cell>
        </row>
        <row r="5841">
          <cell r="A5841">
            <v>80994</v>
          </cell>
          <cell r="B5841">
            <v>37774.363126932876</v>
          </cell>
          <cell r="C5841" t="str">
            <v>ADE_NET\ldamant</v>
          </cell>
          <cell r="D5841" t="str">
            <v>Great Hearts Academies - Veritas Prep</v>
          </cell>
          <cell r="E5841" t="str">
            <v xml:space="preserve">078984001   </v>
          </cell>
        </row>
        <row r="5842">
          <cell r="A5842">
            <v>80995</v>
          </cell>
          <cell r="B5842">
            <v>37774.367544444445</v>
          </cell>
          <cell r="C5842" t="str">
            <v>ADE_NET\ldamant</v>
          </cell>
          <cell r="D5842" t="str">
            <v>American Charter Schools Foundation d.b.a. Alta Vista High School</v>
          </cell>
          <cell r="E5842" t="str">
            <v xml:space="preserve">108794000   </v>
          </cell>
        </row>
        <row r="5843">
          <cell r="A5843">
            <v>80996</v>
          </cell>
          <cell r="B5843">
            <v>37774.373447650461</v>
          </cell>
          <cell r="C5843" t="str">
            <v>ADE_NET\ldamant</v>
          </cell>
          <cell r="D5843" t="str">
            <v>Alta Vista High School</v>
          </cell>
          <cell r="E5843" t="str">
            <v xml:space="preserve">108794201   </v>
          </cell>
        </row>
        <row r="5844">
          <cell r="A5844">
            <v>80999</v>
          </cell>
          <cell r="B5844">
            <v>37774.606897569443</v>
          </cell>
          <cell r="C5844" t="str">
            <v>ADE_NET\ldamant</v>
          </cell>
          <cell r="D5844" t="str">
            <v>Pinnacle Education-Mesa, Inc.</v>
          </cell>
          <cell r="E5844" t="str">
            <v xml:space="preserve">078720000   </v>
          </cell>
        </row>
        <row r="5845">
          <cell r="A5845">
            <v>81001</v>
          </cell>
          <cell r="B5845">
            <v>37774.617347025465</v>
          </cell>
          <cell r="C5845" t="str">
            <v>ADE_NET\ldamant</v>
          </cell>
          <cell r="D5845" t="str">
            <v>Pinnacle Education-Tempe, Inc.</v>
          </cell>
          <cell r="E5845" t="str">
            <v xml:space="preserve">078726000   </v>
          </cell>
        </row>
        <row r="5846">
          <cell r="A5846">
            <v>81009</v>
          </cell>
          <cell r="B5846">
            <v>37774.662796909724</v>
          </cell>
          <cell r="C5846" t="str">
            <v>ADE_NET\ldamant</v>
          </cell>
          <cell r="D5846" t="str">
            <v>Pinnacle Education-Kino, Inc.</v>
          </cell>
          <cell r="E5846" t="str">
            <v xml:space="preserve">128701000   </v>
          </cell>
        </row>
        <row r="5847">
          <cell r="A5847">
            <v>81011</v>
          </cell>
          <cell r="B5847">
            <v>37774.670698807873</v>
          </cell>
          <cell r="C5847" t="str">
            <v>ADE_NET\ldamant</v>
          </cell>
          <cell r="D5847" t="str">
            <v>Pinnacle Education-Casa Grande, Inc.</v>
          </cell>
          <cell r="E5847" t="str">
            <v xml:space="preserve">118704000   </v>
          </cell>
        </row>
        <row r="5848">
          <cell r="A5848">
            <v>81014</v>
          </cell>
          <cell r="B5848">
            <v>37776.639830671302</v>
          </cell>
          <cell r="C5848" t="str">
            <v>ADE_NET\dschuri</v>
          </cell>
          <cell r="D5848" t="str">
            <v>Borderland Food Bank</v>
          </cell>
          <cell r="E5848" t="str">
            <v xml:space="preserve">129035202   </v>
          </cell>
        </row>
        <row r="5849">
          <cell r="A5849">
            <v>81015</v>
          </cell>
          <cell r="B5849">
            <v>37776.642378090277</v>
          </cell>
          <cell r="C5849" t="str">
            <v>ADE_NET\dschuri</v>
          </cell>
          <cell r="D5849" t="str">
            <v>Nogales Recreation Center</v>
          </cell>
          <cell r="E5849" t="str">
            <v xml:space="preserve">129035203   </v>
          </cell>
        </row>
        <row r="5850">
          <cell r="A5850">
            <v>81016</v>
          </cell>
          <cell r="B5850">
            <v>37776.65268900463</v>
          </cell>
          <cell r="C5850" t="str">
            <v>ADE_NET\dschuri</v>
          </cell>
          <cell r="D5850" t="str">
            <v>Terramar Academy of the Arts</v>
          </cell>
          <cell r="E5850" t="str">
            <v xml:space="preserve">070297143   </v>
          </cell>
        </row>
        <row r="5851">
          <cell r="A5851">
            <v>81017</v>
          </cell>
          <cell r="B5851">
            <v>37776.655434803237</v>
          </cell>
          <cell r="C5851" t="str">
            <v>ADE_NET\dschuri</v>
          </cell>
          <cell r="D5851" t="str">
            <v>Sunset Ridge School</v>
          </cell>
          <cell r="E5851" t="str">
            <v xml:space="preserve">070297144   </v>
          </cell>
        </row>
        <row r="5852">
          <cell r="A5852">
            <v>81022</v>
          </cell>
          <cell r="B5852">
            <v>37777.349433599535</v>
          </cell>
          <cell r="C5852" t="str">
            <v>ADE_NET\ldamant</v>
          </cell>
          <cell r="D5852" t="str">
            <v>Back-to-Basics School</v>
          </cell>
          <cell r="E5852" t="str">
            <v xml:space="preserve">078731000   </v>
          </cell>
        </row>
        <row r="5853">
          <cell r="A5853">
            <v>81023</v>
          </cell>
          <cell r="B5853">
            <v>37777.352606215281</v>
          </cell>
          <cell r="C5853" t="str">
            <v>ADE_NET\ldamant</v>
          </cell>
          <cell r="D5853" t="str">
            <v>Horizons Back-to-Basics-CLOSED</v>
          </cell>
          <cell r="E5853" t="str">
            <v xml:space="preserve">078731101   </v>
          </cell>
        </row>
        <row r="5854">
          <cell r="A5854">
            <v>81024</v>
          </cell>
          <cell r="B5854">
            <v>37777.354473611114</v>
          </cell>
          <cell r="C5854" t="str">
            <v>ADE_NET\ldamant</v>
          </cell>
          <cell r="D5854" t="str">
            <v>Patriot Academy, Inc.</v>
          </cell>
          <cell r="E5854" t="str">
            <v xml:space="preserve">078733000   </v>
          </cell>
        </row>
        <row r="5855">
          <cell r="A5855">
            <v>81025</v>
          </cell>
          <cell r="B5855">
            <v>37777.357242557875</v>
          </cell>
          <cell r="C5855" t="str">
            <v>ADE_NET\ldamant</v>
          </cell>
          <cell r="D5855" t="str">
            <v>Patriot Academy</v>
          </cell>
          <cell r="E5855" t="str">
            <v xml:space="preserve">078733101   </v>
          </cell>
        </row>
        <row r="5856">
          <cell r="A5856">
            <v>81026</v>
          </cell>
          <cell r="B5856">
            <v>37777.416579861107</v>
          </cell>
          <cell r="C5856" t="str">
            <v>ADE_NET\dschuri</v>
          </cell>
          <cell r="D5856" t="str">
            <v>Palomino Intermediate School</v>
          </cell>
          <cell r="E5856" t="str">
            <v xml:space="preserve">070269151   </v>
          </cell>
        </row>
        <row r="5857">
          <cell r="A5857">
            <v>81027</v>
          </cell>
          <cell r="B5857">
            <v>37781.461277465278</v>
          </cell>
          <cell r="C5857" t="str">
            <v>ADE_NET\ldamant</v>
          </cell>
          <cell r="D5857" t="str">
            <v>Cochise Community Development Corporation</v>
          </cell>
          <cell r="E5857" t="str">
            <v xml:space="preserve">028701000   </v>
          </cell>
        </row>
        <row r="5858">
          <cell r="A5858">
            <v>81028</v>
          </cell>
          <cell r="B5858">
            <v>37781.465620104165</v>
          </cell>
          <cell r="C5858" t="str">
            <v>ADE_NET\ldamant</v>
          </cell>
          <cell r="D5858" t="str">
            <v>Bereran Academy</v>
          </cell>
          <cell r="E5858" t="str">
            <v xml:space="preserve">028701001   </v>
          </cell>
        </row>
        <row r="5859">
          <cell r="A5859">
            <v>81029</v>
          </cell>
          <cell r="B5859">
            <v>37781.46803009259</v>
          </cell>
          <cell r="C5859" t="str">
            <v>ADE_NET\ldamant</v>
          </cell>
          <cell r="D5859" t="str">
            <v>Canyon Rose Academy, Inc.</v>
          </cell>
          <cell r="E5859" t="str">
            <v xml:space="preserve">108715000   </v>
          </cell>
        </row>
        <row r="5860">
          <cell r="A5860">
            <v>81030</v>
          </cell>
          <cell r="B5860">
            <v>37781.472683217595</v>
          </cell>
          <cell r="C5860" t="str">
            <v>ADE_NET\ldamant</v>
          </cell>
          <cell r="D5860" t="str">
            <v>Canyon Rose Academy</v>
          </cell>
          <cell r="E5860" t="str">
            <v xml:space="preserve">108715201   </v>
          </cell>
        </row>
        <row r="5861">
          <cell r="A5861">
            <v>81031</v>
          </cell>
          <cell r="B5861">
            <v>37781.474492442132</v>
          </cell>
          <cell r="C5861" t="str">
            <v>ADE_NET\ldamant</v>
          </cell>
          <cell r="D5861" t="str">
            <v>Allsport Academy</v>
          </cell>
          <cell r="E5861" t="str">
            <v xml:space="preserve">108716000   </v>
          </cell>
        </row>
        <row r="5862">
          <cell r="A5862">
            <v>81033</v>
          </cell>
          <cell r="B5862">
            <v>37781.48413730324</v>
          </cell>
          <cell r="C5862" t="str">
            <v>ADE_NET\ldamant</v>
          </cell>
          <cell r="D5862" t="str">
            <v>RSD Charter School, Inc.</v>
          </cell>
          <cell r="E5862" t="str">
            <v xml:space="preserve">078735000   </v>
          </cell>
        </row>
        <row r="5863">
          <cell r="A5863">
            <v>81041</v>
          </cell>
          <cell r="B5863">
            <v>37781.606175497684</v>
          </cell>
          <cell r="C5863" t="str">
            <v>ADE_NET\ldamant</v>
          </cell>
          <cell r="D5863" t="str">
            <v>Blueprint Education</v>
          </cell>
          <cell r="E5863" t="str">
            <v xml:space="preserve">078745000   </v>
          </cell>
        </row>
        <row r="5864">
          <cell r="A5864">
            <v>81042</v>
          </cell>
          <cell r="B5864">
            <v>37781.611619131945</v>
          </cell>
          <cell r="C5864" t="str">
            <v>ADE_NET\ldamant</v>
          </cell>
          <cell r="D5864" t="str">
            <v>Hope High School</v>
          </cell>
          <cell r="E5864" t="str">
            <v xml:space="preserve">078745201   </v>
          </cell>
        </row>
        <row r="5865">
          <cell r="A5865">
            <v>81043</v>
          </cell>
          <cell r="B5865">
            <v>37781.648929479161</v>
          </cell>
          <cell r="C5865" t="str">
            <v>ADE_NET\ldamant</v>
          </cell>
          <cell r="D5865" t="str">
            <v>Edkey, Inc. - Redwood Academy</v>
          </cell>
          <cell r="E5865" t="str">
            <v xml:space="preserve">078740000   </v>
          </cell>
        </row>
        <row r="5866">
          <cell r="A5866">
            <v>81045</v>
          </cell>
          <cell r="B5866">
            <v>37781.652640277774</v>
          </cell>
          <cell r="C5866" t="str">
            <v>ADE_NET\ldamant</v>
          </cell>
          <cell r="D5866" t="str">
            <v>Edkey, Inc. - Pathfinder Academy</v>
          </cell>
          <cell r="E5866" t="str">
            <v xml:space="preserve">078742000   </v>
          </cell>
        </row>
        <row r="5867">
          <cell r="A5867">
            <v>81050</v>
          </cell>
          <cell r="B5867">
            <v>37781.668622916666</v>
          </cell>
          <cell r="C5867" t="str">
            <v>ADE_NET\ldamant</v>
          </cell>
          <cell r="D5867" t="str">
            <v>Edkey, Inc. - Sequoia School for the Deaf and Hard of Hearing</v>
          </cell>
          <cell r="E5867" t="str">
            <v xml:space="preserve">078744000   </v>
          </cell>
        </row>
        <row r="5868">
          <cell r="A5868">
            <v>81052</v>
          </cell>
          <cell r="B5868">
            <v>37781.672436956018</v>
          </cell>
          <cell r="C5868" t="str">
            <v>ADE_NET\ldamant</v>
          </cell>
          <cell r="D5868" t="str">
            <v>Edkey, Inc. - Sequoia Ranch School</v>
          </cell>
          <cell r="E5868" t="str">
            <v xml:space="preserve">138705000   </v>
          </cell>
        </row>
        <row r="5869">
          <cell r="A5869">
            <v>81054</v>
          </cell>
          <cell r="B5869">
            <v>43906.723277893521</v>
          </cell>
          <cell r="C5869" t="str">
            <v>Enterprise sync from EOS</v>
          </cell>
          <cell r="D5869" t="str">
            <v>Tutor Time- Lone Mountain</v>
          </cell>
          <cell r="E5869" t="str">
            <v xml:space="preserve">080208767   </v>
          </cell>
        </row>
        <row r="5870">
          <cell r="A5870">
            <v>81055</v>
          </cell>
          <cell r="B5870">
            <v>43906.723283101855</v>
          </cell>
          <cell r="C5870" t="str">
            <v>Enterprise sync from EOS</v>
          </cell>
          <cell r="D5870" t="str">
            <v>Tutor Time - Deer Valley</v>
          </cell>
          <cell r="E5870" t="str">
            <v xml:space="preserve">080208768   </v>
          </cell>
        </row>
        <row r="5871">
          <cell r="A5871">
            <v>81056</v>
          </cell>
          <cell r="B5871">
            <v>37784.663016400467</v>
          </cell>
          <cell r="C5871" t="str">
            <v>ADE_NET\dschuri</v>
          </cell>
          <cell r="D5871" t="str">
            <v>Pima Junior High School</v>
          </cell>
          <cell r="E5871" t="str">
            <v xml:space="preserve">050206203   </v>
          </cell>
        </row>
        <row r="5872">
          <cell r="A5872">
            <v>81057</v>
          </cell>
          <cell r="B5872">
            <v>37784.690694826386</v>
          </cell>
          <cell r="C5872" t="str">
            <v>ADE_NET\dschuri</v>
          </cell>
          <cell r="D5872" t="str">
            <v>Ward Traditional Academy</v>
          </cell>
          <cell r="E5872" t="str">
            <v xml:space="preserve">070403161   </v>
          </cell>
        </row>
        <row r="5873">
          <cell r="A5873">
            <v>81058</v>
          </cell>
          <cell r="B5873">
            <v>37785.360802002309</v>
          </cell>
          <cell r="C5873" t="str">
            <v>ADE_NET\dschuri</v>
          </cell>
          <cell r="D5873" t="str">
            <v>Santa Rosa Elementary School</v>
          </cell>
          <cell r="E5873" t="str">
            <v xml:space="preserve">110220104   </v>
          </cell>
        </row>
        <row r="5874">
          <cell r="A5874">
            <v>81067</v>
          </cell>
          <cell r="B5874">
            <v>37785.545117395835</v>
          </cell>
          <cell r="C5874" t="str">
            <v>ADE_NET\dschuri</v>
          </cell>
          <cell r="D5874" t="str">
            <v>Cochise College</v>
          </cell>
          <cell r="E5874" t="str">
            <v xml:space="preserve">029027301   </v>
          </cell>
        </row>
        <row r="5875">
          <cell r="A5875">
            <v>81068</v>
          </cell>
          <cell r="B5875">
            <v>37785.549964085651</v>
          </cell>
          <cell r="C5875" t="str">
            <v>ADE_NET\dschuri</v>
          </cell>
          <cell r="D5875" t="str">
            <v>Chilchinbeto Arizona</v>
          </cell>
          <cell r="E5875" t="str">
            <v xml:space="preserve">099027301   </v>
          </cell>
        </row>
        <row r="5876">
          <cell r="A5876">
            <v>81069</v>
          </cell>
          <cell r="B5876">
            <v>37785.553101041667</v>
          </cell>
          <cell r="C5876" t="str">
            <v>ADE_NET\dschuri</v>
          </cell>
          <cell r="D5876" t="str">
            <v>Williams Creek Summer Camp</v>
          </cell>
          <cell r="E5876" t="str">
            <v xml:space="preserve">099020301   </v>
          </cell>
        </row>
        <row r="5877">
          <cell r="A5877">
            <v>81076</v>
          </cell>
          <cell r="B5877">
            <v>37788.405492592596</v>
          </cell>
          <cell r="C5877" t="str">
            <v>ADE_NET\ldamant</v>
          </cell>
          <cell r="D5877" t="str">
            <v>Heritage Elementary School</v>
          </cell>
          <cell r="E5877" t="str">
            <v xml:space="preserve">078985000   </v>
          </cell>
        </row>
        <row r="5878">
          <cell r="A5878">
            <v>81077</v>
          </cell>
          <cell r="B5878">
            <v>37788.408316516208</v>
          </cell>
          <cell r="C5878" t="str">
            <v>ADE_NET\ldamant</v>
          </cell>
          <cell r="D5878" t="str">
            <v>Heritage Elementary School</v>
          </cell>
          <cell r="E5878" t="str">
            <v xml:space="preserve">078985101   </v>
          </cell>
        </row>
        <row r="5879">
          <cell r="A5879">
            <v>81078</v>
          </cell>
          <cell r="B5879">
            <v>37788.441637384254</v>
          </cell>
          <cell r="C5879" t="str">
            <v>ADE_NET\ldamant</v>
          </cell>
          <cell r="D5879" t="str">
            <v>BASIS Charter Schools, Inc.</v>
          </cell>
          <cell r="E5879" t="str">
            <v xml:space="preserve">078736000   </v>
          </cell>
        </row>
        <row r="5880">
          <cell r="A5880">
            <v>81079</v>
          </cell>
          <cell r="B5880">
            <v>37788.443924189814</v>
          </cell>
          <cell r="C5880" t="str">
            <v>ADE_NET\ldamant</v>
          </cell>
          <cell r="D5880" t="str">
            <v>BASIS Scottsdale</v>
          </cell>
          <cell r="E5880" t="str">
            <v xml:space="preserve">078736001   </v>
          </cell>
        </row>
        <row r="5881">
          <cell r="A5881">
            <v>81080</v>
          </cell>
          <cell r="B5881">
            <v>37789.357209988426</v>
          </cell>
          <cell r="C5881" t="str">
            <v>ADE_NET\dschuri</v>
          </cell>
          <cell r="D5881" t="str">
            <v>Boys &amp; Girls Club Metro Phoenix</v>
          </cell>
          <cell r="E5881" t="str">
            <v xml:space="preserve">079001301   </v>
          </cell>
        </row>
        <row r="5882">
          <cell r="A5882">
            <v>81081</v>
          </cell>
          <cell r="B5882">
            <v>37789.360580590277</v>
          </cell>
          <cell r="C5882" t="str">
            <v>ADE_NET\dschuri</v>
          </cell>
          <cell r="D5882" t="str">
            <v>Phoenix Urban League</v>
          </cell>
          <cell r="E5882" t="str">
            <v xml:space="preserve">079001302   </v>
          </cell>
        </row>
        <row r="5883">
          <cell r="A5883">
            <v>81082</v>
          </cell>
          <cell r="B5883">
            <v>37789.363299421297</v>
          </cell>
          <cell r="C5883" t="str">
            <v>ADE_NET\dschuri</v>
          </cell>
          <cell r="D5883" t="str">
            <v>Gompers</v>
          </cell>
          <cell r="E5883" t="str">
            <v xml:space="preserve">079001303   </v>
          </cell>
        </row>
        <row r="5884">
          <cell r="A5884">
            <v>81083</v>
          </cell>
          <cell r="B5884">
            <v>37789.366877280096</v>
          </cell>
          <cell r="C5884" t="str">
            <v>ADE_NET\dschuri</v>
          </cell>
          <cell r="D5884" t="str">
            <v>Mother Against Gangs</v>
          </cell>
          <cell r="E5884" t="str">
            <v xml:space="preserve">079001304   </v>
          </cell>
        </row>
        <row r="5885">
          <cell r="A5885">
            <v>81084</v>
          </cell>
          <cell r="B5885">
            <v>37789.370026354169</v>
          </cell>
          <cell r="C5885" t="str">
            <v>ADE_NET\dschuri</v>
          </cell>
          <cell r="D5885" t="str">
            <v>Chicanos Por La Casa</v>
          </cell>
          <cell r="E5885" t="str">
            <v xml:space="preserve">079001305   </v>
          </cell>
        </row>
        <row r="5886">
          <cell r="A5886">
            <v>81085</v>
          </cell>
          <cell r="B5886">
            <v>37789.374431944445</v>
          </cell>
          <cell r="C5886" t="str">
            <v>ADE_NET\dschuri</v>
          </cell>
          <cell r="D5886" t="str">
            <v>Downtown Urban Community Kids</v>
          </cell>
          <cell r="E5886" t="str">
            <v xml:space="preserve">079001306   </v>
          </cell>
        </row>
        <row r="5887">
          <cell r="A5887">
            <v>81086</v>
          </cell>
          <cell r="B5887">
            <v>37789.380239467595</v>
          </cell>
          <cell r="C5887" t="str">
            <v>ADE_NET\dschuri</v>
          </cell>
          <cell r="D5887" t="str">
            <v>Wesley Community Center</v>
          </cell>
          <cell r="E5887" t="str">
            <v xml:space="preserve">079001307   </v>
          </cell>
        </row>
        <row r="5888">
          <cell r="A5888">
            <v>81087</v>
          </cell>
          <cell r="B5888">
            <v>37789.383546759265</v>
          </cell>
          <cell r="C5888" t="str">
            <v>ADE_NET\dschuri</v>
          </cell>
          <cell r="D5888" t="str">
            <v>Harmon Library</v>
          </cell>
          <cell r="E5888" t="str">
            <v xml:space="preserve">079001308   </v>
          </cell>
        </row>
        <row r="5889">
          <cell r="A5889">
            <v>81088</v>
          </cell>
          <cell r="B5889">
            <v>37789.399719097222</v>
          </cell>
          <cell r="C5889" t="str">
            <v>ADE_NET\dschuri</v>
          </cell>
          <cell r="D5889" t="str">
            <v>Central Park</v>
          </cell>
          <cell r="E5889" t="str">
            <v xml:space="preserve">079001309   </v>
          </cell>
        </row>
        <row r="5890">
          <cell r="A5890">
            <v>81089</v>
          </cell>
          <cell r="B5890">
            <v>37789.402554050925</v>
          </cell>
          <cell r="C5890" t="str">
            <v>ADE_NET\dschuri</v>
          </cell>
          <cell r="D5890" t="str">
            <v>East Lake Park</v>
          </cell>
          <cell r="E5890" t="str">
            <v xml:space="preserve">079001310   </v>
          </cell>
        </row>
        <row r="5891">
          <cell r="A5891">
            <v>81090</v>
          </cell>
          <cell r="B5891">
            <v>37789.411442094904</v>
          </cell>
          <cell r="C5891" t="str">
            <v>ADE_NET\dschuri</v>
          </cell>
          <cell r="D5891" t="str">
            <v>Hayden Park</v>
          </cell>
          <cell r="E5891" t="str">
            <v xml:space="preserve">079001311   </v>
          </cell>
        </row>
        <row r="5892">
          <cell r="A5892">
            <v>81091</v>
          </cell>
          <cell r="B5892">
            <v>37789.413843553237</v>
          </cell>
          <cell r="C5892" t="str">
            <v>ADE_NET\dschuri</v>
          </cell>
          <cell r="D5892" t="str">
            <v>Sydney P. Khron</v>
          </cell>
          <cell r="E5892" t="str">
            <v xml:space="preserve">079001312   </v>
          </cell>
        </row>
        <row r="5893">
          <cell r="A5893">
            <v>81092</v>
          </cell>
          <cell r="B5893">
            <v>37789.416658946764</v>
          </cell>
          <cell r="C5893" t="str">
            <v>ADE_NET\dschuri</v>
          </cell>
          <cell r="D5893" t="str">
            <v>Luke Krohn</v>
          </cell>
          <cell r="E5893" t="str">
            <v xml:space="preserve">079001313   </v>
          </cell>
        </row>
        <row r="5894">
          <cell r="A5894">
            <v>81093</v>
          </cell>
          <cell r="B5894">
            <v>37789.419776736111</v>
          </cell>
          <cell r="C5894" t="str">
            <v>ADE_NET\dschuri</v>
          </cell>
          <cell r="D5894" t="str">
            <v>Phoenix Center for the Arts</v>
          </cell>
          <cell r="E5894" t="str">
            <v xml:space="preserve">079001314   </v>
          </cell>
        </row>
        <row r="5895">
          <cell r="A5895">
            <v>81094</v>
          </cell>
          <cell r="B5895">
            <v>37789.42327086805</v>
          </cell>
          <cell r="C5895" t="str">
            <v>ADE_NET\dschuri</v>
          </cell>
          <cell r="D5895" t="str">
            <v>Phoenix Enterprise</v>
          </cell>
          <cell r="E5895" t="str">
            <v xml:space="preserve">079001315   </v>
          </cell>
        </row>
        <row r="5896">
          <cell r="A5896">
            <v>81095</v>
          </cell>
          <cell r="B5896">
            <v>37789.426662997685</v>
          </cell>
          <cell r="C5896" t="str">
            <v>ADE_NET\dschuri</v>
          </cell>
          <cell r="D5896" t="str">
            <v>South Phoenix Youth Center</v>
          </cell>
          <cell r="E5896" t="str">
            <v xml:space="preserve">079001316   </v>
          </cell>
        </row>
        <row r="5897">
          <cell r="A5897">
            <v>81096</v>
          </cell>
          <cell r="B5897">
            <v>37789.455901469904</v>
          </cell>
          <cell r="C5897" t="str">
            <v>ADE_NET\dschuri</v>
          </cell>
          <cell r="D5897" t="str">
            <v>Desert View Elementary</v>
          </cell>
          <cell r="E5897" t="str">
            <v xml:space="preserve">140432108   </v>
          </cell>
        </row>
        <row r="5898">
          <cell r="A5898">
            <v>81097</v>
          </cell>
          <cell r="B5898">
            <v>37790.66946704861</v>
          </cell>
          <cell r="C5898" t="str">
            <v>ADE_NET\ldamant</v>
          </cell>
          <cell r="D5898" t="str">
            <v>Bradley Academy of Excellence, Inc.</v>
          </cell>
          <cell r="E5898" t="str">
            <v xml:space="preserve">078746000   </v>
          </cell>
        </row>
        <row r="5899">
          <cell r="A5899">
            <v>81098</v>
          </cell>
          <cell r="B5899">
            <v>37790.672479594912</v>
          </cell>
          <cell r="C5899" t="str">
            <v>ADE_NET\ldamant</v>
          </cell>
          <cell r="D5899" t="str">
            <v>Bradley Academy of Excellence</v>
          </cell>
          <cell r="E5899" t="str">
            <v xml:space="preserve">078746101   </v>
          </cell>
        </row>
        <row r="5900">
          <cell r="A5900">
            <v>81099</v>
          </cell>
          <cell r="B5900">
            <v>37790.687780092594</v>
          </cell>
          <cell r="C5900" t="str">
            <v>ADE_NET\ldamant</v>
          </cell>
          <cell r="D5900" t="str">
            <v>Desert Heights Charter Schools</v>
          </cell>
          <cell r="E5900" t="str">
            <v xml:space="preserve">078621000   </v>
          </cell>
        </row>
        <row r="5901">
          <cell r="A5901">
            <v>81101</v>
          </cell>
          <cell r="B5901">
            <v>43906.7232840625</v>
          </cell>
          <cell r="C5901" t="str">
            <v>Enterprise sync from EOS</v>
          </cell>
          <cell r="D5901" t="str">
            <v>Edwards Hall Bullhead City</v>
          </cell>
          <cell r="E5901" t="str">
            <v xml:space="preserve">080208828   </v>
          </cell>
        </row>
        <row r="5902">
          <cell r="A5902">
            <v>81102</v>
          </cell>
          <cell r="B5902">
            <v>37791.573700891204</v>
          </cell>
          <cell r="C5902" t="str">
            <v>ADE_NET\ldamant</v>
          </cell>
          <cell r="D5902" t="str">
            <v>Learning Foundation</v>
          </cell>
          <cell r="E5902" t="str">
            <v xml:space="preserve">098749002   </v>
          </cell>
        </row>
        <row r="5903">
          <cell r="A5903">
            <v>81104</v>
          </cell>
          <cell r="B5903">
            <v>37791.678455173613</v>
          </cell>
          <cell r="C5903" t="str">
            <v>ADE_NET\ldamant</v>
          </cell>
          <cell r="D5903" t="str">
            <v>Career Success High School - Mesa- CLOSED</v>
          </cell>
          <cell r="E5903" t="str">
            <v xml:space="preserve">078748201   </v>
          </cell>
        </row>
        <row r="5904">
          <cell r="A5904">
            <v>81105</v>
          </cell>
          <cell r="B5904">
            <v>37792.458103206016</v>
          </cell>
          <cell r="C5904" t="str">
            <v>ADE_NET\dschuri</v>
          </cell>
          <cell r="D5904" t="str">
            <v>Southwest Jr. High School</v>
          </cell>
          <cell r="E5904" t="str">
            <v xml:space="preserve">140432107   </v>
          </cell>
        </row>
        <row r="5905">
          <cell r="A5905">
            <v>81106</v>
          </cell>
          <cell r="B5905">
            <v>37792.461166006942</v>
          </cell>
          <cell r="C5905" t="str">
            <v>ADE_NET\dschuri</v>
          </cell>
          <cell r="D5905" t="str">
            <v>Ed Pastor Elementary 4</v>
          </cell>
          <cell r="E5905" t="str">
            <v xml:space="preserve">140432109   </v>
          </cell>
        </row>
        <row r="5906">
          <cell r="A5906">
            <v>81107</v>
          </cell>
          <cell r="B5906">
            <v>37792.513442129624</v>
          </cell>
          <cell r="C5906" t="str">
            <v>ADE_NET\ldamant</v>
          </cell>
          <cell r="D5906" t="str">
            <v>Sequoia Family Learning - Closed</v>
          </cell>
          <cell r="E5906" t="str">
            <v xml:space="preserve">138705002   </v>
          </cell>
        </row>
        <row r="5907">
          <cell r="A5907">
            <v>81109</v>
          </cell>
          <cell r="B5907">
            <v>37792.552947719909</v>
          </cell>
          <cell r="C5907" t="str">
            <v>ADE_NET\dschuri</v>
          </cell>
          <cell r="D5907" t="str">
            <v>Manuel Pena Jr. School</v>
          </cell>
          <cell r="E5907" t="str">
            <v xml:space="preserve">070483123   </v>
          </cell>
        </row>
        <row r="5908">
          <cell r="A5908">
            <v>81110</v>
          </cell>
          <cell r="B5908">
            <v>37792.560213229168</v>
          </cell>
          <cell r="C5908" t="str">
            <v>ADE_NET\dschuri</v>
          </cell>
          <cell r="D5908" t="str">
            <v>Bales Elementary School</v>
          </cell>
          <cell r="E5908" t="str">
            <v xml:space="preserve">070433102   </v>
          </cell>
        </row>
        <row r="5909">
          <cell r="A5909">
            <v>81111</v>
          </cell>
          <cell r="B5909">
            <v>37792.661995567134</v>
          </cell>
          <cell r="C5909" t="str">
            <v>ADE_NET\dschuri</v>
          </cell>
          <cell r="D5909" t="str">
            <v>Ashton Ranch Elementary School</v>
          </cell>
          <cell r="E5909" t="str">
            <v xml:space="preserve">070289111   </v>
          </cell>
        </row>
        <row r="5910">
          <cell r="A5910">
            <v>81112</v>
          </cell>
          <cell r="B5910">
            <v>37792.664954594904</v>
          </cell>
          <cell r="C5910" t="str">
            <v>ADE_NET\dschuri</v>
          </cell>
          <cell r="D5910" t="str">
            <v>Cimarron Springs Elementary</v>
          </cell>
          <cell r="E5910" t="str">
            <v xml:space="preserve">070289112   </v>
          </cell>
        </row>
        <row r="5911">
          <cell r="A5911">
            <v>81113</v>
          </cell>
          <cell r="B5911">
            <v>37792.667567789351</v>
          </cell>
          <cell r="C5911" t="str">
            <v>ADE_NET\dschuri</v>
          </cell>
          <cell r="D5911" t="str">
            <v>Willow Canyon High School</v>
          </cell>
          <cell r="E5911" t="str">
            <v xml:space="preserve">070289210   </v>
          </cell>
        </row>
        <row r="5912">
          <cell r="A5912">
            <v>81114</v>
          </cell>
          <cell r="B5912">
            <v>37795.412946759257</v>
          </cell>
          <cell r="C5912" t="str">
            <v>ADE_NET\dschuri</v>
          </cell>
          <cell r="D5912" t="str">
            <v>Northeast Arizona Technological Institute of Vocational Education</v>
          </cell>
          <cell r="E5912" t="str">
            <v xml:space="preserve">090836000   </v>
          </cell>
        </row>
        <row r="5913">
          <cell r="A5913">
            <v>81115</v>
          </cell>
          <cell r="B5913">
            <v>37795.418349189815</v>
          </cell>
          <cell r="C5913" t="str">
            <v>ADE_NET\dschuri</v>
          </cell>
          <cell r="D5913" t="str">
            <v>NATIVE - Monument Valley High School</v>
          </cell>
          <cell r="E5913" t="str">
            <v xml:space="preserve">090836101   </v>
          </cell>
        </row>
        <row r="5914">
          <cell r="A5914">
            <v>81116</v>
          </cell>
          <cell r="B5914">
            <v>37795.421021875001</v>
          </cell>
          <cell r="C5914" t="str">
            <v>ADE_NET\dschuri</v>
          </cell>
          <cell r="D5914" t="str">
            <v>NATIVE - Pinon High School</v>
          </cell>
          <cell r="E5914" t="str">
            <v xml:space="preserve">090836102   </v>
          </cell>
        </row>
        <row r="5915">
          <cell r="A5915">
            <v>81117</v>
          </cell>
          <cell r="B5915">
            <v>37795.424547685179</v>
          </cell>
          <cell r="C5915" t="str">
            <v>ADE_NET\dschuri</v>
          </cell>
          <cell r="D5915" t="str">
            <v>NATIVE - Chinle High School</v>
          </cell>
          <cell r="E5915" t="str">
            <v xml:space="preserve">090836103   </v>
          </cell>
        </row>
        <row r="5916">
          <cell r="A5916">
            <v>81118</v>
          </cell>
          <cell r="B5916">
            <v>37795.43302971065</v>
          </cell>
          <cell r="C5916" t="str">
            <v>ADE_NET\dschuri</v>
          </cell>
          <cell r="D5916" t="str">
            <v>NATIVE - Ganado High School</v>
          </cell>
          <cell r="E5916" t="str">
            <v xml:space="preserve">090836104   </v>
          </cell>
        </row>
        <row r="5917">
          <cell r="A5917">
            <v>81119</v>
          </cell>
          <cell r="B5917">
            <v>37795.436854050924</v>
          </cell>
          <cell r="C5917" t="str">
            <v>ADE_NET\dschuri</v>
          </cell>
          <cell r="D5917" t="str">
            <v>NATIVE - Red Mesa High School</v>
          </cell>
          <cell r="E5917" t="str">
            <v xml:space="preserve">090836105   </v>
          </cell>
        </row>
        <row r="5918">
          <cell r="A5918">
            <v>81120</v>
          </cell>
          <cell r="B5918">
            <v>37795.447129548615</v>
          </cell>
          <cell r="C5918" t="str">
            <v>ADE_NET\dschuri</v>
          </cell>
          <cell r="D5918" t="str">
            <v>NATIVE - Window Rock High School</v>
          </cell>
          <cell r="E5918" t="str">
            <v xml:space="preserve">090836106   </v>
          </cell>
        </row>
        <row r="5919">
          <cell r="A5919">
            <v>81121</v>
          </cell>
          <cell r="B5919">
            <v>37795.450394016203</v>
          </cell>
          <cell r="C5919" t="str">
            <v>ADE_NET\dschuri</v>
          </cell>
          <cell r="D5919" t="str">
            <v>NATIVE - Sanders Valley High School</v>
          </cell>
          <cell r="E5919" t="str">
            <v xml:space="preserve">090836107   </v>
          </cell>
        </row>
        <row r="5920">
          <cell r="A5920">
            <v>81122</v>
          </cell>
          <cell r="B5920">
            <v>37796.462778043984</v>
          </cell>
          <cell r="C5920" t="str">
            <v>ADE_NET\dschuri</v>
          </cell>
          <cell r="D5920" t="str">
            <v>Dr. Charles A. Bejarano Elementary School</v>
          </cell>
          <cell r="E5920" t="str">
            <v xml:space="preserve">040240108   </v>
          </cell>
        </row>
        <row r="5921">
          <cell r="A5921">
            <v>81123</v>
          </cell>
          <cell r="B5921">
            <v>37798.385604201387</v>
          </cell>
          <cell r="C5921" t="str">
            <v>ADE_NET\ldamant</v>
          </cell>
          <cell r="D5921" t="str">
            <v>Educational Impact, Inc.</v>
          </cell>
          <cell r="E5921" t="str">
            <v xml:space="preserve">108717000   </v>
          </cell>
        </row>
        <row r="5922">
          <cell r="A5922">
            <v>81124</v>
          </cell>
          <cell r="B5922">
            <v>37798.38764197917</v>
          </cell>
          <cell r="C5922" t="str">
            <v>ADE_NET\ldamant</v>
          </cell>
          <cell r="D5922" t="str">
            <v>Academy Adventures Primary School</v>
          </cell>
          <cell r="E5922" t="str">
            <v xml:space="preserve">108717101   </v>
          </cell>
        </row>
        <row r="5923">
          <cell r="A5923">
            <v>81126</v>
          </cell>
          <cell r="B5923">
            <v>37803.467025543978</v>
          </cell>
          <cell r="C5923" t="str">
            <v>ADE_NET\ldamant</v>
          </cell>
          <cell r="D5923" t="str">
            <v>Career Success High School - Robert L. Duffy-CLOSED</v>
          </cell>
          <cell r="E5923" t="str">
            <v xml:space="preserve">078524205   </v>
          </cell>
        </row>
        <row r="5924">
          <cell r="A5924">
            <v>81127</v>
          </cell>
          <cell r="B5924">
            <v>37803.531774768519</v>
          </cell>
          <cell r="C5924" t="str">
            <v>ADE_NET\dschuri</v>
          </cell>
          <cell r="D5924" t="str">
            <v>Tse'yaato' High School</v>
          </cell>
          <cell r="E5924" t="str">
            <v xml:space="preserve">030199006   </v>
          </cell>
        </row>
        <row r="5925">
          <cell r="A5925">
            <v>81128</v>
          </cell>
          <cell r="B5925">
            <v>37803.574978506942</v>
          </cell>
          <cell r="C5925" t="str">
            <v>ADE_NET\dschuri</v>
          </cell>
          <cell r="D5925" t="str">
            <v>Pena Blanca Elementary School</v>
          </cell>
          <cell r="E5925" t="str">
            <v xml:space="preserve">120235115   </v>
          </cell>
        </row>
        <row r="5926">
          <cell r="A5926">
            <v>81130</v>
          </cell>
          <cell r="B5926">
            <v>37804.345149224537</v>
          </cell>
          <cell r="C5926" t="str">
            <v>ADE_NET\ldamant</v>
          </cell>
          <cell r="D5926" t="str">
            <v>Academy of Tucson Elementary School</v>
          </cell>
          <cell r="E5926" t="str">
            <v xml:space="preserve">108665102   </v>
          </cell>
        </row>
        <row r="5927">
          <cell r="A5927">
            <v>81131</v>
          </cell>
          <cell r="B5927">
            <v>37809.396771840278</v>
          </cell>
          <cell r="C5927" t="str">
            <v>ADE_NET\dschuri</v>
          </cell>
          <cell r="D5927" t="str">
            <v>Pima School</v>
          </cell>
          <cell r="E5927" t="str">
            <v xml:space="preserve">059001301   </v>
          </cell>
        </row>
        <row r="5928">
          <cell r="A5928">
            <v>81132</v>
          </cell>
          <cell r="B5928">
            <v>37809.400554050924</v>
          </cell>
          <cell r="C5928" t="str">
            <v>ADE_NET\dschuri</v>
          </cell>
          <cell r="D5928" t="str">
            <v>Open Bible Fellowship</v>
          </cell>
          <cell r="E5928" t="str">
            <v xml:space="preserve">059001302   </v>
          </cell>
        </row>
        <row r="5929">
          <cell r="A5929">
            <v>81133</v>
          </cell>
          <cell r="B5929">
            <v>37809.403180520836</v>
          </cell>
          <cell r="C5929" t="str">
            <v>ADE_NET\dschuri</v>
          </cell>
          <cell r="D5929" t="str">
            <v>Solomon School</v>
          </cell>
          <cell r="E5929" t="str">
            <v xml:space="preserve">059001303   </v>
          </cell>
        </row>
        <row r="5930">
          <cell r="A5930">
            <v>81134</v>
          </cell>
          <cell r="B5930">
            <v>37809.405693206019</v>
          </cell>
          <cell r="C5930" t="str">
            <v>ADE_NET\dschuri</v>
          </cell>
          <cell r="D5930" t="str">
            <v>Vista Linda</v>
          </cell>
          <cell r="E5930" t="str">
            <v xml:space="preserve">059001304   </v>
          </cell>
        </row>
        <row r="5931">
          <cell r="A5931">
            <v>81135</v>
          </cell>
          <cell r="B5931">
            <v>37809.408539004631</v>
          </cell>
          <cell r="C5931" t="str">
            <v>ADE_NET\dschuri</v>
          </cell>
          <cell r="D5931" t="str">
            <v>Cub Scout Camp</v>
          </cell>
          <cell r="E5931" t="str">
            <v xml:space="preserve">059001305   </v>
          </cell>
        </row>
        <row r="5932">
          <cell r="A5932">
            <v>81136</v>
          </cell>
          <cell r="B5932">
            <v>37809.411404363433</v>
          </cell>
          <cell r="C5932" t="str">
            <v>ADE_NET\dschuri</v>
          </cell>
          <cell r="D5932" t="str">
            <v>St. Rose of Lima</v>
          </cell>
          <cell r="E5932" t="str">
            <v xml:space="preserve">059001306   </v>
          </cell>
        </row>
        <row r="5933">
          <cell r="A5933">
            <v>81137</v>
          </cell>
          <cell r="B5933">
            <v>37809.415261111113</v>
          </cell>
          <cell r="C5933" t="str">
            <v>ADE_NET\dschuri</v>
          </cell>
          <cell r="D5933" t="str">
            <v>Vacation Bible School</v>
          </cell>
          <cell r="E5933" t="str">
            <v xml:space="preserve">059001307   </v>
          </cell>
        </row>
        <row r="5934">
          <cell r="A5934">
            <v>81138</v>
          </cell>
          <cell r="B5934">
            <v>37809.417605405091</v>
          </cell>
          <cell r="C5934" t="str">
            <v>ADE_NET\dschuri</v>
          </cell>
          <cell r="D5934" t="str">
            <v>Safford Swimming Pool</v>
          </cell>
          <cell r="E5934" t="str">
            <v xml:space="preserve">059001308   </v>
          </cell>
        </row>
        <row r="5935">
          <cell r="A5935">
            <v>81139</v>
          </cell>
          <cell r="B5935">
            <v>37809.420170370373</v>
          </cell>
          <cell r="C5935" t="str">
            <v>ADE_NET\dschuri</v>
          </cell>
          <cell r="D5935" t="str">
            <v>Methodist Day Care</v>
          </cell>
          <cell r="E5935" t="str">
            <v xml:space="preserve">059001309   </v>
          </cell>
        </row>
        <row r="5936">
          <cell r="A5936">
            <v>81140</v>
          </cell>
          <cell r="B5936">
            <v>37809.423336307867</v>
          </cell>
          <cell r="C5936" t="str">
            <v>ADE_NET\dschuri</v>
          </cell>
          <cell r="D5936" t="str">
            <v>Discovery Park</v>
          </cell>
          <cell r="E5936" t="str">
            <v xml:space="preserve">059001310   </v>
          </cell>
        </row>
        <row r="5937">
          <cell r="A5937">
            <v>81141</v>
          </cell>
          <cell r="B5937">
            <v>37809.551394212962</v>
          </cell>
          <cell r="C5937" t="str">
            <v>ADE_NET\dschuri</v>
          </cell>
          <cell r="D5937" t="str">
            <v>Brunson-Lee Elementary School</v>
          </cell>
          <cell r="E5937" t="str">
            <v xml:space="preserve">070431105   </v>
          </cell>
        </row>
        <row r="5938">
          <cell r="A5938">
            <v>81143</v>
          </cell>
          <cell r="B5938">
            <v>37810.357063692129</v>
          </cell>
          <cell r="C5938" t="str">
            <v>ADE_NET\ldamant</v>
          </cell>
          <cell r="D5938" t="str">
            <v>E-Institute at Surprise</v>
          </cell>
          <cell r="E5938" t="str">
            <v xml:space="preserve">078911202   </v>
          </cell>
        </row>
        <row r="5939">
          <cell r="A5939">
            <v>81144</v>
          </cell>
          <cell r="B5939">
            <v>37811.429108483797</v>
          </cell>
          <cell r="C5939" t="str">
            <v>ADE_NET\dschuri</v>
          </cell>
          <cell r="D5939" t="str">
            <v>Parkridge Elementary</v>
          </cell>
          <cell r="E5939" t="str">
            <v xml:space="preserve">070211129   </v>
          </cell>
        </row>
        <row r="5940">
          <cell r="A5940">
            <v>81145</v>
          </cell>
          <cell r="B5940">
            <v>37812.340391203703</v>
          </cell>
          <cell r="C5940" t="str">
            <v>ADE_NET\dschuri</v>
          </cell>
          <cell r="D5940" t="str">
            <v>Spectrum Elementary</v>
          </cell>
          <cell r="E5940" t="str">
            <v xml:space="preserve">070241164   </v>
          </cell>
        </row>
        <row r="5941">
          <cell r="A5941">
            <v>81146</v>
          </cell>
          <cell r="B5941">
            <v>37812.343441585646</v>
          </cell>
          <cell r="C5941" t="str">
            <v>ADE_NET\dschuri</v>
          </cell>
          <cell r="D5941" t="str">
            <v>Gilbert Classical Academy - Closed</v>
          </cell>
          <cell r="E5941" t="str">
            <v xml:space="preserve">070241233   </v>
          </cell>
        </row>
        <row r="5942">
          <cell r="A5942">
            <v>81148</v>
          </cell>
          <cell r="B5942">
            <v>37816.540490659718</v>
          </cell>
          <cell r="C5942" t="str">
            <v>ADE_NET\dschuri</v>
          </cell>
          <cell r="D5942" t="str">
            <v>West-MEC - Centennial High School</v>
          </cell>
          <cell r="E5942" t="str">
            <v xml:space="preserve">070802201   </v>
          </cell>
        </row>
        <row r="5943">
          <cell r="A5943">
            <v>81149</v>
          </cell>
          <cell r="B5943">
            <v>37816.543696527777</v>
          </cell>
          <cell r="C5943" t="str">
            <v>ADE_NET\dschuri</v>
          </cell>
          <cell r="D5943" t="str">
            <v>West-MEC - Ironwood High School</v>
          </cell>
          <cell r="E5943" t="str">
            <v xml:space="preserve">070802202   </v>
          </cell>
        </row>
        <row r="5944">
          <cell r="A5944">
            <v>81150</v>
          </cell>
          <cell r="B5944">
            <v>37816.546476157404</v>
          </cell>
          <cell r="C5944" t="str">
            <v>ADE_NET\dschuri</v>
          </cell>
          <cell r="D5944" t="str">
            <v>West-MEC - Cactus High School</v>
          </cell>
          <cell r="E5944" t="str">
            <v xml:space="preserve">070802203   </v>
          </cell>
        </row>
        <row r="5945">
          <cell r="A5945">
            <v>81151</v>
          </cell>
          <cell r="B5945">
            <v>37816.549657442134</v>
          </cell>
          <cell r="C5945" t="str">
            <v>ADE_NET\dschuri</v>
          </cell>
          <cell r="D5945" t="str">
            <v>West-MEC - Peoria High School</v>
          </cell>
          <cell r="E5945" t="str">
            <v xml:space="preserve">070802204   </v>
          </cell>
        </row>
        <row r="5946">
          <cell r="A5946">
            <v>81152</v>
          </cell>
          <cell r="B5946">
            <v>37816.551938657409</v>
          </cell>
          <cell r="C5946" t="str">
            <v>ADE_NET\dschuri</v>
          </cell>
          <cell r="D5946" t="str">
            <v>West-MEC - Sunrise Mountain High School</v>
          </cell>
          <cell r="E5946" t="str">
            <v xml:space="preserve">070802205   </v>
          </cell>
        </row>
        <row r="5947">
          <cell r="A5947">
            <v>81153</v>
          </cell>
          <cell r="B5947">
            <v>37816.556444641203</v>
          </cell>
          <cell r="C5947" t="str">
            <v>ADE_NET\dschuri</v>
          </cell>
          <cell r="D5947" t="str">
            <v>West-MEC - Dysart High School</v>
          </cell>
          <cell r="E5947" t="str">
            <v xml:space="preserve">070802206   </v>
          </cell>
        </row>
        <row r="5948">
          <cell r="A5948">
            <v>81154</v>
          </cell>
          <cell r="B5948">
            <v>37816.559145601852</v>
          </cell>
          <cell r="C5948" t="str">
            <v>ADE_NET\dschuri</v>
          </cell>
          <cell r="D5948" t="str">
            <v>West-MEC - Willow Canyon High School</v>
          </cell>
          <cell r="E5948" t="str">
            <v xml:space="preserve">070802207   </v>
          </cell>
        </row>
        <row r="5949">
          <cell r="A5949">
            <v>81155</v>
          </cell>
          <cell r="B5949">
            <v>37816.562206250004</v>
          </cell>
          <cell r="C5949" t="str">
            <v>ADE_NET\dschuri</v>
          </cell>
          <cell r="D5949" t="str">
            <v>West-MEC - Millennium High School</v>
          </cell>
          <cell r="E5949" t="str">
            <v xml:space="preserve">070802208   </v>
          </cell>
        </row>
        <row r="5950">
          <cell r="A5950">
            <v>81156</v>
          </cell>
          <cell r="B5950">
            <v>37816.565691516204</v>
          </cell>
          <cell r="C5950" t="str">
            <v>ADE_NET\dschuri</v>
          </cell>
          <cell r="D5950" t="str">
            <v>West-MEC - Desert Edge High School</v>
          </cell>
          <cell r="E5950" t="str">
            <v xml:space="preserve">070802209   </v>
          </cell>
        </row>
        <row r="5951">
          <cell r="A5951">
            <v>81157</v>
          </cell>
          <cell r="B5951">
            <v>37816.56788865741</v>
          </cell>
          <cell r="C5951" t="str">
            <v>ADE_NET\dschuri</v>
          </cell>
          <cell r="D5951" t="str">
            <v>West-MEC - Agua Fria High School</v>
          </cell>
          <cell r="E5951" t="str">
            <v xml:space="preserve">070802210   </v>
          </cell>
        </row>
        <row r="5952">
          <cell r="A5952">
            <v>81158</v>
          </cell>
          <cell r="B5952">
            <v>37816.56987939815</v>
          </cell>
          <cell r="C5952" t="str">
            <v>ADE_NET\dschuri</v>
          </cell>
          <cell r="D5952" t="str">
            <v>West-MEC - Buckeye Union High School</v>
          </cell>
          <cell r="E5952" t="str">
            <v xml:space="preserve">070802211   </v>
          </cell>
        </row>
        <row r="5953">
          <cell r="A5953">
            <v>81159</v>
          </cell>
          <cell r="B5953">
            <v>37816.572930671296</v>
          </cell>
          <cell r="C5953" t="str">
            <v>ADE_NET\dschuri</v>
          </cell>
          <cell r="D5953" t="str">
            <v>West-MEC - Estrella Foothills High School</v>
          </cell>
          <cell r="E5953" t="str">
            <v xml:space="preserve">070802212   </v>
          </cell>
        </row>
        <row r="5954">
          <cell r="A5954">
            <v>81160</v>
          </cell>
          <cell r="B5954">
            <v>37818.356080821759</v>
          </cell>
          <cell r="C5954" t="str">
            <v>ADE_NET\towens</v>
          </cell>
          <cell r="D5954" t="str">
            <v>Early Head Start</v>
          </cell>
          <cell r="E5954" t="str">
            <v xml:space="preserve">072634011   </v>
          </cell>
        </row>
        <row r="5955">
          <cell r="A5955">
            <v>81161</v>
          </cell>
          <cell r="B5955">
            <v>37818.360976736112</v>
          </cell>
          <cell r="C5955" t="str">
            <v>ADE_NET\towens</v>
          </cell>
          <cell r="D5955" t="str">
            <v>Tip Top Christian Child Dev Center</v>
          </cell>
          <cell r="E5955" t="str">
            <v xml:space="preserve">072413009   </v>
          </cell>
        </row>
        <row r="5956">
          <cell r="A5956">
            <v>81166</v>
          </cell>
          <cell r="B5956">
            <v>37823.54070239584</v>
          </cell>
          <cell r="C5956" t="str">
            <v>ADE_NET\dschuri</v>
          </cell>
          <cell r="D5956" t="str">
            <v>Winslow Outdoor Swimming</v>
          </cell>
          <cell r="E5956" t="str">
            <v xml:space="preserve">099001301   </v>
          </cell>
        </row>
        <row r="5957">
          <cell r="A5957">
            <v>81169</v>
          </cell>
          <cell r="B5957">
            <v>37827.543184988426</v>
          </cell>
          <cell r="C5957" t="str">
            <v>ADE_NET\dschuri</v>
          </cell>
          <cell r="D5957" t="str">
            <v>Salt River Pima Maricopa Community Schools</v>
          </cell>
          <cell r="E5957" t="str">
            <v xml:space="preserve">073902000   </v>
          </cell>
        </row>
        <row r="5958">
          <cell r="A5958">
            <v>81170</v>
          </cell>
          <cell r="B5958">
            <v>37827.546282557865</v>
          </cell>
          <cell r="C5958" t="str">
            <v>ADE_NET\dschuri</v>
          </cell>
          <cell r="D5958" t="str">
            <v>Salt River Elementary School</v>
          </cell>
          <cell r="E5958" t="str">
            <v xml:space="preserve">093906013   </v>
          </cell>
        </row>
        <row r="5959">
          <cell r="A5959">
            <v>81172</v>
          </cell>
          <cell r="B5959">
            <v>37831.64406712963</v>
          </cell>
          <cell r="C5959" t="str">
            <v>ADE_NET\dschuri</v>
          </cell>
          <cell r="D5959" t="str">
            <v>Early Childhood Education Center</v>
          </cell>
          <cell r="E5959" t="str">
            <v xml:space="preserve">079101001   </v>
          </cell>
        </row>
        <row r="5960">
          <cell r="A5960">
            <v>81173</v>
          </cell>
          <cell r="B5960">
            <v>37832.495268865743</v>
          </cell>
          <cell r="C5960" t="str">
            <v>ADE_NET\ldamant</v>
          </cell>
          <cell r="D5960" t="str">
            <v>Avalon Elementary</v>
          </cell>
          <cell r="E5960" t="str">
            <v xml:space="preserve">078901003   </v>
          </cell>
        </row>
        <row r="5961">
          <cell r="A5961">
            <v>81174</v>
          </cell>
          <cell r="B5961">
            <v>37833.566453356478</v>
          </cell>
          <cell r="C5961" t="str">
            <v>ADE_NET\ldamant</v>
          </cell>
          <cell r="D5961" t="str">
            <v>MCCCD on behalf of Phoenix College Preparatory Academy</v>
          </cell>
          <cell r="E5961" t="str">
            <v xml:space="preserve">078743000   </v>
          </cell>
        </row>
        <row r="5962">
          <cell r="A5962">
            <v>81175</v>
          </cell>
          <cell r="B5962">
            <v>37833.568492048616</v>
          </cell>
          <cell r="C5962" t="str">
            <v>ADE_NET\ldamant</v>
          </cell>
          <cell r="D5962" t="str">
            <v>Phoenix College Preparatory Academy</v>
          </cell>
          <cell r="E5962" t="str">
            <v xml:space="preserve">078743201   </v>
          </cell>
        </row>
        <row r="5963">
          <cell r="A5963">
            <v>81176</v>
          </cell>
          <cell r="B5963">
            <v>37834.356059953709</v>
          </cell>
          <cell r="C5963" t="str">
            <v>ADE_NET\dschuri</v>
          </cell>
          <cell r="D5963" t="str">
            <v>4 Success Schools, LLC</v>
          </cell>
          <cell r="E5963" t="str">
            <v xml:space="preserve">072111000   </v>
          </cell>
        </row>
        <row r="5964">
          <cell r="A5964">
            <v>81177</v>
          </cell>
          <cell r="B5964">
            <v>37834.359490046299</v>
          </cell>
          <cell r="C5964" t="str">
            <v>ADE_NET\dschuri</v>
          </cell>
          <cell r="D5964" t="str">
            <v>4 Success School</v>
          </cell>
          <cell r="E5964" t="str">
            <v xml:space="preserve">072111101   </v>
          </cell>
        </row>
        <row r="5965">
          <cell r="A5965">
            <v>81178</v>
          </cell>
          <cell r="B5965">
            <v>37834.633317361113</v>
          </cell>
          <cell r="C5965" t="str">
            <v>ADE_NET\ldamant</v>
          </cell>
          <cell r="D5965" t="str">
            <v>Primavera - Online</v>
          </cell>
          <cell r="E5965" t="str">
            <v xml:space="preserve">078926202   </v>
          </cell>
        </row>
        <row r="5966">
          <cell r="A5966">
            <v>81179</v>
          </cell>
          <cell r="B5966">
            <v>37834.637956597224</v>
          </cell>
          <cell r="C5966" t="str">
            <v>ADE_NET\ldamant</v>
          </cell>
          <cell r="D5966" t="str">
            <v>Arizona Connections Academy</v>
          </cell>
          <cell r="E5966" t="str">
            <v xml:space="preserve">078511101   </v>
          </cell>
        </row>
        <row r="5967">
          <cell r="A5967">
            <v>81180</v>
          </cell>
          <cell r="B5967">
            <v>37834.641121759254</v>
          </cell>
          <cell r="C5967" t="str">
            <v>ADE_NET\ldamant</v>
          </cell>
          <cell r="D5967" t="str">
            <v>Pinnacle Online High School</v>
          </cell>
          <cell r="E5967" t="str">
            <v xml:space="preserve">078726009   </v>
          </cell>
        </row>
        <row r="5968">
          <cell r="A5968">
            <v>81181</v>
          </cell>
          <cell r="B5968">
            <v>37834.646010960649</v>
          </cell>
          <cell r="C5968" t="str">
            <v>ADE_NET\ldamant</v>
          </cell>
          <cell r="D5968" t="str">
            <v>Humanities and Sciences Academy Arizona</v>
          </cell>
          <cell r="E5968" t="str">
            <v xml:space="preserve">078713005   </v>
          </cell>
        </row>
        <row r="5969">
          <cell r="A5969">
            <v>81182</v>
          </cell>
          <cell r="B5969">
            <v>37834.658502164355</v>
          </cell>
          <cell r="C5969" t="str">
            <v>ADE_NET\ldamant</v>
          </cell>
          <cell r="D5969" t="str">
            <v>Hope High School Online</v>
          </cell>
          <cell r="E5969" t="str">
            <v xml:space="preserve">078745202   </v>
          </cell>
        </row>
        <row r="5970">
          <cell r="A5970">
            <v>81187</v>
          </cell>
          <cell r="B5970">
            <v>37846.529610844911</v>
          </cell>
          <cell r="C5970" t="str">
            <v>ADE_NET\ldamant</v>
          </cell>
          <cell r="D5970" t="str">
            <v>La Paloma Academy (Lakeside)</v>
          </cell>
          <cell r="E5970" t="str">
            <v xml:space="preserve">108709103   </v>
          </cell>
        </row>
        <row r="5971">
          <cell r="A5971">
            <v>81193</v>
          </cell>
          <cell r="B5971">
            <v>37848.381764664351</v>
          </cell>
          <cell r="C5971" t="str">
            <v>ADE_NET\towens</v>
          </cell>
          <cell r="D5971" t="str">
            <v>Bright Star Learning Center</v>
          </cell>
          <cell r="E5971" t="str">
            <v xml:space="preserve">103122000   </v>
          </cell>
        </row>
        <row r="5972">
          <cell r="A5972">
            <v>81194</v>
          </cell>
          <cell r="B5972">
            <v>37848.386549652772</v>
          </cell>
          <cell r="C5972" t="str">
            <v>ADE_NET\towens</v>
          </cell>
          <cell r="D5972" t="str">
            <v>Bright Star Learning Center</v>
          </cell>
          <cell r="E5972" t="str">
            <v xml:space="preserve">103122001   </v>
          </cell>
        </row>
        <row r="5973">
          <cell r="A5973">
            <v>81195</v>
          </cell>
          <cell r="B5973">
            <v>37848.395552002316</v>
          </cell>
          <cell r="C5973" t="str">
            <v>ADE_NET\towens</v>
          </cell>
          <cell r="D5973" t="str">
            <v>Great Beginning Preschool, Inc. #4</v>
          </cell>
          <cell r="E5973" t="str">
            <v xml:space="preserve">073281004   </v>
          </cell>
        </row>
        <row r="5974">
          <cell r="A5974">
            <v>81196</v>
          </cell>
          <cell r="B5974">
            <v>37852.45112395833</v>
          </cell>
          <cell r="C5974" t="str">
            <v>ADE_NET\dschuri</v>
          </cell>
          <cell r="D5974" t="str">
            <v>Aztec Middle College Northwest</v>
          </cell>
          <cell r="E5974" t="str">
            <v xml:space="preserve">100201668   </v>
          </cell>
        </row>
        <row r="5975">
          <cell r="A5975">
            <v>81197</v>
          </cell>
          <cell r="B5975">
            <v>37852.613258796293</v>
          </cell>
          <cell r="C5975" t="str">
            <v>ADE_NET\towens</v>
          </cell>
          <cell r="D5975" t="str">
            <v>Townly Group Home</v>
          </cell>
          <cell r="E5975" t="str">
            <v xml:space="preserve">072701005   </v>
          </cell>
        </row>
        <row r="5976">
          <cell r="A5976">
            <v>81198</v>
          </cell>
          <cell r="B5976">
            <v>37852.621543900459</v>
          </cell>
          <cell r="C5976" t="str">
            <v>ADE_NET\towens</v>
          </cell>
          <cell r="D5976" t="str">
            <v>Abilene Group Home</v>
          </cell>
          <cell r="E5976" t="str">
            <v xml:space="preserve">072701006   </v>
          </cell>
        </row>
        <row r="5977">
          <cell r="A5977">
            <v>81200</v>
          </cell>
          <cell r="B5977">
            <v>37866.402757141201</v>
          </cell>
          <cell r="C5977" t="str">
            <v>ADE_NET\ldamant</v>
          </cell>
          <cell r="D5977" t="str">
            <v>Bennett Academy - Venture Site</v>
          </cell>
          <cell r="E5977" t="str">
            <v xml:space="preserve">078630003   </v>
          </cell>
        </row>
        <row r="5978">
          <cell r="A5978">
            <v>81201</v>
          </cell>
          <cell r="B5978">
            <v>37869.347645682872</v>
          </cell>
          <cell r="C5978" t="str">
            <v>ADE_NET\dschuri</v>
          </cell>
          <cell r="D5978" t="str">
            <v>NAVIT - Alchesay High School</v>
          </cell>
          <cell r="E5978" t="str">
            <v xml:space="preserve">090835211   </v>
          </cell>
        </row>
        <row r="5979">
          <cell r="A5979">
            <v>81202</v>
          </cell>
          <cell r="B5979">
            <v>37869.351293020831</v>
          </cell>
          <cell r="C5979" t="str">
            <v>ADE_NET\dschuri</v>
          </cell>
          <cell r="D5979" t="str">
            <v>NAVIT - Payson High School</v>
          </cell>
          <cell r="E5979" t="str">
            <v xml:space="preserve">090835225   </v>
          </cell>
        </row>
        <row r="5980">
          <cell r="A5980">
            <v>81203</v>
          </cell>
          <cell r="B5980">
            <v>37869.386574305558</v>
          </cell>
          <cell r="C5980" t="str">
            <v>ADE_NET\jeickma</v>
          </cell>
          <cell r="D5980" t="str">
            <v>Vernon Elementary School - Child Nutrition</v>
          </cell>
          <cell r="E5980" t="str">
            <v xml:space="preserve">019109001   </v>
          </cell>
        </row>
        <row r="5981">
          <cell r="A5981">
            <v>81205</v>
          </cell>
          <cell r="B5981">
            <v>37876.356172337961</v>
          </cell>
          <cell r="C5981" t="str">
            <v>ADE_NET\dschuri</v>
          </cell>
          <cell r="D5981" t="str">
            <v>Chrysalis Academy</v>
          </cell>
          <cell r="E5981" t="str">
            <v xml:space="preserve">072147000   </v>
          </cell>
        </row>
        <row r="5982">
          <cell r="A5982">
            <v>81206</v>
          </cell>
          <cell r="B5982">
            <v>37876.360589548611</v>
          </cell>
          <cell r="C5982" t="str">
            <v>ADE_NET\dschuri</v>
          </cell>
          <cell r="D5982" t="str">
            <v>Chrysalis Academy</v>
          </cell>
          <cell r="E5982" t="str">
            <v xml:space="preserve">072147101   </v>
          </cell>
        </row>
        <row r="5983">
          <cell r="A5983">
            <v>81207</v>
          </cell>
          <cell r="B5983">
            <v>37879.433731516205</v>
          </cell>
          <cell r="C5983" t="str">
            <v>ADE_NET\dschuri</v>
          </cell>
          <cell r="D5983" t="str">
            <v>Peoria eCampus</v>
          </cell>
          <cell r="E5983" t="str">
            <v xml:space="preserve">070211172   </v>
          </cell>
        </row>
        <row r="5984">
          <cell r="A5984">
            <v>81211</v>
          </cell>
          <cell r="B5984">
            <v>37881.453206863422</v>
          </cell>
          <cell r="C5984" t="str">
            <v>ADE_NET\cfoxhov</v>
          </cell>
          <cell r="D5984" t="str">
            <v>Adorno, Ivelisse</v>
          </cell>
          <cell r="E5984" t="str">
            <v xml:space="preserve">106801385   </v>
          </cell>
        </row>
        <row r="5985">
          <cell r="A5985">
            <v>81227</v>
          </cell>
          <cell r="B5985">
            <v>37881.550953622682</v>
          </cell>
          <cell r="C5985" t="str">
            <v>ADE_NET\dscott</v>
          </cell>
          <cell r="D5985" t="str">
            <v>Aros, Celia</v>
          </cell>
          <cell r="E5985" t="str">
            <v xml:space="preserve">106801386   </v>
          </cell>
        </row>
        <row r="5986">
          <cell r="A5986">
            <v>81228</v>
          </cell>
          <cell r="B5986">
            <v>37881.554250266199</v>
          </cell>
          <cell r="C5986" t="str">
            <v>ADE_NET\cfoxhov</v>
          </cell>
          <cell r="D5986" t="str">
            <v>Most Holy Trinity Catholic School</v>
          </cell>
          <cell r="E5986" t="str">
            <v xml:space="preserve">072032000   </v>
          </cell>
        </row>
        <row r="5987">
          <cell r="A5987">
            <v>81229</v>
          </cell>
          <cell r="B5987">
            <v>37881.5611746875</v>
          </cell>
          <cell r="C5987" t="str">
            <v>ADE_NET\cfoxhov</v>
          </cell>
          <cell r="D5987" t="str">
            <v>Most Holy Trinity Catholic School</v>
          </cell>
          <cell r="E5987" t="str">
            <v xml:space="preserve">072032001   </v>
          </cell>
        </row>
        <row r="5988">
          <cell r="A5988">
            <v>81234</v>
          </cell>
          <cell r="B5988">
            <v>37881.607456446764</v>
          </cell>
          <cell r="C5988" t="str">
            <v>ADE_NET\dscott</v>
          </cell>
          <cell r="D5988" t="str">
            <v>Bucknam, Laura</v>
          </cell>
          <cell r="E5988" t="str">
            <v xml:space="preserve">106801387   </v>
          </cell>
        </row>
        <row r="5989">
          <cell r="A5989">
            <v>81235</v>
          </cell>
          <cell r="B5989">
            <v>37881.608952430557</v>
          </cell>
          <cell r="C5989" t="str">
            <v>ADE_NET\dscott</v>
          </cell>
          <cell r="D5989" t="str">
            <v>Carpenter, Sandra</v>
          </cell>
          <cell r="E5989" t="str">
            <v xml:space="preserve">106801388   </v>
          </cell>
        </row>
        <row r="5990">
          <cell r="A5990">
            <v>81236</v>
          </cell>
          <cell r="B5990">
            <v>37881.610317789353</v>
          </cell>
          <cell r="C5990" t="str">
            <v>ADE_NET\dscott</v>
          </cell>
          <cell r="D5990" t="str">
            <v>Davis, Tangela</v>
          </cell>
          <cell r="E5990" t="str">
            <v xml:space="preserve">106801389   </v>
          </cell>
        </row>
        <row r="5991">
          <cell r="A5991">
            <v>81237</v>
          </cell>
          <cell r="B5991">
            <v>37881.611309178239</v>
          </cell>
          <cell r="C5991" t="str">
            <v>ADE_NET\dscott</v>
          </cell>
          <cell r="D5991" t="str">
            <v>Guzman, Maria</v>
          </cell>
          <cell r="E5991" t="str">
            <v xml:space="preserve">106801390   </v>
          </cell>
        </row>
        <row r="5992">
          <cell r="A5992">
            <v>81238</v>
          </cell>
          <cell r="B5992">
            <v>37881.612712928239</v>
          </cell>
          <cell r="C5992" t="str">
            <v>ADE_NET\dscott</v>
          </cell>
          <cell r="D5992" t="str">
            <v>Hamilton, Annie</v>
          </cell>
          <cell r="E5992" t="str">
            <v xml:space="preserve">106801391   </v>
          </cell>
        </row>
        <row r="5993">
          <cell r="A5993">
            <v>81239</v>
          </cell>
          <cell r="B5993">
            <v>37881.613480787033</v>
          </cell>
          <cell r="C5993" t="str">
            <v>ADE_NET\dscott</v>
          </cell>
          <cell r="D5993" t="str">
            <v>Hauer, Brandy</v>
          </cell>
          <cell r="E5993" t="str">
            <v xml:space="preserve">106801392   </v>
          </cell>
        </row>
        <row r="5994">
          <cell r="A5994">
            <v>81240</v>
          </cell>
          <cell r="B5994">
            <v>37881.61466658565</v>
          </cell>
          <cell r="C5994" t="str">
            <v>ADE_NET\dscott</v>
          </cell>
          <cell r="D5994" t="str">
            <v>Hill, Veronica</v>
          </cell>
          <cell r="E5994" t="str">
            <v xml:space="preserve">106801393   </v>
          </cell>
        </row>
        <row r="5995">
          <cell r="A5995">
            <v>81241</v>
          </cell>
          <cell r="B5995">
            <v>37881.615267557871</v>
          </cell>
          <cell r="C5995" t="str">
            <v>ADE_NET\dscott</v>
          </cell>
          <cell r="D5995" t="str">
            <v>Jones, Theresa</v>
          </cell>
          <cell r="E5995" t="str">
            <v xml:space="preserve">106801394   </v>
          </cell>
        </row>
        <row r="5996">
          <cell r="A5996">
            <v>81242</v>
          </cell>
          <cell r="B5996">
            <v>37881.615796527774</v>
          </cell>
          <cell r="C5996" t="str">
            <v>ADE_NET\dscott</v>
          </cell>
          <cell r="D5996" t="str">
            <v>Kingsbury, Marianne</v>
          </cell>
          <cell r="E5996" t="str">
            <v xml:space="preserve">106801395   </v>
          </cell>
        </row>
        <row r="5997">
          <cell r="A5997">
            <v>81243</v>
          </cell>
          <cell r="B5997">
            <v>37881.616340891211</v>
          </cell>
          <cell r="C5997" t="str">
            <v>ADE_NET\dscott</v>
          </cell>
          <cell r="D5997" t="str">
            <v>Leuthy, Tiffany</v>
          </cell>
          <cell r="E5997" t="str">
            <v xml:space="preserve">106801396   </v>
          </cell>
        </row>
        <row r="5998">
          <cell r="A5998">
            <v>81244</v>
          </cell>
          <cell r="B5998">
            <v>37881.619237303239</v>
          </cell>
          <cell r="C5998" t="str">
            <v>ADE_NET\dscott</v>
          </cell>
          <cell r="D5998" t="str">
            <v>Mann, Michel</v>
          </cell>
          <cell r="E5998" t="str">
            <v xml:space="preserve">106801397   </v>
          </cell>
        </row>
        <row r="5999">
          <cell r="A5999">
            <v>81245</v>
          </cell>
          <cell r="B5999">
            <v>37881.619783645838</v>
          </cell>
          <cell r="C5999" t="str">
            <v>ADE_NET\dscott</v>
          </cell>
          <cell r="D5999" t="str">
            <v>Moore, Lyncola</v>
          </cell>
          <cell r="E5999" t="str">
            <v xml:space="preserve">106801398   </v>
          </cell>
        </row>
        <row r="6000">
          <cell r="A6000">
            <v>81246</v>
          </cell>
          <cell r="B6000">
            <v>37881.62031820602</v>
          </cell>
          <cell r="C6000" t="str">
            <v>ADE_NET\dscott</v>
          </cell>
          <cell r="D6000" t="str">
            <v>Pitre, Amy</v>
          </cell>
          <cell r="E6000" t="str">
            <v xml:space="preserve">106801399   </v>
          </cell>
        </row>
        <row r="6001">
          <cell r="A6001">
            <v>81247</v>
          </cell>
          <cell r="B6001">
            <v>37881.621269826392</v>
          </cell>
          <cell r="C6001" t="str">
            <v>ADE_NET\dscott</v>
          </cell>
          <cell r="D6001" t="str">
            <v>Privitt, Ericka</v>
          </cell>
          <cell r="E6001" t="str">
            <v xml:space="preserve">106801400   </v>
          </cell>
        </row>
        <row r="6002">
          <cell r="A6002">
            <v>81248</v>
          </cell>
          <cell r="B6002">
            <v>37881.623227314813</v>
          </cell>
          <cell r="C6002" t="str">
            <v>ADE_NET\dscott</v>
          </cell>
          <cell r="D6002" t="str">
            <v>Redenius, Nina</v>
          </cell>
          <cell r="E6002" t="str">
            <v xml:space="preserve">106801401   </v>
          </cell>
        </row>
        <row r="6003">
          <cell r="A6003">
            <v>81249</v>
          </cell>
          <cell r="B6003">
            <v>37881.624113078709</v>
          </cell>
          <cell r="C6003" t="str">
            <v>ADE_NET\dscott</v>
          </cell>
          <cell r="D6003" t="str">
            <v>Reynolds, Kim</v>
          </cell>
          <cell r="E6003" t="str">
            <v xml:space="preserve">106801402   </v>
          </cell>
        </row>
        <row r="6004">
          <cell r="A6004">
            <v>81250</v>
          </cell>
          <cell r="B6004">
            <v>37881.626547453707</v>
          </cell>
          <cell r="C6004" t="str">
            <v>ADE_NET\dscott</v>
          </cell>
          <cell r="D6004" t="str">
            <v>Smith, Heather</v>
          </cell>
          <cell r="E6004" t="str">
            <v xml:space="preserve">106801403   </v>
          </cell>
        </row>
        <row r="6005">
          <cell r="A6005">
            <v>81251</v>
          </cell>
          <cell r="B6005">
            <v>37881.627137384261</v>
          </cell>
          <cell r="C6005" t="str">
            <v>ADE_NET\dscott</v>
          </cell>
          <cell r="D6005" t="str">
            <v>Villarreal, Luana</v>
          </cell>
          <cell r="E6005" t="str">
            <v xml:space="preserve">106801404   </v>
          </cell>
        </row>
        <row r="6006">
          <cell r="A6006">
            <v>81252</v>
          </cell>
          <cell r="B6006">
            <v>37881.627712650465</v>
          </cell>
          <cell r="C6006" t="str">
            <v>ADE_NET\dscott</v>
          </cell>
          <cell r="D6006" t="str">
            <v>Viray, Sharon</v>
          </cell>
          <cell r="E6006" t="str">
            <v xml:space="preserve">106801405   </v>
          </cell>
        </row>
        <row r="6007">
          <cell r="A6007">
            <v>81253</v>
          </cell>
          <cell r="B6007">
            <v>37881.628214317127</v>
          </cell>
          <cell r="C6007" t="str">
            <v>ADE_NET\dscott</v>
          </cell>
          <cell r="D6007" t="str">
            <v>Vogel, Misty</v>
          </cell>
          <cell r="E6007" t="str">
            <v xml:space="preserve">106801406   </v>
          </cell>
        </row>
        <row r="6008">
          <cell r="A6008">
            <v>81254</v>
          </cell>
          <cell r="B6008">
            <v>37881.629049849536</v>
          </cell>
          <cell r="C6008" t="str">
            <v>ADE_NET\dscott</v>
          </cell>
          <cell r="D6008" t="str">
            <v>Weber, Gloria</v>
          </cell>
          <cell r="E6008" t="str">
            <v xml:space="preserve">106801407   </v>
          </cell>
        </row>
        <row r="6009">
          <cell r="A6009">
            <v>81255</v>
          </cell>
          <cell r="B6009">
            <v>37881.629527974539</v>
          </cell>
          <cell r="C6009" t="str">
            <v>ADE_NET\dscott</v>
          </cell>
          <cell r="D6009" t="str">
            <v>Wells, Desanne</v>
          </cell>
          <cell r="E6009" t="str">
            <v xml:space="preserve">106801408   </v>
          </cell>
        </row>
        <row r="6010">
          <cell r="A6010">
            <v>81256</v>
          </cell>
          <cell r="B6010">
            <v>37881.630061840282</v>
          </cell>
          <cell r="C6010" t="str">
            <v>ADE_NET\dscott</v>
          </cell>
          <cell r="D6010" t="str">
            <v>Wright, Taramisha</v>
          </cell>
          <cell r="E6010" t="str">
            <v xml:space="preserve">106801409   </v>
          </cell>
        </row>
        <row r="6011">
          <cell r="A6011">
            <v>81257</v>
          </cell>
          <cell r="B6011">
            <v>37882.315907870376</v>
          </cell>
          <cell r="C6011" t="str">
            <v>ADE_NET\dscott</v>
          </cell>
          <cell r="D6011" t="str">
            <v>Baugus, Jessica</v>
          </cell>
          <cell r="E6011" t="str">
            <v xml:space="preserve">076802301   </v>
          </cell>
        </row>
        <row r="6012">
          <cell r="A6012">
            <v>81258</v>
          </cell>
          <cell r="B6012">
            <v>37882.317847997685</v>
          </cell>
          <cell r="C6012" t="str">
            <v>ADE_NET\dscott</v>
          </cell>
          <cell r="D6012" t="str">
            <v>Crosbie, Carri</v>
          </cell>
          <cell r="E6012" t="str">
            <v xml:space="preserve">076802291   </v>
          </cell>
        </row>
        <row r="6013">
          <cell r="A6013">
            <v>81259</v>
          </cell>
          <cell r="B6013">
            <v>37882.319135069447</v>
          </cell>
          <cell r="C6013" t="str">
            <v>ADE_NET\dscott</v>
          </cell>
          <cell r="D6013" t="str">
            <v>Frias, Andriana</v>
          </cell>
          <cell r="E6013" t="str">
            <v xml:space="preserve">076802298   </v>
          </cell>
        </row>
        <row r="6014">
          <cell r="A6014">
            <v>81260</v>
          </cell>
          <cell r="B6014">
            <v>37882.319709606483</v>
          </cell>
          <cell r="C6014" t="str">
            <v>ADE_NET\dscott</v>
          </cell>
          <cell r="D6014" t="str">
            <v>Frisch, Judy</v>
          </cell>
          <cell r="E6014" t="str">
            <v xml:space="preserve">076802285   </v>
          </cell>
        </row>
        <row r="6015">
          <cell r="A6015">
            <v>81261</v>
          </cell>
          <cell r="B6015">
            <v>37882.320359953708</v>
          </cell>
          <cell r="C6015" t="str">
            <v>ADE_NET\dscott</v>
          </cell>
          <cell r="D6015" t="str">
            <v>Hamon, Kim</v>
          </cell>
          <cell r="E6015" t="str">
            <v xml:space="preserve">076802286   </v>
          </cell>
        </row>
        <row r="6016">
          <cell r="A6016">
            <v>81262</v>
          </cell>
          <cell r="B6016">
            <v>37882.321197256948</v>
          </cell>
          <cell r="C6016" t="str">
            <v>ADE_NET\dscott</v>
          </cell>
          <cell r="D6016" t="str">
            <v>Hampsey, Heather</v>
          </cell>
          <cell r="E6016" t="str">
            <v xml:space="preserve">076802295   </v>
          </cell>
        </row>
        <row r="6017">
          <cell r="A6017">
            <v>81263</v>
          </cell>
          <cell r="B6017">
            <v>37882.32179170139</v>
          </cell>
          <cell r="C6017" t="str">
            <v>ADE_NET\dscott</v>
          </cell>
          <cell r="D6017" t="str">
            <v>Hembree, Jennifer</v>
          </cell>
          <cell r="E6017" t="str">
            <v xml:space="preserve">076802299   </v>
          </cell>
        </row>
        <row r="6018">
          <cell r="A6018">
            <v>81264</v>
          </cell>
          <cell r="B6018">
            <v>37882.322358645833</v>
          </cell>
          <cell r="C6018" t="str">
            <v>ADE_NET\dscott</v>
          </cell>
          <cell r="D6018" t="str">
            <v>Holman, Shernell</v>
          </cell>
          <cell r="E6018" t="str">
            <v xml:space="preserve">076802297   </v>
          </cell>
        </row>
        <row r="6019">
          <cell r="A6019">
            <v>81265</v>
          </cell>
          <cell r="B6019">
            <v>37882.322894479163</v>
          </cell>
          <cell r="C6019" t="str">
            <v>ADE_NET\dscott</v>
          </cell>
          <cell r="D6019" t="str">
            <v>Kobbe, Leslie</v>
          </cell>
          <cell r="E6019" t="str">
            <v xml:space="preserve">076802287   </v>
          </cell>
        </row>
        <row r="6020">
          <cell r="A6020">
            <v>81266</v>
          </cell>
          <cell r="B6020">
            <v>37882.32348515046</v>
          </cell>
          <cell r="C6020" t="str">
            <v>ADE_NET\dscott</v>
          </cell>
          <cell r="D6020" t="str">
            <v>Lefiti, Gail</v>
          </cell>
          <cell r="E6020" t="str">
            <v xml:space="preserve">076802293   </v>
          </cell>
        </row>
        <row r="6021">
          <cell r="A6021">
            <v>81267</v>
          </cell>
          <cell r="B6021">
            <v>37882.3240681713</v>
          </cell>
          <cell r="C6021" t="str">
            <v>ADE_NET\dscott</v>
          </cell>
          <cell r="D6021" t="str">
            <v>McCollough, Lavonda</v>
          </cell>
          <cell r="E6021" t="str">
            <v xml:space="preserve">076802294   </v>
          </cell>
        </row>
        <row r="6022">
          <cell r="A6022">
            <v>81268</v>
          </cell>
          <cell r="B6022">
            <v>37882.324562465285</v>
          </cell>
          <cell r="C6022" t="str">
            <v>ADE_NET\dscott</v>
          </cell>
          <cell r="D6022" t="str">
            <v>Mitchell, Sheri</v>
          </cell>
          <cell r="E6022" t="str">
            <v xml:space="preserve">076802290   </v>
          </cell>
        </row>
        <row r="6023">
          <cell r="A6023">
            <v>81269</v>
          </cell>
          <cell r="B6023">
            <v>37882.325139502318</v>
          </cell>
          <cell r="C6023" t="str">
            <v>ADE_NET\dscott</v>
          </cell>
          <cell r="D6023" t="str">
            <v>Ratliff, Laura</v>
          </cell>
          <cell r="E6023" t="str">
            <v xml:space="preserve">076802296   </v>
          </cell>
        </row>
        <row r="6024">
          <cell r="A6024">
            <v>81270</v>
          </cell>
          <cell r="B6024">
            <v>37882.326686655091</v>
          </cell>
          <cell r="C6024" t="str">
            <v>ADE_NET\dscott</v>
          </cell>
          <cell r="D6024" t="str">
            <v>Faust, Tina</v>
          </cell>
          <cell r="E6024" t="str">
            <v xml:space="preserve">076802303   </v>
          </cell>
        </row>
        <row r="6025">
          <cell r="A6025">
            <v>81271</v>
          </cell>
          <cell r="B6025">
            <v>37882.328047881951</v>
          </cell>
          <cell r="C6025" t="str">
            <v>ADE_NET\dscott</v>
          </cell>
          <cell r="D6025" t="str">
            <v>Soloman, Christine</v>
          </cell>
          <cell r="E6025" t="str">
            <v xml:space="preserve">076802302   </v>
          </cell>
        </row>
        <row r="6026">
          <cell r="A6026">
            <v>81272</v>
          </cell>
          <cell r="B6026">
            <v>37882.328399999999</v>
          </cell>
          <cell r="C6026" t="str">
            <v>ADE_NET\dscott</v>
          </cell>
          <cell r="D6026" t="str">
            <v>Taylor, Jamie</v>
          </cell>
          <cell r="E6026" t="str">
            <v xml:space="preserve">076802289   </v>
          </cell>
        </row>
        <row r="6027">
          <cell r="A6027">
            <v>81273</v>
          </cell>
          <cell r="B6027">
            <v>37882.329546377317</v>
          </cell>
          <cell r="C6027" t="str">
            <v>ADE_NET\dscott</v>
          </cell>
          <cell r="D6027" t="str">
            <v>Watson, Melisa</v>
          </cell>
          <cell r="E6027" t="str">
            <v xml:space="preserve">076802288   </v>
          </cell>
        </row>
        <row r="6028">
          <cell r="A6028">
            <v>81274</v>
          </cell>
          <cell r="B6028">
            <v>37882.330061608794</v>
          </cell>
          <cell r="C6028" t="str">
            <v>ADE_NET\dscott</v>
          </cell>
          <cell r="D6028" t="str">
            <v>Williams, Larissa</v>
          </cell>
          <cell r="E6028" t="str">
            <v xml:space="preserve">076802292   </v>
          </cell>
        </row>
        <row r="6029">
          <cell r="A6029">
            <v>81275</v>
          </cell>
          <cell r="B6029">
            <v>37882.33100706018</v>
          </cell>
          <cell r="C6029" t="str">
            <v>ADE_NET\dscott</v>
          </cell>
          <cell r="D6029" t="str">
            <v>Woodfin, Tisha</v>
          </cell>
          <cell r="E6029" t="str">
            <v xml:space="preserve">076802300   </v>
          </cell>
        </row>
        <row r="6030">
          <cell r="A6030">
            <v>81276</v>
          </cell>
          <cell r="B6030">
            <v>37882.337159456016</v>
          </cell>
          <cell r="C6030" t="str">
            <v>ADE_NET\dscott</v>
          </cell>
          <cell r="D6030" t="str">
            <v>Acosta, Blanca</v>
          </cell>
          <cell r="E6030" t="str">
            <v xml:space="preserve">076801387   </v>
          </cell>
        </row>
        <row r="6031">
          <cell r="A6031">
            <v>81277</v>
          </cell>
          <cell r="B6031">
            <v>37882.338167858798</v>
          </cell>
          <cell r="C6031" t="str">
            <v>ADE_NET\dscott</v>
          </cell>
          <cell r="D6031" t="str">
            <v>Acuna, Julie</v>
          </cell>
          <cell r="E6031" t="str">
            <v xml:space="preserve">076801388   </v>
          </cell>
        </row>
        <row r="6032">
          <cell r="A6032">
            <v>81278</v>
          </cell>
          <cell r="B6032">
            <v>37882.338724502319</v>
          </cell>
          <cell r="C6032" t="str">
            <v>ADE_NET\dscott</v>
          </cell>
          <cell r="D6032" t="str">
            <v>Adair, Janelle</v>
          </cell>
          <cell r="E6032" t="str">
            <v xml:space="preserve">076801389   </v>
          </cell>
        </row>
        <row r="6033">
          <cell r="A6033">
            <v>81279</v>
          </cell>
          <cell r="B6033">
            <v>37882.339617905091</v>
          </cell>
          <cell r="C6033" t="str">
            <v>ADE_NET\dscott</v>
          </cell>
          <cell r="D6033" t="str">
            <v>Aguilar, Alicia</v>
          </cell>
          <cell r="E6033" t="str">
            <v xml:space="preserve">076801390   </v>
          </cell>
        </row>
        <row r="6034">
          <cell r="A6034">
            <v>81280</v>
          </cell>
          <cell r="B6034">
            <v>37882.340495520832</v>
          </cell>
          <cell r="C6034" t="str">
            <v>ADE_NET\dscott</v>
          </cell>
          <cell r="D6034" t="str">
            <v>Aguilar, Lilia</v>
          </cell>
          <cell r="E6034" t="str">
            <v xml:space="preserve">076801391   </v>
          </cell>
        </row>
        <row r="6035">
          <cell r="A6035">
            <v>81281</v>
          </cell>
          <cell r="B6035">
            <v>37882.341257060179</v>
          </cell>
          <cell r="C6035" t="str">
            <v>ADE_NET\dscott</v>
          </cell>
          <cell r="D6035" t="str">
            <v>Aguilar, Martha</v>
          </cell>
          <cell r="E6035" t="str">
            <v xml:space="preserve">076801392   </v>
          </cell>
        </row>
        <row r="6036">
          <cell r="A6036">
            <v>81282</v>
          </cell>
          <cell r="B6036">
            <v>37882.342285185186</v>
          </cell>
          <cell r="C6036" t="str">
            <v>ADE_NET\dscott</v>
          </cell>
          <cell r="D6036" t="str">
            <v>Aguilera, Carla I.</v>
          </cell>
          <cell r="E6036" t="str">
            <v xml:space="preserve">076801393   </v>
          </cell>
        </row>
        <row r="6037">
          <cell r="A6037">
            <v>81283</v>
          </cell>
          <cell r="B6037">
            <v>37882.342904594909</v>
          </cell>
          <cell r="C6037" t="str">
            <v>ADE_NET\dscott</v>
          </cell>
          <cell r="D6037" t="str">
            <v>Aleman, Martha</v>
          </cell>
          <cell r="E6037" t="str">
            <v xml:space="preserve">076801394   </v>
          </cell>
        </row>
        <row r="6038">
          <cell r="A6038">
            <v>81284</v>
          </cell>
          <cell r="B6038">
            <v>37882.343598495368</v>
          </cell>
          <cell r="C6038" t="str">
            <v>ADE_NET\dscott</v>
          </cell>
          <cell r="D6038" t="str">
            <v>Almonza, Veronica Mondujano</v>
          </cell>
          <cell r="E6038" t="str">
            <v xml:space="preserve">076801395   </v>
          </cell>
        </row>
        <row r="6039">
          <cell r="A6039">
            <v>81285</v>
          </cell>
          <cell r="B6039">
            <v>37882.348175497682</v>
          </cell>
          <cell r="C6039" t="str">
            <v>ADE_NET\dscott</v>
          </cell>
          <cell r="D6039" t="str">
            <v>Altmanshofer, Kim</v>
          </cell>
          <cell r="E6039" t="str">
            <v xml:space="preserve">136801002   </v>
          </cell>
        </row>
        <row r="6040">
          <cell r="A6040">
            <v>81286</v>
          </cell>
          <cell r="B6040">
            <v>37882.349493715279</v>
          </cell>
          <cell r="C6040" t="str">
            <v>ADE_NET\dscott</v>
          </cell>
          <cell r="D6040" t="str">
            <v>Alvarado, Barbara R</v>
          </cell>
          <cell r="E6040" t="str">
            <v xml:space="preserve">106801439   </v>
          </cell>
        </row>
        <row r="6041">
          <cell r="A6041">
            <v>81287</v>
          </cell>
          <cell r="B6041">
            <v>37882.350198807871</v>
          </cell>
          <cell r="C6041" t="str">
            <v>ADE_NET\dscott</v>
          </cell>
          <cell r="D6041" t="str">
            <v>Alvarado, Guadalupe</v>
          </cell>
          <cell r="E6041" t="str">
            <v xml:space="preserve">076801396   </v>
          </cell>
        </row>
        <row r="6042">
          <cell r="A6042">
            <v>81288</v>
          </cell>
          <cell r="B6042">
            <v>37882.351086574075</v>
          </cell>
          <cell r="C6042" t="str">
            <v>ADE_NET\dscott</v>
          </cell>
          <cell r="D6042" t="str">
            <v>Alvarado, Margaret</v>
          </cell>
          <cell r="E6042" t="str">
            <v xml:space="preserve">106801440   </v>
          </cell>
        </row>
        <row r="6043">
          <cell r="A6043">
            <v>81289</v>
          </cell>
          <cell r="B6043">
            <v>37882.351707442132</v>
          </cell>
          <cell r="C6043" t="str">
            <v>ADE_NET\dscott</v>
          </cell>
          <cell r="D6043" t="str">
            <v>Alvarado, Rita</v>
          </cell>
          <cell r="E6043" t="str">
            <v xml:space="preserve">076801397   </v>
          </cell>
        </row>
        <row r="6044">
          <cell r="A6044">
            <v>81290</v>
          </cell>
          <cell r="B6044">
            <v>37882.352626701388</v>
          </cell>
          <cell r="C6044" t="str">
            <v>ADE_NET\dscott</v>
          </cell>
          <cell r="D6044" t="str">
            <v>Alvarez, Agripina</v>
          </cell>
          <cell r="E6044" t="str">
            <v xml:space="preserve">076801398   </v>
          </cell>
        </row>
        <row r="6045">
          <cell r="A6045">
            <v>81291</v>
          </cell>
          <cell r="B6045">
            <v>37882.353245914353</v>
          </cell>
          <cell r="C6045" t="str">
            <v>ADE_NET\dscott</v>
          </cell>
          <cell r="D6045" t="str">
            <v>Amaya, Maria Lopez</v>
          </cell>
          <cell r="E6045" t="str">
            <v xml:space="preserve">076801400   </v>
          </cell>
        </row>
        <row r="6046">
          <cell r="A6046">
            <v>81292</v>
          </cell>
          <cell r="B6046">
            <v>37882.354642395832</v>
          </cell>
          <cell r="C6046" t="str">
            <v>ADE_NET\dscott</v>
          </cell>
          <cell r="D6046" t="str">
            <v>Amaya, Irma</v>
          </cell>
          <cell r="E6046" t="str">
            <v xml:space="preserve">076801399   </v>
          </cell>
        </row>
        <row r="6047">
          <cell r="A6047">
            <v>81293</v>
          </cell>
          <cell r="B6047">
            <v>37882.35531658565</v>
          </cell>
          <cell r="C6047" t="str">
            <v>ADE_NET\dscott</v>
          </cell>
          <cell r="D6047" t="str">
            <v>Ambrocio, Margarita</v>
          </cell>
          <cell r="E6047" t="str">
            <v xml:space="preserve">076801401   </v>
          </cell>
        </row>
        <row r="6048">
          <cell r="A6048">
            <v>81294</v>
          </cell>
          <cell r="B6048">
            <v>37882.355943055554</v>
          </cell>
          <cell r="C6048" t="str">
            <v>ADE_NET\dscott</v>
          </cell>
          <cell r="D6048" t="str">
            <v>Andazola, Velia</v>
          </cell>
          <cell r="E6048" t="str">
            <v xml:space="preserve">076801402   </v>
          </cell>
        </row>
        <row r="6049">
          <cell r="A6049">
            <v>81295</v>
          </cell>
          <cell r="B6049">
            <v>37882.356634224539</v>
          </cell>
          <cell r="C6049" t="str">
            <v>ADE_NET\dscott</v>
          </cell>
          <cell r="D6049" t="str">
            <v>Andrade, Blanca</v>
          </cell>
          <cell r="E6049" t="str">
            <v xml:space="preserve">076801403   </v>
          </cell>
        </row>
        <row r="6050">
          <cell r="A6050">
            <v>81297</v>
          </cell>
          <cell r="B6050">
            <v>37882.361660497685</v>
          </cell>
          <cell r="C6050" t="str">
            <v>ADE_NET\dscott</v>
          </cell>
          <cell r="D6050" t="str">
            <v>Angulo, Maria de Jesus</v>
          </cell>
          <cell r="E6050" t="str">
            <v xml:space="preserve">076801404   </v>
          </cell>
        </row>
        <row r="6051">
          <cell r="A6051">
            <v>81298</v>
          </cell>
          <cell r="B6051">
            <v>37882.363518483791</v>
          </cell>
          <cell r="C6051" t="str">
            <v>ADE_NET\dscott</v>
          </cell>
          <cell r="D6051" t="str">
            <v>Ann, Elizabeth</v>
          </cell>
          <cell r="E6051" t="str">
            <v xml:space="preserve">146801134   </v>
          </cell>
        </row>
        <row r="6052">
          <cell r="A6052">
            <v>81299</v>
          </cell>
          <cell r="B6052">
            <v>37882.365415011569</v>
          </cell>
          <cell r="C6052" t="str">
            <v>ADE_NET\dscott</v>
          </cell>
          <cell r="D6052" t="str">
            <v>Colpitts, Nicole</v>
          </cell>
          <cell r="E6052" t="str">
            <v xml:space="preserve">146801126   </v>
          </cell>
        </row>
        <row r="6053">
          <cell r="A6053">
            <v>81300</v>
          </cell>
          <cell r="B6053">
            <v>37882.366244212957</v>
          </cell>
          <cell r="C6053" t="str">
            <v>ADE_NET\dscott</v>
          </cell>
          <cell r="D6053" t="str">
            <v>Cruz, Diana</v>
          </cell>
          <cell r="E6053" t="str">
            <v xml:space="preserve">146801127   </v>
          </cell>
        </row>
        <row r="6054">
          <cell r="A6054">
            <v>81301</v>
          </cell>
          <cell r="B6054">
            <v>37882.366844247685</v>
          </cell>
          <cell r="C6054" t="str">
            <v>ADE_NET\dscott</v>
          </cell>
          <cell r="D6054" t="str">
            <v>Diane, Michelle</v>
          </cell>
          <cell r="E6054" t="str">
            <v xml:space="preserve">146801132   </v>
          </cell>
        </row>
        <row r="6055">
          <cell r="A6055">
            <v>81302</v>
          </cell>
          <cell r="B6055">
            <v>37882.36754918981</v>
          </cell>
          <cell r="C6055" t="str">
            <v>ADE_NET\dscott</v>
          </cell>
          <cell r="D6055" t="str">
            <v>Ellen, Margaret</v>
          </cell>
          <cell r="E6055" t="str">
            <v xml:space="preserve">146801131   </v>
          </cell>
        </row>
        <row r="6056">
          <cell r="A6056">
            <v>81303</v>
          </cell>
          <cell r="B6056">
            <v>37882.368085960647</v>
          </cell>
          <cell r="C6056" t="str">
            <v>ADE_NET\dscott</v>
          </cell>
          <cell r="D6056" t="str">
            <v>Gonzalez, Jennifer</v>
          </cell>
          <cell r="E6056" t="str">
            <v xml:space="preserve">146801128   </v>
          </cell>
        </row>
        <row r="6057">
          <cell r="A6057">
            <v>81304</v>
          </cell>
          <cell r="B6057">
            <v>37882.369250231481</v>
          </cell>
          <cell r="C6057" t="str">
            <v>ADE_NET\dscott</v>
          </cell>
          <cell r="D6057" t="str">
            <v>Gryzb, Shawn Marie</v>
          </cell>
          <cell r="E6057" t="str">
            <v xml:space="preserve">146801129   </v>
          </cell>
        </row>
        <row r="6058">
          <cell r="A6058">
            <v>81305</v>
          </cell>
          <cell r="B6058">
            <v>37882.369945601851</v>
          </cell>
          <cell r="C6058" t="str">
            <v>ADE_NET\dscott</v>
          </cell>
          <cell r="D6058" t="str">
            <v>Hall, Charla Ella Marie</v>
          </cell>
          <cell r="E6058" t="str">
            <v xml:space="preserve">146801130   </v>
          </cell>
        </row>
        <row r="6059">
          <cell r="A6059">
            <v>81306</v>
          </cell>
          <cell r="B6059">
            <v>37882.37062248843</v>
          </cell>
          <cell r="C6059" t="str">
            <v>ADE_NET\dscott</v>
          </cell>
          <cell r="D6059" t="str">
            <v>Neal, Melissa Ann</v>
          </cell>
          <cell r="E6059" t="str">
            <v xml:space="preserve">146801133   </v>
          </cell>
        </row>
        <row r="6060">
          <cell r="A6060">
            <v>81307</v>
          </cell>
          <cell r="B6060">
            <v>37882.371479317124</v>
          </cell>
          <cell r="C6060" t="str">
            <v>ADE_NET\dscott</v>
          </cell>
          <cell r="D6060" t="str">
            <v>Allen, Shannon</v>
          </cell>
          <cell r="E6060" t="str">
            <v xml:space="preserve">026801112   </v>
          </cell>
        </row>
        <row r="6061">
          <cell r="A6061">
            <v>81308</v>
          </cell>
          <cell r="B6061">
            <v>37882.372989386575</v>
          </cell>
          <cell r="C6061" t="str">
            <v>ADE_NET\dscott</v>
          </cell>
          <cell r="D6061" t="str">
            <v>Bockbrader, Kelly</v>
          </cell>
          <cell r="E6061" t="str">
            <v xml:space="preserve">026801113   </v>
          </cell>
        </row>
        <row r="6062">
          <cell r="A6062">
            <v>81309</v>
          </cell>
          <cell r="B6062">
            <v>37882.373620173617</v>
          </cell>
          <cell r="C6062" t="str">
            <v>ADE_NET\dscott</v>
          </cell>
          <cell r="D6062" t="str">
            <v>Brice, Traci</v>
          </cell>
          <cell r="E6062" t="str">
            <v xml:space="preserve">026801114   </v>
          </cell>
        </row>
        <row r="6063">
          <cell r="A6063">
            <v>81310</v>
          </cell>
          <cell r="B6063">
            <v>37882.374222951388</v>
          </cell>
          <cell r="C6063" t="str">
            <v>ADE_NET\dscott</v>
          </cell>
          <cell r="D6063" t="str">
            <v>Chamberlin, Saleena</v>
          </cell>
          <cell r="E6063" t="str">
            <v xml:space="preserve">026801115   </v>
          </cell>
        </row>
        <row r="6064">
          <cell r="A6064">
            <v>81311</v>
          </cell>
          <cell r="B6064">
            <v>37882.375034224533</v>
          </cell>
          <cell r="C6064" t="str">
            <v>ADE_NET\dscott</v>
          </cell>
          <cell r="D6064" t="str">
            <v>Coriz, Veronica</v>
          </cell>
          <cell r="E6064" t="str">
            <v xml:space="preserve">026801116   </v>
          </cell>
        </row>
        <row r="6065">
          <cell r="A6065">
            <v>81312</v>
          </cell>
          <cell r="B6065">
            <v>37882.375752349537</v>
          </cell>
          <cell r="C6065" t="str">
            <v>ADE_NET\dscott</v>
          </cell>
          <cell r="D6065" t="str">
            <v>Craddock, Lisa</v>
          </cell>
          <cell r="E6065" t="str">
            <v xml:space="preserve">026801117   </v>
          </cell>
        </row>
        <row r="6066">
          <cell r="A6066">
            <v>81313</v>
          </cell>
          <cell r="B6066">
            <v>37882.376287500003</v>
          </cell>
          <cell r="C6066" t="str">
            <v>ADE_NET\dscott</v>
          </cell>
          <cell r="D6066" t="str">
            <v>Doble, Kari</v>
          </cell>
          <cell r="E6066" t="str">
            <v xml:space="preserve">026801118   </v>
          </cell>
        </row>
        <row r="6067">
          <cell r="A6067">
            <v>81314</v>
          </cell>
          <cell r="B6067">
            <v>37882.376967476848</v>
          </cell>
          <cell r="C6067" t="str">
            <v>ADE_NET\dscott</v>
          </cell>
          <cell r="D6067" t="str">
            <v>Fontenot, Yvette</v>
          </cell>
          <cell r="E6067" t="str">
            <v xml:space="preserve">026801119   </v>
          </cell>
        </row>
        <row r="6068">
          <cell r="A6068">
            <v>81315</v>
          </cell>
          <cell r="B6068">
            <v>37882.377549965277</v>
          </cell>
          <cell r="C6068" t="str">
            <v>ADE_NET\dscott</v>
          </cell>
          <cell r="D6068" t="str">
            <v>Gaddis-John, Penny</v>
          </cell>
          <cell r="E6068" t="str">
            <v xml:space="preserve">026801120   </v>
          </cell>
        </row>
        <row r="6069">
          <cell r="A6069">
            <v>81316</v>
          </cell>
          <cell r="B6069">
            <v>37882.379894097219</v>
          </cell>
          <cell r="C6069" t="str">
            <v>ADE_NET\dscott</v>
          </cell>
          <cell r="D6069" t="str">
            <v>Gonsalves, Sheba</v>
          </cell>
          <cell r="E6069" t="str">
            <v xml:space="preserve">026801121   </v>
          </cell>
        </row>
        <row r="6070">
          <cell r="A6070">
            <v>81317</v>
          </cell>
          <cell r="B6070">
            <v>37882.380539733793</v>
          </cell>
          <cell r="C6070" t="str">
            <v>ADE_NET\dscott</v>
          </cell>
          <cell r="D6070" t="str">
            <v>Johns, Margie</v>
          </cell>
          <cell r="E6070" t="str">
            <v xml:space="preserve">026801122   </v>
          </cell>
        </row>
        <row r="6071">
          <cell r="A6071">
            <v>81318</v>
          </cell>
          <cell r="B6071">
            <v>37882.383831134255</v>
          </cell>
          <cell r="C6071" t="str">
            <v>ADE_NET\dscott</v>
          </cell>
          <cell r="D6071" t="str">
            <v>Karl, Lorraine</v>
          </cell>
          <cell r="E6071" t="str">
            <v xml:space="preserve">026801123   </v>
          </cell>
        </row>
        <row r="6072">
          <cell r="A6072">
            <v>81319</v>
          </cell>
          <cell r="B6072">
            <v>37882.384506597227</v>
          </cell>
          <cell r="C6072" t="str">
            <v>ADE_NET\dscott</v>
          </cell>
          <cell r="D6072" t="str">
            <v>Linderman, Rosa</v>
          </cell>
          <cell r="E6072" t="str">
            <v xml:space="preserve">026801124   </v>
          </cell>
        </row>
        <row r="6073">
          <cell r="A6073">
            <v>81320</v>
          </cell>
          <cell r="B6073">
            <v>37882.385060879627</v>
          </cell>
          <cell r="C6073" t="str">
            <v>ADE_NET\dscott</v>
          </cell>
          <cell r="D6073" t="str">
            <v>Marks, Luz</v>
          </cell>
          <cell r="E6073" t="str">
            <v xml:space="preserve">026801125   </v>
          </cell>
        </row>
        <row r="6074">
          <cell r="A6074">
            <v>81321</v>
          </cell>
          <cell r="B6074">
            <v>37882.386143599535</v>
          </cell>
          <cell r="C6074" t="str">
            <v>ADE_NET\dscott</v>
          </cell>
          <cell r="D6074" t="str">
            <v>Parsons, Tamara</v>
          </cell>
          <cell r="E6074" t="str">
            <v xml:space="preserve">026801126   </v>
          </cell>
        </row>
        <row r="6075">
          <cell r="A6075">
            <v>81322</v>
          </cell>
          <cell r="B6075">
            <v>37882.38665054398</v>
          </cell>
          <cell r="C6075" t="str">
            <v>ADE_NET\dscott</v>
          </cell>
          <cell r="D6075" t="str">
            <v>Rogers, Emelda</v>
          </cell>
          <cell r="E6075" t="str">
            <v xml:space="preserve">026801127   </v>
          </cell>
        </row>
        <row r="6076">
          <cell r="A6076">
            <v>81323</v>
          </cell>
          <cell r="B6076">
            <v>37882.387265393518</v>
          </cell>
          <cell r="C6076" t="str">
            <v>ADE_NET\dscott</v>
          </cell>
          <cell r="D6076" t="str">
            <v>Tyson, Dianne</v>
          </cell>
          <cell r="E6076" t="str">
            <v xml:space="preserve">026801128   </v>
          </cell>
        </row>
        <row r="6077">
          <cell r="A6077">
            <v>81324</v>
          </cell>
          <cell r="B6077">
            <v>37882.38781226852</v>
          </cell>
          <cell r="C6077" t="str">
            <v>ADE_NET\dscott</v>
          </cell>
          <cell r="D6077" t="str">
            <v>Ubert, Nicosia</v>
          </cell>
          <cell r="E6077" t="str">
            <v xml:space="preserve">026801129   </v>
          </cell>
        </row>
        <row r="6078">
          <cell r="A6078">
            <v>81325</v>
          </cell>
          <cell r="B6078">
            <v>37882.388421875003</v>
          </cell>
          <cell r="C6078" t="str">
            <v>ADE_NET\dscott</v>
          </cell>
          <cell r="D6078" t="str">
            <v>Wagener, Andrea</v>
          </cell>
          <cell r="E6078" t="str">
            <v xml:space="preserve">026801130   </v>
          </cell>
        </row>
        <row r="6079">
          <cell r="A6079">
            <v>81326</v>
          </cell>
          <cell r="B6079">
            <v>37882.389676817125</v>
          </cell>
          <cell r="C6079" t="str">
            <v>ADE_NET\dscott</v>
          </cell>
          <cell r="D6079" t="str">
            <v>Wonsch, Darling</v>
          </cell>
          <cell r="E6079" t="str">
            <v xml:space="preserve">026801131   </v>
          </cell>
        </row>
        <row r="6080">
          <cell r="A6080">
            <v>81327</v>
          </cell>
          <cell r="B6080">
            <v>37882.398489965279</v>
          </cell>
          <cell r="C6080" t="str">
            <v>ADE_NET\dscott</v>
          </cell>
          <cell r="D6080" t="str">
            <v>Antelo, Florangel</v>
          </cell>
          <cell r="E6080" t="str">
            <v xml:space="preserve">076801405   </v>
          </cell>
        </row>
        <row r="6081">
          <cell r="A6081">
            <v>81328</v>
          </cell>
          <cell r="B6081">
            <v>37882.40006388889</v>
          </cell>
          <cell r="C6081" t="str">
            <v>ADE_NET\dscott</v>
          </cell>
          <cell r="D6081" t="str">
            <v>Araiza, Ana</v>
          </cell>
          <cell r="E6081" t="str">
            <v xml:space="preserve">076801406   </v>
          </cell>
        </row>
        <row r="6082">
          <cell r="A6082">
            <v>81329</v>
          </cell>
          <cell r="B6082">
            <v>37882.403898344906</v>
          </cell>
          <cell r="C6082" t="str">
            <v>ADE_NET\dscott</v>
          </cell>
          <cell r="D6082" t="str">
            <v>Araiza, Ana</v>
          </cell>
          <cell r="E6082" t="str">
            <v xml:space="preserve">136801148   </v>
          </cell>
        </row>
        <row r="6083">
          <cell r="A6083">
            <v>81330</v>
          </cell>
          <cell r="B6083">
            <v>37882.404799687502</v>
          </cell>
          <cell r="C6083" t="str">
            <v>ADE_NET\dscott</v>
          </cell>
          <cell r="D6083" t="str">
            <v>Arcos, Socorro</v>
          </cell>
          <cell r="E6083" t="str">
            <v xml:space="preserve">076801407   </v>
          </cell>
        </row>
        <row r="6084">
          <cell r="A6084">
            <v>81331</v>
          </cell>
          <cell r="B6084">
            <v>37882.407352118054</v>
          </cell>
          <cell r="C6084" t="str">
            <v>ADE_NET\dscott</v>
          </cell>
          <cell r="D6084" t="str">
            <v>Arellanes, Esther</v>
          </cell>
          <cell r="E6084" t="str">
            <v xml:space="preserve">076801408   </v>
          </cell>
        </row>
        <row r="6085">
          <cell r="A6085">
            <v>81332</v>
          </cell>
          <cell r="B6085">
            <v>37882.407958530093</v>
          </cell>
          <cell r="C6085" t="str">
            <v>ADE_NET\dscott</v>
          </cell>
          <cell r="D6085" t="str">
            <v>Arellano, Elida</v>
          </cell>
          <cell r="E6085" t="str">
            <v xml:space="preserve">076801409   </v>
          </cell>
        </row>
        <row r="6086">
          <cell r="A6086">
            <v>81333</v>
          </cell>
          <cell r="B6086">
            <v>37882.40860396991</v>
          </cell>
          <cell r="C6086" t="str">
            <v>ADE_NET\dscott</v>
          </cell>
          <cell r="D6086" t="str">
            <v>Arias, Elizabeth</v>
          </cell>
          <cell r="E6086" t="str">
            <v xml:space="preserve">076801410   </v>
          </cell>
        </row>
        <row r="6087">
          <cell r="A6087">
            <v>81334</v>
          </cell>
          <cell r="B6087">
            <v>37882.409292442135</v>
          </cell>
          <cell r="C6087" t="str">
            <v>ADE_NET\dscott</v>
          </cell>
          <cell r="D6087" t="str">
            <v>Artistiga, Griselda</v>
          </cell>
          <cell r="E6087" t="str">
            <v xml:space="preserve">076801411   </v>
          </cell>
        </row>
        <row r="6088">
          <cell r="A6088">
            <v>81335</v>
          </cell>
          <cell r="B6088">
            <v>37882.409976388888</v>
          </cell>
          <cell r="C6088" t="str">
            <v>ADE_NET\dscott</v>
          </cell>
          <cell r="D6088" t="str">
            <v>Armadillo, Angie</v>
          </cell>
          <cell r="E6088" t="str">
            <v xml:space="preserve">076801412   </v>
          </cell>
        </row>
        <row r="6089">
          <cell r="A6089">
            <v>81336</v>
          </cell>
          <cell r="B6089">
            <v>37882.410590196763</v>
          </cell>
          <cell r="C6089" t="str">
            <v>ADE_NET\dscott</v>
          </cell>
          <cell r="D6089" t="str">
            <v>Armsrtong, Connie</v>
          </cell>
          <cell r="E6089" t="str">
            <v xml:space="preserve">076801413   </v>
          </cell>
        </row>
        <row r="6090">
          <cell r="A6090">
            <v>81337</v>
          </cell>
          <cell r="B6090">
            <v>37882.411164733792</v>
          </cell>
          <cell r="C6090" t="str">
            <v>ADE_NET\dscott</v>
          </cell>
          <cell r="D6090" t="str">
            <v>Aveni, Anne Marie</v>
          </cell>
          <cell r="E6090" t="str">
            <v xml:space="preserve">076801414   </v>
          </cell>
        </row>
        <row r="6091">
          <cell r="A6091">
            <v>81338</v>
          </cell>
          <cell r="B6091">
            <v>37882.411866782408</v>
          </cell>
          <cell r="C6091" t="str">
            <v>ADE_NET\dscott</v>
          </cell>
          <cell r="D6091" t="str">
            <v>Baca, Mireya Aguirre</v>
          </cell>
          <cell r="E6091" t="str">
            <v xml:space="preserve">076801415   </v>
          </cell>
        </row>
        <row r="6092">
          <cell r="A6092">
            <v>81339</v>
          </cell>
          <cell r="B6092">
            <v>37882.412827430555</v>
          </cell>
          <cell r="C6092" t="str">
            <v>ADE_NET\dscott</v>
          </cell>
          <cell r="D6092" t="str">
            <v>Balmer, Lori</v>
          </cell>
          <cell r="E6092" t="str">
            <v xml:space="preserve">076801416   </v>
          </cell>
        </row>
        <row r="6093">
          <cell r="A6093">
            <v>81340</v>
          </cell>
          <cell r="B6093">
            <v>37882.413366354172</v>
          </cell>
          <cell r="C6093" t="str">
            <v>ADE_NET\dscott</v>
          </cell>
          <cell r="D6093" t="str">
            <v>Barboza, Esther</v>
          </cell>
          <cell r="E6093" t="str">
            <v xml:space="preserve">076801417   </v>
          </cell>
        </row>
        <row r="6094">
          <cell r="A6094">
            <v>81341</v>
          </cell>
          <cell r="B6094">
            <v>37882.413893368059</v>
          </cell>
          <cell r="C6094" t="str">
            <v>ADE_NET\dscott</v>
          </cell>
          <cell r="D6094" t="str">
            <v>Barker, Sue</v>
          </cell>
          <cell r="E6094" t="str">
            <v xml:space="preserve">076801418   </v>
          </cell>
        </row>
        <row r="6095">
          <cell r="A6095">
            <v>81342</v>
          </cell>
          <cell r="B6095">
            <v>37882.414539502315</v>
          </cell>
          <cell r="C6095" t="str">
            <v>ADE_NET\dscott</v>
          </cell>
          <cell r="D6095" t="str">
            <v>Barrientos, Patricia</v>
          </cell>
          <cell r="E6095" t="str">
            <v xml:space="preserve">076801419   </v>
          </cell>
        </row>
        <row r="6096">
          <cell r="A6096">
            <v>81343</v>
          </cell>
          <cell r="B6096">
            <v>37882.415300694447</v>
          </cell>
          <cell r="C6096" t="str">
            <v>ADE_NET\dscott</v>
          </cell>
          <cell r="D6096" t="str">
            <v>Benitez, Ma del Carmen</v>
          </cell>
          <cell r="E6096" t="str">
            <v xml:space="preserve">076801420   </v>
          </cell>
        </row>
        <row r="6097">
          <cell r="A6097">
            <v>81344</v>
          </cell>
          <cell r="B6097">
            <v>37882.415881747685</v>
          </cell>
          <cell r="C6097" t="str">
            <v>ADE_NET\dscott</v>
          </cell>
          <cell r="D6097" t="str">
            <v>Berrios, Wanda</v>
          </cell>
          <cell r="E6097" t="str">
            <v xml:space="preserve">076801421   </v>
          </cell>
        </row>
        <row r="6098">
          <cell r="A6098">
            <v>81345</v>
          </cell>
          <cell r="B6098">
            <v>37882.416476157407</v>
          </cell>
          <cell r="C6098" t="str">
            <v>ADE_NET\dscott</v>
          </cell>
          <cell r="D6098" t="str">
            <v>Bojorquez, Mirna</v>
          </cell>
          <cell r="E6098" t="str">
            <v xml:space="preserve">076801422   </v>
          </cell>
        </row>
        <row r="6099">
          <cell r="A6099">
            <v>81346</v>
          </cell>
          <cell r="B6099">
            <v>37882.417039351851</v>
          </cell>
          <cell r="C6099" t="str">
            <v>ADE_NET\dscott</v>
          </cell>
          <cell r="D6099" t="str">
            <v>Brabeck, Kelly</v>
          </cell>
          <cell r="E6099" t="str">
            <v xml:space="preserve">076801423   </v>
          </cell>
        </row>
        <row r="6100">
          <cell r="A6100">
            <v>81347</v>
          </cell>
          <cell r="B6100">
            <v>37882.417617511572</v>
          </cell>
          <cell r="C6100" t="str">
            <v>ADE_NET\dscott</v>
          </cell>
          <cell r="D6100" t="str">
            <v>Brady, Jan</v>
          </cell>
          <cell r="E6100" t="str">
            <v xml:space="preserve">076801424   </v>
          </cell>
        </row>
        <row r="6101">
          <cell r="A6101">
            <v>81348</v>
          </cell>
          <cell r="B6101">
            <v>37882.418191701392</v>
          </cell>
          <cell r="C6101" t="str">
            <v>ADE_NET\dscott</v>
          </cell>
          <cell r="D6101" t="str">
            <v>Bressman, Maria Isabel</v>
          </cell>
          <cell r="E6101" t="str">
            <v xml:space="preserve">076801425   </v>
          </cell>
        </row>
        <row r="6102">
          <cell r="A6102">
            <v>81349</v>
          </cell>
          <cell r="B6102">
            <v>37882.419070254626</v>
          </cell>
          <cell r="C6102" t="str">
            <v>ADE_NET\dscott</v>
          </cell>
          <cell r="D6102" t="str">
            <v>Brice, Margaret</v>
          </cell>
          <cell r="E6102" t="str">
            <v xml:space="preserve">076801426   </v>
          </cell>
        </row>
        <row r="6103">
          <cell r="A6103">
            <v>81350</v>
          </cell>
          <cell r="B6103">
            <v>37882.419635034719</v>
          </cell>
          <cell r="C6103" t="str">
            <v>ADE_NET\dscott</v>
          </cell>
          <cell r="D6103" t="str">
            <v>Briones, America</v>
          </cell>
          <cell r="E6103" t="str">
            <v xml:space="preserve">076801427   </v>
          </cell>
        </row>
        <row r="6104">
          <cell r="A6104">
            <v>81351</v>
          </cell>
          <cell r="B6104">
            <v>37882.420292939816</v>
          </cell>
          <cell r="C6104" t="str">
            <v>ADE_NET\dscott</v>
          </cell>
          <cell r="D6104" t="str">
            <v>Briones, Sayda</v>
          </cell>
          <cell r="E6104" t="str">
            <v xml:space="preserve">076801428   </v>
          </cell>
        </row>
        <row r="6105">
          <cell r="A6105">
            <v>81352</v>
          </cell>
          <cell r="B6105">
            <v>37882.421007835648</v>
          </cell>
          <cell r="C6105" t="str">
            <v>ADE_NET\dscott</v>
          </cell>
          <cell r="D6105" t="str">
            <v>Briseno, Graciela</v>
          </cell>
          <cell r="E6105" t="str">
            <v xml:space="preserve">076801429   </v>
          </cell>
        </row>
        <row r="6106">
          <cell r="A6106">
            <v>81353</v>
          </cell>
          <cell r="B6106">
            <v>37882.421734837961</v>
          </cell>
          <cell r="C6106" t="str">
            <v>ADE_NET\dscott</v>
          </cell>
          <cell r="D6106" t="str">
            <v>Broskie, Lovie</v>
          </cell>
          <cell r="E6106" t="str">
            <v xml:space="preserve">076801430   </v>
          </cell>
        </row>
        <row r="6107">
          <cell r="A6107">
            <v>81354</v>
          </cell>
          <cell r="B6107">
            <v>37882.422328206012</v>
          </cell>
          <cell r="C6107" t="str">
            <v>ADE_NET\dscott</v>
          </cell>
          <cell r="D6107" t="str">
            <v>Bustos, Cecilia</v>
          </cell>
          <cell r="E6107" t="str">
            <v xml:space="preserve">116801004   </v>
          </cell>
        </row>
        <row r="6108">
          <cell r="A6108">
            <v>81355</v>
          </cell>
          <cell r="B6108">
            <v>37882.42326693287</v>
          </cell>
          <cell r="C6108" t="str">
            <v>ADE_NET\dscott</v>
          </cell>
          <cell r="D6108" t="str">
            <v>Bustos, Julia</v>
          </cell>
          <cell r="E6108" t="str">
            <v xml:space="preserve">076801431   </v>
          </cell>
        </row>
        <row r="6109">
          <cell r="A6109">
            <v>81356</v>
          </cell>
          <cell r="B6109">
            <v>37882.424078587959</v>
          </cell>
          <cell r="C6109" t="str">
            <v>ADE_NET\dscott</v>
          </cell>
          <cell r="D6109" t="str">
            <v>Bustos, Olga Elena</v>
          </cell>
          <cell r="E6109" t="str">
            <v xml:space="preserve">076801432   </v>
          </cell>
        </row>
        <row r="6110">
          <cell r="A6110">
            <v>81357</v>
          </cell>
          <cell r="B6110">
            <v>37882.426634490737</v>
          </cell>
          <cell r="C6110" t="str">
            <v>ADE_NET\dscott</v>
          </cell>
          <cell r="D6110" t="str">
            <v>Cabanillas, Maria Dolores</v>
          </cell>
          <cell r="E6110" t="str">
            <v xml:space="preserve">106801560   </v>
          </cell>
        </row>
        <row r="6111">
          <cell r="A6111">
            <v>81358</v>
          </cell>
          <cell r="B6111">
            <v>37882.427734571764</v>
          </cell>
          <cell r="C6111" t="str">
            <v>ADE_NET\dscott</v>
          </cell>
          <cell r="D6111" t="str">
            <v>Campa, Ana</v>
          </cell>
          <cell r="E6111" t="str">
            <v xml:space="preserve">106801441   </v>
          </cell>
        </row>
        <row r="6112">
          <cell r="A6112">
            <v>81359</v>
          </cell>
          <cell r="B6112">
            <v>37882.429097256943</v>
          </cell>
          <cell r="C6112" t="str">
            <v>ADE_NET\dscott</v>
          </cell>
          <cell r="D6112" t="str">
            <v>Cabrera, Susana</v>
          </cell>
          <cell r="E6112" t="str">
            <v xml:space="preserve">076801433   </v>
          </cell>
        </row>
        <row r="6113">
          <cell r="A6113">
            <v>81360</v>
          </cell>
          <cell r="B6113">
            <v>37882.432439814816</v>
          </cell>
          <cell r="C6113" t="str">
            <v>ADE_NET\dscott</v>
          </cell>
          <cell r="D6113" t="str">
            <v>Campbell, Ida</v>
          </cell>
          <cell r="E6113" t="str">
            <v xml:space="preserve">076801434   </v>
          </cell>
        </row>
        <row r="6114">
          <cell r="A6114">
            <v>81361</v>
          </cell>
          <cell r="B6114">
            <v>37882.435768483796</v>
          </cell>
          <cell r="C6114" t="str">
            <v>ADE_NET\dscott</v>
          </cell>
          <cell r="D6114" t="str">
            <v>Caraveo, Dora</v>
          </cell>
          <cell r="E6114" t="str">
            <v xml:space="preserve">076801435   </v>
          </cell>
        </row>
        <row r="6115">
          <cell r="A6115">
            <v>81362</v>
          </cell>
          <cell r="B6115">
            <v>37882.436332372687</v>
          </cell>
          <cell r="C6115" t="str">
            <v>ADE_NET\dscott</v>
          </cell>
          <cell r="D6115" t="str">
            <v>Caraveo, Maribel</v>
          </cell>
          <cell r="E6115" t="str">
            <v xml:space="preserve">076801436   </v>
          </cell>
        </row>
        <row r="6116">
          <cell r="A6116">
            <v>81363</v>
          </cell>
          <cell r="B6116">
            <v>37882.437033333328</v>
          </cell>
          <cell r="C6116" t="str">
            <v>ADE_NET\dscott</v>
          </cell>
          <cell r="D6116" t="str">
            <v>Carlson, Edna</v>
          </cell>
          <cell r="E6116" t="str">
            <v xml:space="preserve">076801437   </v>
          </cell>
        </row>
        <row r="6117">
          <cell r="A6117">
            <v>81364</v>
          </cell>
          <cell r="B6117">
            <v>37882.437569178241</v>
          </cell>
          <cell r="C6117" t="str">
            <v>ADE_NET\dscott</v>
          </cell>
          <cell r="D6117" t="str">
            <v>Carr, Lynn E</v>
          </cell>
          <cell r="E6117" t="str">
            <v xml:space="preserve">076801438   </v>
          </cell>
        </row>
        <row r="6118">
          <cell r="A6118">
            <v>81365</v>
          </cell>
          <cell r="B6118">
            <v>37882.438148807872</v>
          </cell>
          <cell r="C6118" t="str">
            <v>ADE_NET\dscott</v>
          </cell>
          <cell r="D6118" t="str">
            <v>Carrasco, Patricia</v>
          </cell>
          <cell r="E6118" t="str">
            <v xml:space="preserve">076801439   </v>
          </cell>
        </row>
        <row r="6119">
          <cell r="A6119">
            <v>81366</v>
          </cell>
          <cell r="B6119">
            <v>37882.439001273146</v>
          </cell>
          <cell r="C6119" t="str">
            <v>ADE_NET\dscott</v>
          </cell>
          <cell r="D6119" t="str">
            <v>Carraszo, Fidelia</v>
          </cell>
          <cell r="E6119" t="str">
            <v xml:space="preserve">076801440   </v>
          </cell>
        </row>
        <row r="6120">
          <cell r="A6120">
            <v>81367</v>
          </cell>
          <cell r="B6120">
            <v>37882.439652349538</v>
          </cell>
          <cell r="C6120" t="str">
            <v>ADE_NET\dscott</v>
          </cell>
          <cell r="D6120" t="str">
            <v>Carraszo, Oralia</v>
          </cell>
          <cell r="E6120" t="str">
            <v xml:space="preserve">076801441   </v>
          </cell>
        </row>
        <row r="6121">
          <cell r="A6121">
            <v>81368</v>
          </cell>
          <cell r="B6121">
            <v>37882.440296527777</v>
          </cell>
          <cell r="C6121" t="str">
            <v>ADE_NET\dscott</v>
          </cell>
          <cell r="D6121" t="str">
            <v>Carraszo, Refugio</v>
          </cell>
          <cell r="E6121" t="str">
            <v xml:space="preserve">076801442   </v>
          </cell>
        </row>
        <row r="6122">
          <cell r="A6122">
            <v>81369</v>
          </cell>
          <cell r="B6122">
            <v>37882.44092966435</v>
          </cell>
          <cell r="C6122" t="str">
            <v>ADE_NET\dscott</v>
          </cell>
          <cell r="D6122" t="str">
            <v>Carrigan, Towanda</v>
          </cell>
          <cell r="E6122" t="str">
            <v xml:space="preserve">076801443   </v>
          </cell>
        </row>
        <row r="6123">
          <cell r="A6123">
            <v>81370</v>
          </cell>
          <cell r="B6123">
            <v>37882.441595173615</v>
          </cell>
          <cell r="C6123" t="str">
            <v>ADE_NET\dscott</v>
          </cell>
          <cell r="D6123" t="str">
            <v>Carrizoza, Maria</v>
          </cell>
          <cell r="E6123" t="str">
            <v xml:space="preserve">076801444   </v>
          </cell>
        </row>
        <row r="6124">
          <cell r="A6124">
            <v>81371</v>
          </cell>
          <cell r="B6124">
            <v>37882.442246030099</v>
          </cell>
          <cell r="C6124" t="str">
            <v>ADE_NET\dscott</v>
          </cell>
          <cell r="D6124" t="str">
            <v>Casillas, Cristina</v>
          </cell>
          <cell r="E6124" t="str">
            <v xml:space="preserve">076801445   </v>
          </cell>
        </row>
        <row r="6125">
          <cell r="A6125">
            <v>81372</v>
          </cell>
          <cell r="B6125">
            <v>37882.442862002317</v>
          </cell>
          <cell r="C6125" t="str">
            <v>ADE_NET\dscott</v>
          </cell>
          <cell r="D6125" t="str">
            <v>Casillas, Juanita</v>
          </cell>
          <cell r="E6125" t="str">
            <v xml:space="preserve">076801446   </v>
          </cell>
        </row>
        <row r="6126">
          <cell r="A6126">
            <v>81373</v>
          </cell>
          <cell r="B6126">
            <v>37882.443443402779</v>
          </cell>
          <cell r="C6126" t="str">
            <v>ADE_NET\dscott</v>
          </cell>
          <cell r="D6126" t="str">
            <v>Castaneda, Carmelita</v>
          </cell>
          <cell r="E6126" t="str">
            <v xml:space="preserve">076801447   </v>
          </cell>
        </row>
        <row r="6127">
          <cell r="A6127">
            <v>81374</v>
          </cell>
          <cell r="B6127">
            <v>37882.443978206014</v>
          </cell>
          <cell r="C6127" t="str">
            <v>ADE_NET\dscott</v>
          </cell>
          <cell r="D6127" t="str">
            <v>Castaneda, Gabriela</v>
          </cell>
          <cell r="E6127" t="str">
            <v xml:space="preserve">076801448   </v>
          </cell>
        </row>
        <row r="6128">
          <cell r="A6128">
            <v>81375</v>
          </cell>
          <cell r="B6128">
            <v>37882.444633564817</v>
          </cell>
          <cell r="C6128" t="str">
            <v>ADE_NET\dscott</v>
          </cell>
          <cell r="D6128" t="str">
            <v>Castillo, Azucena</v>
          </cell>
          <cell r="E6128" t="str">
            <v xml:space="preserve">076801449   </v>
          </cell>
        </row>
        <row r="6129">
          <cell r="A6129">
            <v>81376</v>
          </cell>
          <cell r="B6129">
            <v>37882.47689849537</v>
          </cell>
          <cell r="C6129" t="str">
            <v>ADE_NET\dscott</v>
          </cell>
          <cell r="D6129" t="str">
            <v>Castillo, Candida</v>
          </cell>
          <cell r="E6129" t="str">
            <v xml:space="preserve">076801450   </v>
          </cell>
        </row>
        <row r="6130">
          <cell r="A6130">
            <v>81377</v>
          </cell>
          <cell r="B6130">
            <v>37882.485159722222</v>
          </cell>
          <cell r="C6130" t="str">
            <v>ADE_NET\dscott</v>
          </cell>
          <cell r="D6130" t="str">
            <v>Castillo, Claudia</v>
          </cell>
          <cell r="E6130" t="str">
            <v xml:space="preserve">076801451   </v>
          </cell>
        </row>
        <row r="6131">
          <cell r="A6131">
            <v>81378</v>
          </cell>
          <cell r="B6131">
            <v>37882.485729942127</v>
          </cell>
          <cell r="C6131" t="str">
            <v>ADE_NET\dscott</v>
          </cell>
          <cell r="D6131" t="str">
            <v>Castillo, Cristina</v>
          </cell>
          <cell r="E6131" t="str">
            <v xml:space="preserve">076801452   </v>
          </cell>
        </row>
        <row r="6132">
          <cell r="A6132">
            <v>81379</v>
          </cell>
          <cell r="B6132">
            <v>37882.487636574078</v>
          </cell>
          <cell r="C6132" t="str">
            <v>ADE_NET\dscott</v>
          </cell>
          <cell r="D6132" t="str">
            <v>Castillo, Rosa</v>
          </cell>
          <cell r="E6132" t="str">
            <v xml:space="preserve">076801453   </v>
          </cell>
        </row>
        <row r="6133">
          <cell r="A6133">
            <v>81380</v>
          </cell>
          <cell r="B6133">
            <v>37882.488346956015</v>
          </cell>
          <cell r="C6133" t="str">
            <v>ADE_NET\dscott</v>
          </cell>
          <cell r="D6133" t="str">
            <v>Castro Estrella, Maria</v>
          </cell>
          <cell r="E6133" t="str">
            <v xml:space="preserve">076801456   </v>
          </cell>
        </row>
        <row r="6134">
          <cell r="A6134">
            <v>81381</v>
          </cell>
          <cell r="B6134">
            <v>37882.488953321757</v>
          </cell>
          <cell r="C6134" t="str">
            <v>ADE_NET\dscott</v>
          </cell>
          <cell r="D6134" t="str">
            <v>Castro Estrella, Rachel</v>
          </cell>
          <cell r="E6134" t="str">
            <v xml:space="preserve">076801457   </v>
          </cell>
        </row>
        <row r="6135">
          <cell r="A6135">
            <v>81382</v>
          </cell>
          <cell r="B6135">
            <v>37882.489682870371</v>
          </cell>
          <cell r="C6135" t="str">
            <v>ADE_NET\dscott</v>
          </cell>
          <cell r="D6135" t="str">
            <v>Castro, Mara Judith</v>
          </cell>
          <cell r="E6135" t="str">
            <v xml:space="preserve">076801454   </v>
          </cell>
        </row>
        <row r="6136">
          <cell r="A6136">
            <v>81383</v>
          </cell>
          <cell r="B6136">
            <v>37882.490260300925</v>
          </cell>
          <cell r="C6136" t="str">
            <v>ADE_NET\dscott</v>
          </cell>
          <cell r="D6136" t="str">
            <v>Castro, Roxana</v>
          </cell>
          <cell r="E6136" t="str">
            <v xml:space="preserve">076801455   </v>
          </cell>
        </row>
        <row r="6137">
          <cell r="A6137">
            <v>81384</v>
          </cell>
          <cell r="B6137">
            <v>37882.490931053246</v>
          </cell>
          <cell r="C6137" t="str">
            <v>ADE_NET\dscott</v>
          </cell>
          <cell r="D6137" t="str">
            <v>Cervantes, Yolanda Ibarra</v>
          </cell>
          <cell r="E6137" t="str">
            <v xml:space="preserve">076801458   </v>
          </cell>
        </row>
        <row r="6138">
          <cell r="A6138">
            <v>81385</v>
          </cell>
          <cell r="B6138">
            <v>37882.491508333333</v>
          </cell>
          <cell r="C6138" t="str">
            <v>ADE_NET\dscott</v>
          </cell>
          <cell r="D6138" t="str">
            <v>Chancon Rubio, Arminda</v>
          </cell>
          <cell r="E6138" t="str">
            <v xml:space="preserve">076801461   </v>
          </cell>
        </row>
        <row r="6139">
          <cell r="A6139">
            <v>81386</v>
          </cell>
          <cell r="B6139">
            <v>37882.492285069442</v>
          </cell>
          <cell r="C6139" t="str">
            <v>ADE_NET\dscott</v>
          </cell>
          <cell r="D6139" t="str">
            <v>Chancon, Leticia</v>
          </cell>
          <cell r="E6139" t="str">
            <v xml:space="preserve">076801459   </v>
          </cell>
        </row>
        <row r="6140">
          <cell r="A6140">
            <v>81387</v>
          </cell>
          <cell r="B6140">
            <v>37882.49836273148</v>
          </cell>
          <cell r="C6140" t="str">
            <v>ADE_NET\dscott</v>
          </cell>
          <cell r="D6140" t="str">
            <v>Chancon, Yolanda</v>
          </cell>
          <cell r="E6140" t="str">
            <v xml:space="preserve">076801460   </v>
          </cell>
        </row>
        <row r="6141">
          <cell r="A6141">
            <v>81388</v>
          </cell>
          <cell r="B6141">
            <v>37882.501737152779</v>
          </cell>
          <cell r="C6141" t="str">
            <v>ADE_NET\dscott</v>
          </cell>
          <cell r="D6141" t="str">
            <v>Chaparro, Evangelina</v>
          </cell>
          <cell r="E6141" t="str">
            <v xml:space="preserve">076801462   </v>
          </cell>
        </row>
        <row r="6142">
          <cell r="A6142">
            <v>81389</v>
          </cell>
          <cell r="B6142">
            <v>37882.502320717598</v>
          </cell>
          <cell r="C6142" t="str">
            <v>ADE_NET\dscott</v>
          </cell>
          <cell r="D6142" t="str">
            <v>Chavez, Guadalupe</v>
          </cell>
          <cell r="E6142" t="str">
            <v xml:space="preserve">076801463   </v>
          </cell>
        </row>
        <row r="6143">
          <cell r="A6143">
            <v>81390</v>
          </cell>
          <cell r="B6143">
            <v>37882.502902893517</v>
          </cell>
          <cell r="C6143" t="str">
            <v>ADE_NET\dscott</v>
          </cell>
          <cell r="D6143" t="str">
            <v>Cisneros, Adelina</v>
          </cell>
          <cell r="E6143" t="str">
            <v xml:space="preserve">076801464   </v>
          </cell>
        </row>
        <row r="6144">
          <cell r="A6144">
            <v>81391</v>
          </cell>
          <cell r="B6144">
            <v>37882.503490821757</v>
          </cell>
          <cell r="C6144" t="str">
            <v>ADE_NET\dscott</v>
          </cell>
          <cell r="D6144" t="str">
            <v>Colmenero, Cecilia</v>
          </cell>
          <cell r="E6144" t="str">
            <v xml:space="preserve">076801465   </v>
          </cell>
        </row>
        <row r="6145">
          <cell r="A6145">
            <v>81392</v>
          </cell>
          <cell r="B6145">
            <v>37882.504116747688</v>
          </cell>
          <cell r="C6145" t="str">
            <v>ADE_NET\dscott</v>
          </cell>
          <cell r="D6145" t="str">
            <v>Corral, Maria del Carmen</v>
          </cell>
          <cell r="E6145" t="str">
            <v xml:space="preserve">076801466   </v>
          </cell>
        </row>
        <row r="6146">
          <cell r="A6146">
            <v>81393</v>
          </cell>
          <cell r="B6146">
            <v>37882.504705011575</v>
          </cell>
          <cell r="C6146" t="str">
            <v>ADE_NET\dscott</v>
          </cell>
          <cell r="D6146" t="str">
            <v>Cortes, Amanda</v>
          </cell>
          <cell r="E6146" t="str">
            <v xml:space="preserve">076801467   </v>
          </cell>
        </row>
        <row r="6147">
          <cell r="A6147">
            <v>81394</v>
          </cell>
          <cell r="B6147">
            <v>37882.505364004632</v>
          </cell>
          <cell r="C6147" t="str">
            <v>ADE_NET\dscott</v>
          </cell>
          <cell r="D6147" t="str">
            <v>Cortez, Gloria R.</v>
          </cell>
          <cell r="E6147" t="str">
            <v xml:space="preserve">076801468   </v>
          </cell>
        </row>
        <row r="6148">
          <cell r="A6148">
            <v>81395</v>
          </cell>
          <cell r="B6148">
            <v>37882.506081631946</v>
          </cell>
          <cell r="C6148" t="str">
            <v>ADE_NET\dscott</v>
          </cell>
          <cell r="D6148" t="str">
            <v>Cosilion, Maria Teresa</v>
          </cell>
          <cell r="E6148" t="str">
            <v xml:space="preserve">076801469   </v>
          </cell>
        </row>
        <row r="6149">
          <cell r="A6149">
            <v>81396</v>
          </cell>
          <cell r="B6149">
            <v>37882.506751655092</v>
          </cell>
          <cell r="C6149" t="str">
            <v>ADE_NET\dscott</v>
          </cell>
          <cell r="D6149" t="str">
            <v>Cuevas, Norma</v>
          </cell>
          <cell r="E6149" t="str">
            <v xml:space="preserve">116801005   </v>
          </cell>
        </row>
        <row r="6150">
          <cell r="A6150">
            <v>81397</v>
          </cell>
          <cell r="B6150">
            <v>37882.507468715274</v>
          </cell>
          <cell r="C6150" t="str">
            <v>ADE_NET\dscott</v>
          </cell>
          <cell r="D6150" t="str">
            <v>Cunningham, Debbie</v>
          </cell>
          <cell r="E6150" t="str">
            <v xml:space="preserve">076801470   </v>
          </cell>
        </row>
        <row r="6151">
          <cell r="A6151">
            <v>81398</v>
          </cell>
          <cell r="B6151">
            <v>37882.508048495372</v>
          </cell>
          <cell r="C6151" t="str">
            <v>ADE_NET\dscott</v>
          </cell>
          <cell r="D6151" t="str">
            <v>Davalos, Emma</v>
          </cell>
          <cell r="E6151" t="str">
            <v xml:space="preserve">076801471   </v>
          </cell>
        </row>
        <row r="6152">
          <cell r="A6152">
            <v>81399</v>
          </cell>
          <cell r="B6152">
            <v>37882.508716203702</v>
          </cell>
          <cell r="C6152" t="str">
            <v>ADE_NET\dscott</v>
          </cell>
          <cell r="D6152" t="str">
            <v>Davila, Lorena</v>
          </cell>
          <cell r="E6152" t="str">
            <v xml:space="preserve">106801442   </v>
          </cell>
        </row>
        <row r="6153">
          <cell r="A6153">
            <v>81400</v>
          </cell>
          <cell r="B6153">
            <v>37882.509411342595</v>
          </cell>
          <cell r="C6153" t="str">
            <v>ADE_NET\dscott</v>
          </cell>
          <cell r="D6153" t="str">
            <v>DeJesus Ventura, Maria DS</v>
          </cell>
          <cell r="E6153" t="str">
            <v xml:space="preserve">076801472   </v>
          </cell>
        </row>
        <row r="6154">
          <cell r="A6154">
            <v>81401</v>
          </cell>
          <cell r="B6154">
            <v>37882.510048842589</v>
          </cell>
          <cell r="C6154" t="str">
            <v>ADE_NET\dscott</v>
          </cell>
          <cell r="D6154" t="str">
            <v>Delgado Aguilar, Josefina</v>
          </cell>
          <cell r="E6154" t="str">
            <v xml:space="preserve">076801474   </v>
          </cell>
        </row>
        <row r="6155">
          <cell r="A6155">
            <v>81402</v>
          </cell>
          <cell r="B6155">
            <v>37882.510815277783</v>
          </cell>
          <cell r="C6155" t="str">
            <v>ADE_NET\dscott</v>
          </cell>
          <cell r="D6155" t="str">
            <v>Delgado, Cipriana</v>
          </cell>
          <cell r="E6155" t="str">
            <v xml:space="preserve">076801473   </v>
          </cell>
        </row>
        <row r="6156">
          <cell r="A6156">
            <v>81403</v>
          </cell>
          <cell r="B6156">
            <v>37882.511493437501</v>
          </cell>
          <cell r="C6156" t="str">
            <v>ADE_NET\dscott</v>
          </cell>
          <cell r="D6156" t="str">
            <v>DeWitt, Katherine</v>
          </cell>
          <cell r="E6156" t="str">
            <v xml:space="preserve">116801006   </v>
          </cell>
        </row>
        <row r="6157">
          <cell r="A6157">
            <v>81404</v>
          </cell>
          <cell r="B6157">
            <v>37882.512084988426</v>
          </cell>
          <cell r="C6157" t="str">
            <v>ADE_NET\dscott</v>
          </cell>
          <cell r="D6157" t="str">
            <v>Diaz, Sabina</v>
          </cell>
          <cell r="E6157" t="str">
            <v xml:space="preserve">076801475   </v>
          </cell>
        </row>
        <row r="6158">
          <cell r="A6158">
            <v>81405</v>
          </cell>
          <cell r="B6158">
            <v>37882.512751932874</v>
          </cell>
          <cell r="C6158" t="str">
            <v>ADE_NET\dscott</v>
          </cell>
          <cell r="D6158" t="str">
            <v>Dodd, Laura</v>
          </cell>
          <cell r="E6158" t="str">
            <v xml:space="preserve">076801476   </v>
          </cell>
        </row>
        <row r="6159">
          <cell r="A6159">
            <v>81406</v>
          </cell>
          <cell r="B6159">
            <v>37882.513386342594</v>
          </cell>
          <cell r="C6159" t="str">
            <v>ADE_NET\dscott</v>
          </cell>
          <cell r="D6159" t="str">
            <v>Dominquez, Delia</v>
          </cell>
          <cell r="E6159" t="str">
            <v xml:space="preserve">076801477   </v>
          </cell>
        </row>
        <row r="6160">
          <cell r="A6160">
            <v>81407</v>
          </cell>
          <cell r="B6160">
            <v>37882.513936689815</v>
          </cell>
          <cell r="C6160" t="str">
            <v>ADE_NET\dscott</v>
          </cell>
          <cell r="D6160" t="str">
            <v>Dominquez, Enedina</v>
          </cell>
          <cell r="E6160" t="str">
            <v xml:space="preserve">076801478   </v>
          </cell>
        </row>
        <row r="6161">
          <cell r="A6161">
            <v>81408</v>
          </cell>
          <cell r="B6161">
            <v>37882.514436886573</v>
          </cell>
          <cell r="C6161" t="str">
            <v>ADE_NET\dscott</v>
          </cell>
          <cell r="D6161" t="str">
            <v>Dominquez, Martha</v>
          </cell>
          <cell r="E6161" t="str">
            <v xml:space="preserve">076801479   </v>
          </cell>
        </row>
        <row r="6162">
          <cell r="A6162">
            <v>81409</v>
          </cell>
          <cell r="B6162">
            <v>37882.51497488426</v>
          </cell>
          <cell r="C6162" t="str">
            <v>ADE_NET\dscott</v>
          </cell>
          <cell r="D6162" t="str">
            <v>Dozal, Susi</v>
          </cell>
          <cell r="E6162" t="str">
            <v xml:space="preserve">076801480   </v>
          </cell>
        </row>
        <row r="6163">
          <cell r="A6163">
            <v>81410</v>
          </cell>
          <cell r="B6163">
            <v>37882.515558680556</v>
          </cell>
          <cell r="C6163" t="str">
            <v>ADE_NET\dscott</v>
          </cell>
          <cell r="D6163" t="str">
            <v>Duarte, Irene Castro</v>
          </cell>
          <cell r="E6163" t="str">
            <v xml:space="preserve">076801481   </v>
          </cell>
        </row>
        <row r="6164">
          <cell r="A6164">
            <v>81411</v>
          </cell>
          <cell r="B6164">
            <v>37882.51612565972</v>
          </cell>
          <cell r="C6164" t="str">
            <v>ADE_NET\dscott</v>
          </cell>
          <cell r="D6164" t="str">
            <v>Duffield, Shauna</v>
          </cell>
          <cell r="E6164" t="str">
            <v xml:space="preserve">076801482   </v>
          </cell>
        </row>
        <row r="6165">
          <cell r="A6165">
            <v>81412</v>
          </cell>
          <cell r="B6165">
            <v>37882.516662731483</v>
          </cell>
          <cell r="C6165" t="str">
            <v>ADE_NET\dscott</v>
          </cell>
          <cell r="D6165" t="str">
            <v>Duran, Jane</v>
          </cell>
          <cell r="E6165" t="str">
            <v xml:space="preserve">076801483   </v>
          </cell>
        </row>
        <row r="6166">
          <cell r="A6166">
            <v>81413</v>
          </cell>
          <cell r="B6166">
            <v>37882.517420138887</v>
          </cell>
          <cell r="C6166" t="str">
            <v>ADE_NET\dscott</v>
          </cell>
          <cell r="D6166" t="str">
            <v>Durazo, Guadalupe</v>
          </cell>
          <cell r="E6166" t="str">
            <v xml:space="preserve">076801484   </v>
          </cell>
        </row>
        <row r="6167">
          <cell r="A6167">
            <v>81414</v>
          </cell>
          <cell r="B6167">
            <v>37882.536250196754</v>
          </cell>
          <cell r="C6167" t="str">
            <v>ADE_NET\cfoxhov</v>
          </cell>
          <cell r="D6167" t="str">
            <v>Aceves, Emma B</v>
          </cell>
          <cell r="E6167" t="str">
            <v xml:space="preserve">146801135   </v>
          </cell>
        </row>
        <row r="6168">
          <cell r="A6168">
            <v>81415</v>
          </cell>
          <cell r="B6168">
            <v>37882.537932060179</v>
          </cell>
          <cell r="C6168" t="str">
            <v>ADE_NET\cfoxhov</v>
          </cell>
          <cell r="D6168" t="str">
            <v>Aguilar, Audelina</v>
          </cell>
          <cell r="E6168" t="str">
            <v xml:space="preserve">146801136   </v>
          </cell>
        </row>
        <row r="6169">
          <cell r="A6169">
            <v>81416</v>
          </cell>
          <cell r="B6169">
            <v>37882.539523842592</v>
          </cell>
          <cell r="C6169" t="str">
            <v>ADE_NET\cfoxhov</v>
          </cell>
          <cell r="D6169" t="str">
            <v>Aguirrebarrena, Dionicia</v>
          </cell>
          <cell r="E6169" t="str">
            <v xml:space="preserve">146801137   </v>
          </cell>
        </row>
        <row r="6170">
          <cell r="A6170">
            <v>81417</v>
          </cell>
          <cell r="B6170">
            <v>37882.541087268517</v>
          </cell>
          <cell r="C6170" t="str">
            <v>ADE_NET\cfoxhov</v>
          </cell>
          <cell r="D6170" t="str">
            <v>Alfaro, Silvia C</v>
          </cell>
          <cell r="E6170" t="str">
            <v xml:space="preserve">146801138   </v>
          </cell>
        </row>
        <row r="6171">
          <cell r="A6171">
            <v>81418</v>
          </cell>
          <cell r="B6171">
            <v>37882.542090775467</v>
          </cell>
          <cell r="C6171" t="str">
            <v>ADE_NET\cfoxhov</v>
          </cell>
          <cell r="D6171" t="str">
            <v>Almazan, Francisca</v>
          </cell>
          <cell r="E6171" t="str">
            <v xml:space="preserve">146801139   </v>
          </cell>
        </row>
        <row r="6172">
          <cell r="A6172">
            <v>81419</v>
          </cell>
          <cell r="B6172">
            <v>37882.543349652777</v>
          </cell>
          <cell r="C6172" t="str">
            <v>ADE_NET\cfoxhov</v>
          </cell>
          <cell r="D6172" t="str">
            <v>Almazan, Lorenia</v>
          </cell>
          <cell r="E6172" t="str">
            <v xml:space="preserve">146801140   </v>
          </cell>
        </row>
        <row r="6173">
          <cell r="A6173">
            <v>81420</v>
          </cell>
          <cell r="B6173">
            <v>37882.547914386574</v>
          </cell>
          <cell r="C6173" t="str">
            <v>ADE_NET\cfoxhov</v>
          </cell>
          <cell r="D6173" t="str">
            <v>Alonso, Rosa Hilda</v>
          </cell>
          <cell r="E6173" t="str">
            <v xml:space="preserve">146801141   </v>
          </cell>
        </row>
        <row r="6174">
          <cell r="A6174">
            <v>81421</v>
          </cell>
          <cell r="B6174">
            <v>37882.555969988425</v>
          </cell>
          <cell r="C6174" t="str">
            <v>ADE_NET\dscott</v>
          </cell>
          <cell r="D6174" t="str">
            <v>Eberly, Barbara</v>
          </cell>
          <cell r="E6174" t="str">
            <v xml:space="preserve">076801485   </v>
          </cell>
        </row>
        <row r="6175">
          <cell r="A6175">
            <v>81422</v>
          </cell>
          <cell r="B6175">
            <v>37882.569063622686</v>
          </cell>
          <cell r="C6175" t="str">
            <v>ADE_NET\cfoxhov</v>
          </cell>
          <cell r="D6175" t="str">
            <v>Alvarez, Luz G.</v>
          </cell>
          <cell r="E6175" t="str">
            <v xml:space="preserve">146801142   </v>
          </cell>
        </row>
        <row r="6176">
          <cell r="A6176">
            <v>81423</v>
          </cell>
          <cell r="B6176">
            <v>37882.570368252316</v>
          </cell>
          <cell r="C6176" t="str">
            <v>ADE_NET\cfoxhov</v>
          </cell>
          <cell r="D6176" t="str">
            <v>Anaya, Maria</v>
          </cell>
          <cell r="E6176" t="str">
            <v xml:space="preserve">146801143   </v>
          </cell>
        </row>
        <row r="6177">
          <cell r="A6177">
            <v>81424</v>
          </cell>
          <cell r="B6177">
            <v>37882.57088240741</v>
          </cell>
          <cell r="C6177" t="str">
            <v>ADE_NET\cfoxhov</v>
          </cell>
          <cell r="D6177" t="str">
            <v>Aranda, Herlinda</v>
          </cell>
          <cell r="E6177" t="str">
            <v xml:space="preserve">146801144   </v>
          </cell>
        </row>
        <row r="6178">
          <cell r="A6178">
            <v>81425</v>
          </cell>
          <cell r="B6178">
            <v>37882.571460185187</v>
          </cell>
          <cell r="C6178" t="str">
            <v>ADE_NET\cfoxhov</v>
          </cell>
          <cell r="D6178" t="str">
            <v>Arellano, Angela</v>
          </cell>
          <cell r="E6178" t="str">
            <v xml:space="preserve">146801146   </v>
          </cell>
        </row>
        <row r="6179">
          <cell r="A6179">
            <v>81426</v>
          </cell>
          <cell r="B6179">
            <v>37882.571914467597</v>
          </cell>
          <cell r="C6179" t="str">
            <v>ADE_NET\cfoxhov</v>
          </cell>
          <cell r="D6179" t="str">
            <v>Armendariz, Arturo</v>
          </cell>
          <cell r="E6179" t="str">
            <v xml:space="preserve">146801147   </v>
          </cell>
        </row>
        <row r="6180">
          <cell r="A6180">
            <v>81427</v>
          </cell>
          <cell r="B6180">
            <v>37882.572752511573</v>
          </cell>
          <cell r="C6180" t="str">
            <v>ADE_NET\cfoxhov</v>
          </cell>
          <cell r="D6180" t="str">
            <v>Arellano, Arianna</v>
          </cell>
          <cell r="E6180" t="str">
            <v xml:space="preserve">146801145   </v>
          </cell>
        </row>
        <row r="6181">
          <cell r="A6181">
            <v>81428</v>
          </cell>
          <cell r="B6181">
            <v>37882.573422187495</v>
          </cell>
          <cell r="C6181" t="str">
            <v>ADE_NET\cfoxhov</v>
          </cell>
          <cell r="D6181" t="str">
            <v>Arroyo, Margarita</v>
          </cell>
          <cell r="E6181" t="str">
            <v xml:space="preserve">146801148   </v>
          </cell>
        </row>
        <row r="6182">
          <cell r="A6182">
            <v>81429</v>
          </cell>
          <cell r="B6182">
            <v>37882.573799074074</v>
          </cell>
          <cell r="C6182" t="str">
            <v>ADE_NET\cfoxhov</v>
          </cell>
          <cell r="D6182" t="str">
            <v>Arroyo, Maria</v>
          </cell>
          <cell r="E6182" t="str">
            <v xml:space="preserve">146801149   </v>
          </cell>
        </row>
        <row r="6183">
          <cell r="A6183">
            <v>81430</v>
          </cell>
          <cell r="B6183">
            <v>37882.574242476854</v>
          </cell>
          <cell r="C6183" t="str">
            <v>ADE_NET\cfoxhov</v>
          </cell>
          <cell r="D6183" t="str">
            <v>Avila, Lisbia</v>
          </cell>
          <cell r="E6183" t="str">
            <v xml:space="preserve">146801150   </v>
          </cell>
        </row>
        <row r="6184">
          <cell r="A6184">
            <v>81431</v>
          </cell>
          <cell r="B6184">
            <v>37882.574684490741</v>
          </cell>
          <cell r="C6184" t="str">
            <v>ADE_NET\cfoxhov</v>
          </cell>
          <cell r="D6184" t="str">
            <v>Ayala, Asuncion</v>
          </cell>
          <cell r="E6184" t="str">
            <v xml:space="preserve">146801151   </v>
          </cell>
        </row>
        <row r="6185">
          <cell r="A6185">
            <v>81432</v>
          </cell>
          <cell r="B6185">
            <v>37882.575067708334</v>
          </cell>
          <cell r="C6185" t="str">
            <v>ADE_NET\cfoxhov</v>
          </cell>
          <cell r="D6185" t="str">
            <v>Barraza, Maria Luisa</v>
          </cell>
          <cell r="E6185" t="str">
            <v xml:space="preserve">146801152   </v>
          </cell>
        </row>
        <row r="6186">
          <cell r="A6186">
            <v>81433</v>
          </cell>
          <cell r="B6186">
            <v>37882.575406249998</v>
          </cell>
          <cell r="C6186" t="str">
            <v>ADE_NET\cfoxhov</v>
          </cell>
          <cell r="D6186" t="str">
            <v>Bernal, Alma</v>
          </cell>
          <cell r="E6186" t="str">
            <v xml:space="preserve">146801153   </v>
          </cell>
        </row>
        <row r="6187">
          <cell r="A6187">
            <v>81434</v>
          </cell>
          <cell r="B6187">
            <v>37882.575706250005</v>
          </cell>
          <cell r="C6187" t="str">
            <v>ADE_NET\cfoxhov</v>
          </cell>
          <cell r="D6187" t="str">
            <v>Bran, Bertha</v>
          </cell>
          <cell r="E6187" t="str">
            <v xml:space="preserve">146801154   </v>
          </cell>
        </row>
        <row r="6188">
          <cell r="A6188">
            <v>81435</v>
          </cell>
          <cell r="B6188">
            <v>37882.576106284723</v>
          </cell>
          <cell r="C6188" t="str">
            <v>ADE_NET\cfoxhov</v>
          </cell>
          <cell r="D6188" t="str">
            <v>Bustillos, Maria</v>
          </cell>
          <cell r="E6188" t="str">
            <v xml:space="preserve">146801155   </v>
          </cell>
        </row>
        <row r="6189">
          <cell r="A6189">
            <v>81436</v>
          </cell>
          <cell r="B6189">
            <v>37882.576431481481</v>
          </cell>
          <cell r="C6189" t="str">
            <v>ADE_NET\cfoxhov</v>
          </cell>
          <cell r="D6189" t="str">
            <v>Caboga, Maricela</v>
          </cell>
          <cell r="E6189" t="str">
            <v xml:space="preserve">146801156   </v>
          </cell>
        </row>
        <row r="6190">
          <cell r="A6190">
            <v>81437</v>
          </cell>
          <cell r="B6190">
            <v>37882.57658645833</v>
          </cell>
          <cell r="C6190" t="str">
            <v>ADE_NET\dscott</v>
          </cell>
          <cell r="D6190" t="str">
            <v>Edmondson, Robbie</v>
          </cell>
          <cell r="E6190" t="str">
            <v xml:space="preserve">106801443   </v>
          </cell>
        </row>
        <row r="6191">
          <cell r="A6191">
            <v>81438</v>
          </cell>
          <cell r="B6191">
            <v>37882.576756249997</v>
          </cell>
          <cell r="C6191" t="str">
            <v>ADE_NET\cfoxhov</v>
          </cell>
          <cell r="D6191" t="str">
            <v>Cabrera, Veronica</v>
          </cell>
          <cell r="E6191" t="str">
            <v xml:space="preserve">146801157   </v>
          </cell>
        </row>
        <row r="6192">
          <cell r="A6192">
            <v>81439</v>
          </cell>
          <cell r="B6192">
            <v>37882.577060266201</v>
          </cell>
          <cell r="C6192" t="str">
            <v>ADE_NET\cfoxhov</v>
          </cell>
          <cell r="D6192" t="str">
            <v>Camacho, Blanca</v>
          </cell>
          <cell r="E6192" t="str">
            <v xml:space="preserve">146801158   </v>
          </cell>
        </row>
        <row r="6193">
          <cell r="A6193">
            <v>81440</v>
          </cell>
          <cell r="B6193">
            <v>37882.577062268516</v>
          </cell>
          <cell r="C6193" t="str">
            <v>ADE_NET\dscott</v>
          </cell>
          <cell r="D6193" t="str">
            <v>Elli, Nicolette</v>
          </cell>
          <cell r="E6193" t="str">
            <v xml:space="preserve">076801486   </v>
          </cell>
        </row>
        <row r="6194">
          <cell r="A6194">
            <v>81441</v>
          </cell>
          <cell r="B6194">
            <v>37882.577498113424</v>
          </cell>
          <cell r="C6194" t="str">
            <v>ADE_NET\cfoxhov</v>
          </cell>
          <cell r="D6194" t="str">
            <v>Camarillo, Hermelinda</v>
          </cell>
          <cell r="E6194" t="str">
            <v xml:space="preserve">146801159   </v>
          </cell>
        </row>
        <row r="6195">
          <cell r="A6195">
            <v>81442</v>
          </cell>
          <cell r="B6195">
            <v>37882.577560648147</v>
          </cell>
          <cell r="C6195" t="str">
            <v>ADE_NET\dscott</v>
          </cell>
          <cell r="D6195" t="str">
            <v>Ellis, Myrtle</v>
          </cell>
          <cell r="E6195" t="str">
            <v xml:space="preserve">076801487   </v>
          </cell>
        </row>
        <row r="6196">
          <cell r="A6196">
            <v>81443</v>
          </cell>
          <cell r="B6196">
            <v>37882.577932141205</v>
          </cell>
          <cell r="C6196" t="str">
            <v>ADE_NET\dscott</v>
          </cell>
          <cell r="D6196" t="str">
            <v>Enriguez, Ma Jesus</v>
          </cell>
          <cell r="E6196" t="str">
            <v xml:space="preserve">076801488   </v>
          </cell>
        </row>
        <row r="6197">
          <cell r="A6197">
            <v>81444</v>
          </cell>
          <cell r="B6197">
            <v>37882.577943321761</v>
          </cell>
          <cell r="C6197" t="str">
            <v>ADE_NET\cfoxhov</v>
          </cell>
          <cell r="D6197" t="str">
            <v>Carbajal, Elizabeth</v>
          </cell>
          <cell r="E6197" t="str">
            <v xml:space="preserve">146801160   </v>
          </cell>
        </row>
        <row r="6198">
          <cell r="A6198">
            <v>81445</v>
          </cell>
          <cell r="B6198">
            <v>37882.578173032409</v>
          </cell>
          <cell r="C6198" t="str">
            <v>ADE_NET\dscott</v>
          </cell>
          <cell r="D6198" t="str">
            <v>Enriguez, Marie Guadalupe</v>
          </cell>
          <cell r="E6198" t="str">
            <v xml:space="preserve">076801489   </v>
          </cell>
        </row>
        <row r="6199">
          <cell r="A6199">
            <v>81446</v>
          </cell>
          <cell r="B6199">
            <v>37882.578240277777</v>
          </cell>
          <cell r="C6199" t="str">
            <v>ADE_NET\cfoxhov</v>
          </cell>
          <cell r="D6199" t="str">
            <v>Carrazco, Antonia</v>
          </cell>
          <cell r="E6199" t="str">
            <v xml:space="preserve">146801161   </v>
          </cell>
        </row>
        <row r="6200">
          <cell r="A6200">
            <v>81447</v>
          </cell>
          <cell r="B6200">
            <v>37882.578507210652</v>
          </cell>
          <cell r="C6200" t="str">
            <v>ADE_NET\dscott</v>
          </cell>
          <cell r="D6200" t="str">
            <v>Escalante, Gloria</v>
          </cell>
          <cell r="E6200" t="str">
            <v xml:space="preserve">076801490   </v>
          </cell>
        </row>
        <row r="6201">
          <cell r="A6201">
            <v>81448</v>
          </cell>
          <cell r="B6201">
            <v>37882.578639236111</v>
          </cell>
          <cell r="C6201" t="str">
            <v>ADE_NET\cfoxhov</v>
          </cell>
          <cell r="D6201" t="str">
            <v>Carrillo, Erika</v>
          </cell>
          <cell r="E6201" t="str">
            <v xml:space="preserve">146801162   </v>
          </cell>
        </row>
        <row r="6202">
          <cell r="A6202">
            <v>81449</v>
          </cell>
          <cell r="B6202">
            <v>37882.578775578702</v>
          </cell>
          <cell r="C6202" t="str">
            <v>ADE_NET\dscott</v>
          </cell>
          <cell r="D6202" t="str">
            <v>Escalera, Estela</v>
          </cell>
          <cell r="E6202" t="str">
            <v xml:space="preserve">076801491   </v>
          </cell>
        </row>
        <row r="6203">
          <cell r="A6203">
            <v>81450</v>
          </cell>
          <cell r="B6203">
            <v>37882.578988078698</v>
          </cell>
          <cell r="C6203" t="str">
            <v>ADE_NET\cfoxhov</v>
          </cell>
          <cell r="D6203" t="str">
            <v>Carvajal, Nicolas A.</v>
          </cell>
          <cell r="E6203" t="str">
            <v xml:space="preserve">146801163   </v>
          </cell>
        </row>
        <row r="6204">
          <cell r="A6204">
            <v>81451</v>
          </cell>
          <cell r="B6204">
            <v>37882.579284143518</v>
          </cell>
          <cell r="C6204" t="str">
            <v>ADE_NET\dscott</v>
          </cell>
          <cell r="D6204" t="str">
            <v>Escandon, Marisela</v>
          </cell>
          <cell r="E6204" t="str">
            <v xml:space="preserve">076801492   </v>
          </cell>
        </row>
        <row r="6205">
          <cell r="A6205">
            <v>81452</v>
          </cell>
          <cell r="B6205">
            <v>37882.57934290509</v>
          </cell>
          <cell r="C6205" t="str">
            <v>ADE_NET\cfoxhov</v>
          </cell>
          <cell r="D6205" t="str">
            <v>Casas, Guadalupe L.</v>
          </cell>
          <cell r="E6205" t="str">
            <v xml:space="preserve">146801164   </v>
          </cell>
        </row>
        <row r="6206">
          <cell r="A6206">
            <v>81453</v>
          </cell>
          <cell r="B6206">
            <v>37882.579488460644</v>
          </cell>
          <cell r="C6206" t="str">
            <v>ADE_NET\dscott</v>
          </cell>
          <cell r="D6206" t="str">
            <v>Espinales, Blanca</v>
          </cell>
          <cell r="E6206" t="str">
            <v xml:space="preserve">076801493   </v>
          </cell>
        </row>
        <row r="6207">
          <cell r="A6207">
            <v>81454</v>
          </cell>
          <cell r="B6207">
            <v>37882.579805324072</v>
          </cell>
          <cell r="C6207" t="str">
            <v>ADE_NET\cfoxhov</v>
          </cell>
          <cell r="D6207" t="str">
            <v>Casas, Maria G.</v>
          </cell>
          <cell r="E6207" t="str">
            <v xml:space="preserve">146801165   </v>
          </cell>
        </row>
        <row r="6208">
          <cell r="A6208">
            <v>81455</v>
          </cell>
          <cell r="B6208">
            <v>37882.579913275462</v>
          </cell>
          <cell r="C6208" t="str">
            <v>ADE_NET\dscott</v>
          </cell>
          <cell r="D6208" t="str">
            <v>Esquer, lldeliza</v>
          </cell>
          <cell r="E6208" t="str">
            <v xml:space="preserve">076801494   </v>
          </cell>
        </row>
        <row r="6209">
          <cell r="A6209">
            <v>81456</v>
          </cell>
          <cell r="B6209">
            <v>37882.58010879629</v>
          </cell>
          <cell r="C6209" t="str">
            <v>ADE_NET\cfoxhov</v>
          </cell>
          <cell r="D6209" t="str">
            <v>Castaneda, Flor</v>
          </cell>
          <cell r="E6209" t="str">
            <v xml:space="preserve">146801166   </v>
          </cell>
        </row>
        <row r="6210">
          <cell r="A6210">
            <v>81457</v>
          </cell>
          <cell r="B6210">
            <v>37882.580166087966</v>
          </cell>
          <cell r="C6210" t="str">
            <v>ADE_NET\dscott</v>
          </cell>
          <cell r="D6210" t="str">
            <v>Esquer, Maria Isabel</v>
          </cell>
          <cell r="E6210" t="str">
            <v xml:space="preserve">076801495   </v>
          </cell>
        </row>
        <row r="6211">
          <cell r="A6211">
            <v>81458</v>
          </cell>
          <cell r="B6211">
            <v>37882.580521296295</v>
          </cell>
          <cell r="C6211" t="str">
            <v>ADE_NET\dscott</v>
          </cell>
          <cell r="D6211" t="str">
            <v>Estes, Heidi</v>
          </cell>
          <cell r="E6211" t="str">
            <v xml:space="preserve">076801496   </v>
          </cell>
        </row>
        <row r="6212">
          <cell r="A6212">
            <v>81459</v>
          </cell>
          <cell r="B6212">
            <v>37882.58052797454</v>
          </cell>
          <cell r="C6212" t="str">
            <v>ADE_NET\cfoxhov</v>
          </cell>
          <cell r="D6212" t="str">
            <v>Castellanos, Antonia</v>
          </cell>
          <cell r="E6212" t="str">
            <v xml:space="preserve">146801167   </v>
          </cell>
        </row>
        <row r="6213">
          <cell r="A6213">
            <v>81460</v>
          </cell>
          <cell r="B6213">
            <v>37882.580767245367</v>
          </cell>
          <cell r="C6213" t="str">
            <v>ADE_NET\dscott</v>
          </cell>
          <cell r="D6213" t="str">
            <v>Estrella, Nubia</v>
          </cell>
          <cell r="E6213" t="str">
            <v xml:space="preserve">076801497   </v>
          </cell>
        </row>
        <row r="6214">
          <cell r="A6214">
            <v>81461</v>
          </cell>
          <cell r="B6214">
            <v>37882.580834143519</v>
          </cell>
          <cell r="C6214" t="str">
            <v>ADE_NET\cfoxhov</v>
          </cell>
          <cell r="D6214" t="str">
            <v>Castillo, Rosa M.</v>
          </cell>
          <cell r="E6214" t="str">
            <v xml:space="preserve">146801168   </v>
          </cell>
        </row>
        <row r="6215">
          <cell r="A6215">
            <v>81462</v>
          </cell>
          <cell r="B6215">
            <v>37882.580976122692</v>
          </cell>
          <cell r="C6215" t="str">
            <v>ADE_NET\dscott</v>
          </cell>
          <cell r="D6215" t="str">
            <v>Fandino, Vickie</v>
          </cell>
          <cell r="E6215" t="str">
            <v xml:space="preserve">076801498   </v>
          </cell>
        </row>
        <row r="6216">
          <cell r="A6216">
            <v>81463</v>
          </cell>
          <cell r="B6216">
            <v>37882.581188969911</v>
          </cell>
          <cell r="C6216" t="str">
            <v>ADE_NET\dscott</v>
          </cell>
          <cell r="D6216" t="str">
            <v>Fernandez, Maria</v>
          </cell>
          <cell r="E6216" t="str">
            <v xml:space="preserve">076801499   </v>
          </cell>
        </row>
        <row r="6217">
          <cell r="A6217">
            <v>81464</v>
          </cell>
          <cell r="B6217">
            <v>37882.581292974537</v>
          </cell>
          <cell r="C6217" t="str">
            <v>ADE_NET\cfoxhov</v>
          </cell>
          <cell r="D6217" t="str">
            <v>Castro, Elsa</v>
          </cell>
          <cell r="E6217" t="str">
            <v xml:space="preserve">146801170   </v>
          </cell>
        </row>
        <row r="6218">
          <cell r="A6218">
            <v>81465</v>
          </cell>
          <cell r="B6218">
            <v>37882.581394409724</v>
          </cell>
          <cell r="C6218" t="str">
            <v>ADE_NET\dscott</v>
          </cell>
          <cell r="D6218" t="str">
            <v>Fernandez, Tina</v>
          </cell>
          <cell r="E6218" t="str">
            <v xml:space="preserve">076801500   </v>
          </cell>
        </row>
        <row r="6219">
          <cell r="A6219">
            <v>81466</v>
          </cell>
          <cell r="B6219">
            <v>37882.581609988425</v>
          </cell>
          <cell r="C6219" t="str">
            <v>ADE_NET\dscott</v>
          </cell>
          <cell r="D6219" t="str">
            <v>Fierro, Juana</v>
          </cell>
          <cell r="E6219" t="str">
            <v xml:space="preserve">076801501   </v>
          </cell>
        </row>
        <row r="6220">
          <cell r="A6220">
            <v>81467</v>
          </cell>
          <cell r="B6220">
            <v>37882.581651388886</v>
          </cell>
          <cell r="C6220" t="str">
            <v>ADE_NET\cfoxhov</v>
          </cell>
          <cell r="D6220" t="str">
            <v>Castro, Guadalupe Z.</v>
          </cell>
          <cell r="E6220" t="str">
            <v xml:space="preserve">146801169   </v>
          </cell>
        </row>
        <row r="6221">
          <cell r="A6221">
            <v>81468</v>
          </cell>
          <cell r="B6221">
            <v>37882.581937696763</v>
          </cell>
          <cell r="C6221" t="str">
            <v>ADE_NET\dscott</v>
          </cell>
          <cell r="D6221" t="str">
            <v>Figueroa, Mary Lou</v>
          </cell>
          <cell r="E6221" t="str">
            <v xml:space="preserve">076801502   </v>
          </cell>
        </row>
        <row r="6222">
          <cell r="A6222">
            <v>81469</v>
          </cell>
          <cell r="B6222">
            <v>37882.581947997685</v>
          </cell>
          <cell r="C6222" t="str">
            <v>ADE_NET\cfoxhov</v>
          </cell>
          <cell r="D6222" t="str">
            <v>Castro, Margarita</v>
          </cell>
          <cell r="E6222" t="str">
            <v xml:space="preserve">146801171   </v>
          </cell>
        </row>
        <row r="6223">
          <cell r="A6223">
            <v>81470</v>
          </cell>
          <cell r="B6223">
            <v>37882.58210659722</v>
          </cell>
          <cell r="C6223" t="str">
            <v>ADE_NET\dscott</v>
          </cell>
          <cell r="D6223" t="str">
            <v>Flores, Ana</v>
          </cell>
          <cell r="E6223" t="str">
            <v xml:space="preserve">076801503   </v>
          </cell>
        </row>
        <row r="6224">
          <cell r="A6224">
            <v>81471</v>
          </cell>
          <cell r="B6224">
            <v>37882.582283796299</v>
          </cell>
          <cell r="C6224" t="str">
            <v>ADE_NET\cfoxhov</v>
          </cell>
          <cell r="D6224" t="str">
            <v>Castro, Norma</v>
          </cell>
          <cell r="E6224" t="str">
            <v xml:space="preserve">146801172   </v>
          </cell>
        </row>
        <row r="6225">
          <cell r="A6225">
            <v>81472</v>
          </cell>
          <cell r="B6225">
            <v>37882.58231096065</v>
          </cell>
          <cell r="C6225" t="str">
            <v>ADE_NET\dscott</v>
          </cell>
          <cell r="D6225" t="str">
            <v>Flores, Myma</v>
          </cell>
          <cell r="E6225" t="str">
            <v xml:space="preserve">076801504   </v>
          </cell>
        </row>
        <row r="6226">
          <cell r="A6226">
            <v>81473</v>
          </cell>
          <cell r="B6226">
            <v>37882.582615474537</v>
          </cell>
          <cell r="C6226" t="str">
            <v>ADE_NET\cfoxhov</v>
          </cell>
          <cell r="D6226" t="str">
            <v>Castro, Rosenda</v>
          </cell>
          <cell r="E6226" t="str">
            <v xml:space="preserve">146801173   </v>
          </cell>
        </row>
        <row r="6227">
          <cell r="A6227">
            <v>81474</v>
          </cell>
          <cell r="B6227">
            <v>37882.58281403935</v>
          </cell>
          <cell r="C6227" t="str">
            <v>ADE_NET\dscott</v>
          </cell>
          <cell r="D6227" t="str">
            <v>Folsom, Christine</v>
          </cell>
          <cell r="E6227" t="str">
            <v xml:space="preserve">076801505   </v>
          </cell>
        </row>
        <row r="6228">
          <cell r="A6228">
            <v>81475</v>
          </cell>
          <cell r="B6228">
            <v>37882.582969062503</v>
          </cell>
          <cell r="C6228" t="str">
            <v>ADE_NET\cfoxhov</v>
          </cell>
          <cell r="D6228" t="str">
            <v>Cedillo, Yolanda</v>
          </cell>
          <cell r="E6228" t="str">
            <v xml:space="preserve">146801174   </v>
          </cell>
        </row>
        <row r="6229">
          <cell r="A6229">
            <v>81476</v>
          </cell>
          <cell r="B6229">
            <v>37882.582995636578</v>
          </cell>
          <cell r="C6229" t="str">
            <v>ADE_NET\dscott</v>
          </cell>
          <cell r="D6229" t="str">
            <v>Ford, Phoebe</v>
          </cell>
          <cell r="E6229" t="str">
            <v xml:space="preserve">076801506   </v>
          </cell>
        </row>
        <row r="6230">
          <cell r="A6230">
            <v>81477</v>
          </cell>
          <cell r="B6230">
            <v>37882.583202893518</v>
          </cell>
          <cell r="C6230" t="str">
            <v>ADE_NET\dscott</v>
          </cell>
          <cell r="D6230" t="str">
            <v>Frayre, Maria</v>
          </cell>
          <cell r="E6230" t="str">
            <v xml:space="preserve">076801507   </v>
          </cell>
        </row>
        <row r="6231">
          <cell r="A6231">
            <v>81478</v>
          </cell>
          <cell r="B6231">
            <v>37882.583294363423</v>
          </cell>
          <cell r="C6231" t="str">
            <v>ADE_NET\cfoxhov</v>
          </cell>
          <cell r="D6231" t="str">
            <v>Centeno, Guadalupe M.</v>
          </cell>
          <cell r="E6231" t="str">
            <v xml:space="preserve">146801175   </v>
          </cell>
        </row>
        <row r="6232">
          <cell r="A6232">
            <v>81479</v>
          </cell>
          <cell r="B6232">
            <v>37882.583605439817</v>
          </cell>
          <cell r="C6232" t="str">
            <v>ADE_NET\dscott</v>
          </cell>
          <cell r="D6232" t="str">
            <v>Gaines, Maria L.</v>
          </cell>
          <cell r="E6232" t="str">
            <v xml:space="preserve">136801023   </v>
          </cell>
        </row>
        <row r="6233">
          <cell r="A6233">
            <v>81480</v>
          </cell>
          <cell r="B6233">
            <v>37882.583672187502</v>
          </cell>
          <cell r="C6233" t="str">
            <v>ADE_NET\cfoxhov</v>
          </cell>
          <cell r="D6233" t="str">
            <v>Chagoya, Norma J.</v>
          </cell>
          <cell r="E6233" t="str">
            <v xml:space="preserve">146801176   </v>
          </cell>
        </row>
        <row r="6234">
          <cell r="A6234">
            <v>81481</v>
          </cell>
          <cell r="B6234">
            <v>37882.583942708334</v>
          </cell>
          <cell r="C6234" t="str">
            <v>ADE_NET\dscott</v>
          </cell>
          <cell r="D6234" t="str">
            <v>Gaitin, Lupe</v>
          </cell>
          <cell r="E6234" t="str">
            <v xml:space="preserve">076801508   </v>
          </cell>
        </row>
        <row r="6235">
          <cell r="A6235">
            <v>81482</v>
          </cell>
          <cell r="B6235">
            <v>37882.584059375004</v>
          </cell>
          <cell r="C6235" t="str">
            <v>ADE_NET\cfoxhov</v>
          </cell>
          <cell r="D6235" t="str">
            <v>Colima, Maria M.</v>
          </cell>
          <cell r="E6235" t="str">
            <v xml:space="preserve">146801177   </v>
          </cell>
        </row>
        <row r="6236">
          <cell r="A6236">
            <v>81483</v>
          </cell>
          <cell r="B6236">
            <v>37882.58415613426</v>
          </cell>
          <cell r="C6236" t="str">
            <v>ADE_NET\dscott</v>
          </cell>
          <cell r="D6236" t="str">
            <v>Galaviz, Gonzala</v>
          </cell>
          <cell r="E6236" t="str">
            <v xml:space="preserve">076801509   </v>
          </cell>
        </row>
        <row r="6237">
          <cell r="A6237">
            <v>81484</v>
          </cell>
          <cell r="B6237">
            <v>37882.584369525466</v>
          </cell>
          <cell r="C6237" t="str">
            <v>ADE_NET\dscott</v>
          </cell>
          <cell r="D6237" t="str">
            <v>Galaviz, Maximina</v>
          </cell>
          <cell r="E6237" t="str">
            <v xml:space="preserve">076801510   </v>
          </cell>
        </row>
        <row r="6238">
          <cell r="A6238">
            <v>81485</v>
          </cell>
          <cell r="B6238">
            <v>37882.584403506939</v>
          </cell>
          <cell r="C6238" t="str">
            <v>ADE_NET\cfoxhov</v>
          </cell>
          <cell r="D6238" t="str">
            <v>Conde, Cecilia</v>
          </cell>
          <cell r="E6238" t="str">
            <v xml:space="preserve">146801178   </v>
          </cell>
        </row>
        <row r="6239">
          <cell r="A6239">
            <v>81486</v>
          </cell>
          <cell r="B6239">
            <v>37882.584624687501</v>
          </cell>
          <cell r="C6239" t="str">
            <v>ADE_NET\dscott</v>
          </cell>
          <cell r="D6239" t="str">
            <v>Galindo, Delfina Loera</v>
          </cell>
          <cell r="E6239" t="str">
            <v xml:space="preserve">076801511   </v>
          </cell>
        </row>
        <row r="6240">
          <cell r="A6240">
            <v>81487</v>
          </cell>
          <cell r="B6240">
            <v>37882.584847488426</v>
          </cell>
          <cell r="C6240" t="str">
            <v>ADE_NET\dscott</v>
          </cell>
          <cell r="D6240" t="str">
            <v>Gallardo, Cinthia</v>
          </cell>
          <cell r="E6240" t="str">
            <v xml:space="preserve">076801512   </v>
          </cell>
        </row>
        <row r="6241">
          <cell r="A6241">
            <v>81488</v>
          </cell>
          <cell r="B6241">
            <v>37882.584927777782</v>
          </cell>
          <cell r="C6241" t="str">
            <v>ADE_NET\cfoxhov</v>
          </cell>
          <cell r="D6241" t="str">
            <v>Cordova, Patricia</v>
          </cell>
          <cell r="E6241" t="str">
            <v xml:space="preserve">146801179   </v>
          </cell>
        </row>
        <row r="6242">
          <cell r="A6242">
            <v>81489</v>
          </cell>
          <cell r="B6242">
            <v>37882.585245717593</v>
          </cell>
          <cell r="C6242" t="str">
            <v>ADE_NET\cfoxhov</v>
          </cell>
          <cell r="D6242" t="str">
            <v>Corrales, Maria A.</v>
          </cell>
          <cell r="E6242" t="str">
            <v xml:space="preserve">146801180   </v>
          </cell>
        </row>
        <row r="6243">
          <cell r="A6243">
            <v>81490</v>
          </cell>
          <cell r="B6243">
            <v>37882.585489317134</v>
          </cell>
          <cell r="C6243" t="str">
            <v>ADE_NET\dscott</v>
          </cell>
          <cell r="D6243" t="str">
            <v>Gallegos, Josefa Rodriguez</v>
          </cell>
          <cell r="E6243" t="str">
            <v xml:space="preserve">076801513   </v>
          </cell>
        </row>
        <row r="6244">
          <cell r="A6244">
            <v>81491</v>
          </cell>
          <cell r="B6244">
            <v>37882.585518252316</v>
          </cell>
          <cell r="C6244" t="str">
            <v>ADE_NET\cfoxhov</v>
          </cell>
          <cell r="D6244" t="str">
            <v>Cuevas, Irma A.</v>
          </cell>
          <cell r="E6244" t="str">
            <v xml:space="preserve">146801181   </v>
          </cell>
        </row>
        <row r="6245">
          <cell r="A6245">
            <v>81492</v>
          </cell>
          <cell r="B6245">
            <v>37882.585667245374</v>
          </cell>
          <cell r="C6245" t="str">
            <v>ADE_NET\dscott</v>
          </cell>
          <cell r="D6245" t="str">
            <v>Gama, Veronica</v>
          </cell>
          <cell r="E6245" t="str">
            <v xml:space="preserve">076801514   </v>
          </cell>
        </row>
        <row r="6246">
          <cell r="A6246">
            <v>81493</v>
          </cell>
          <cell r="B6246">
            <v>37882.585853703706</v>
          </cell>
          <cell r="C6246" t="str">
            <v>ADE_NET\cfoxhov</v>
          </cell>
          <cell r="D6246" t="str">
            <v>Del Campo, Bertha</v>
          </cell>
          <cell r="E6246" t="str">
            <v xml:space="preserve">146801182   </v>
          </cell>
        </row>
        <row r="6247">
          <cell r="A6247">
            <v>81494</v>
          </cell>
          <cell r="B6247">
            <v>37882.585858796301</v>
          </cell>
          <cell r="C6247" t="str">
            <v>ADE_NET\dscott</v>
          </cell>
          <cell r="D6247" t="str">
            <v>Garcia, Elvia</v>
          </cell>
          <cell r="E6247" t="str">
            <v xml:space="preserve">076801515   </v>
          </cell>
        </row>
        <row r="6248">
          <cell r="A6248">
            <v>81495</v>
          </cell>
          <cell r="B6248">
            <v>37882.586068368058</v>
          </cell>
          <cell r="C6248" t="str">
            <v>ADE_NET\dscott</v>
          </cell>
          <cell r="D6248" t="str">
            <v>Garcia, Herminia</v>
          </cell>
          <cell r="E6248" t="str">
            <v xml:space="preserve">076801516   </v>
          </cell>
        </row>
        <row r="6249">
          <cell r="A6249">
            <v>81496</v>
          </cell>
          <cell r="B6249">
            <v>37882.586091701385</v>
          </cell>
          <cell r="C6249" t="str">
            <v>ADE_NET\cfoxhov</v>
          </cell>
          <cell r="D6249" t="str">
            <v>Delgado, Irma</v>
          </cell>
          <cell r="E6249" t="str">
            <v xml:space="preserve">146801183   </v>
          </cell>
        </row>
        <row r="6250">
          <cell r="A6250">
            <v>81497</v>
          </cell>
          <cell r="B6250">
            <v>37882.586298263886</v>
          </cell>
          <cell r="C6250" t="str">
            <v>ADE_NET\dscott</v>
          </cell>
          <cell r="D6250" t="str">
            <v>Garcia, Margarita C.</v>
          </cell>
          <cell r="E6250" t="str">
            <v xml:space="preserve">076801517   </v>
          </cell>
        </row>
        <row r="6251">
          <cell r="A6251">
            <v>81498</v>
          </cell>
          <cell r="B6251">
            <v>37882.586415243059</v>
          </cell>
          <cell r="C6251" t="str">
            <v>ADE_NET\cfoxhov</v>
          </cell>
          <cell r="D6251" t="str">
            <v>Demara, Ana</v>
          </cell>
          <cell r="E6251" t="str">
            <v xml:space="preserve">146801184   </v>
          </cell>
        </row>
        <row r="6252">
          <cell r="A6252">
            <v>81499</v>
          </cell>
          <cell r="B6252">
            <v>37882.586567361112</v>
          </cell>
          <cell r="C6252" t="str">
            <v>ADE_NET\dscott</v>
          </cell>
          <cell r="D6252" t="str">
            <v>Garcia, Maria Griselda</v>
          </cell>
          <cell r="E6252" t="str">
            <v xml:space="preserve">076801518   </v>
          </cell>
        </row>
        <row r="6253">
          <cell r="A6253">
            <v>81500</v>
          </cell>
          <cell r="B6253">
            <v>37882.586729745373</v>
          </cell>
          <cell r="C6253" t="str">
            <v>ADE_NET\cfoxhov</v>
          </cell>
          <cell r="D6253" t="str">
            <v>Diaz, Carmen</v>
          </cell>
          <cell r="E6253" t="str">
            <v xml:space="preserve">146801185   </v>
          </cell>
        </row>
        <row r="6254">
          <cell r="A6254">
            <v>81501</v>
          </cell>
          <cell r="B6254">
            <v>37882.586848923609</v>
          </cell>
          <cell r="C6254" t="str">
            <v>ADE_NET\dscott</v>
          </cell>
          <cell r="D6254" t="str">
            <v>Garcia, Moncerrat</v>
          </cell>
          <cell r="E6254" t="str">
            <v xml:space="preserve">076801519   </v>
          </cell>
        </row>
        <row r="6255">
          <cell r="A6255">
            <v>81502</v>
          </cell>
          <cell r="B6255">
            <v>37882.587019293976</v>
          </cell>
          <cell r="C6255" t="str">
            <v>ADE_NET\cfoxhov</v>
          </cell>
          <cell r="D6255" t="str">
            <v>Diaz, Consuelo</v>
          </cell>
          <cell r="E6255" t="str">
            <v xml:space="preserve">146801186   </v>
          </cell>
        </row>
        <row r="6256">
          <cell r="A6256">
            <v>81503</v>
          </cell>
          <cell r="B6256">
            <v>37882.58706701389</v>
          </cell>
          <cell r="C6256" t="str">
            <v>ADE_NET\dscott</v>
          </cell>
          <cell r="D6256" t="str">
            <v>Garcia, Ofelia</v>
          </cell>
          <cell r="E6256" t="str">
            <v xml:space="preserve">076801520   </v>
          </cell>
        </row>
        <row r="6257">
          <cell r="A6257">
            <v>81504</v>
          </cell>
          <cell r="B6257">
            <v>37882.587264120375</v>
          </cell>
          <cell r="C6257" t="str">
            <v>ADE_NET\dscott</v>
          </cell>
          <cell r="D6257" t="str">
            <v>Garcia, Priscilla</v>
          </cell>
          <cell r="E6257" t="str">
            <v xml:space="preserve">076801521   </v>
          </cell>
        </row>
        <row r="6258">
          <cell r="A6258">
            <v>81505</v>
          </cell>
          <cell r="B6258">
            <v>37882.587348611109</v>
          </cell>
          <cell r="C6258" t="str">
            <v>ADE_NET\cfoxhov</v>
          </cell>
          <cell r="D6258" t="str">
            <v>Cominguez, Maria T.</v>
          </cell>
          <cell r="E6258" t="str">
            <v xml:space="preserve">146801187   </v>
          </cell>
        </row>
        <row r="6259">
          <cell r="A6259">
            <v>81506</v>
          </cell>
          <cell r="B6259">
            <v>37882.58751315972</v>
          </cell>
          <cell r="C6259" t="str">
            <v>ADE_NET\dscott</v>
          </cell>
          <cell r="D6259" t="str">
            <v>Garza, Maria Lourdes</v>
          </cell>
          <cell r="E6259" t="str">
            <v xml:space="preserve">076801522   </v>
          </cell>
        </row>
        <row r="6260">
          <cell r="A6260">
            <v>81507</v>
          </cell>
          <cell r="B6260">
            <v>37882.58766704861</v>
          </cell>
          <cell r="C6260" t="str">
            <v>ADE_NET\cfoxhov</v>
          </cell>
          <cell r="D6260" t="str">
            <v>Escobar, Dulce M.</v>
          </cell>
          <cell r="E6260" t="str">
            <v xml:space="preserve">146801188   </v>
          </cell>
        </row>
        <row r="6261">
          <cell r="A6261">
            <v>81508</v>
          </cell>
          <cell r="B6261">
            <v>37882.587820949077</v>
          </cell>
          <cell r="C6261" t="str">
            <v>ADE_NET\dscott</v>
          </cell>
          <cell r="D6261" t="str">
            <v>Gastelum, Angelita</v>
          </cell>
          <cell r="E6261" t="str">
            <v xml:space="preserve">076801523   </v>
          </cell>
        </row>
        <row r="6262">
          <cell r="A6262">
            <v>81509</v>
          </cell>
          <cell r="B6262">
            <v>37882.587937962962</v>
          </cell>
          <cell r="C6262" t="str">
            <v>ADE_NET\cfoxhov</v>
          </cell>
          <cell r="D6262" t="str">
            <v>Escobosa, Dora</v>
          </cell>
          <cell r="E6262" t="str">
            <v xml:space="preserve">146801189   </v>
          </cell>
        </row>
        <row r="6263">
          <cell r="A6263">
            <v>81510</v>
          </cell>
          <cell r="B6263">
            <v>37882.588008136576</v>
          </cell>
          <cell r="C6263" t="str">
            <v>ADE_NET\dscott</v>
          </cell>
          <cell r="D6263" t="str">
            <v>Gastelum, Luz</v>
          </cell>
          <cell r="E6263" t="str">
            <v xml:space="preserve">076801524   </v>
          </cell>
        </row>
        <row r="6264">
          <cell r="A6264">
            <v>81511</v>
          </cell>
          <cell r="B6264">
            <v>37882.588218634264</v>
          </cell>
          <cell r="C6264" t="str">
            <v>ADE_NET\dscott</v>
          </cell>
          <cell r="D6264" t="str">
            <v>Gaxiola, Siliva</v>
          </cell>
          <cell r="E6264" t="str">
            <v xml:space="preserve">076801525   </v>
          </cell>
        </row>
        <row r="6265">
          <cell r="A6265">
            <v>81512</v>
          </cell>
          <cell r="B6265">
            <v>37882.588224270832</v>
          </cell>
          <cell r="C6265" t="str">
            <v>ADE_NET\cfoxhov</v>
          </cell>
          <cell r="D6265" t="str">
            <v>Esparza, Ramona</v>
          </cell>
          <cell r="E6265" t="str">
            <v xml:space="preserve">146801190   </v>
          </cell>
        </row>
        <row r="6266">
          <cell r="A6266">
            <v>81513</v>
          </cell>
          <cell r="B6266">
            <v>37882.5884224537</v>
          </cell>
          <cell r="C6266" t="str">
            <v>ADE_NET\dscott</v>
          </cell>
          <cell r="D6266" t="str">
            <v>German, Norma</v>
          </cell>
          <cell r="E6266" t="str">
            <v xml:space="preserve">076801526   </v>
          </cell>
        </row>
        <row r="6267">
          <cell r="A6267">
            <v>81514</v>
          </cell>
          <cell r="B6267">
            <v>37882.588535104165</v>
          </cell>
          <cell r="C6267" t="str">
            <v>ADE_NET\cfoxhov</v>
          </cell>
          <cell r="D6267" t="str">
            <v>Felix, Adriana</v>
          </cell>
          <cell r="E6267" t="str">
            <v xml:space="preserve">146801191   </v>
          </cell>
        </row>
        <row r="6268">
          <cell r="A6268">
            <v>81515</v>
          </cell>
          <cell r="B6268">
            <v>37882.588566400467</v>
          </cell>
          <cell r="C6268" t="str">
            <v>ADE_NET\dscott</v>
          </cell>
          <cell r="D6268" t="str">
            <v>Gil, Edith</v>
          </cell>
          <cell r="E6268" t="str">
            <v xml:space="preserve">076801527   </v>
          </cell>
        </row>
        <row r="6269">
          <cell r="A6269">
            <v>81516</v>
          </cell>
          <cell r="B6269">
            <v>37882.588809293986</v>
          </cell>
          <cell r="C6269" t="str">
            <v>ADE_NET\dscott</v>
          </cell>
          <cell r="D6269" t="str">
            <v>Glazewski, Bonnie</v>
          </cell>
          <cell r="E6269" t="str">
            <v xml:space="preserve">076801528   </v>
          </cell>
        </row>
        <row r="6270">
          <cell r="A6270">
            <v>81517</v>
          </cell>
          <cell r="B6270">
            <v>37882.58884725695</v>
          </cell>
          <cell r="C6270" t="str">
            <v>ADE_NET\cfoxhov</v>
          </cell>
          <cell r="D6270" t="str">
            <v>Figueroa, Ana</v>
          </cell>
          <cell r="E6270" t="str">
            <v xml:space="preserve">146801192   </v>
          </cell>
        </row>
        <row r="6271">
          <cell r="A6271">
            <v>81518</v>
          </cell>
          <cell r="B6271">
            <v>37882.589348761576</v>
          </cell>
          <cell r="C6271" t="str">
            <v>ADE_NET\cfoxhov</v>
          </cell>
          <cell r="D6271" t="str">
            <v>Figueroa, Carmen G.</v>
          </cell>
          <cell r="E6271" t="str">
            <v xml:space="preserve">146801194   </v>
          </cell>
        </row>
        <row r="6272">
          <cell r="A6272">
            <v>81519</v>
          </cell>
          <cell r="B6272">
            <v>37882.589462349541</v>
          </cell>
          <cell r="C6272" t="str">
            <v>ADE_NET\dscott</v>
          </cell>
          <cell r="D6272" t="str">
            <v>Gomez, Leticia</v>
          </cell>
          <cell r="E6272" t="str">
            <v xml:space="preserve">076801529   </v>
          </cell>
        </row>
        <row r="6273">
          <cell r="A6273">
            <v>81520</v>
          </cell>
          <cell r="B6273">
            <v>37882.589728703701</v>
          </cell>
          <cell r="C6273" t="str">
            <v>ADE_NET\dscott</v>
          </cell>
          <cell r="D6273" t="str">
            <v>Gonzalez, Aracelia</v>
          </cell>
          <cell r="E6273" t="str">
            <v xml:space="preserve">076801530   </v>
          </cell>
        </row>
        <row r="6274">
          <cell r="A6274">
            <v>81521</v>
          </cell>
          <cell r="B6274">
            <v>37882.589899074075</v>
          </cell>
          <cell r="C6274" t="str">
            <v>ADE_NET\cfoxhov</v>
          </cell>
          <cell r="D6274" t="str">
            <v>Figueroa, Carmen</v>
          </cell>
          <cell r="E6274" t="str">
            <v xml:space="preserve">146801193   </v>
          </cell>
        </row>
        <row r="6275">
          <cell r="A6275">
            <v>81522</v>
          </cell>
          <cell r="B6275">
            <v>37882.589928553243</v>
          </cell>
          <cell r="C6275" t="str">
            <v>ADE_NET\dscott</v>
          </cell>
          <cell r="D6275" t="str">
            <v>Gonzalez, Isabel</v>
          </cell>
          <cell r="E6275" t="str">
            <v xml:space="preserve">076801531   </v>
          </cell>
        </row>
        <row r="6276">
          <cell r="A6276">
            <v>81523</v>
          </cell>
          <cell r="B6276">
            <v>37882.590112465274</v>
          </cell>
          <cell r="C6276" t="str">
            <v>ADE_NET\dscott</v>
          </cell>
          <cell r="D6276" t="str">
            <v>Gonzalez, Luz V.</v>
          </cell>
          <cell r="E6276" t="str">
            <v xml:space="preserve">076801532   </v>
          </cell>
        </row>
        <row r="6277">
          <cell r="A6277">
            <v>81524</v>
          </cell>
          <cell r="B6277">
            <v>37882.590250462963</v>
          </cell>
          <cell r="C6277" t="str">
            <v>ADE_NET\cfoxhov</v>
          </cell>
          <cell r="D6277" t="str">
            <v>Figueroa, Teresa R.</v>
          </cell>
          <cell r="E6277" t="str">
            <v xml:space="preserve">146801195   </v>
          </cell>
        </row>
        <row r="6278">
          <cell r="A6278">
            <v>81525</v>
          </cell>
          <cell r="B6278">
            <v>37882.590509606482</v>
          </cell>
          <cell r="C6278" t="str">
            <v>ADE_NET\dscott</v>
          </cell>
          <cell r="D6278" t="str">
            <v>Goodreau, Valerie</v>
          </cell>
          <cell r="E6278" t="str">
            <v xml:space="preserve">076801533   </v>
          </cell>
        </row>
        <row r="6279">
          <cell r="A6279">
            <v>81526</v>
          </cell>
          <cell r="B6279">
            <v>37882.590562418984</v>
          </cell>
          <cell r="C6279" t="str">
            <v>ADE_NET\cfoxhov</v>
          </cell>
          <cell r="D6279" t="str">
            <v>Fragozo, Norma</v>
          </cell>
          <cell r="E6279" t="str">
            <v xml:space="preserve">146801196   </v>
          </cell>
        </row>
        <row r="6280">
          <cell r="A6280">
            <v>81527</v>
          </cell>
          <cell r="B6280">
            <v>37882.590712349542</v>
          </cell>
          <cell r="C6280" t="str">
            <v>ADE_NET\dscott</v>
          </cell>
          <cell r="D6280" t="str">
            <v>Graf, Joanne</v>
          </cell>
          <cell r="E6280" t="str">
            <v xml:space="preserve">116801007   </v>
          </cell>
        </row>
        <row r="6281">
          <cell r="A6281">
            <v>81528</v>
          </cell>
          <cell r="B6281">
            <v>37882.590841284728</v>
          </cell>
          <cell r="C6281" t="str">
            <v>ADE_NET\cfoxhov</v>
          </cell>
          <cell r="D6281" t="str">
            <v>Franco, Marlen</v>
          </cell>
          <cell r="E6281" t="str">
            <v xml:space="preserve">146801197   </v>
          </cell>
        </row>
        <row r="6282">
          <cell r="A6282">
            <v>81529</v>
          </cell>
          <cell r="B6282">
            <v>37882.591217974536</v>
          </cell>
          <cell r="C6282" t="str">
            <v>ADE_NET\cfoxhov</v>
          </cell>
          <cell r="D6282" t="str">
            <v>Galindo, Carmen</v>
          </cell>
          <cell r="E6282" t="str">
            <v xml:space="preserve">146801198   </v>
          </cell>
        </row>
        <row r="6283">
          <cell r="A6283">
            <v>81530</v>
          </cell>
          <cell r="B6283">
            <v>37882.591391932874</v>
          </cell>
          <cell r="C6283" t="str">
            <v>ADE_NET\dscott</v>
          </cell>
          <cell r="D6283" t="str">
            <v>Graham, Kelly</v>
          </cell>
          <cell r="E6283" t="str">
            <v xml:space="preserve">076801534   </v>
          </cell>
        </row>
        <row r="6284">
          <cell r="A6284">
            <v>81531</v>
          </cell>
          <cell r="B6284">
            <v>37882.591542592592</v>
          </cell>
          <cell r="C6284" t="str">
            <v>ADE_NET\cfoxhov</v>
          </cell>
          <cell r="D6284" t="str">
            <v>Garcia, Graciela C</v>
          </cell>
          <cell r="E6284" t="str">
            <v xml:space="preserve">146801199   </v>
          </cell>
        </row>
        <row r="6285">
          <cell r="A6285">
            <v>81532</v>
          </cell>
          <cell r="B6285">
            <v>37882.591624687499</v>
          </cell>
          <cell r="C6285" t="str">
            <v>ADE_NET\dscott</v>
          </cell>
          <cell r="D6285" t="str">
            <v>Grajeda, Gabriela</v>
          </cell>
          <cell r="E6285" t="str">
            <v xml:space="preserve">076801535   </v>
          </cell>
        </row>
        <row r="6286">
          <cell r="A6286">
            <v>81533</v>
          </cell>
          <cell r="B6286">
            <v>37882.591772650463</v>
          </cell>
          <cell r="C6286" t="str">
            <v>ADE_NET\dscott</v>
          </cell>
          <cell r="D6286" t="str">
            <v>Grajeda, Rosa</v>
          </cell>
          <cell r="E6286" t="str">
            <v xml:space="preserve">076801536   </v>
          </cell>
        </row>
        <row r="6287">
          <cell r="A6287">
            <v>81534</v>
          </cell>
          <cell r="B6287">
            <v>37882.591872800927</v>
          </cell>
          <cell r="C6287" t="str">
            <v>ADE_NET\cfoxhov</v>
          </cell>
          <cell r="D6287" t="str">
            <v>Garcia, Guadalupe</v>
          </cell>
          <cell r="E6287" t="str">
            <v xml:space="preserve">146801200   </v>
          </cell>
        </row>
        <row r="6288">
          <cell r="A6288">
            <v>81535</v>
          </cell>
          <cell r="B6288">
            <v>37882.591990011577</v>
          </cell>
          <cell r="C6288" t="str">
            <v>ADE_NET\dscott</v>
          </cell>
          <cell r="D6288" t="str">
            <v>Granados, Adela</v>
          </cell>
          <cell r="E6288" t="str">
            <v xml:space="preserve">076801537   </v>
          </cell>
        </row>
        <row r="6289">
          <cell r="A6289">
            <v>81536</v>
          </cell>
          <cell r="B6289">
            <v>37882.592186030095</v>
          </cell>
          <cell r="C6289" t="str">
            <v>ADE_NET\cfoxhov</v>
          </cell>
          <cell r="D6289" t="str">
            <v>Garcia, Guadalupe</v>
          </cell>
          <cell r="E6289" t="str">
            <v xml:space="preserve">146801201   </v>
          </cell>
        </row>
        <row r="6290">
          <cell r="A6290">
            <v>81537</v>
          </cell>
          <cell r="B6290">
            <v>37882.592202662039</v>
          </cell>
          <cell r="C6290" t="str">
            <v>ADE_NET\dscott</v>
          </cell>
          <cell r="D6290" t="str">
            <v>Granillo, Norma Luz</v>
          </cell>
          <cell r="E6290" t="str">
            <v xml:space="preserve">076801538   </v>
          </cell>
        </row>
        <row r="6291">
          <cell r="A6291">
            <v>81538</v>
          </cell>
          <cell r="B6291">
            <v>37882.59237612268</v>
          </cell>
          <cell r="C6291" t="str">
            <v>ADE_NET\dscott</v>
          </cell>
          <cell r="D6291" t="str">
            <v>Guerra, Naid</v>
          </cell>
          <cell r="E6291" t="str">
            <v xml:space="preserve">076801539   </v>
          </cell>
        </row>
        <row r="6292">
          <cell r="A6292">
            <v>81539</v>
          </cell>
          <cell r="B6292">
            <v>37882.592463460649</v>
          </cell>
          <cell r="C6292" t="str">
            <v>ADE_NET\cfoxhov</v>
          </cell>
          <cell r="D6292" t="str">
            <v>Garcia, Sandra</v>
          </cell>
          <cell r="E6292" t="str">
            <v xml:space="preserve">146801202   </v>
          </cell>
        </row>
        <row r="6293">
          <cell r="A6293">
            <v>81540</v>
          </cell>
          <cell r="B6293">
            <v>37882.592749918978</v>
          </cell>
          <cell r="C6293" t="str">
            <v>ADE_NET\cfoxhov</v>
          </cell>
          <cell r="D6293" t="str">
            <v>Garza, Maria J.</v>
          </cell>
          <cell r="E6293" t="str">
            <v xml:space="preserve">146801203   </v>
          </cell>
        </row>
        <row r="6294">
          <cell r="A6294">
            <v>81541</v>
          </cell>
          <cell r="B6294">
            <v>37882.592776504629</v>
          </cell>
          <cell r="C6294" t="str">
            <v>ADE_NET\dscott</v>
          </cell>
          <cell r="D6294" t="str">
            <v>Guerrero Palacios, Elma Nidia</v>
          </cell>
          <cell r="E6294" t="str">
            <v xml:space="preserve">076801542   </v>
          </cell>
        </row>
        <row r="6295">
          <cell r="A6295">
            <v>81542</v>
          </cell>
          <cell r="B6295">
            <v>37882.593061145832</v>
          </cell>
          <cell r="C6295" t="str">
            <v>ADE_NET\dscott</v>
          </cell>
          <cell r="D6295" t="str">
            <v>Guerrero, Elydia</v>
          </cell>
          <cell r="E6295" t="str">
            <v xml:space="preserve">076801540   </v>
          </cell>
        </row>
        <row r="6296">
          <cell r="A6296">
            <v>81543</v>
          </cell>
          <cell r="B6296">
            <v>37882.593089004629</v>
          </cell>
          <cell r="C6296" t="str">
            <v>ADE_NET\cfoxhov</v>
          </cell>
          <cell r="D6296" t="str">
            <v>Gaxiola, Maria G.</v>
          </cell>
          <cell r="E6296" t="str">
            <v xml:space="preserve">146801204   </v>
          </cell>
        </row>
        <row r="6297">
          <cell r="A6297">
            <v>81544</v>
          </cell>
          <cell r="B6297">
            <v>37882.593251238424</v>
          </cell>
          <cell r="C6297" t="str">
            <v>ADE_NET\dscott</v>
          </cell>
          <cell r="D6297" t="str">
            <v>Guerrero, Maria</v>
          </cell>
          <cell r="E6297" t="str">
            <v xml:space="preserve">076801541   </v>
          </cell>
        </row>
        <row r="6298">
          <cell r="A6298">
            <v>81545</v>
          </cell>
          <cell r="B6298">
            <v>37882.593400578706</v>
          </cell>
          <cell r="C6298" t="str">
            <v>ADE_NET\cfoxhov</v>
          </cell>
          <cell r="D6298" t="str">
            <v>Gaxiola, Maria H.</v>
          </cell>
          <cell r="E6298" t="str">
            <v xml:space="preserve">146801205   </v>
          </cell>
        </row>
        <row r="6299">
          <cell r="A6299">
            <v>81546</v>
          </cell>
          <cell r="B6299">
            <v>37882.593493750006</v>
          </cell>
          <cell r="C6299" t="str">
            <v>ADE_NET\dscott</v>
          </cell>
          <cell r="D6299" t="str">
            <v>Guevara, Blanca</v>
          </cell>
          <cell r="E6299" t="str">
            <v xml:space="preserve">076801543   </v>
          </cell>
        </row>
        <row r="6300">
          <cell r="A6300">
            <v>81547</v>
          </cell>
          <cell r="B6300">
            <v>37882.593667511574</v>
          </cell>
          <cell r="C6300" t="str">
            <v>ADE_NET\dscott</v>
          </cell>
          <cell r="D6300" t="str">
            <v>Guevara, Isabel</v>
          </cell>
          <cell r="E6300" t="str">
            <v xml:space="preserve">076801544   </v>
          </cell>
        </row>
        <row r="6301">
          <cell r="A6301">
            <v>81548</v>
          </cell>
          <cell r="B6301">
            <v>37882.593899386578</v>
          </cell>
          <cell r="C6301" t="str">
            <v>ADE_NET\dscott</v>
          </cell>
          <cell r="D6301" t="str">
            <v>Guillen, Guadalupe</v>
          </cell>
          <cell r="E6301" t="str">
            <v xml:space="preserve">076801545   </v>
          </cell>
        </row>
        <row r="6302">
          <cell r="A6302">
            <v>81549</v>
          </cell>
          <cell r="B6302">
            <v>37882.593937731479</v>
          </cell>
          <cell r="C6302" t="str">
            <v>ADE_NET\cfoxhov</v>
          </cell>
          <cell r="D6302" t="str">
            <v>Gil, Maria M.</v>
          </cell>
          <cell r="E6302" t="str">
            <v xml:space="preserve">146801206   </v>
          </cell>
        </row>
        <row r="6303">
          <cell r="A6303">
            <v>81550</v>
          </cell>
          <cell r="B6303">
            <v>37882.594076238427</v>
          </cell>
          <cell r="C6303" t="str">
            <v>ADE_NET\dscott</v>
          </cell>
          <cell r="D6303" t="str">
            <v>Guillen, Herlinda</v>
          </cell>
          <cell r="E6303" t="str">
            <v xml:space="preserve">076801546   </v>
          </cell>
        </row>
        <row r="6304">
          <cell r="A6304">
            <v>81551</v>
          </cell>
          <cell r="B6304">
            <v>37882.594256365737</v>
          </cell>
          <cell r="C6304" t="str">
            <v>ADE_NET\cfoxhov</v>
          </cell>
          <cell r="D6304" t="str">
            <v>Gomez, Alma</v>
          </cell>
          <cell r="E6304" t="str">
            <v xml:space="preserve">146801207   </v>
          </cell>
        </row>
        <row r="6305">
          <cell r="A6305">
            <v>81552</v>
          </cell>
          <cell r="B6305">
            <v>37882.594285104169</v>
          </cell>
          <cell r="C6305" t="str">
            <v>ADE_NET\dscott</v>
          </cell>
          <cell r="D6305" t="str">
            <v>Gurule, Dalia</v>
          </cell>
          <cell r="E6305" t="str">
            <v xml:space="preserve">076801547   </v>
          </cell>
        </row>
        <row r="6306">
          <cell r="A6306">
            <v>81553</v>
          </cell>
          <cell r="B6306">
            <v>37882.59456759259</v>
          </cell>
          <cell r="C6306" t="str">
            <v>ADE_NET\cfoxhov</v>
          </cell>
          <cell r="D6306" t="str">
            <v>Gomez, Martha</v>
          </cell>
          <cell r="E6306" t="str">
            <v xml:space="preserve">146801208   </v>
          </cell>
        </row>
        <row r="6307">
          <cell r="A6307">
            <v>81554</v>
          </cell>
          <cell r="B6307">
            <v>37882.594586574072</v>
          </cell>
          <cell r="C6307" t="str">
            <v>ADE_NET\dscott</v>
          </cell>
          <cell r="D6307" t="str">
            <v>Gutierrez, Alejandrina Urias</v>
          </cell>
          <cell r="E6307" t="str">
            <v xml:space="preserve">076801548   </v>
          </cell>
        </row>
        <row r="6308">
          <cell r="A6308">
            <v>81555</v>
          </cell>
          <cell r="B6308">
            <v>37882.594773414348</v>
          </cell>
          <cell r="C6308" t="str">
            <v>ADE_NET\dscott</v>
          </cell>
          <cell r="D6308" t="str">
            <v>Gutierrez, Amada Irma</v>
          </cell>
          <cell r="E6308" t="str">
            <v xml:space="preserve">076801549   </v>
          </cell>
        </row>
        <row r="6309">
          <cell r="A6309">
            <v>81556</v>
          </cell>
          <cell r="B6309">
            <v>37882.594873032409</v>
          </cell>
          <cell r="C6309" t="str">
            <v>ADE_NET\cfoxhov</v>
          </cell>
          <cell r="D6309" t="str">
            <v>Gomez, Mirna L.</v>
          </cell>
          <cell r="E6309" t="str">
            <v xml:space="preserve">146801209   </v>
          </cell>
        </row>
        <row r="6310">
          <cell r="A6310">
            <v>81557</v>
          </cell>
          <cell r="B6310">
            <v>37882.595000925925</v>
          </cell>
          <cell r="C6310" t="str">
            <v>ADE_NET\dscott</v>
          </cell>
          <cell r="D6310" t="str">
            <v>Gutierrez, Melissa</v>
          </cell>
          <cell r="E6310" t="str">
            <v xml:space="preserve">076801550   </v>
          </cell>
        </row>
        <row r="6311">
          <cell r="A6311">
            <v>81558</v>
          </cell>
          <cell r="B6311">
            <v>37882.595185763887</v>
          </cell>
          <cell r="C6311" t="str">
            <v>ADE_NET\dscott</v>
          </cell>
          <cell r="D6311" t="str">
            <v>Gutierrez, Mercedes</v>
          </cell>
          <cell r="E6311" t="str">
            <v xml:space="preserve">076801551   </v>
          </cell>
        </row>
        <row r="6312">
          <cell r="A6312">
            <v>81559</v>
          </cell>
          <cell r="B6312">
            <v>37882.595200925927</v>
          </cell>
          <cell r="C6312" t="str">
            <v>ADE_NET\cfoxhov</v>
          </cell>
          <cell r="D6312" t="str">
            <v>Gonzalez, Belen</v>
          </cell>
          <cell r="E6312" t="str">
            <v xml:space="preserve">146801210   </v>
          </cell>
        </row>
        <row r="6313">
          <cell r="A6313">
            <v>81560</v>
          </cell>
          <cell r="B6313">
            <v>37882.595357175931</v>
          </cell>
          <cell r="C6313" t="str">
            <v>ADE_NET\dscott</v>
          </cell>
          <cell r="D6313" t="str">
            <v>Gutierrez, Rocio</v>
          </cell>
          <cell r="E6313" t="str">
            <v xml:space="preserve">076801552   </v>
          </cell>
        </row>
        <row r="6314">
          <cell r="A6314">
            <v>81561</v>
          </cell>
          <cell r="B6314">
            <v>37882.595482673612</v>
          </cell>
          <cell r="C6314" t="str">
            <v>ADE_NET\cfoxhov</v>
          </cell>
          <cell r="D6314" t="str">
            <v>Gonzalez, Juana</v>
          </cell>
          <cell r="E6314" t="str">
            <v xml:space="preserve">146801211   </v>
          </cell>
        </row>
        <row r="6315">
          <cell r="A6315">
            <v>81562</v>
          </cell>
          <cell r="B6315">
            <v>37882.595602581023</v>
          </cell>
          <cell r="C6315" t="str">
            <v>ADE_NET\dscott</v>
          </cell>
          <cell r="D6315" t="str">
            <v>Gutierrez, Teres Magdalena</v>
          </cell>
          <cell r="E6315" t="str">
            <v xml:space="preserve">076801553   </v>
          </cell>
        </row>
        <row r="6316">
          <cell r="A6316">
            <v>81563</v>
          </cell>
          <cell r="B6316">
            <v>37882.595803506942</v>
          </cell>
          <cell r="C6316" t="str">
            <v>ADE_NET\cfoxhov</v>
          </cell>
          <cell r="D6316" t="str">
            <v>Gonzalez, Teresa</v>
          </cell>
          <cell r="E6316" t="str">
            <v xml:space="preserve">146801212   </v>
          </cell>
        </row>
        <row r="6317">
          <cell r="A6317">
            <v>81564</v>
          </cell>
          <cell r="B6317">
            <v>37882.59582430555</v>
          </cell>
          <cell r="C6317" t="str">
            <v>ADE_NET\dscott</v>
          </cell>
          <cell r="D6317" t="str">
            <v>Guzman, Rosa Maria</v>
          </cell>
          <cell r="E6317" t="str">
            <v xml:space="preserve">076801554   </v>
          </cell>
        </row>
        <row r="6318">
          <cell r="A6318">
            <v>81565</v>
          </cell>
          <cell r="B6318">
            <v>37882.609716550927</v>
          </cell>
          <cell r="C6318" t="str">
            <v>ADE_NET\cfoxhov</v>
          </cell>
          <cell r="D6318" t="str">
            <v>Guevara, Crystal</v>
          </cell>
          <cell r="E6318" t="str">
            <v xml:space="preserve">146801213   </v>
          </cell>
        </row>
        <row r="6319">
          <cell r="A6319">
            <v>81566</v>
          </cell>
          <cell r="B6319">
            <v>37882.610029398144</v>
          </cell>
          <cell r="C6319" t="str">
            <v>ADE_NET\cfoxhov</v>
          </cell>
          <cell r="D6319" t="str">
            <v>Gurrola, Estrella</v>
          </cell>
          <cell r="E6319" t="str">
            <v xml:space="preserve">146801214   </v>
          </cell>
        </row>
        <row r="6320">
          <cell r="A6320">
            <v>81567</v>
          </cell>
          <cell r="B6320">
            <v>37882.610334687502</v>
          </cell>
          <cell r="C6320" t="str">
            <v>ADE_NET\cfoxhov</v>
          </cell>
          <cell r="D6320" t="str">
            <v>Gutierrez, Dora Elena</v>
          </cell>
          <cell r="E6320" t="str">
            <v xml:space="preserve">146801215   </v>
          </cell>
        </row>
        <row r="6321">
          <cell r="A6321">
            <v>81568</v>
          </cell>
          <cell r="B6321">
            <v>37882.611543634259</v>
          </cell>
          <cell r="C6321" t="str">
            <v>ADE_NET\cfoxhov</v>
          </cell>
          <cell r="D6321" t="str">
            <v>Hernandez, Maria D.</v>
          </cell>
          <cell r="E6321" t="str">
            <v xml:space="preserve">146801216   </v>
          </cell>
        </row>
        <row r="6322">
          <cell r="A6322">
            <v>81569</v>
          </cell>
          <cell r="B6322">
            <v>37882.61184672454</v>
          </cell>
          <cell r="C6322" t="str">
            <v>ADE_NET\cfoxhov</v>
          </cell>
          <cell r="D6322" t="str">
            <v>Hoyos, Maria Luz</v>
          </cell>
          <cell r="E6322" t="str">
            <v xml:space="preserve">146801217   </v>
          </cell>
        </row>
        <row r="6323">
          <cell r="A6323">
            <v>81570</v>
          </cell>
          <cell r="B6323">
            <v>37882.6125306713</v>
          </cell>
          <cell r="C6323" t="str">
            <v>ADE_NET\cfoxhov</v>
          </cell>
          <cell r="D6323" t="str">
            <v>Jauregui, Juana R.</v>
          </cell>
          <cell r="E6323" t="str">
            <v xml:space="preserve">146801218   </v>
          </cell>
        </row>
        <row r="6324">
          <cell r="A6324">
            <v>81571</v>
          </cell>
          <cell r="B6324">
            <v>37882.612860034722</v>
          </cell>
          <cell r="C6324" t="str">
            <v>ADE_NET\cfoxhov</v>
          </cell>
          <cell r="D6324" t="str">
            <v>Jiminez, Guadalupe</v>
          </cell>
          <cell r="E6324" t="str">
            <v xml:space="preserve">146801220   </v>
          </cell>
        </row>
        <row r="6325">
          <cell r="A6325">
            <v>81572</v>
          </cell>
          <cell r="B6325">
            <v>37882.613197835642</v>
          </cell>
          <cell r="C6325" t="str">
            <v>ADE_NET\cfoxhov</v>
          </cell>
          <cell r="D6325" t="str">
            <v>Jiminez, Ma Guadalupe</v>
          </cell>
          <cell r="E6325" t="str">
            <v xml:space="preserve">146801219   </v>
          </cell>
        </row>
        <row r="6326">
          <cell r="A6326">
            <v>81573</v>
          </cell>
          <cell r="B6326">
            <v>37882.613538738427</v>
          </cell>
          <cell r="C6326" t="str">
            <v>ADE_NET\cfoxhov</v>
          </cell>
          <cell r="D6326" t="str">
            <v>Landeros, Mariela</v>
          </cell>
          <cell r="E6326" t="str">
            <v xml:space="preserve">146801221   </v>
          </cell>
        </row>
        <row r="6327">
          <cell r="A6327">
            <v>81574</v>
          </cell>
          <cell r="B6327">
            <v>37882.613655752313</v>
          </cell>
          <cell r="C6327" t="str">
            <v>ADE_NET\dscott</v>
          </cell>
          <cell r="D6327" t="str">
            <v>Harris, Cheryle</v>
          </cell>
          <cell r="E6327" t="str">
            <v xml:space="preserve">076801555   </v>
          </cell>
        </row>
        <row r="6328">
          <cell r="A6328">
            <v>81575</v>
          </cell>
          <cell r="B6328">
            <v>37882.613847418979</v>
          </cell>
          <cell r="C6328" t="str">
            <v>ADE_NET\dscott</v>
          </cell>
          <cell r="D6328" t="str">
            <v>Harris, Shunda</v>
          </cell>
          <cell r="E6328" t="str">
            <v xml:space="preserve">076801556   </v>
          </cell>
        </row>
        <row r="6329">
          <cell r="A6329">
            <v>81576</v>
          </cell>
          <cell r="B6329">
            <v>37882.613861689817</v>
          </cell>
          <cell r="C6329" t="str">
            <v>ADE_NET\cfoxhov</v>
          </cell>
          <cell r="D6329" t="str">
            <v>Lardin, Jeanette</v>
          </cell>
          <cell r="E6329" t="str">
            <v xml:space="preserve">146801222   </v>
          </cell>
        </row>
        <row r="6330">
          <cell r="A6330">
            <v>81577</v>
          </cell>
          <cell r="B6330">
            <v>37882.614083796296</v>
          </cell>
          <cell r="C6330" t="str">
            <v>ADE_NET\dscott</v>
          </cell>
          <cell r="D6330" t="str">
            <v>Hermosillo, Angelica</v>
          </cell>
          <cell r="E6330" t="str">
            <v xml:space="preserve">076801557   </v>
          </cell>
        </row>
        <row r="6331">
          <cell r="A6331">
            <v>81578</v>
          </cell>
          <cell r="B6331">
            <v>37882.614299918983</v>
          </cell>
          <cell r="C6331" t="str">
            <v>ADE_NET\dscott</v>
          </cell>
          <cell r="D6331" t="str">
            <v>Hermosillo, Cristina</v>
          </cell>
          <cell r="E6331" t="str">
            <v xml:space="preserve">076801558   </v>
          </cell>
        </row>
        <row r="6332">
          <cell r="A6332">
            <v>81579</v>
          </cell>
          <cell r="B6332">
            <v>37882.614416354168</v>
          </cell>
          <cell r="C6332" t="str">
            <v>ADE_NET\cfoxhov</v>
          </cell>
          <cell r="D6332" t="str">
            <v>Leon, Margarita R.</v>
          </cell>
          <cell r="E6332" t="str">
            <v xml:space="preserve">146801223   </v>
          </cell>
        </row>
        <row r="6333">
          <cell r="A6333">
            <v>81580</v>
          </cell>
          <cell r="B6333">
            <v>37882.614576770829</v>
          </cell>
          <cell r="C6333" t="str">
            <v>ADE_NET\dscott</v>
          </cell>
          <cell r="D6333" t="str">
            <v>Hernandez, Concpecion</v>
          </cell>
          <cell r="E6333" t="str">
            <v xml:space="preserve">076801559   </v>
          </cell>
        </row>
        <row r="6334">
          <cell r="A6334">
            <v>81581</v>
          </cell>
          <cell r="B6334">
            <v>37882.614663229164</v>
          </cell>
          <cell r="C6334" t="str">
            <v>ADE_NET\cfoxhov</v>
          </cell>
          <cell r="D6334" t="str">
            <v>Leon, Petra</v>
          </cell>
          <cell r="E6334" t="str">
            <v xml:space="preserve">146801224   </v>
          </cell>
        </row>
        <row r="6335">
          <cell r="A6335">
            <v>81582</v>
          </cell>
          <cell r="B6335">
            <v>37882.614750231478</v>
          </cell>
          <cell r="C6335" t="str">
            <v>ADE_NET\dscott</v>
          </cell>
          <cell r="D6335" t="str">
            <v>Hernandez, Janet</v>
          </cell>
          <cell r="E6335" t="str">
            <v xml:space="preserve">076801560   </v>
          </cell>
        </row>
        <row r="6336">
          <cell r="A6336">
            <v>81583</v>
          </cell>
          <cell r="B6336">
            <v>37882.6150102662</v>
          </cell>
          <cell r="C6336" t="str">
            <v>ADE_NET\dscott</v>
          </cell>
          <cell r="D6336" t="str">
            <v>Hernandez, Josefina</v>
          </cell>
          <cell r="E6336" t="str">
            <v xml:space="preserve">076801561   </v>
          </cell>
        </row>
        <row r="6337">
          <cell r="A6337">
            <v>81584</v>
          </cell>
          <cell r="B6337">
            <v>37882.61501079861</v>
          </cell>
          <cell r="C6337" t="str">
            <v>ADE_NET\cfoxhov</v>
          </cell>
          <cell r="D6337" t="str">
            <v>Leos, Gregoria</v>
          </cell>
          <cell r="E6337" t="str">
            <v xml:space="preserve">146801225   </v>
          </cell>
        </row>
        <row r="6338">
          <cell r="A6338">
            <v>81585</v>
          </cell>
          <cell r="B6338">
            <v>37882.615186226853</v>
          </cell>
          <cell r="C6338" t="str">
            <v>ADE_NET\dscott</v>
          </cell>
          <cell r="D6338" t="str">
            <v>Hernandez, Laura Elena</v>
          </cell>
          <cell r="E6338" t="str">
            <v xml:space="preserve">076801562   </v>
          </cell>
        </row>
        <row r="6339">
          <cell r="A6339">
            <v>81586</v>
          </cell>
          <cell r="B6339">
            <v>37882.615336886571</v>
          </cell>
          <cell r="C6339" t="str">
            <v>ADE_NET\cfoxhov</v>
          </cell>
          <cell r="D6339" t="str">
            <v>Loera, Maria E.</v>
          </cell>
          <cell r="E6339" t="str">
            <v xml:space="preserve">146801226   </v>
          </cell>
        </row>
        <row r="6340">
          <cell r="A6340">
            <v>81587</v>
          </cell>
          <cell r="B6340">
            <v>37882.615350081018</v>
          </cell>
          <cell r="C6340" t="str">
            <v>ADE_NET\dscott</v>
          </cell>
          <cell r="D6340" t="str">
            <v>Hernandez, Maria</v>
          </cell>
          <cell r="E6340" t="str">
            <v xml:space="preserve">076801563   </v>
          </cell>
        </row>
        <row r="6341">
          <cell r="A6341">
            <v>81588</v>
          </cell>
          <cell r="B6341">
            <v>37882.615520451393</v>
          </cell>
          <cell r="C6341" t="str">
            <v>ADE_NET\dscott</v>
          </cell>
          <cell r="D6341" t="str">
            <v>Hernandez, Maria de Lourdes</v>
          </cell>
          <cell r="E6341" t="str">
            <v xml:space="preserve">076801564   </v>
          </cell>
        </row>
        <row r="6342">
          <cell r="A6342">
            <v>81589</v>
          </cell>
          <cell r="B6342">
            <v>37882.615706168981</v>
          </cell>
          <cell r="C6342" t="str">
            <v>ADE_NET\dscott</v>
          </cell>
          <cell r="D6342" t="str">
            <v>Hernandez, Maria Dolores</v>
          </cell>
          <cell r="E6342" t="str">
            <v xml:space="preserve">076801565   </v>
          </cell>
        </row>
        <row r="6343">
          <cell r="A6343">
            <v>81590</v>
          </cell>
          <cell r="B6343">
            <v>37882.615706516204</v>
          </cell>
          <cell r="C6343" t="str">
            <v>ADE_NET\cfoxhov</v>
          </cell>
          <cell r="D6343" t="str">
            <v>Lopez, Iliselda</v>
          </cell>
          <cell r="E6343" t="str">
            <v xml:space="preserve">146801227   </v>
          </cell>
        </row>
        <row r="6344">
          <cell r="A6344">
            <v>81591</v>
          </cell>
          <cell r="B6344">
            <v>37882.6159434375</v>
          </cell>
          <cell r="C6344" t="str">
            <v>ADE_NET\dscott</v>
          </cell>
          <cell r="D6344" t="str">
            <v>Hernandez, Yadira Carreno</v>
          </cell>
          <cell r="E6344" t="str">
            <v xml:space="preserve">076801566   </v>
          </cell>
        </row>
        <row r="6345">
          <cell r="A6345">
            <v>81592</v>
          </cell>
          <cell r="B6345">
            <v>37882.61607491898</v>
          </cell>
          <cell r="C6345" t="str">
            <v>ADE_NET\cfoxhov</v>
          </cell>
          <cell r="D6345" t="str">
            <v>Luna, Mariana</v>
          </cell>
          <cell r="E6345" t="str">
            <v xml:space="preserve">146801228   </v>
          </cell>
        </row>
        <row r="6346">
          <cell r="A6346">
            <v>81593</v>
          </cell>
          <cell r="B6346">
            <v>37882.616128275462</v>
          </cell>
          <cell r="C6346" t="str">
            <v>ADE_NET\dscott</v>
          </cell>
          <cell r="D6346" t="str">
            <v>Herring, Barbara</v>
          </cell>
          <cell r="E6346" t="str">
            <v xml:space="preserve">076801567   </v>
          </cell>
        </row>
        <row r="6347">
          <cell r="A6347">
            <v>81594</v>
          </cell>
          <cell r="B6347">
            <v>37882.616355787039</v>
          </cell>
          <cell r="C6347" t="str">
            <v>ADE_NET\dscott</v>
          </cell>
          <cell r="D6347" t="str">
            <v>Hertzig, Carline</v>
          </cell>
          <cell r="E6347" t="str">
            <v xml:space="preserve">076801568   </v>
          </cell>
        </row>
        <row r="6348">
          <cell r="A6348">
            <v>81595</v>
          </cell>
          <cell r="B6348">
            <v>37882.616604780094</v>
          </cell>
          <cell r="C6348" t="str">
            <v>ADE_NET\dscott</v>
          </cell>
          <cell r="D6348" t="str">
            <v>Higuera, Siliva</v>
          </cell>
          <cell r="E6348" t="str">
            <v xml:space="preserve">076801569   </v>
          </cell>
        </row>
        <row r="6349">
          <cell r="A6349">
            <v>81596</v>
          </cell>
          <cell r="B6349">
            <v>37882.616894872684</v>
          </cell>
          <cell r="C6349" t="str">
            <v>ADE_NET\dscott</v>
          </cell>
          <cell r="D6349" t="str">
            <v>Hilburn, Esperanza</v>
          </cell>
          <cell r="E6349" t="str">
            <v xml:space="preserve">106801444   </v>
          </cell>
        </row>
        <row r="6350">
          <cell r="A6350">
            <v>81597</v>
          </cell>
          <cell r="B6350">
            <v>37882.617186030089</v>
          </cell>
          <cell r="C6350" t="str">
            <v>ADE_NET\dscott</v>
          </cell>
          <cell r="D6350" t="str">
            <v>Ismatul, Yojana Elizabeth</v>
          </cell>
          <cell r="E6350" t="str">
            <v xml:space="preserve">076801571   </v>
          </cell>
        </row>
        <row r="6351">
          <cell r="A6351">
            <v>81598</v>
          </cell>
          <cell r="B6351">
            <v>37882.620043402778</v>
          </cell>
          <cell r="C6351" t="str">
            <v>ADE_NET\dscott</v>
          </cell>
          <cell r="D6351" t="str">
            <v>Jacobo Varela, Guadalupe</v>
          </cell>
          <cell r="E6351" t="str">
            <v xml:space="preserve">076801573   </v>
          </cell>
        </row>
        <row r="6352">
          <cell r="A6352">
            <v>81599</v>
          </cell>
          <cell r="B6352">
            <v>37882.620772916664</v>
          </cell>
          <cell r="C6352" t="str">
            <v>ADE_NET\dscott</v>
          </cell>
          <cell r="D6352" t="str">
            <v>Jacobo, Velia</v>
          </cell>
          <cell r="E6352" t="str">
            <v xml:space="preserve">076801572   </v>
          </cell>
        </row>
        <row r="6353">
          <cell r="A6353">
            <v>81600</v>
          </cell>
          <cell r="B6353">
            <v>37882.623186307865</v>
          </cell>
          <cell r="C6353" t="str">
            <v>ADE_NET\cfoxhov</v>
          </cell>
          <cell r="D6353" t="str">
            <v>Luna, Rosa D.</v>
          </cell>
          <cell r="E6353" t="str">
            <v xml:space="preserve">146801229   </v>
          </cell>
        </row>
        <row r="6354">
          <cell r="A6354">
            <v>81601</v>
          </cell>
          <cell r="B6354">
            <v>37882.623518715278</v>
          </cell>
          <cell r="C6354" t="str">
            <v>ADE_NET\cfoxhov</v>
          </cell>
          <cell r="D6354" t="str">
            <v>Machado, Refugio</v>
          </cell>
          <cell r="E6354" t="str">
            <v xml:space="preserve">146801230   </v>
          </cell>
        </row>
        <row r="6355">
          <cell r="A6355">
            <v>81602</v>
          </cell>
          <cell r="B6355">
            <v>37882.624544826387</v>
          </cell>
          <cell r="C6355" t="str">
            <v>ADE_NET\dscott</v>
          </cell>
          <cell r="D6355" t="str">
            <v>Holden, Denise</v>
          </cell>
          <cell r="E6355" t="str">
            <v xml:space="preserve">076802697   </v>
          </cell>
        </row>
        <row r="6356">
          <cell r="A6356">
            <v>81603</v>
          </cell>
          <cell r="B6356">
            <v>37882.625256099542</v>
          </cell>
          <cell r="C6356" t="str">
            <v>ADE_NET\dscott</v>
          </cell>
          <cell r="D6356" t="str">
            <v>Jameson, Laura</v>
          </cell>
          <cell r="E6356" t="str">
            <v xml:space="preserve">076801574   </v>
          </cell>
        </row>
        <row r="6357">
          <cell r="A6357">
            <v>81604</v>
          </cell>
          <cell r="B6357">
            <v>37882.625490127313</v>
          </cell>
          <cell r="C6357" t="str">
            <v>ADE_NET\dscott</v>
          </cell>
          <cell r="D6357" t="str">
            <v>Jaramillo, Obdulia</v>
          </cell>
          <cell r="E6357" t="str">
            <v xml:space="preserve">076801575   </v>
          </cell>
        </row>
        <row r="6358">
          <cell r="A6358">
            <v>81605</v>
          </cell>
          <cell r="B6358">
            <v>37882.625775844906</v>
          </cell>
          <cell r="C6358" t="str">
            <v>ADE_NET\dscott</v>
          </cell>
          <cell r="D6358" t="str">
            <v>Jimenez, Carolina</v>
          </cell>
          <cell r="E6358" t="str">
            <v xml:space="preserve">076801576   </v>
          </cell>
        </row>
        <row r="6359">
          <cell r="A6359">
            <v>81606</v>
          </cell>
          <cell r="B6359">
            <v>37882.626063773147</v>
          </cell>
          <cell r="C6359" t="str">
            <v>ADE_NET\dscott</v>
          </cell>
          <cell r="D6359" t="str">
            <v>Jimenez, Isaela</v>
          </cell>
          <cell r="E6359" t="str">
            <v xml:space="preserve">076801577   </v>
          </cell>
        </row>
        <row r="6360">
          <cell r="A6360">
            <v>81607</v>
          </cell>
          <cell r="B6360">
            <v>37882.626295057875</v>
          </cell>
          <cell r="C6360" t="str">
            <v>ADE_NET\dscott</v>
          </cell>
          <cell r="D6360" t="str">
            <v>Jones, Tammy</v>
          </cell>
          <cell r="E6360" t="str">
            <v xml:space="preserve">076801578   </v>
          </cell>
        </row>
        <row r="6361">
          <cell r="A6361">
            <v>81608</v>
          </cell>
          <cell r="B6361">
            <v>37882.626726539354</v>
          </cell>
          <cell r="C6361" t="str">
            <v>ADE_NET\dscott</v>
          </cell>
          <cell r="D6361" t="str">
            <v>Jones, Wilma</v>
          </cell>
          <cell r="E6361" t="str">
            <v xml:space="preserve">076801579   </v>
          </cell>
        </row>
        <row r="6362">
          <cell r="A6362">
            <v>81609</v>
          </cell>
          <cell r="B6362">
            <v>37882.62721431713</v>
          </cell>
          <cell r="C6362" t="str">
            <v>ADE_NET\dscott</v>
          </cell>
          <cell r="D6362" t="str">
            <v>Juarez, Carmen</v>
          </cell>
          <cell r="E6362" t="str">
            <v xml:space="preserve">076801580   </v>
          </cell>
        </row>
        <row r="6363">
          <cell r="A6363">
            <v>81610</v>
          </cell>
          <cell r="B6363">
            <v>37882.627366203706</v>
          </cell>
          <cell r="C6363" t="str">
            <v>ADE_NET\dscott</v>
          </cell>
          <cell r="D6363" t="str">
            <v>Juarez, Rocio</v>
          </cell>
          <cell r="E6363" t="str">
            <v xml:space="preserve">076801581   </v>
          </cell>
        </row>
        <row r="6364">
          <cell r="A6364">
            <v>81611</v>
          </cell>
          <cell r="B6364">
            <v>37882.632819247687</v>
          </cell>
          <cell r="C6364" t="str">
            <v>ADE_NET\dscott</v>
          </cell>
          <cell r="D6364" t="str">
            <v>Kincannon, Eva</v>
          </cell>
          <cell r="E6364" t="str">
            <v xml:space="preserve">076801582   </v>
          </cell>
        </row>
        <row r="6365">
          <cell r="A6365">
            <v>81612</v>
          </cell>
          <cell r="B6365">
            <v>37882.633344444439</v>
          </cell>
          <cell r="C6365" t="str">
            <v>ADE_NET\dscott</v>
          </cell>
          <cell r="D6365" t="str">
            <v>Kynast-Pena, Lisa</v>
          </cell>
          <cell r="E6365" t="str">
            <v xml:space="preserve">076801583   </v>
          </cell>
        </row>
        <row r="6366">
          <cell r="A6366">
            <v>81613</v>
          </cell>
          <cell r="B6366">
            <v>37882.638469247686</v>
          </cell>
          <cell r="C6366" t="str">
            <v>ADE_NET\dscott</v>
          </cell>
          <cell r="D6366" t="str">
            <v>Leal, Maria</v>
          </cell>
          <cell r="E6366" t="str">
            <v xml:space="preserve">076801584   </v>
          </cell>
        </row>
        <row r="6367">
          <cell r="A6367">
            <v>81614</v>
          </cell>
          <cell r="B6367">
            <v>37882.638794409722</v>
          </cell>
          <cell r="C6367" t="str">
            <v>ADE_NET\dscott</v>
          </cell>
          <cell r="D6367" t="str">
            <v>Ledezma, Maria Guadalupe</v>
          </cell>
          <cell r="E6367" t="str">
            <v xml:space="preserve">076801585   </v>
          </cell>
        </row>
        <row r="6368">
          <cell r="A6368">
            <v>81615</v>
          </cell>
          <cell r="B6368">
            <v>37882.638950115739</v>
          </cell>
          <cell r="C6368" t="str">
            <v>ADE_NET\dscott</v>
          </cell>
          <cell r="D6368" t="str">
            <v>Leon, Maria S.</v>
          </cell>
          <cell r="E6368" t="str">
            <v xml:space="preserve">076801586   </v>
          </cell>
        </row>
        <row r="6369">
          <cell r="A6369">
            <v>81616</v>
          </cell>
          <cell r="B6369">
            <v>37882.639168055553</v>
          </cell>
          <cell r="C6369" t="str">
            <v>ADE_NET\dscott</v>
          </cell>
          <cell r="D6369" t="str">
            <v>Leonard, Rosa Areli</v>
          </cell>
          <cell r="E6369" t="str">
            <v xml:space="preserve">076801587   </v>
          </cell>
        </row>
        <row r="6370">
          <cell r="A6370">
            <v>81617</v>
          </cell>
          <cell r="B6370">
            <v>37882.639345254625</v>
          </cell>
          <cell r="C6370" t="str">
            <v>ADE_NET\dscott</v>
          </cell>
          <cell r="D6370" t="str">
            <v>Leonard, Luz</v>
          </cell>
          <cell r="E6370" t="str">
            <v xml:space="preserve">116801008   </v>
          </cell>
        </row>
        <row r="6371">
          <cell r="A6371">
            <v>81618</v>
          </cell>
          <cell r="B6371">
            <v>37882.639963229172</v>
          </cell>
          <cell r="C6371" t="str">
            <v>ADE_NET\dscott</v>
          </cell>
          <cell r="D6371" t="str">
            <v>Leone, Gloria</v>
          </cell>
          <cell r="E6371" t="str">
            <v xml:space="preserve">076801588   </v>
          </cell>
        </row>
        <row r="6372">
          <cell r="A6372">
            <v>81619</v>
          </cell>
          <cell r="B6372">
            <v>37883.355772685187</v>
          </cell>
          <cell r="C6372" t="str">
            <v>ADE_NET\dscott</v>
          </cell>
          <cell r="D6372" t="str">
            <v>Leona, Michele</v>
          </cell>
          <cell r="E6372" t="str">
            <v xml:space="preserve">076801589   </v>
          </cell>
        </row>
        <row r="6373">
          <cell r="A6373">
            <v>81620</v>
          </cell>
          <cell r="B6373">
            <v>37883.356273263889</v>
          </cell>
          <cell r="C6373" t="str">
            <v>ADE_NET\dscott</v>
          </cell>
          <cell r="D6373" t="str">
            <v>Linzuain, Zulma</v>
          </cell>
          <cell r="E6373" t="str">
            <v xml:space="preserve">076801590   </v>
          </cell>
        </row>
        <row r="6374">
          <cell r="A6374">
            <v>81621</v>
          </cell>
          <cell r="B6374">
            <v>37883.356476701389</v>
          </cell>
          <cell r="C6374" t="str">
            <v>ADE_NET\dscott</v>
          </cell>
          <cell r="D6374" t="str">
            <v>Littles, Vernell</v>
          </cell>
          <cell r="E6374" t="str">
            <v xml:space="preserve">076801591   </v>
          </cell>
        </row>
        <row r="6375">
          <cell r="A6375">
            <v>81622</v>
          </cell>
          <cell r="B6375">
            <v>37883.358146643521</v>
          </cell>
          <cell r="C6375" t="str">
            <v>ADE_NET\dscott</v>
          </cell>
          <cell r="D6375" t="str">
            <v>Loera, Emma</v>
          </cell>
          <cell r="E6375" t="str">
            <v xml:space="preserve">076801592   </v>
          </cell>
        </row>
        <row r="6376">
          <cell r="A6376">
            <v>81623</v>
          </cell>
          <cell r="B6376">
            <v>37883.359984756949</v>
          </cell>
          <cell r="C6376" t="str">
            <v>ADE_NET\dscott</v>
          </cell>
          <cell r="D6376" t="str">
            <v>Lopez, Anarcelia</v>
          </cell>
          <cell r="E6376" t="str">
            <v xml:space="preserve">076801593   </v>
          </cell>
        </row>
        <row r="6377">
          <cell r="A6377">
            <v>81624</v>
          </cell>
          <cell r="B6377">
            <v>37883.360151122688</v>
          </cell>
          <cell r="C6377" t="str">
            <v>ADE_NET\dscott</v>
          </cell>
          <cell r="D6377" t="str">
            <v>Lopez, Berosia</v>
          </cell>
          <cell r="E6377" t="str">
            <v xml:space="preserve">076801594   </v>
          </cell>
        </row>
        <row r="6378">
          <cell r="A6378">
            <v>81625</v>
          </cell>
          <cell r="B6378">
            <v>37883.360308101852</v>
          </cell>
          <cell r="C6378" t="str">
            <v>ADE_NET\dscott</v>
          </cell>
          <cell r="D6378" t="str">
            <v>Lopez, Lucia</v>
          </cell>
          <cell r="E6378" t="str">
            <v xml:space="preserve">076801595   </v>
          </cell>
        </row>
        <row r="6379">
          <cell r="A6379">
            <v>81626</v>
          </cell>
          <cell r="B6379">
            <v>37883.360560567126</v>
          </cell>
          <cell r="C6379" t="str">
            <v>ADE_NET\dscott</v>
          </cell>
          <cell r="D6379" t="str">
            <v>Lopez, Ma Lourdes</v>
          </cell>
          <cell r="E6379" t="str">
            <v xml:space="preserve">076801596   </v>
          </cell>
        </row>
        <row r="6380">
          <cell r="A6380">
            <v>81627</v>
          </cell>
          <cell r="B6380">
            <v>37883.360765474536</v>
          </cell>
          <cell r="C6380" t="str">
            <v>ADE_NET\dscott</v>
          </cell>
          <cell r="D6380" t="str">
            <v>Lopez, Maria Armenta</v>
          </cell>
          <cell r="E6380" t="str">
            <v xml:space="preserve">076801597   </v>
          </cell>
        </row>
        <row r="6381">
          <cell r="A6381">
            <v>81628</v>
          </cell>
          <cell r="B6381">
            <v>37883.361076886569</v>
          </cell>
          <cell r="C6381" t="str">
            <v>ADE_NET\dscott</v>
          </cell>
          <cell r="D6381" t="str">
            <v>Lopez, Maria Cardiel</v>
          </cell>
          <cell r="E6381" t="str">
            <v xml:space="preserve">136801025   </v>
          </cell>
        </row>
        <row r="6382">
          <cell r="A6382">
            <v>81629</v>
          </cell>
          <cell r="B6382">
            <v>37883.361373495369</v>
          </cell>
          <cell r="C6382" t="str">
            <v>ADE_NET\dscott</v>
          </cell>
          <cell r="D6382" t="str">
            <v>Lozano, Celia</v>
          </cell>
          <cell r="E6382" t="str">
            <v xml:space="preserve">076801598   </v>
          </cell>
        </row>
        <row r="6383">
          <cell r="A6383">
            <v>81630</v>
          </cell>
          <cell r="B6383">
            <v>37883.361628125</v>
          </cell>
          <cell r="C6383" t="str">
            <v>ADE_NET\dscott</v>
          </cell>
          <cell r="D6383" t="str">
            <v>Lozano, Rosa Maria</v>
          </cell>
          <cell r="E6383" t="str">
            <v xml:space="preserve">106801445   </v>
          </cell>
        </row>
        <row r="6384">
          <cell r="A6384">
            <v>81631</v>
          </cell>
          <cell r="B6384">
            <v>37883.361856863419</v>
          </cell>
          <cell r="C6384" t="str">
            <v>ADE_NET\dscott</v>
          </cell>
          <cell r="D6384" t="str">
            <v>Lugo, Juana</v>
          </cell>
          <cell r="E6384" t="str">
            <v xml:space="preserve">076801599   </v>
          </cell>
        </row>
        <row r="6385">
          <cell r="A6385">
            <v>81632</v>
          </cell>
          <cell r="B6385">
            <v>37883.362027233794</v>
          </cell>
          <cell r="C6385" t="str">
            <v>ADE_NET\dscott</v>
          </cell>
          <cell r="D6385" t="str">
            <v>Luke, Carmen</v>
          </cell>
          <cell r="E6385" t="str">
            <v xml:space="preserve">076801600   </v>
          </cell>
        </row>
        <row r="6386">
          <cell r="A6386">
            <v>81633</v>
          </cell>
          <cell r="B6386">
            <v>37883.36221496528</v>
          </cell>
          <cell r="C6386" t="str">
            <v>ADE_NET\dscott</v>
          </cell>
          <cell r="D6386" t="str">
            <v>Luna, Lilly</v>
          </cell>
          <cell r="E6386" t="str">
            <v xml:space="preserve">106801446   </v>
          </cell>
        </row>
        <row r="6387">
          <cell r="A6387">
            <v>81634</v>
          </cell>
          <cell r="B6387">
            <v>37883.362483530087</v>
          </cell>
          <cell r="C6387" t="str">
            <v>ADE_NET\dscott</v>
          </cell>
          <cell r="D6387" t="str">
            <v>Madrigal, Cecilia</v>
          </cell>
          <cell r="E6387" t="str">
            <v xml:space="preserve">076801601   </v>
          </cell>
        </row>
        <row r="6388">
          <cell r="A6388">
            <v>81635</v>
          </cell>
          <cell r="B6388">
            <v>37883.362709756948</v>
          </cell>
          <cell r="C6388" t="str">
            <v>ADE_NET\dscott</v>
          </cell>
          <cell r="D6388" t="str">
            <v>Magana, Adrienne</v>
          </cell>
          <cell r="E6388" t="str">
            <v xml:space="preserve">076801602   </v>
          </cell>
        </row>
        <row r="6389">
          <cell r="A6389">
            <v>81636</v>
          </cell>
          <cell r="B6389">
            <v>37883.362853900457</v>
          </cell>
          <cell r="C6389" t="str">
            <v>ADE_NET\dscott</v>
          </cell>
          <cell r="D6389" t="str">
            <v>Magro, Linda</v>
          </cell>
          <cell r="E6389" t="str">
            <v xml:space="preserve">076801603   </v>
          </cell>
        </row>
        <row r="6390">
          <cell r="A6390">
            <v>81637</v>
          </cell>
          <cell r="B6390">
            <v>37883.36310451389</v>
          </cell>
          <cell r="C6390" t="str">
            <v>ADE_NET\dscott</v>
          </cell>
          <cell r="D6390" t="str">
            <v>Maldonado Orczc, Maria</v>
          </cell>
          <cell r="E6390" t="str">
            <v xml:space="preserve">076801604   </v>
          </cell>
        </row>
        <row r="6391">
          <cell r="A6391">
            <v>81638</v>
          </cell>
          <cell r="B6391">
            <v>37883.363378321759</v>
          </cell>
          <cell r="C6391" t="str">
            <v>ADE_NET\dscott</v>
          </cell>
          <cell r="D6391" t="str">
            <v>Maldonado, Marie Elena</v>
          </cell>
          <cell r="E6391" t="str">
            <v xml:space="preserve">076801605   </v>
          </cell>
        </row>
        <row r="6392">
          <cell r="A6392">
            <v>81639</v>
          </cell>
          <cell r="B6392">
            <v>37883.363581793979</v>
          </cell>
          <cell r="C6392" t="str">
            <v>ADE_NET\dscott</v>
          </cell>
          <cell r="D6392" t="str">
            <v>Mancillas, Rosa</v>
          </cell>
          <cell r="E6392" t="str">
            <v xml:space="preserve">076801606   </v>
          </cell>
        </row>
        <row r="6393">
          <cell r="A6393">
            <v>81640</v>
          </cell>
          <cell r="B6393">
            <v>37883.364236655092</v>
          </cell>
          <cell r="C6393" t="str">
            <v>ADE_NET\dscott</v>
          </cell>
          <cell r="D6393" t="str">
            <v>Mariscal, Francisca</v>
          </cell>
          <cell r="E6393" t="str">
            <v xml:space="preserve">106801447   </v>
          </cell>
        </row>
        <row r="6394">
          <cell r="A6394">
            <v>81641</v>
          </cell>
          <cell r="B6394">
            <v>37883.364456909723</v>
          </cell>
          <cell r="C6394" t="str">
            <v>ADE_NET\dscott</v>
          </cell>
          <cell r="D6394" t="str">
            <v>Marquez, Paula</v>
          </cell>
          <cell r="E6394" t="str">
            <v xml:space="preserve">076801607   </v>
          </cell>
        </row>
        <row r="6395">
          <cell r="A6395">
            <v>81642</v>
          </cell>
          <cell r="B6395">
            <v>37883.372321331015</v>
          </cell>
          <cell r="C6395" t="str">
            <v>ADE_NET\dscott</v>
          </cell>
          <cell r="D6395" t="str">
            <v>Kirkeeng, Lana</v>
          </cell>
          <cell r="E6395" t="str">
            <v xml:space="preserve">136801024   </v>
          </cell>
        </row>
        <row r="6396">
          <cell r="A6396">
            <v>81643</v>
          </cell>
          <cell r="B6396">
            <v>37883.384292824077</v>
          </cell>
          <cell r="C6396" t="str">
            <v>ADE_NET\cfoxhov</v>
          </cell>
          <cell r="D6396" t="str">
            <v>Madrid, Teresa</v>
          </cell>
          <cell r="E6396" t="str">
            <v xml:space="preserve">146801231   </v>
          </cell>
        </row>
        <row r="6397">
          <cell r="A6397">
            <v>81644</v>
          </cell>
          <cell r="B6397">
            <v>37883.384521608794</v>
          </cell>
          <cell r="C6397" t="str">
            <v>ADE_NET\cfoxhov</v>
          </cell>
          <cell r="D6397" t="str">
            <v>Magana, Carmen</v>
          </cell>
          <cell r="E6397" t="str">
            <v xml:space="preserve">146801232   </v>
          </cell>
        </row>
        <row r="6398">
          <cell r="A6398">
            <v>81645</v>
          </cell>
          <cell r="B6398">
            <v>37883.384767361116</v>
          </cell>
          <cell r="C6398" t="str">
            <v>ADE_NET\cfoxhov</v>
          </cell>
          <cell r="D6398" t="str">
            <v>Martinez, Ana</v>
          </cell>
          <cell r="E6398" t="str">
            <v xml:space="preserve">146801233   </v>
          </cell>
        </row>
        <row r="6399">
          <cell r="A6399">
            <v>81646</v>
          </cell>
          <cell r="B6399">
            <v>37883.385002465278</v>
          </cell>
          <cell r="C6399" t="str">
            <v>ADE_NET\cfoxhov</v>
          </cell>
          <cell r="D6399" t="str">
            <v>Martinez, Aurora</v>
          </cell>
          <cell r="E6399" t="str">
            <v xml:space="preserve">146801234   </v>
          </cell>
        </row>
        <row r="6400">
          <cell r="A6400">
            <v>81647</v>
          </cell>
          <cell r="B6400">
            <v>37883.38524822917</v>
          </cell>
          <cell r="C6400" t="str">
            <v>ADE_NET\cfoxhov</v>
          </cell>
          <cell r="D6400" t="str">
            <v>Martinez, Carmen G.</v>
          </cell>
          <cell r="E6400" t="str">
            <v xml:space="preserve">146801235   </v>
          </cell>
        </row>
        <row r="6401">
          <cell r="A6401">
            <v>81648</v>
          </cell>
          <cell r="B6401">
            <v>37883.385539201394</v>
          </cell>
          <cell r="C6401" t="str">
            <v>ADE_NET\cfoxhov</v>
          </cell>
          <cell r="D6401" t="str">
            <v>Martinez, Magdalena</v>
          </cell>
          <cell r="E6401" t="str">
            <v xml:space="preserve">146801236   </v>
          </cell>
        </row>
        <row r="6402">
          <cell r="A6402">
            <v>81649</v>
          </cell>
          <cell r="B6402">
            <v>37883.385743020837</v>
          </cell>
          <cell r="C6402" t="str">
            <v>ADE_NET\cfoxhov</v>
          </cell>
          <cell r="D6402" t="str">
            <v>Martinez, Maria I.</v>
          </cell>
          <cell r="E6402" t="str">
            <v xml:space="preserve">146801237   </v>
          </cell>
        </row>
        <row r="6403">
          <cell r="A6403">
            <v>81650</v>
          </cell>
          <cell r="B6403">
            <v>37883.385944675931</v>
          </cell>
          <cell r="C6403" t="str">
            <v>ADE_NET\cfoxhov</v>
          </cell>
          <cell r="D6403" t="str">
            <v>Martinez, Yolanda</v>
          </cell>
          <cell r="E6403" t="str">
            <v xml:space="preserve">146801238   </v>
          </cell>
        </row>
        <row r="6404">
          <cell r="A6404">
            <v>81651</v>
          </cell>
          <cell r="B6404">
            <v>37883.386189004632</v>
          </cell>
          <cell r="C6404" t="str">
            <v>ADE_NET\cfoxhov</v>
          </cell>
          <cell r="D6404" t="str">
            <v>McGrew, Angelina</v>
          </cell>
          <cell r="E6404" t="str">
            <v xml:space="preserve">146801239   </v>
          </cell>
        </row>
        <row r="6405">
          <cell r="A6405">
            <v>81652</v>
          </cell>
          <cell r="B6405">
            <v>37883.386483761577</v>
          </cell>
          <cell r="C6405" t="str">
            <v>ADE_NET\cfoxhov</v>
          </cell>
          <cell r="D6405" t="str">
            <v>Mejia, Maria E.</v>
          </cell>
          <cell r="E6405" t="str">
            <v xml:space="preserve">146801240   </v>
          </cell>
        </row>
        <row r="6406">
          <cell r="A6406">
            <v>81653</v>
          </cell>
          <cell r="B6406">
            <v>37883.386730787031</v>
          </cell>
          <cell r="C6406" t="str">
            <v>ADE_NET\cfoxhov</v>
          </cell>
          <cell r="D6406" t="str">
            <v>Mendenhall, Norma A.</v>
          </cell>
          <cell r="E6406" t="str">
            <v xml:space="preserve">146801241   </v>
          </cell>
        </row>
        <row r="6407">
          <cell r="A6407">
            <v>81654</v>
          </cell>
          <cell r="B6407">
            <v>37883.386949074069</v>
          </cell>
          <cell r="C6407" t="str">
            <v>ADE_NET\cfoxhov</v>
          </cell>
          <cell r="D6407" t="str">
            <v>Mendez, Andrea</v>
          </cell>
          <cell r="E6407" t="str">
            <v xml:space="preserve">146801242   </v>
          </cell>
        </row>
        <row r="6408">
          <cell r="A6408">
            <v>81655</v>
          </cell>
          <cell r="B6408">
            <v>37883.388334918985</v>
          </cell>
          <cell r="C6408" t="str">
            <v>ADE_NET\cfoxhov</v>
          </cell>
          <cell r="D6408" t="str">
            <v>Mendoza, Barbara</v>
          </cell>
          <cell r="E6408" t="str">
            <v xml:space="preserve">146801244   </v>
          </cell>
        </row>
        <row r="6409">
          <cell r="A6409">
            <v>81656</v>
          </cell>
          <cell r="B6409">
            <v>37883.388565127316</v>
          </cell>
          <cell r="C6409" t="str">
            <v>ADE_NET\cfoxhov</v>
          </cell>
          <cell r="D6409" t="str">
            <v>Mendoza, Margarita</v>
          </cell>
          <cell r="E6409" t="str">
            <v xml:space="preserve">146801245   </v>
          </cell>
        </row>
        <row r="6410">
          <cell r="A6410">
            <v>81657</v>
          </cell>
          <cell r="B6410">
            <v>37883.390145914353</v>
          </cell>
          <cell r="C6410" t="str">
            <v>ADE_NET\cfoxhov</v>
          </cell>
          <cell r="D6410" t="str">
            <v>Mendez, Josefina</v>
          </cell>
          <cell r="E6410" t="str">
            <v xml:space="preserve">146801243   </v>
          </cell>
        </row>
        <row r="6411">
          <cell r="A6411">
            <v>81658</v>
          </cell>
          <cell r="B6411">
            <v>37883.390435069443</v>
          </cell>
          <cell r="C6411" t="str">
            <v>ADE_NET\cfoxhov</v>
          </cell>
          <cell r="D6411" t="str">
            <v>Mendoza, Rosa Maria</v>
          </cell>
          <cell r="E6411" t="str">
            <v xml:space="preserve">146801246   </v>
          </cell>
        </row>
        <row r="6412">
          <cell r="A6412">
            <v>81659</v>
          </cell>
          <cell r="B6412">
            <v>37883.390749189814</v>
          </cell>
          <cell r="C6412" t="str">
            <v>ADE_NET\cfoxhov</v>
          </cell>
          <cell r="D6412" t="str">
            <v>Meza, Daisy</v>
          </cell>
          <cell r="E6412" t="str">
            <v xml:space="preserve">146801247   </v>
          </cell>
        </row>
        <row r="6413">
          <cell r="A6413">
            <v>81660</v>
          </cell>
          <cell r="B6413">
            <v>37883.391056631939</v>
          </cell>
          <cell r="C6413" t="str">
            <v>ADE_NET\cfoxhov</v>
          </cell>
          <cell r="D6413" t="str">
            <v>Meza, Mayra</v>
          </cell>
          <cell r="E6413" t="str">
            <v xml:space="preserve">146801248   </v>
          </cell>
        </row>
        <row r="6414">
          <cell r="A6414">
            <v>81661</v>
          </cell>
          <cell r="B6414">
            <v>37883.39131165509</v>
          </cell>
          <cell r="C6414" t="str">
            <v>ADE_NET\cfoxhov</v>
          </cell>
          <cell r="D6414" t="str">
            <v>Miranda, Maria</v>
          </cell>
          <cell r="E6414" t="str">
            <v xml:space="preserve">146801249   </v>
          </cell>
        </row>
        <row r="6415">
          <cell r="A6415">
            <v>81662</v>
          </cell>
          <cell r="B6415">
            <v>37883.391613113425</v>
          </cell>
          <cell r="C6415" t="str">
            <v>ADE_NET\cfoxhov</v>
          </cell>
          <cell r="D6415" t="str">
            <v>Mireles, Maria</v>
          </cell>
          <cell r="E6415" t="str">
            <v xml:space="preserve">146801250   </v>
          </cell>
        </row>
        <row r="6416">
          <cell r="A6416">
            <v>81663</v>
          </cell>
          <cell r="B6416">
            <v>37883.391937534725</v>
          </cell>
          <cell r="C6416" t="str">
            <v>ADE_NET\cfoxhov</v>
          </cell>
          <cell r="D6416" t="str">
            <v>Monreal, Estela</v>
          </cell>
          <cell r="E6416" t="str">
            <v xml:space="preserve">146801251   </v>
          </cell>
        </row>
        <row r="6417">
          <cell r="A6417">
            <v>81664</v>
          </cell>
          <cell r="B6417">
            <v>37883.392419675925</v>
          </cell>
          <cell r="C6417" t="str">
            <v>ADE_NET\cfoxhov</v>
          </cell>
          <cell r="D6417" t="str">
            <v>Monreal, Thelma</v>
          </cell>
          <cell r="E6417" t="str">
            <v xml:space="preserve">146801252   </v>
          </cell>
        </row>
        <row r="6418">
          <cell r="A6418">
            <v>81665</v>
          </cell>
          <cell r="B6418">
            <v>37883.414325578706</v>
          </cell>
          <cell r="C6418" t="str">
            <v>ADE_NET\cfoxhov</v>
          </cell>
          <cell r="D6418" t="str">
            <v>Morales, Jean De Dios</v>
          </cell>
          <cell r="E6418" t="str">
            <v xml:space="preserve">146801253   </v>
          </cell>
        </row>
        <row r="6419">
          <cell r="A6419">
            <v>81666</v>
          </cell>
          <cell r="B6419">
            <v>37883.414609143525</v>
          </cell>
          <cell r="C6419" t="str">
            <v>ADE_NET\cfoxhov</v>
          </cell>
          <cell r="D6419" t="str">
            <v>Munoz, Agelita</v>
          </cell>
          <cell r="E6419" t="str">
            <v xml:space="preserve">146801254   </v>
          </cell>
        </row>
        <row r="6420">
          <cell r="A6420">
            <v>81667</v>
          </cell>
          <cell r="B6420">
            <v>37883.414876423609</v>
          </cell>
          <cell r="C6420" t="str">
            <v>ADE_NET\cfoxhov</v>
          </cell>
          <cell r="D6420" t="str">
            <v>Munoz, Maria I.</v>
          </cell>
          <cell r="E6420" t="str">
            <v xml:space="preserve">146801255   </v>
          </cell>
        </row>
        <row r="6421">
          <cell r="A6421">
            <v>81668</v>
          </cell>
          <cell r="B6421">
            <v>37883.415093981479</v>
          </cell>
          <cell r="C6421" t="str">
            <v>ADE_NET\cfoxhov</v>
          </cell>
          <cell r="D6421" t="str">
            <v>Munoz, Rosaura</v>
          </cell>
          <cell r="E6421" t="str">
            <v xml:space="preserve">146801256   </v>
          </cell>
        </row>
        <row r="6422">
          <cell r="A6422">
            <v>81669</v>
          </cell>
          <cell r="B6422">
            <v>37883.415366898145</v>
          </cell>
          <cell r="C6422" t="str">
            <v>ADE_NET\cfoxhov</v>
          </cell>
          <cell r="D6422" t="str">
            <v>Murrieta, Sandra</v>
          </cell>
          <cell r="E6422" t="str">
            <v xml:space="preserve">146801257   </v>
          </cell>
        </row>
        <row r="6423">
          <cell r="A6423">
            <v>81670</v>
          </cell>
          <cell r="B6423">
            <v>37883.415683182873</v>
          </cell>
          <cell r="C6423" t="str">
            <v>ADE_NET\cfoxhov</v>
          </cell>
          <cell r="D6423" t="str">
            <v>Navarro, Dolores</v>
          </cell>
          <cell r="E6423" t="str">
            <v xml:space="preserve">146801258   </v>
          </cell>
        </row>
        <row r="6424">
          <cell r="A6424">
            <v>81671</v>
          </cell>
          <cell r="B6424">
            <v>37883.415849733799</v>
          </cell>
          <cell r="C6424" t="str">
            <v>ADE_NET\cfoxhov</v>
          </cell>
          <cell r="D6424" t="str">
            <v>Neblina, Maria V.</v>
          </cell>
          <cell r="E6424" t="str">
            <v xml:space="preserve">146801259   </v>
          </cell>
        </row>
        <row r="6425">
          <cell r="A6425">
            <v>81672</v>
          </cell>
          <cell r="B6425">
            <v>37883.416072719912</v>
          </cell>
          <cell r="C6425" t="str">
            <v>ADE_NET\cfoxhov</v>
          </cell>
          <cell r="D6425" t="str">
            <v>Ochoa, Rosa</v>
          </cell>
          <cell r="E6425" t="str">
            <v xml:space="preserve">146801260   </v>
          </cell>
        </row>
        <row r="6426">
          <cell r="A6426">
            <v>81673</v>
          </cell>
          <cell r="B6426">
            <v>37883.41628070602</v>
          </cell>
          <cell r="C6426" t="str">
            <v>ADE_NET\cfoxhov</v>
          </cell>
          <cell r="D6426" t="str">
            <v>Olivas, Edith</v>
          </cell>
          <cell r="E6426" t="str">
            <v xml:space="preserve">146801261   </v>
          </cell>
        </row>
        <row r="6427">
          <cell r="A6427">
            <v>81674</v>
          </cell>
          <cell r="B6427">
            <v>37883.416506215282</v>
          </cell>
          <cell r="C6427" t="str">
            <v>ADE_NET\cfoxhov</v>
          </cell>
          <cell r="D6427" t="str">
            <v>Olmos, Zulema</v>
          </cell>
          <cell r="E6427" t="str">
            <v xml:space="preserve">146801262   </v>
          </cell>
        </row>
        <row r="6428">
          <cell r="A6428">
            <v>81675</v>
          </cell>
          <cell r="B6428">
            <v>37883.416765162037</v>
          </cell>
          <cell r="C6428" t="str">
            <v>ADE_NET\cfoxhov</v>
          </cell>
          <cell r="D6428" t="str">
            <v>Ornelas, Elvira</v>
          </cell>
          <cell r="E6428" t="str">
            <v xml:space="preserve">146801263   </v>
          </cell>
        </row>
        <row r="6429">
          <cell r="A6429">
            <v>81676</v>
          </cell>
          <cell r="B6429">
            <v>37883.417095752317</v>
          </cell>
          <cell r="C6429" t="str">
            <v>ADE_NET\cfoxhov</v>
          </cell>
          <cell r="D6429" t="str">
            <v>Ornelas, Mercedes</v>
          </cell>
          <cell r="E6429" t="str">
            <v xml:space="preserve">146801264   </v>
          </cell>
        </row>
        <row r="6430">
          <cell r="A6430">
            <v>81677</v>
          </cell>
          <cell r="B6430">
            <v>37883.41751388889</v>
          </cell>
          <cell r="C6430" t="str">
            <v>ADE_NET\cfoxhov</v>
          </cell>
          <cell r="D6430" t="str">
            <v>Ortega, Luz</v>
          </cell>
          <cell r="E6430" t="str">
            <v xml:space="preserve">146801266   </v>
          </cell>
        </row>
        <row r="6431">
          <cell r="A6431">
            <v>81678</v>
          </cell>
          <cell r="B6431">
            <v>37883.417759837961</v>
          </cell>
          <cell r="C6431" t="str">
            <v>ADE_NET\cfoxhov</v>
          </cell>
          <cell r="D6431" t="str">
            <v>Ortiz, Eidalia</v>
          </cell>
          <cell r="E6431" t="str">
            <v xml:space="preserve">146801267   </v>
          </cell>
        </row>
        <row r="6432">
          <cell r="A6432">
            <v>81679</v>
          </cell>
          <cell r="B6432">
            <v>37883.417964201391</v>
          </cell>
          <cell r="C6432" t="str">
            <v>ADE_NET\cfoxhov</v>
          </cell>
          <cell r="D6432" t="str">
            <v>Ortiz, Liza</v>
          </cell>
          <cell r="E6432" t="str">
            <v xml:space="preserve">146801268   </v>
          </cell>
        </row>
        <row r="6433">
          <cell r="A6433">
            <v>81680</v>
          </cell>
          <cell r="B6433">
            <v>37883.418097453708</v>
          </cell>
          <cell r="C6433" t="str">
            <v>ADE_NET\dscott</v>
          </cell>
          <cell r="D6433" t="str">
            <v>Marquez, Socorro</v>
          </cell>
          <cell r="E6433" t="str">
            <v xml:space="preserve">076801608   </v>
          </cell>
        </row>
        <row r="6434">
          <cell r="A6434">
            <v>81681</v>
          </cell>
          <cell r="B6434">
            <v>37883.418177430554</v>
          </cell>
          <cell r="C6434" t="str">
            <v>ADE_NET\cfoxhov</v>
          </cell>
          <cell r="D6434" t="str">
            <v>Ortiz, Maria L.</v>
          </cell>
          <cell r="E6434" t="str">
            <v xml:space="preserve">146801269   </v>
          </cell>
        </row>
        <row r="6435">
          <cell r="A6435">
            <v>81682</v>
          </cell>
          <cell r="B6435">
            <v>37883.418276504635</v>
          </cell>
          <cell r="C6435" t="str">
            <v>ADE_NET\dscott</v>
          </cell>
          <cell r="D6435" t="str">
            <v>Marquez, Teresa</v>
          </cell>
          <cell r="E6435" t="str">
            <v xml:space="preserve">076801609   </v>
          </cell>
        </row>
        <row r="6436">
          <cell r="A6436">
            <v>81683</v>
          </cell>
          <cell r="B6436">
            <v>37883.418485381946</v>
          </cell>
          <cell r="C6436" t="str">
            <v>ADE_NET\dscott</v>
          </cell>
          <cell r="D6436" t="str">
            <v>Martinez, Andrea</v>
          </cell>
          <cell r="E6436" t="str">
            <v xml:space="preserve">076801610   </v>
          </cell>
        </row>
        <row r="6437">
          <cell r="A6437">
            <v>81684</v>
          </cell>
          <cell r="B6437">
            <v>37883.418493171295</v>
          </cell>
          <cell r="C6437" t="str">
            <v>ADE_NET\cfoxhov</v>
          </cell>
          <cell r="D6437" t="str">
            <v>Orzoco, Rosa</v>
          </cell>
          <cell r="E6437" t="str">
            <v xml:space="preserve">146801265   </v>
          </cell>
        </row>
        <row r="6438">
          <cell r="A6438">
            <v>81685</v>
          </cell>
          <cell r="B6438">
            <v>37883.418658298608</v>
          </cell>
          <cell r="C6438" t="str">
            <v>ADE_NET\dscott</v>
          </cell>
          <cell r="D6438" t="str">
            <v>Martinez, Araceli</v>
          </cell>
          <cell r="E6438" t="str">
            <v xml:space="preserve">076801611   </v>
          </cell>
        </row>
        <row r="6439">
          <cell r="A6439">
            <v>81686</v>
          </cell>
          <cell r="B6439">
            <v>37883.418751967591</v>
          </cell>
          <cell r="C6439" t="str">
            <v>ADE_NET\cfoxhov</v>
          </cell>
          <cell r="D6439" t="str">
            <v>Padilla, Zulema</v>
          </cell>
          <cell r="E6439" t="str">
            <v xml:space="preserve">146801270   </v>
          </cell>
        </row>
        <row r="6440">
          <cell r="A6440">
            <v>81687</v>
          </cell>
          <cell r="B6440">
            <v>37883.418957407404</v>
          </cell>
          <cell r="C6440" t="str">
            <v>ADE_NET\cfoxhov</v>
          </cell>
          <cell r="D6440" t="str">
            <v>Pallanes, Irma</v>
          </cell>
          <cell r="E6440" t="str">
            <v xml:space="preserve">146801271   </v>
          </cell>
        </row>
        <row r="6441">
          <cell r="A6441">
            <v>81688</v>
          </cell>
          <cell r="B6441">
            <v>37883.419117974539</v>
          </cell>
          <cell r="C6441" t="str">
            <v>ADE_NET\dscott</v>
          </cell>
          <cell r="D6441" t="str">
            <v>Martinez, Ariadna</v>
          </cell>
          <cell r="E6441" t="str">
            <v xml:space="preserve">076801612   </v>
          </cell>
        </row>
        <row r="6442">
          <cell r="A6442">
            <v>81689</v>
          </cell>
          <cell r="B6442">
            <v>37883.419183796301</v>
          </cell>
          <cell r="C6442" t="str">
            <v>ADE_NET\cfoxhov</v>
          </cell>
          <cell r="D6442" t="str">
            <v>Palomino, Martha</v>
          </cell>
          <cell r="E6442" t="str">
            <v xml:space="preserve">146801272   </v>
          </cell>
        </row>
        <row r="6443">
          <cell r="A6443">
            <v>81690</v>
          </cell>
          <cell r="B6443">
            <v>37883.419352349534</v>
          </cell>
          <cell r="C6443" t="str">
            <v>ADE_NET\cfoxhov</v>
          </cell>
          <cell r="D6443" t="str">
            <v>Parra, Maria</v>
          </cell>
          <cell r="E6443" t="str">
            <v xml:space="preserve">146801273   </v>
          </cell>
        </row>
        <row r="6444">
          <cell r="A6444">
            <v>81691</v>
          </cell>
          <cell r="B6444">
            <v>37883.419581331022</v>
          </cell>
          <cell r="C6444" t="str">
            <v>ADE_NET\dscott</v>
          </cell>
          <cell r="D6444" t="str">
            <v>Martinez, Teresa</v>
          </cell>
          <cell r="E6444" t="str">
            <v xml:space="preserve">076801613   </v>
          </cell>
        </row>
        <row r="6445">
          <cell r="A6445">
            <v>81692</v>
          </cell>
          <cell r="B6445">
            <v>37883.419614583334</v>
          </cell>
          <cell r="C6445" t="str">
            <v>ADE_NET\cfoxhov</v>
          </cell>
          <cell r="D6445" t="str">
            <v>Patino, Guadalupe</v>
          </cell>
          <cell r="E6445" t="str">
            <v xml:space="preserve">146801274   </v>
          </cell>
        </row>
        <row r="6446">
          <cell r="A6446">
            <v>81693</v>
          </cell>
          <cell r="B6446">
            <v>37883.419800115742</v>
          </cell>
          <cell r="C6446" t="str">
            <v>ADE_NET\dscott</v>
          </cell>
          <cell r="D6446" t="str">
            <v>Matus, Maria de Jesus</v>
          </cell>
          <cell r="E6446" t="str">
            <v xml:space="preserve">076801614   </v>
          </cell>
        </row>
        <row r="6447">
          <cell r="A6447">
            <v>81694</v>
          </cell>
          <cell r="B6447">
            <v>37883.419862349539</v>
          </cell>
          <cell r="C6447" t="str">
            <v>ADE_NET\cfoxhov</v>
          </cell>
          <cell r="D6447" t="str">
            <v>Pena, Francisca</v>
          </cell>
          <cell r="E6447" t="str">
            <v xml:space="preserve">146801275   </v>
          </cell>
        </row>
        <row r="6448">
          <cell r="A6448">
            <v>81695</v>
          </cell>
          <cell r="B6448">
            <v>37883.419984953704</v>
          </cell>
          <cell r="C6448" t="str">
            <v>ADE_NET\dscott</v>
          </cell>
          <cell r="D6448" t="str">
            <v>Mazon, Selene</v>
          </cell>
          <cell r="E6448" t="str">
            <v xml:space="preserve">076801615   </v>
          </cell>
        </row>
        <row r="6449">
          <cell r="A6449">
            <v>81696</v>
          </cell>
          <cell r="B6449">
            <v>37883.420119328708</v>
          </cell>
          <cell r="C6449" t="str">
            <v>ADE_NET\cfoxhov</v>
          </cell>
          <cell r="D6449" t="str">
            <v>Perez, Cleotilde</v>
          </cell>
          <cell r="E6449" t="str">
            <v xml:space="preserve">146801276   </v>
          </cell>
        </row>
        <row r="6450">
          <cell r="A6450">
            <v>81697</v>
          </cell>
          <cell r="B6450">
            <v>37883.420192210644</v>
          </cell>
          <cell r="C6450" t="str">
            <v>ADE_NET\dscott</v>
          </cell>
          <cell r="D6450" t="str">
            <v>McCaughey, Jenelle</v>
          </cell>
          <cell r="E6450" t="str">
            <v xml:space="preserve">076801616   </v>
          </cell>
        </row>
        <row r="6451">
          <cell r="A6451">
            <v>81698</v>
          </cell>
          <cell r="B6451">
            <v>37883.420345370367</v>
          </cell>
          <cell r="C6451" t="str">
            <v>ADE_NET\dscott</v>
          </cell>
          <cell r="D6451" t="str">
            <v>McClellan, Lori</v>
          </cell>
          <cell r="E6451" t="str">
            <v xml:space="preserve">076801617   </v>
          </cell>
        </row>
        <row r="6452">
          <cell r="A6452">
            <v>81699</v>
          </cell>
          <cell r="B6452">
            <v>37883.420413738422</v>
          </cell>
          <cell r="C6452" t="str">
            <v>ADE_NET\cfoxhov</v>
          </cell>
          <cell r="D6452" t="str">
            <v>Perez, Maria De Jesus T.</v>
          </cell>
          <cell r="E6452" t="str">
            <v xml:space="preserve">146801277   </v>
          </cell>
        </row>
        <row r="6453">
          <cell r="A6453">
            <v>81700</v>
          </cell>
          <cell r="B6453">
            <v>37883.420537268517</v>
          </cell>
          <cell r="C6453" t="str">
            <v>ADE_NET\dscott</v>
          </cell>
          <cell r="D6453" t="str">
            <v>McKeon, Gladys</v>
          </cell>
          <cell r="E6453" t="str">
            <v xml:space="preserve">076801618   </v>
          </cell>
        </row>
        <row r="6454">
          <cell r="A6454">
            <v>81701</v>
          </cell>
          <cell r="B6454">
            <v>37883.420662037039</v>
          </cell>
          <cell r="C6454" t="str">
            <v>ADE_NET\cfoxhov</v>
          </cell>
          <cell r="D6454" t="str">
            <v>Perez, Mayra</v>
          </cell>
          <cell r="E6454" t="str">
            <v xml:space="preserve">146801278   </v>
          </cell>
        </row>
        <row r="6455">
          <cell r="A6455">
            <v>81702</v>
          </cell>
          <cell r="B6455">
            <v>37883.420755011575</v>
          </cell>
          <cell r="C6455" t="str">
            <v>ADE_NET\dscott</v>
          </cell>
          <cell r="D6455" t="str">
            <v>McKnight, JoAnne</v>
          </cell>
          <cell r="E6455" t="str">
            <v xml:space="preserve">076801619   </v>
          </cell>
        </row>
        <row r="6456">
          <cell r="A6456">
            <v>81703</v>
          </cell>
          <cell r="B6456">
            <v>37883.420845057866</v>
          </cell>
          <cell r="C6456" t="str">
            <v>ADE_NET\cfoxhov</v>
          </cell>
          <cell r="D6456" t="str">
            <v>Perez, Teresa</v>
          </cell>
          <cell r="E6456" t="str">
            <v xml:space="preserve">146801279   </v>
          </cell>
        </row>
        <row r="6457">
          <cell r="A6457">
            <v>81704</v>
          </cell>
          <cell r="B6457">
            <v>37883.420933333327</v>
          </cell>
          <cell r="C6457" t="str">
            <v>ADE_NET\dscott</v>
          </cell>
          <cell r="D6457" t="str">
            <v>Medina, Alejandra</v>
          </cell>
          <cell r="E6457" t="str">
            <v xml:space="preserve">076801620   </v>
          </cell>
        </row>
        <row r="6458">
          <cell r="A6458">
            <v>81705</v>
          </cell>
          <cell r="B6458">
            <v>37883.421104050925</v>
          </cell>
          <cell r="C6458" t="str">
            <v>ADE_NET\dscott</v>
          </cell>
          <cell r="D6458" t="str">
            <v>Medina, Luara</v>
          </cell>
          <cell r="E6458" t="str">
            <v xml:space="preserve">076801621   </v>
          </cell>
        </row>
        <row r="6459">
          <cell r="A6459">
            <v>81706</v>
          </cell>
          <cell r="B6459">
            <v>37883.421144560183</v>
          </cell>
          <cell r="C6459" t="str">
            <v>ADE_NET\cfoxhov</v>
          </cell>
          <cell r="D6459" t="str">
            <v>Perezarce, Sonia</v>
          </cell>
          <cell r="E6459" t="str">
            <v xml:space="preserve">146801280   </v>
          </cell>
        </row>
        <row r="6460">
          <cell r="A6460">
            <v>81707</v>
          </cell>
          <cell r="B6460">
            <v>37883.421317442131</v>
          </cell>
          <cell r="C6460" t="str">
            <v>ADE_NET\dscott</v>
          </cell>
          <cell r="D6460" t="str">
            <v>Medina, Ludivina</v>
          </cell>
          <cell r="E6460" t="str">
            <v xml:space="preserve">076801622   </v>
          </cell>
        </row>
        <row r="6461">
          <cell r="A6461">
            <v>81708</v>
          </cell>
          <cell r="B6461">
            <v>37883.421405706016</v>
          </cell>
          <cell r="C6461" t="str">
            <v>ADE_NET\cfoxhov</v>
          </cell>
          <cell r="D6461" t="str">
            <v>Prieto, Angelina</v>
          </cell>
          <cell r="E6461" t="str">
            <v xml:space="preserve">146801281   </v>
          </cell>
        </row>
        <row r="6462">
          <cell r="A6462">
            <v>81709</v>
          </cell>
          <cell r="B6462">
            <v>37883.421502812496</v>
          </cell>
          <cell r="C6462" t="str">
            <v>ADE_NET\dscott</v>
          </cell>
          <cell r="D6462" t="str">
            <v>Mendez, Adelina</v>
          </cell>
          <cell r="E6462" t="str">
            <v xml:space="preserve">076801623   </v>
          </cell>
        </row>
        <row r="6463">
          <cell r="A6463">
            <v>81710</v>
          </cell>
          <cell r="B6463">
            <v>37883.421597222223</v>
          </cell>
          <cell r="C6463" t="str">
            <v>ADE_NET\cfoxhov</v>
          </cell>
          <cell r="D6463" t="str">
            <v>Prieto, Eloisa</v>
          </cell>
          <cell r="E6463" t="str">
            <v xml:space="preserve">146801282   </v>
          </cell>
        </row>
        <row r="6464">
          <cell r="A6464">
            <v>81711</v>
          </cell>
          <cell r="B6464">
            <v>37883.421708599541</v>
          </cell>
          <cell r="C6464" t="str">
            <v>ADE_NET\dscott</v>
          </cell>
          <cell r="D6464" t="str">
            <v>Mendez, Evangelina</v>
          </cell>
          <cell r="E6464" t="str">
            <v xml:space="preserve">076801624   </v>
          </cell>
        </row>
        <row r="6465">
          <cell r="A6465">
            <v>81712</v>
          </cell>
          <cell r="B6465">
            <v>37883.421821840282</v>
          </cell>
          <cell r="C6465" t="str">
            <v>ADE_NET\cfoxhov</v>
          </cell>
          <cell r="D6465" t="str">
            <v>Ramirez, Eleuteria</v>
          </cell>
          <cell r="E6465" t="str">
            <v xml:space="preserve">146801283   </v>
          </cell>
        </row>
        <row r="6466">
          <cell r="A6466">
            <v>81713</v>
          </cell>
          <cell r="B6466">
            <v>37883.421874618056</v>
          </cell>
          <cell r="C6466" t="str">
            <v>ADE_NET\dscott</v>
          </cell>
          <cell r="D6466" t="str">
            <v>Meza, Graciela</v>
          </cell>
          <cell r="E6466" t="str">
            <v xml:space="preserve">076801625   </v>
          </cell>
        </row>
        <row r="6467">
          <cell r="A6467">
            <v>81714</v>
          </cell>
          <cell r="B6467">
            <v>37883.422038854165</v>
          </cell>
          <cell r="C6467" t="str">
            <v>ADE_NET\cfoxhov</v>
          </cell>
          <cell r="D6467" t="str">
            <v>Ramirez, Emma</v>
          </cell>
          <cell r="E6467" t="str">
            <v xml:space="preserve">146801284   </v>
          </cell>
        </row>
        <row r="6468">
          <cell r="A6468">
            <v>81715</v>
          </cell>
          <cell r="B6468">
            <v>37883.422057638883</v>
          </cell>
          <cell r="C6468" t="str">
            <v>ADE_NET\dscott</v>
          </cell>
          <cell r="D6468" t="str">
            <v>Mims, Elnora</v>
          </cell>
          <cell r="E6468" t="str">
            <v xml:space="preserve">076801626   </v>
          </cell>
        </row>
        <row r="6469">
          <cell r="A6469">
            <v>81716</v>
          </cell>
          <cell r="B6469">
            <v>37883.422217326384</v>
          </cell>
          <cell r="C6469" t="str">
            <v>ADE_NET\dscott</v>
          </cell>
          <cell r="D6469" t="str">
            <v>Mireles, Maria</v>
          </cell>
          <cell r="E6469" t="str">
            <v xml:space="preserve">076801627   </v>
          </cell>
        </row>
        <row r="6470">
          <cell r="A6470">
            <v>81717</v>
          </cell>
          <cell r="B6470">
            <v>37883.422217858795</v>
          </cell>
          <cell r="C6470" t="str">
            <v>ADE_NET\cfoxhov</v>
          </cell>
          <cell r="D6470" t="str">
            <v>Ramirez, Juana</v>
          </cell>
          <cell r="E6470" t="str">
            <v xml:space="preserve">146801285   </v>
          </cell>
        </row>
        <row r="6471">
          <cell r="A6471">
            <v>81718</v>
          </cell>
          <cell r="B6471">
            <v>37883.422375925926</v>
          </cell>
          <cell r="C6471" t="str">
            <v>ADE_NET\dscott</v>
          </cell>
          <cell r="D6471" t="str">
            <v>Modesto, Ema</v>
          </cell>
          <cell r="E6471" t="str">
            <v xml:space="preserve">076801628   </v>
          </cell>
        </row>
        <row r="6472">
          <cell r="A6472">
            <v>81719</v>
          </cell>
          <cell r="B6472">
            <v>37883.422510104167</v>
          </cell>
          <cell r="C6472" t="str">
            <v>ADE_NET\cfoxhov</v>
          </cell>
          <cell r="D6472" t="str">
            <v>Ramirez, Maria C.</v>
          </cell>
          <cell r="E6472" t="str">
            <v xml:space="preserve">146801286   </v>
          </cell>
        </row>
        <row r="6473">
          <cell r="A6473">
            <v>81720</v>
          </cell>
          <cell r="B6473">
            <v>37883.422585729168</v>
          </cell>
          <cell r="C6473" t="str">
            <v>ADE_NET\dscott</v>
          </cell>
          <cell r="D6473" t="str">
            <v>Molina, Veronica</v>
          </cell>
          <cell r="E6473" t="str">
            <v xml:space="preserve">106801448   </v>
          </cell>
        </row>
        <row r="6474">
          <cell r="A6474">
            <v>81721</v>
          </cell>
          <cell r="B6474">
            <v>37883.422810497686</v>
          </cell>
          <cell r="C6474" t="str">
            <v>ADE_NET\cfoxhov</v>
          </cell>
          <cell r="D6474" t="str">
            <v>Ramos, Aurelia</v>
          </cell>
          <cell r="E6474" t="str">
            <v xml:space="preserve">146801287   </v>
          </cell>
        </row>
        <row r="6475">
          <cell r="A6475">
            <v>81722</v>
          </cell>
          <cell r="B6475">
            <v>37883.42283599537</v>
          </cell>
          <cell r="C6475" t="str">
            <v>ADE_NET\dscott</v>
          </cell>
          <cell r="D6475" t="str">
            <v>Montalvo, Enedina</v>
          </cell>
          <cell r="E6475" t="str">
            <v xml:space="preserve">076801629   </v>
          </cell>
        </row>
        <row r="6476">
          <cell r="A6476">
            <v>81723</v>
          </cell>
          <cell r="B6476">
            <v>37883.422996412031</v>
          </cell>
          <cell r="C6476" t="str">
            <v>ADE_NET\cfoxhov</v>
          </cell>
          <cell r="D6476" t="str">
            <v>Razcon, Mayra</v>
          </cell>
          <cell r="E6476" t="str">
            <v xml:space="preserve">146801288   </v>
          </cell>
        </row>
        <row r="6477">
          <cell r="A6477">
            <v>81724</v>
          </cell>
          <cell r="B6477">
            <v>37883.423029861107</v>
          </cell>
          <cell r="C6477" t="str">
            <v>ADE_NET\dscott</v>
          </cell>
          <cell r="D6477" t="str">
            <v>Montes, Juliana</v>
          </cell>
          <cell r="E6477" t="str">
            <v xml:space="preserve">076801630   </v>
          </cell>
        </row>
        <row r="6478">
          <cell r="A6478">
            <v>81725</v>
          </cell>
          <cell r="B6478">
            <v>37883.423210335648</v>
          </cell>
          <cell r="C6478" t="str">
            <v>ADE_NET\dscott</v>
          </cell>
          <cell r="D6478" t="str">
            <v>Montoya, Anabel</v>
          </cell>
          <cell r="E6478" t="str">
            <v xml:space="preserve">076801631   </v>
          </cell>
        </row>
        <row r="6479">
          <cell r="A6479">
            <v>81726</v>
          </cell>
          <cell r="B6479">
            <v>37883.423226817133</v>
          </cell>
          <cell r="C6479" t="str">
            <v>ADE_NET\cfoxhov</v>
          </cell>
          <cell r="D6479" t="str">
            <v>Reina, Jesus Lucia</v>
          </cell>
          <cell r="E6479" t="str">
            <v xml:space="preserve">146801289   </v>
          </cell>
        </row>
        <row r="6480">
          <cell r="A6480">
            <v>81727</v>
          </cell>
          <cell r="B6480">
            <v>37883.423378009262</v>
          </cell>
          <cell r="C6480" t="str">
            <v>ADE_NET\dscott</v>
          </cell>
          <cell r="D6480" t="str">
            <v>Morales, Luz</v>
          </cell>
          <cell r="E6480" t="str">
            <v xml:space="preserve">076801632   </v>
          </cell>
        </row>
        <row r="6481">
          <cell r="A6481">
            <v>81728</v>
          </cell>
          <cell r="B6481">
            <v>37883.423554513887</v>
          </cell>
          <cell r="C6481" t="str">
            <v>ADE_NET\dscott</v>
          </cell>
          <cell r="D6481" t="str">
            <v>Morales, Eulalia</v>
          </cell>
          <cell r="E6481" t="str">
            <v xml:space="preserve">076801633   </v>
          </cell>
        </row>
        <row r="6482">
          <cell r="A6482">
            <v>81729</v>
          </cell>
          <cell r="B6482">
            <v>37883.423849999999</v>
          </cell>
          <cell r="C6482" t="str">
            <v>ADE_NET\cfoxhov</v>
          </cell>
          <cell r="D6482" t="str">
            <v>Reveles, Guadalupe</v>
          </cell>
          <cell r="E6482" t="str">
            <v xml:space="preserve">146801290   </v>
          </cell>
        </row>
        <row r="6483">
          <cell r="A6483">
            <v>81730</v>
          </cell>
          <cell r="B6483">
            <v>37883.424069212968</v>
          </cell>
          <cell r="C6483" t="str">
            <v>ADE_NET\cfoxhov</v>
          </cell>
          <cell r="D6483" t="str">
            <v>Reyes, Consuelo</v>
          </cell>
          <cell r="E6483" t="str">
            <v xml:space="preserve">146801291   </v>
          </cell>
        </row>
        <row r="6484">
          <cell r="A6484">
            <v>81731</v>
          </cell>
          <cell r="B6484">
            <v>37883.424400312499</v>
          </cell>
          <cell r="C6484" t="str">
            <v>ADE_NET\cfoxhov</v>
          </cell>
          <cell r="D6484" t="str">
            <v>Reyes, Guadalupe</v>
          </cell>
          <cell r="E6484" t="str">
            <v xml:space="preserve">146801292   </v>
          </cell>
        </row>
        <row r="6485">
          <cell r="A6485">
            <v>81732</v>
          </cell>
          <cell r="B6485">
            <v>37883.424626006949</v>
          </cell>
          <cell r="C6485" t="str">
            <v>ADE_NET\cfoxhov</v>
          </cell>
          <cell r="D6485" t="str">
            <v>Reyes, Ma Magdelena</v>
          </cell>
          <cell r="E6485" t="str">
            <v xml:space="preserve">146801293   </v>
          </cell>
        </row>
        <row r="6486">
          <cell r="A6486">
            <v>81733</v>
          </cell>
          <cell r="B6486">
            <v>37883.4248840625</v>
          </cell>
          <cell r="C6486" t="str">
            <v>ADE_NET\cfoxhov</v>
          </cell>
          <cell r="D6486" t="str">
            <v>Reynoso, Maria G.</v>
          </cell>
          <cell r="E6486" t="str">
            <v xml:space="preserve">146801294   </v>
          </cell>
        </row>
        <row r="6487">
          <cell r="A6487">
            <v>81734</v>
          </cell>
          <cell r="B6487">
            <v>37883.425190428243</v>
          </cell>
          <cell r="C6487" t="str">
            <v>ADE_NET\cfoxhov</v>
          </cell>
          <cell r="D6487" t="str">
            <v>Rios, Ramona L.</v>
          </cell>
          <cell r="E6487" t="str">
            <v xml:space="preserve">146801295   </v>
          </cell>
        </row>
        <row r="6488">
          <cell r="A6488">
            <v>81735</v>
          </cell>
          <cell r="B6488">
            <v>37883.425381793983</v>
          </cell>
          <cell r="C6488" t="str">
            <v>ADE_NET\cfoxhov</v>
          </cell>
          <cell r="D6488" t="str">
            <v>Rodriguez, Antonia</v>
          </cell>
          <cell r="E6488" t="str">
            <v xml:space="preserve">146801296   </v>
          </cell>
        </row>
        <row r="6489">
          <cell r="A6489">
            <v>81736</v>
          </cell>
          <cell r="B6489">
            <v>37883.425743831023</v>
          </cell>
          <cell r="C6489" t="str">
            <v>ADE_NET\cfoxhov</v>
          </cell>
          <cell r="D6489" t="str">
            <v>Rodriguez, Karla</v>
          </cell>
          <cell r="E6489" t="str">
            <v xml:space="preserve">146801297   </v>
          </cell>
        </row>
        <row r="6490">
          <cell r="A6490">
            <v>81737</v>
          </cell>
          <cell r="B6490">
            <v>37883.425994097219</v>
          </cell>
          <cell r="C6490" t="str">
            <v>ADE_NET\cfoxhov</v>
          </cell>
          <cell r="D6490" t="str">
            <v>Rodriguez, Lorenza M.</v>
          </cell>
          <cell r="E6490" t="str">
            <v xml:space="preserve">146801298   </v>
          </cell>
        </row>
        <row r="6491">
          <cell r="A6491">
            <v>81738</v>
          </cell>
          <cell r="B6491">
            <v>37883.426252546291</v>
          </cell>
          <cell r="C6491" t="str">
            <v>ADE_NET\cfoxhov</v>
          </cell>
          <cell r="D6491" t="str">
            <v>Rodriguez, Maria</v>
          </cell>
          <cell r="E6491" t="str">
            <v xml:space="preserve">146801299   </v>
          </cell>
        </row>
        <row r="6492">
          <cell r="A6492">
            <v>81739</v>
          </cell>
          <cell r="B6492">
            <v>37883.426450381943</v>
          </cell>
          <cell r="C6492" t="str">
            <v>ADE_NET\dscott</v>
          </cell>
          <cell r="D6492" t="str">
            <v>Munoz, Nora</v>
          </cell>
          <cell r="E6492" t="str">
            <v xml:space="preserve">076801634   </v>
          </cell>
        </row>
        <row r="6493">
          <cell r="A6493">
            <v>81740</v>
          </cell>
          <cell r="B6493">
            <v>37883.426599768514</v>
          </cell>
          <cell r="C6493" t="str">
            <v>ADE_NET\dscott</v>
          </cell>
          <cell r="D6493" t="str">
            <v>Myles, Lawrence</v>
          </cell>
          <cell r="E6493" t="str">
            <v xml:space="preserve">076801635   </v>
          </cell>
        </row>
        <row r="6494">
          <cell r="A6494">
            <v>81741</v>
          </cell>
          <cell r="B6494">
            <v>37883.42665671296</v>
          </cell>
          <cell r="C6494" t="str">
            <v>ADE_NET\cfoxhov</v>
          </cell>
          <cell r="D6494" t="str">
            <v>Rodriguez, Maria GPE.</v>
          </cell>
          <cell r="E6494" t="str">
            <v xml:space="preserve">146801300   </v>
          </cell>
        </row>
        <row r="6495">
          <cell r="A6495">
            <v>81742</v>
          </cell>
          <cell r="B6495">
            <v>37883.426903043983</v>
          </cell>
          <cell r="C6495" t="str">
            <v>ADE_NET\cfoxhov</v>
          </cell>
          <cell r="D6495" t="str">
            <v>Rodriguez, Marivel</v>
          </cell>
          <cell r="E6495" t="str">
            <v xml:space="preserve">146801301   </v>
          </cell>
        </row>
        <row r="6496">
          <cell r="A6496">
            <v>81743</v>
          </cell>
          <cell r="B6496">
            <v>37883.426926006949</v>
          </cell>
          <cell r="C6496" t="str">
            <v>ADE_NET\dscott</v>
          </cell>
          <cell r="D6496" t="str">
            <v>Newman, Moloria</v>
          </cell>
          <cell r="E6496" t="str">
            <v xml:space="preserve">076801636   </v>
          </cell>
        </row>
        <row r="6497">
          <cell r="A6497">
            <v>81744</v>
          </cell>
          <cell r="B6497">
            <v>37883.427049537037</v>
          </cell>
          <cell r="C6497" t="str">
            <v>ADE_NET\cfoxhov</v>
          </cell>
          <cell r="D6497" t="str">
            <v>Rodriguez, Martina</v>
          </cell>
          <cell r="E6497" t="str">
            <v xml:space="preserve">146801302   </v>
          </cell>
        </row>
        <row r="6498">
          <cell r="A6498">
            <v>81745</v>
          </cell>
          <cell r="B6498">
            <v>37883.427106678238</v>
          </cell>
          <cell r="C6498" t="str">
            <v>ADE_NET\dscott</v>
          </cell>
          <cell r="D6498" t="str">
            <v>Nieblas, Ladys</v>
          </cell>
          <cell r="E6498" t="str">
            <v xml:space="preserve">076801637   </v>
          </cell>
        </row>
        <row r="6499">
          <cell r="A6499">
            <v>81746</v>
          </cell>
          <cell r="B6499">
            <v>37883.427275428243</v>
          </cell>
          <cell r="C6499" t="str">
            <v>ADE_NET\dscott</v>
          </cell>
          <cell r="D6499" t="str">
            <v>Nunez, Gregoria</v>
          </cell>
          <cell r="E6499" t="str">
            <v xml:space="preserve">076801638   </v>
          </cell>
        </row>
        <row r="6500">
          <cell r="A6500">
            <v>81747</v>
          </cell>
          <cell r="B6500">
            <v>37883.427288969906</v>
          </cell>
          <cell r="C6500" t="str">
            <v>ADE_NET\cfoxhov</v>
          </cell>
          <cell r="D6500" t="str">
            <v>Rodriguez, Rosa Marie</v>
          </cell>
          <cell r="E6500" t="str">
            <v xml:space="preserve">146801303   </v>
          </cell>
        </row>
        <row r="6501">
          <cell r="A6501">
            <v>81748</v>
          </cell>
          <cell r="B6501">
            <v>37883.427480868057</v>
          </cell>
          <cell r="C6501" t="str">
            <v>ADE_NET\cfoxhov</v>
          </cell>
          <cell r="D6501" t="str">
            <v>Rosales, Martha</v>
          </cell>
          <cell r="E6501" t="str">
            <v xml:space="preserve">146801304   </v>
          </cell>
        </row>
        <row r="6502">
          <cell r="A6502">
            <v>81749</v>
          </cell>
          <cell r="B6502">
            <v>37883.427505983796</v>
          </cell>
          <cell r="C6502" t="str">
            <v>ADE_NET\dscott</v>
          </cell>
          <cell r="D6502" t="str">
            <v>Nunez, Kathy</v>
          </cell>
          <cell r="E6502" t="str">
            <v xml:space="preserve">076801639   </v>
          </cell>
        </row>
        <row r="6503">
          <cell r="A6503">
            <v>81750</v>
          </cell>
          <cell r="B6503">
            <v>37883.427655752312</v>
          </cell>
          <cell r="C6503" t="str">
            <v>ADE_NET\dscott</v>
          </cell>
          <cell r="D6503" t="str">
            <v>Nunez, Lucia</v>
          </cell>
          <cell r="E6503" t="str">
            <v xml:space="preserve">076801640   </v>
          </cell>
        </row>
        <row r="6504">
          <cell r="A6504">
            <v>81751</v>
          </cell>
          <cell r="B6504">
            <v>37883.427723923611</v>
          </cell>
          <cell r="C6504" t="str">
            <v>ADE_NET\cfoxhov</v>
          </cell>
          <cell r="D6504" t="str">
            <v>Rosas, Felicitas</v>
          </cell>
          <cell r="E6504" t="str">
            <v xml:space="preserve">146801305   </v>
          </cell>
        </row>
        <row r="6505">
          <cell r="A6505">
            <v>81752</v>
          </cell>
          <cell r="B6505">
            <v>37883.427860266209</v>
          </cell>
          <cell r="C6505" t="str">
            <v>ADE_NET\dscott</v>
          </cell>
          <cell r="D6505" t="str">
            <v>Nunley, Vacie Mae</v>
          </cell>
          <cell r="E6505" t="str">
            <v xml:space="preserve">076801641   </v>
          </cell>
        </row>
        <row r="6506">
          <cell r="A6506">
            <v>81753</v>
          </cell>
          <cell r="B6506">
            <v>37883.427936226857</v>
          </cell>
          <cell r="C6506" t="str">
            <v>ADE_NET\cfoxhov</v>
          </cell>
          <cell r="D6506" t="str">
            <v>Ruiz, Herminia</v>
          </cell>
          <cell r="E6506" t="str">
            <v xml:space="preserve">146801307   </v>
          </cell>
        </row>
        <row r="6507">
          <cell r="A6507">
            <v>81754</v>
          </cell>
          <cell r="B6507">
            <v>37883.428000231477</v>
          </cell>
          <cell r="C6507" t="str">
            <v>ADE_NET\dscott</v>
          </cell>
          <cell r="D6507" t="str">
            <v>Ochoa, Lupe</v>
          </cell>
          <cell r="E6507" t="str">
            <v xml:space="preserve">076801642   </v>
          </cell>
        </row>
        <row r="6508">
          <cell r="A6508">
            <v>81755</v>
          </cell>
          <cell r="B6508">
            <v>37883.428080324076</v>
          </cell>
          <cell r="C6508" t="str">
            <v>ADE_NET\cfoxhov</v>
          </cell>
          <cell r="D6508" t="str">
            <v>Ruiz, Janet</v>
          </cell>
          <cell r="E6508" t="str">
            <v xml:space="preserve">146801308   </v>
          </cell>
        </row>
        <row r="6509">
          <cell r="A6509">
            <v>81756</v>
          </cell>
          <cell r="B6509">
            <v>37883.428246527772</v>
          </cell>
          <cell r="C6509" t="str">
            <v>ADE_NET\dscott</v>
          </cell>
          <cell r="D6509" t="str">
            <v>Ochoa, Luz</v>
          </cell>
          <cell r="E6509" t="str">
            <v xml:space="preserve">106801449   </v>
          </cell>
        </row>
        <row r="6510">
          <cell r="A6510">
            <v>81757</v>
          </cell>
          <cell r="B6510">
            <v>37883.428377812495</v>
          </cell>
          <cell r="C6510" t="str">
            <v>ADE_NET\cfoxhov</v>
          </cell>
          <cell r="D6510" t="str">
            <v>Ruiz, Yolanda P.</v>
          </cell>
          <cell r="E6510" t="str">
            <v xml:space="preserve">146801306   </v>
          </cell>
        </row>
        <row r="6511">
          <cell r="A6511">
            <v>81758</v>
          </cell>
          <cell r="B6511">
            <v>37883.428522337963</v>
          </cell>
          <cell r="C6511" t="str">
            <v>ADE_NET\cfoxhov</v>
          </cell>
          <cell r="D6511" t="str">
            <v>Ryan, Maria</v>
          </cell>
          <cell r="E6511" t="str">
            <v xml:space="preserve">146801309   </v>
          </cell>
        </row>
        <row r="6512">
          <cell r="A6512">
            <v>81759</v>
          </cell>
          <cell r="B6512">
            <v>37883.428773182866</v>
          </cell>
          <cell r="C6512" t="str">
            <v>ADE_NET\cfoxhov</v>
          </cell>
          <cell r="D6512" t="str">
            <v>Salas, Emma G.</v>
          </cell>
          <cell r="E6512" t="str">
            <v xml:space="preserve">146801310   </v>
          </cell>
        </row>
        <row r="6513">
          <cell r="A6513">
            <v>81760</v>
          </cell>
          <cell r="B6513">
            <v>37883.428810798607</v>
          </cell>
          <cell r="C6513" t="str">
            <v>ADE_NET\dscott</v>
          </cell>
          <cell r="D6513" t="str">
            <v>Ohlund, Nancy</v>
          </cell>
          <cell r="E6513" t="str">
            <v xml:space="preserve">076801643   </v>
          </cell>
        </row>
        <row r="6514">
          <cell r="A6514">
            <v>81761</v>
          </cell>
          <cell r="B6514">
            <v>37883.428924733802</v>
          </cell>
          <cell r="C6514" t="str">
            <v>ADE_NET\cfoxhov</v>
          </cell>
          <cell r="D6514" t="str">
            <v>Salcido, Martha</v>
          </cell>
          <cell r="E6514" t="str">
            <v xml:space="preserve">146801311   </v>
          </cell>
        </row>
        <row r="6515">
          <cell r="A6515">
            <v>81762</v>
          </cell>
          <cell r="B6515">
            <v>37883.428971759262</v>
          </cell>
          <cell r="C6515" t="str">
            <v>ADE_NET\dscott</v>
          </cell>
          <cell r="D6515" t="str">
            <v>Olicas, Eliza</v>
          </cell>
          <cell r="E6515" t="str">
            <v xml:space="preserve">076801644   </v>
          </cell>
        </row>
        <row r="6516">
          <cell r="A6516">
            <v>81763</v>
          </cell>
          <cell r="B6516">
            <v>37883.429145173606</v>
          </cell>
          <cell r="C6516" t="str">
            <v>ADE_NET\cfoxhov</v>
          </cell>
          <cell r="D6516" t="str">
            <v>Sanchez, Elisa</v>
          </cell>
          <cell r="E6516" t="str">
            <v xml:space="preserve">146801312   </v>
          </cell>
        </row>
        <row r="6517">
          <cell r="A6517">
            <v>81764</v>
          </cell>
          <cell r="B6517">
            <v>37883.429153506942</v>
          </cell>
          <cell r="C6517" t="str">
            <v>ADE_NET\dscott</v>
          </cell>
          <cell r="D6517" t="str">
            <v>Olivares, Martha</v>
          </cell>
          <cell r="E6517" t="str">
            <v xml:space="preserve">076801645   </v>
          </cell>
        </row>
        <row r="6518">
          <cell r="A6518">
            <v>81765</v>
          </cell>
          <cell r="B6518">
            <v>37883.429353321764</v>
          </cell>
          <cell r="C6518" t="str">
            <v>ADE_NET\dscott</v>
          </cell>
          <cell r="D6518" t="str">
            <v>Ontiveros, Miraya</v>
          </cell>
          <cell r="E6518" t="str">
            <v xml:space="preserve">076801646   </v>
          </cell>
        </row>
        <row r="6519">
          <cell r="A6519">
            <v>81766</v>
          </cell>
          <cell r="B6519">
            <v>37883.429406331015</v>
          </cell>
          <cell r="C6519" t="str">
            <v>ADE_NET\cfoxhov</v>
          </cell>
          <cell r="D6519" t="str">
            <v>Sanchez, Elvia</v>
          </cell>
          <cell r="E6519" t="str">
            <v xml:space="preserve">146801313   </v>
          </cell>
        </row>
        <row r="6520">
          <cell r="A6520">
            <v>81767</v>
          </cell>
          <cell r="B6520">
            <v>37883.429521678241</v>
          </cell>
          <cell r="C6520" t="str">
            <v>ADE_NET\dscott</v>
          </cell>
          <cell r="D6520" t="str">
            <v>Orduno, Leticia</v>
          </cell>
          <cell r="E6520" t="str">
            <v xml:space="preserve">076801647   </v>
          </cell>
        </row>
        <row r="6521">
          <cell r="A6521">
            <v>81768</v>
          </cell>
          <cell r="B6521">
            <v>37883.429558414347</v>
          </cell>
          <cell r="C6521" t="str">
            <v>ADE_NET\cfoxhov</v>
          </cell>
          <cell r="D6521" t="str">
            <v>Sanchez, Lydia</v>
          </cell>
          <cell r="E6521" t="str">
            <v xml:space="preserve">146801314   </v>
          </cell>
        </row>
        <row r="6522">
          <cell r="A6522">
            <v>81769</v>
          </cell>
          <cell r="B6522">
            <v>37883.42973329861</v>
          </cell>
          <cell r="C6522" t="str">
            <v>ADE_NET\cfoxhov</v>
          </cell>
          <cell r="D6522" t="str">
            <v>Sanchez, Susana</v>
          </cell>
          <cell r="E6522" t="str">
            <v xml:space="preserve">146801315   </v>
          </cell>
        </row>
        <row r="6523">
          <cell r="A6523">
            <v>81770</v>
          </cell>
          <cell r="B6523">
            <v>37883.429737268525</v>
          </cell>
          <cell r="C6523" t="str">
            <v>ADE_NET\dscott</v>
          </cell>
          <cell r="D6523" t="str">
            <v>Ortega, Josefina</v>
          </cell>
          <cell r="E6523" t="str">
            <v xml:space="preserve">076801648   </v>
          </cell>
        </row>
        <row r="6524">
          <cell r="A6524">
            <v>81771</v>
          </cell>
          <cell r="B6524">
            <v>37883.429932557869</v>
          </cell>
          <cell r="C6524" t="str">
            <v>ADE_NET\cfoxhov</v>
          </cell>
          <cell r="D6524" t="str">
            <v>Sandoval, Maria De Luz</v>
          </cell>
          <cell r="E6524" t="str">
            <v xml:space="preserve">146801316   </v>
          </cell>
        </row>
        <row r="6525">
          <cell r="A6525">
            <v>81772</v>
          </cell>
          <cell r="B6525">
            <v>37883.430013229168</v>
          </cell>
          <cell r="C6525" t="str">
            <v>ADE_NET\dscott</v>
          </cell>
          <cell r="D6525" t="str">
            <v>Ortega, Librado</v>
          </cell>
          <cell r="E6525" t="str">
            <v xml:space="preserve">116801009   </v>
          </cell>
        </row>
        <row r="6526">
          <cell r="A6526">
            <v>81773</v>
          </cell>
          <cell r="B6526">
            <v>37883.430198611117</v>
          </cell>
          <cell r="C6526" t="str">
            <v>ADE_NET\dscott</v>
          </cell>
          <cell r="D6526" t="str">
            <v>Ortega, Maria</v>
          </cell>
          <cell r="E6526" t="str">
            <v xml:space="preserve">076801649   </v>
          </cell>
        </row>
        <row r="6527">
          <cell r="A6527">
            <v>81774</v>
          </cell>
          <cell r="B6527">
            <v>37883.430208715276</v>
          </cell>
          <cell r="C6527" t="str">
            <v>ADE_NET\cfoxhov</v>
          </cell>
          <cell r="D6527" t="str">
            <v>Sandoval, Tomasa</v>
          </cell>
          <cell r="E6527" t="str">
            <v xml:space="preserve">146801317   </v>
          </cell>
        </row>
        <row r="6528">
          <cell r="A6528">
            <v>81775</v>
          </cell>
          <cell r="B6528">
            <v>37883.430326469912</v>
          </cell>
          <cell r="C6528" t="str">
            <v>ADE_NET\dscott</v>
          </cell>
          <cell r="D6528" t="str">
            <v>Ortega, Sara</v>
          </cell>
          <cell r="E6528" t="str">
            <v xml:space="preserve">076801650   </v>
          </cell>
        </row>
        <row r="6529">
          <cell r="A6529">
            <v>81776</v>
          </cell>
          <cell r="B6529">
            <v>37883.430395520831</v>
          </cell>
          <cell r="C6529" t="str">
            <v>ADE_NET\cfoxhov</v>
          </cell>
          <cell r="D6529" t="str">
            <v>Santana, Maria</v>
          </cell>
          <cell r="E6529" t="str">
            <v xml:space="preserve">146801318   </v>
          </cell>
        </row>
        <row r="6530">
          <cell r="A6530">
            <v>81777</v>
          </cell>
          <cell r="B6530">
            <v>37883.43049846065</v>
          </cell>
          <cell r="C6530" t="str">
            <v>ADE_NET\dscott</v>
          </cell>
          <cell r="D6530" t="str">
            <v>Ortega, Siliva</v>
          </cell>
          <cell r="E6530" t="str">
            <v xml:space="preserve">076801651   </v>
          </cell>
        </row>
        <row r="6531">
          <cell r="A6531">
            <v>81778</v>
          </cell>
          <cell r="B6531">
            <v>37883.430565162038</v>
          </cell>
          <cell r="C6531" t="str">
            <v>ADE_NET\cfoxhov</v>
          </cell>
          <cell r="D6531" t="str">
            <v>Santiago, Maria</v>
          </cell>
          <cell r="E6531" t="str">
            <v xml:space="preserve">146801319   </v>
          </cell>
        </row>
        <row r="6532">
          <cell r="A6532">
            <v>81779</v>
          </cell>
          <cell r="B6532">
            <v>37883.430637152778</v>
          </cell>
          <cell r="C6532" t="str">
            <v>ADE_NET\dscott</v>
          </cell>
          <cell r="D6532" t="str">
            <v>Otis, Renee</v>
          </cell>
          <cell r="E6532" t="str">
            <v xml:space="preserve">076801652   </v>
          </cell>
        </row>
        <row r="6533">
          <cell r="A6533">
            <v>81780</v>
          </cell>
          <cell r="B6533">
            <v>37883.430778935188</v>
          </cell>
          <cell r="C6533" t="str">
            <v>ADE_NET\dscott</v>
          </cell>
          <cell r="D6533" t="str">
            <v>Owens, Sheila</v>
          </cell>
          <cell r="E6533" t="str">
            <v xml:space="preserve">076801653   </v>
          </cell>
        </row>
        <row r="6534">
          <cell r="A6534">
            <v>81781</v>
          </cell>
          <cell r="B6534">
            <v>37883.430811493054</v>
          </cell>
          <cell r="C6534" t="str">
            <v>ADE_NET\cfoxhov</v>
          </cell>
          <cell r="D6534" t="str">
            <v>Serrano, Genoveva</v>
          </cell>
          <cell r="E6534" t="str">
            <v xml:space="preserve">146801320   </v>
          </cell>
        </row>
        <row r="6535">
          <cell r="A6535">
            <v>81782</v>
          </cell>
          <cell r="B6535">
            <v>37883.430940243059</v>
          </cell>
          <cell r="C6535" t="str">
            <v>ADE_NET\dscott</v>
          </cell>
          <cell r="D6535" t="str">
            <v>Pablos, Maria</v>
          </cell>
          <cell r="E6535" t="str">
            <v xml:space="preserve">076801654   </v>
          </cell>
        </row>
        <row r="6536">
          <cell r="A6536">
            <v>81783</v>
          </cell>
          <cell r="B6536">
            <v>37883.430981134261</v>
          </cell>
          <cell r="C6536" t="str">
            <v>ADE_NET\cfoxhov</v>
          </cell>
          <cell r="D6536" t="str">
            <v>Serrano, Juana</v>
          </cell>
          <cell r="E6536" t="str">
            <v xml:space="preserve">146801321   </v>
          </cell>
        </row>
        <row r="6537">
          <cell r="A6537">
            <v>81784</v>
          </cell>
          <cell r="B6537">
            <v>37883.431201192136</v>
          </cell>
          <cell r="C6537" t="str">
            <v>ADE_NET\dscott</v>
          </cell>
          <cell r="D6537" t="str">
            <v>Painter, Julie</v>
          </cell>
          <cell r="E6537" t="str">
            <v xml:space="preserve">136801026   </v>
          </cell>
        </row>
        <row r="6538">
          <cell r="A6538">
            <v>81785</v>
          </cell>
          <cell r="B6538">
            <v>37883.431299965276</v>
          </cell>
          <cell r="C6538" t="str">
            <v>ADE_NET\cfoxhov</v>
          </cell>
          <cell r="D6538" t="str">
            <v>Silva, Gloria</v>
          </cell>
          <cell r="E6538" t="str">
            <v xml:space="preserve">146801322   </v>
          </cell>
        </row>
        <row r="6539">
          <cell r="A6539">
            <v>81786</v>
          </cell>
          <cell r="B6539">
            <v>37883.431690243058</v>
          </cell>
          <cell r="C6539" t="str">
            <v>ADE_NET\cfoxhov</v>
          </cell>
          <cell r="D6539" t="str">
            <v>Silva, Haydee</v>
          </cell>
          <cell r="E6539" t="str">
            <v xml:space="preserve">146801323   </v>
          </cell>
        </row>
        <row r="6540">
          <cell r="A6540">
            <v>81787</v>
          </cell>
          <cell r="B6540">
            <v>37883.43187612269</v>
          </cell>
          <cell r="C6540" t="str">
            <v>ADE_NET\cfoxhov</v>
          </cell>
          <cell r="D6540" t="str">
            <v>Sotelo, Carmen</v>
          </cell>
          <cell r="E6540" t="str">
            <v xml:space="preserve">146801324   </v>
          </cell>
        </row>
        <row r="6541">
          <cell r="A6541">
            <v>81788</v>
          </cell>
          <cell r="B6541">
            <v>37883.432117395831</v>
          </cell>
          <cell r="C6541" t="str">
            <v>ADE_NET\cfoxhov</v>
          </cell>
          <cell r="D6541" t="str">
            <v>Soto, Amalia</v>
          </cell>
          <cell r="E6541" t="str">
            <v xml:space="preserve">146801325   </v>
          </cell>
        </row>
        <row r="6542">
          <cell r="A6542">
            <v>81789</v>
          </cell>
          <cell r="B6542">
            <v>37883.432326620372</v>
          </cell>
          <cell r="C6542" t="str">
            <v>ADE_NET\cfoxhov</v>
          </cell>
          <cell r="D6542" t="str">
            <v>Soto, Elsa H.</v>
          </cell>
          <cell r="E6542" t="str">
            <v xml:space="preserve">146801326   </v>
          </cell>
        </row>
        <row r="6543">
          <cell r="A6543">
            <v>81790</v>
          </cell>
          <cell r="B6543">
            <v>37883.432525925928</v>
          </cell>
          <cell r="C6543" t="str">
            <v>ADE_NET\cfoxhov</v>
          </cell>
          <cell r="D6543" t="str">
            <v>Soto, Obdulia</v>
          </cell>
          <cell r="E6543" t="str">
            <v xml:space="preserve">146801327   </v>
          </cell>
        </row>
        <row r="6544">
          <cell r="A6544">
            <v>81791</v>
          </cell>
          <cell r="B6544">
            <v>37883.432709837965</v>
          </cell>
          <cell r="C6544" t="str">
            <v>ADE_NET\cfoxhov</v>
          </cell>
          <cell r="D6544" t="str">
            <v>Tapia, Norma</v>
          </cell>
          <cell r="E6544" t="str">
            <v xml:space="preserve">146801328   </v>
          </cell>
        </row>
        <row r="6545">
          <cell r="A6545">
            <v>81792</v>
          </cell>
          <cell r="B6545">
            <v>37883.43286064815</v>
          </cell>
          <cell r="C6545" t="str">
            <v>ADE_NET\cfoxhov</v>
          </cell>
          <cell r="D6545" t="str">
            <v>Tellez, Maria E.</v>
          </cell>
          <cell r="E6545" t="str">
            <v xml:space="preserve">146801329   </v>
          </cell>
        </row>
        <row r="6546">
          <cell r="A6546">
            <v>81793</v>
          </cell>
          <cell r="B6546">
            <v>37883.433061226853</v>
          </cell>
          <cell r="C6546" t="str">
            <v>ADE_NET\cfoxhov</v>
          </cell>
          <cell r="D6546" t="str">
            <v>Torres, Guadalupe</v>
          </cell>
          <cell r="E6546" t="str">
            <v xml:space="preserve">146801330   </v>
          </cell>
        </row>
        <row r="6547">
          <cell r="A6547">
            <v>81794</v>
          </cell>
          <cell r="B6547">
            <v>37883.433289270833</v>
          </cell>
          <cell r="C6547" t="str">
            <v>ADE_NET\cfoxhov</v>
          </cell>
          <cell r="D6547" t="str">
            <v>Torres, Guadalupe A.</v>
          </cell>
          <cell r="E6547" t="str">
            <v xml:space="preserve">146801331   </v>
          </cell>
        </row>
        <row r="6548">
          <cell r="A6548">
            <v>81795</v>
          </cell>
          <cell r="B6548">
            <v>37883.433447685187</v>
          </cell>
          <cell r="C6548" t="str">
            <v>ADE_NET\cfoxhov</v>
          </cell>
          <cell r="D6548" t="str">
            <v>Tovar, Angelica C.</v>
          </cell>
          <cell r="E6548" t="str">
            <v xml:space="preserve">146801332   </v>
          </cell>
        </row>
        <row r="6549">
          <cell r="A6549">
            <v>81796</v>
          </cell>
          <cell r="B6549">
            <v>37883.433616238428</v>
          </cell>
          <cell r="C6549" t="str">
            <v>ADE_NET\cfoxhov</v>
          </cell>
          <cell r="D6549" t="str">
            <v>Urias, Alma R.</v>
          </cell>
          <cell r="E6549" t="str">
            <v xml:space="preserve">146801333   </v>
          </cell>
        </row>
        <row r="6550">
          <cell r="A6550">
            <v>81797</v>
          </cell>
          <cell r="B6550">
            <v>37883.434016238425</v>
          </cell>
          <cell r="C6550" t="str">
            <v>ADE_NET\cfoxhov</v>
          </cell>
          <cell r="D6550" t="str">
            <v>Urias, Iracema</v>
          </cell>
          <cell r="E6550" t="str">
            <v xml:space="preserve">146801334   </v>
          </cell>
        </row>
        <row r="6551">
          <cell r="A6551">
            <v>81798</v>
          </cell>
          <cell r="B6551">
            <v>37883.434217743059</v>
          </cell>
          <cell r="C6551" t="str">
            <v>ADE_NET\cfoxhov</v>
          </cell>
          <cell r="D6551" t="str">
            <v>Valdez, Ma Estela</v>
          </cell>
          <cell r="E6551" t="str">
            <v xml:space="preserve">146801335   </v>
          </cell>
        </row>
        <row r="6552">
          <cell r="A6552">
            <v>81799</v>
          </cell>
          <cell r="B6552">
            <v>37883.434436724543</v>
          </cell>
          <cell r="C6552" t="str">
            <v>ADE_NET\cfoxhov</v>
          </cell>
          <cell r="D6552" t="str">
            <v>Valdez, Beatriz</v>
          </cell>
          <cell r="E6552" t="str">
            <v xml:space="preserve">146801336   </v>
          </cell>
        </row>
        <row r="6553">
          <cell r="A6553">
            <v>81800</v>
          </cell>
          <cell r="B6553">
            <v>37883.434641631946</v>
          </cell>
          <cell r="C6553" t="str">
            <v>ADE_NET\cfoxhov</v>
          </cell>
          <cell r="D6553" t="str">
            <v>Valenzuela, Azucena</v>
          </cell>
          <cell r="E6553" t="str">
            <v xml:space="preserve">146801337   </v>
          </cell>
        </row>
        <row r="6554">
          <cell r="A6554">
            <v>81801</v>
          </cell>
          <cell r="B6554">
            <v>37883.434848344914</v>
          </cell>
          <cell r="C6554" t="str">
            <v>ADE_NET\cfoxhov</v>
          </cell>
          <cell r="D6554" t="str">
            <v>Valenzuela, Gloria</v>
          </cell>
          <cell r="E6554" t="str">
            <v xml:space="preserve">146801338   </v>
          </cell>
        </row>
        <row r="6555">
          <cell r="A6555">
            <v>81802</v>
          </cell>
          <cell r="B6555">
            <v>37883.435037696756</v>
          </cell>
          <cell r="C6555" t="str">
            <v>ADE_NET\cfoxhov</v>
          </cell>
          <cell r="D6555" t="str">
            <v>Valenzuela, Lily</v>
          </cell>
          <cell r="E6555" t="str">
            <v xml:space="preserve">146801339   </v>
          </cell>
        </row>
        <row r="6556">
          <cell r="A6556">
            <v>81803</v>
          </cell>
          <cell r="B6556">
            <v>37883.435291585651</v>
          </cell>
          <cell r="C6556" t="str">
            <v>ADE_NET\cfoxhov</v>
          </cell>
          <cell r="D6556" t="str">
            <v>Valenzuela, Maria GDP</v>
          </cell>
          <cell r="E6556" t="str">
            <v xml:space="preserve">146801340   </v>
          </cell>
        </row>
        <row r="6557">
          <cell r="A6557">
            <v>81804</v>
          </cell>
          <cell r="B6557">
            <v>37883.43545686343</v>
          </cell>
          <cell r="C6557" t="str">
            <v>ADE_NET\cfoxhov</v>
          </cell>
          <cell r="D6557" t="str">
            <v>Valenzuela, Maria L.</v>
          </cell>
          <cell r="E6557" t="str">
            <v xml:space="preserve">146801341   </v>
          </cell>
        </row>
        <row r="6558">
          <cell r="A6558">
            <v>81805</v>
          </cell>
          <cell r="B6558">
            <v>37883.435757256942</v>
          </cell>
          <cell r="C6558" t="str">
            <v>ADE_NET\cfoxhov</v>
          </cell>
          <cell r="D6558" t="str">
            <v>Vargas, Iliana</v>
          </cell>
          <cell r="E6558" t="str">
            <v xml:space="preserve">146801342   </v>
          </cell>
        </row>
        <row r="6559">
          <cell r="A6559">
            <v>81806</v>
          </cell>
          <cell r="B6559">
            <v>37883.436308298609</v>
          </cell>
          <cell r="C6559" t="str">
            <v>ADE_NET\cfoxhov</v>
          </cell>
          <cell r="D6559" t="str">
            <v>Vega, Alma</v>
          </cell>
          <cell r="E6559" t="str">
            <v xml:space="preserve">146801343   </v>
          </cell>
        </row>
        <row r="6560">
          <cell r="A6560">
            <v>81807</v>
          </cell>
          <cell r="B6560">
            <v>37883.436513391207</v>
          </cell>
          <cell r="C6560" t="str">
            <v>ADE_NET\cfoxhov</v>
          </cell>
          <cell r="D6560" t="str">
            <v>Vega, Concepcion</v>
          </cell>
          <cell r="E6560" t="str">
            <v xml:space="preserve">146801344   </v>
          </cell>
        </row>
        <row r="6561">
          <cell r="A6561">
            <v>81808</v>
          </cell>
          <cell r="B6561">
            <v>37883.436722800921</v>
          </cell>
          <cell r="C6561" t="str">
            <v>ADE_NET\cfoxhov</v>
          </cell>
          <cell r="D6561" t="str">
            <v>Verdugo, Juana Delia</v>
          </cell>
          <cell r="E6561" t="str">
            <v xml:space="preserve">146801345   </v>
          </cell>
        </row>
        <row r="6562">
          <cell r="A6562">
            <v>81809</v>
          </cell>
          <cell r="B6562">
            <v>37883.436913229169</v>
          </cell>
          <cell r="C6562" t="str">
            <v>ADE_NET\cfoxhov</v>
          </cell>
          <cell r="D6562" t="str">
            <v>Villareal, Maria J.</v>
          </cell>
          <cell r="E6562" t="str">
            <v xml:space="preserve">146801346   </v>
          </cell>
        </row>
        <row r="6563">
          <cell r="A6563">
            <v>81810</v>
          </cell>
          <cell r="B6563">
            <v>37883.437106215279</v>
          </cell>
          <cell r="C6563" t="str">
            <v>ADE_NET\cfoxhov</v>
          </cell>
          <cell r="D6563" t="str">
            <v>Villegas, Luz Esther</v>
          </cell>
          <cell r="E6563" t="str">
            <v xml:space="preserve">146801347   </v>
          </cell>
        </row>
        <row r="6564">
          <cell r="A6564">
            <v>81811</v>
          </cell>
          <cell r="B6564">
            <v>37883.437332986112</v>
          </cell>
          <cell r="C6564" t="str">
            <v>ADE_NET\cfoxhov</v>
          </cell>
          <cell r="D6564" t="str">
            <v>Yescas, Benita</v>
          </cell>
          <cell r="E6564" t="str">
            <v xml:space="preserve">146801348   </v>
          </cell>
        </row>
        <row r="6565">
          <cell r="A6565">
            <v>81812</v>
          </cell>
          <cell r="B6565">
            <v>37883.437513657409</v>
          </cell>
          <cell r="C6565" t="str">
            <v>ADE_NET\dscott</v>
          </cell>
          <cell r="D6565" t="str">
            <v>Palma, Melissa</v>
          </cell>
          <cell r="E6565" t="str">
            <v xml:space="preserve">076801655   </v>
          </cell>
        </row>
        <row r="6566">
          <cell r="A6566">
            <v>81813</v>
          </cell>
          <cell r="B6566">
            <v>37883.437535335652</v>
          </cell>
          <cell r="C6566" t="str">
            <v>ADE_NET\cfoxhov</v>
          </cell>
          <cell r="D6566" t="str">
            <v>Zambrano, Ma Teresa</v>
          </cell>
          <cell r="E6566" t="str">
            <v xml:space="preserve">146801349   </v>
          </cell>
        </row>
        <row r="6567">
          <cell r="A6567">
            <v>81814</v>
          </cell>
          <cell r="B6567">
            <v>37883.437719791662</v>
          </cell>
          <cell r="C6567" t="str">
            <v>ADE_NET\dscott</v>
          </cell>
          <cell r="D6567" t="str">
            <v>Palomares, Lidia</v>
          </cell>
          <cell r="E6567" t="str">
            <v xml:space="preserve">076801656   </v>
          </cell>
        </row>
        <row r="6568">
          <cell r="A6568">
            <v>81815</v>
          </cell>
          <cell r="B6568">
            <v>37883.437870636575</v>
          </cell>
          <cell r="C6568" t="str">
            <v>ADE_NET\cfoxhov</v>
          </cell>
          <cell r="D6568" t="str">
            <v>Zavala, Carmen M.</v>
          </cell>
          <cell r="E6568" t="str">
            <v xml:space="preserve">146801350   </v>
          </cell>
        </row>
        <row r="6569">
          <cell r="A6569">
            <v>81816</v>
          </cell>
          <cell r="B6569">
            <v>37883.437878391203</v>
          </cell>
          <cell r="C6569" t="str">
            <v>ADE_NET\dscott</v>
          </cell>
          <cell r="D6569" t="str">
            <v>Parra, Claudia</v>
          </cell>
          <cell r="E6569" t="str">
            <v xml:space="preserve">076801657   </v>
          </cell>
        </row>
        <row r="6570">
          <cell r="A6570">
            <v>81817</v>
          </cell>
          <cell r="B6570">
            <v>37883.438051655095</v>
          </cell>
          <cell r="C6570" t="str">
            <v>ADE_NET\cfoxhov</v>
          </cell>
          <cell r="D6570" t="str">
            <v>Zavala, Miaria S.</v>
          </cell>
          <cell r="E6570" t="str">
            <v xml:space="preserve">146801351   </v>
          </cell>
        </row>
        <row r="6571">
          <cell r="A6571">
            <v>81818</v>
          </cell>
          <cell r="B6571">
            <v>37883.441969131942</v>
          </cell>
          <cell r="C6571" t="str">
            <v>ADE_NET\dscott</v>
          </cell>
          <cell r="D6571" t="str">
            <v>Patron, Blanca</v>
          </cell>
          <cell r="E6571" t="str">
            <v xml:space="preserve">076801658   </v>
          </cell>
        </row>
        <row r="6572">
          <cell r="A6572">
            <v>81819</v>
          </cell>
          <cell r="B6572">
            <v>37883.442129201394</v>
          </cell>
          <cell r="C6572" t="str">
            <v>ADE_NET\dscott</v>
          </cell>
          <cell r="D6572" t="str">
            <v>Patterson, Marjorie</v>
          </cell>
          <cell r="E6572" t="str">
            <v xml:space="preserve">076801659   </v>
          </cell>
        </row>
        <row r="6573">
          <cell r="A6573">
            <v>81820</v>
          </cell>
          <cell r="B6573">
            <v>37883.442301736111</v>
          </cell>
          <cell r="C6573" t="str">
            <v>ADE_NET\dscott</v>
          </cell>
          <cell r="D6573" t="str">
            <v>Payan, Veronica</v>
          </cell>
          <cell r="E6573" t="str">
            <v xml:space="preserve">076801660   </v>
          </cell>
        </row>
        <row r="6574">
          <cell r="A6574">
            <v>81821</v>
          </cell>
          <cell r="B6574">
            <v>37883.444392476857</v>
          </cell>
          <cell r="C6574" t="str">
            <v>ADE_NET\dscott</v>
          </cell>
          <cell r="D6574" t="str">
            <v>Pena, Maricela</v>
          </cell>
          <cell r="E6574" t="str">
            <v xml:space="preserve">076801661   </v>
          </cell>
        </row>
        <row r="6575">
          <cell r="A6575">
            <v>81822</v>
          </cell>
          <cell r="B6575">
            <v>37883.444675347222</v>
          </cell>
          <cell r="C6575" t="str">
            <v>ADE_NET\dscott</v>
          </cell>
          <cell r="D6575" t="str">
            <v>Penueles, Rosenda</v>
          </cell>
          <cell r="E6575" t="str">
            <v xml:space="preserve">076801662   </v>
          </cell>
        </row>
        <row r="6576">
          <cell r="A6576">
            <v>81823</v>
          </cell>
          <cell r="B6576">
            <v>37883.444863576391</v>
          </cell>
          <cell r="C6576" t="str">
            <v>ADE_NET\dscott</v>
          </cell>
          <cell r="D6576" t="str">
            <v>Penunuri, Gloria</v>
          </cell>
          <cell r="E6576" t="str">
            <v xml:space="preserve">076801663   </v>
          </cell>
        </row>
        <row r="6577">
          <cell r="A6577">
            <v>81824</v>
          </cell>
          <cell r="B6577">
            <v>37883.445020370375</v>
          </cell>
          <cell r="C6577" t="str">
            <v>ADE_NET\dscott</v>
          </cell>
          <cell r="D6577" t="str">
            <v>Perea, Mirna</v>
          </cell>
          <cell r="E6577" t="str">
            <v xml:space="preserve">076801664   </v>
          </cell>
        </row>
        <row r="6578">
          <cell r="A6578">
            <v>81825</v>
          </cell>
          <cell r="B6578">
            <v>37883.44520663195</v>
          </cell>
          <cell r="C6578" t="str">
            <v>ADE_NET\dscott</v>
          </cell>
          <cell r="D6578" t="str">
            <v>Pereda, Hortencia</v>
          </cell>
          <cell r="E6578" t="str">
            <v xml:space="preserve">076801665   </v>
          </cell>
        </row>
        <row r="6579">
          <cell r="A6579">
            <v>81826</v>
          </cell>
          <cell r="B6579">
            <v>37883.445396377312</v>
          </cell>
          <cell r="C6579" t="str">
            <v>ADE_NET\dscott</v>
          </cell>
          <cell r="D6579" t="str">
            <v>Pereda, Maria Lozano</v>
          </cell>
          <cell r="E6579" t="str">
            <v xml:space="preserve">076801666   </v>
          </cell>
        </row>
        <row r="6580">
          <cell r="A6580">
            <v>81827</v>
          </cell>
          <cell r="B6580">
            <v>37883.445669791668</v>
          </cell>
          <cell r="C6580" t="str">
            <v>ADE_NET\dscott</v>
          </cell>
          <cell r="D6580" t="str">
            <v>Perez de Alvarez, Leticia</v>
          </cell>
          <cell r="E6580" t="str">
            <v xml:space="preserve">076801669   </v>
          </cell>
        </row>
        <row r="6581">
          <cell r="A6581">
            <v>81828</v>
          </cell>
          <cell r="B6581">
            <v>37883.445868553237</v>
          </cell>
          <cell r="C6581" t="str">
            <v>ADE_NET\dscott</v>
          </cell>
          <cell r="D6581" t="str">
            <v>Perez, Margarita</v>
          </cell>
          <cell r="E6581" t="str">
            <v xml:space="preserve">076801667   </v>
          </cell>
        </row>
        <row r="6582">
          <cell r="A6582">
            <v>81829</v>
          </cell>
          <cell r="B6582">
            <v>37883.446000578704</v>
          </cell>
          <cell r="C6582" t="str">
            <v>ADE_NET\dscott</v>
          </cell>
          <cell r="D6582" t="str">
            <v>Perez, Norma</v>
          </cell>
          <cell r="E6582" t="str">
            <v xml:space="preserve">076801668   </v>
          </cell>
        </row>
        <row r="6583">
          <cell r="A6583">
            <v>81830</v>
          </cell>
          <cell r="B6583">
            <v>37883.446510185189</v>
          </cell>
          <cell r="C6583" t="str">
            <v>ADE_NET\dscott</v>
          </cell>
          <cell r="D6583" t="str">
            <v>Phan, Tina</v>
          </cell>
          <cell r="E6583" t="str">
            <v xml:space="preserve">106801450   </v>
          </cell>
        </row>
        <row r="6584">
          <cell r="A6584">
            <v>81831</v>
          </cell>
          <cell r="B6584">
            <v>37883.446761377316</v>
          </cell>
          <cell r="C6584" t="str">
            <v>ADE_NET\dscott</v>
          </cell>
          <cell r="D6584" t="str">
            <v>Picazo de Ruiz, Juana</v>
          </cell>
          <cell r="E6584" t="str">
            <v xml:space="preserve">076801670   </v>
          </cell>
        </row>
        <row r="6585">
          <cell r="A6585">
            <v>81832</v>
          </cell>
          <cell r="B6585">
            <v>37883.446976770836</v>
          </cell>
          <cell r="C6585" t="str">
            <v>ADE_NET\dscott</v>
          </cell>
          <cell r="D6585" t="str">
            <v>Pierzchala, Jolanta</v>
          </cell>
          <cell r="E6585" t="str">
            <v xml:space="preserve">076801671   </v>
          </cell>
        </row>
        <row r="6586">
          <cell r="A6586">
            <v>81833</v>
          </cell>
          <cell r="B6586">
            <v>37883.447137187504</v>
          </cell>
          <cell r="C6586" t="str">
            <v>ADE_NET\dscott</v>
          </cell>
          <cell r="D6586" t="str">
            <v>Posselt, Angela</v>
          </cell>
          <cell r="E6586" t="str">
            <v xml:space="preserve">076801672   </v>
          </cell>
        </row>
        <row r="6587">
          <cell r="A6587">
            <v>81834</v>
          </cell>
          <cell r="B6587">
            <v>37883.447321099542</v>
          </cell>
          <cell r="C6587" t="str">
            <v>ADE_NET\dscott</v>
          </cell>
          <cell r="D6587" t="str">
            <v>Puccini, Mayira</v>
          </cell>
          <cell r="E6587" t="str">
            <v xml:space="preserve">076801673   </v>
          </cell>
        </row>
        <row r="6588">
          <cell r="A6588">
            <v>81835</v>
          </cell>
          <cell r="B6588">
            <v>37883.447463078701</v>
          </cell>
          <cell r="C6588" t="str">
            <v>ADE_NET\dscott</v>
          </cell>
          <cell r="D6588" t="str">
            <v>Puga, Mary</v>
          </cell>
          <cell r="E6588" t="str">
            <v xml:space="preserve">076801674   </v>
          </cell>
        </row>
        <row r="6589">
          <cell r="A6589">
            <v>81836</v>
          </cell>
          <cell r="B6589">
            <v>37883.447669062502</v>
          </cell>
          <cell r="C6589" t="str">
            <v>ADE_NET\dscott</v>
          </cell>
          <cell r="D6589" t="str">
            <v>Pursell, Teresa</v>
          </cell>
          <cell r="E6589" t="str">
            <v xml:space="preserve">136801027   </v>
          </cell>
        </row>
        <row r="6590">
          <cell r="A6590">
            <v>81837</v>
          </cell>
          <cell r="B6590">
            <v>37883.447925115739</v>
          </cell>
          <cell r="C6590" t="str">
            <v>ADE_NET\dscott</v>
          </cell>
          <cell r="D6590" t="str">
            <v>Pyatt, Gail</v>
          </cell>
          <cell r="E6590" t="str">
            <v xml:space="preserve">076801675   </v>
          </cell>
        </row>
        <row r="6591">
          <cell r="A6591">
            <v>81838</v>
          </cell>
          <cell r="B6591">
            <v>37883.448092048609</v>
          </cell>
          <cell r="C6591" t="str">
            <v>ADE_NET\dscott</v>
          </cell>
          <cell r="D6591" t="str">
            <v>Quezada, Norma</v>
          </cell>
          <cell r="E6591" t="str">
            <v xml:space="preserve">076801676   </v>
          </cell>
        </row>
        <row r="6592">
          <cell r="A6592">
            <v>81839</v>
          </cell>
          <cell r="B6592">
            <v>37883.448588460647</v>
          </cell>
          <cell r="C6592" t="str">
            <v>ADE_NET\dscott</v>
          </cell>
          <cell r="D6592" t="str">
            <v>Quiroz, Blanca Olivia</v>
          </cell>
          <cell r="E6592" t="str">
            <v xml:space="preserve">106801451   </v>
          </cell>
        </row>
        <row r="6593">
          <cell r="A6593">
            <v>81840</v>
          </cell>
          <cell r="B6593">
            <v>37883.448814004631</v>
          </cell>
          <cell r="C6593" t="str">
            <v>ADE_NET\dscott</v>
          </cell>
          <cell r="D6593" t="str">
            <v>Raftery, Donna</v>
          </cell>
          <cell r="E6593" t="str">
            <v xml:space="preserve">076801677   </v>
          </cell>
        </row>
        <row r="6594">
          <cell r="A6594">
            <v>81841</v>
          </cell>
          <cell r="B6594">
            <v>37883.449003159723</v>
          </cell>
          <cell r="C6594" t="str">
            <v>ADE_NET\dscott</v>
          </cell>
          <cell r="D6594" t="str">
            <v>Raminez, Angelina</v>
          </cell>
          <cell r="E6594" t="str">
            <v xml:space="preserve">076801678   </v>
          </cell>
        </row>
        <row r="6595">
          <cell r="A6595">
            <v>81842</v>
          </cell>
          <cell r="B6595">
            <v>37883.449163391204</v>
          </cell>
          <cell r="C6595" t="str">
            <v>ADE_NET\dscott</v>
          </cell>
          <cell r="D6595" t="str">
            <v>Raminez, Ebelia</v>
          </cell>
          <cell r="E6595" t="str">
            <v xml:space="preserve">076801679   </v>
          </cell>
        </row>
        <row r="6596">
          <cell r="A6596">
            <v>81843</v>
          </cell>
          <cell r="B6596">
            <v>37883.449433020833</v>
          </cell>
          <cell r="C6596" t="str">
            <v>ADE_NET\dscott</v>
          </cell>
          <cell r="D6596" t="str">
            <v>Raminez, Elizabeth</v>
          </cell>
          <cell r="E6596" t="str">
            <v xml:space="preserve">076801680   </v>
          </cell>
        </row>
        <row r="6597">
          <cell r="A6597">
            <v>81844</v>
          </cell>
          <cell r="B6597">
            <v>37883.449608645831</v>
          </cell>
          <cell r="C6597" t="str">
            <v>ADE_NET\dscott</v>
          </cell>
          <cell r="D6597" t="str">
            <v>Raminez, Karla</v>
          </cell>
          <cell r="E6597" t="str">
            <v xml:space="preserve">076801681   </v>
          </cell>
        </row>
        <row r="6598">
          <cell r="A6598">
            <v>81845</v>
          </cell>
          <cell r="B6598">
            <v>37883.449809722224</v>
          </cell>
          <cell r="C6598" t="str">
            <v>ADE_NET\dscott</v>
          </cell>
          <cell r="D6598" t="str">
            <v>Raminez, Maria</v>
          </cell>
          <cell r="E6598" t="str">
            <v xml:space="preserve">106801452   </v>
          </cell>
        </row>
        <row r="6599">
          <cell r="A6599">
            <v>81846</v>
          </cell>
          <cell r="B6599">
            <v>37883.450021296296</v>
          </cell>
          <cell r="C6599" t="str">
            <v>ADE_NET\dscott</v>
          </cell>
          <cell r="D6599" t="str">
            <v>Raminez, Maria Estrella</v>
          </cell>
          <cell r="E6599" t="str">
            <v xml:space="preserve">076801682   </v>
          </cell>
        </row>
        <row r="6600">
          <cell r="A6600">
            <v>81847</v>
          </cell>
          <cell r="B6600">
            <v>37883.451561956019</v>
          </cell>
          <cell r="C6600" t="str">
            <v>ADE_NET\dscott</v>
          </cell>
          <cell r="D6600" t="str">
            <v>Raminez, Nereyda</v>
          </cell>
          <cell r="E6600" t="str">
            <v xml:space="preserve">076801683   </v>
          </cell>
        </row>
        <row r="6601">
          <cell r="A6601">
            <v>81848</v>
          </cell>
          <cell r="B6601">
            <v>37883.451724340273</v>
          </cell>
          <cell r="C6601" t="str">
            <v>ADE_NET\dscott</v>
          </cell>
          <cell r="D6601" t="str">
            <v>Raminez, Norma</v>
          </cell>
          <cell r="E6601" t="str">
            <v xml:space="preserve">076801684   </v>
          </cell>
        </row>
        <row r="6602">
          <cell r="A6602">
            <v>81849</v>
          </cell>
          <cell r="B6602">
            <v>37883.451860335648</v>
          </cell>
          <cell r="C6602" t="str">
            <v>ADE_NET\dscott</v>
          </cell>
          <cell r="D6602" t="str">
            <v>Ramos, Eva</v>
          </cell>
          <cell r="E6602" t="str">
            <v xml:space="preserve">076801685   </v>
          </cell>
        </row>
        <row r="6603">
          <cell r="A6603">
            <v>81850</v>
          </cell>
          <cell r="B6603">
            <v>37883.452006481479</v>
          </cell>
          <cell r="C6603" t="str">
            <v>ADE_NET\dscott</v>
          </cell>
          <cell r="D6603" t="str">
            <v>Ranger, Thelma</v>
          </cell>
          <cell r="E6603" t="str">
            <v xml:space="preserve">076801686   </v>
          </cell>
        </row>
        <row r="6604">
          <cell r="A6604">
            <v>81851</v>
          </cell>
          <cell r="B6604">
            <v>37883.452627858795</v>
          </cell>
          <cell r="C6604" t="str">
            <v>ADE_NET\dscott</v>
          </cell>
          <cell r="D6604" t="str">
            <v>Rascon, Silvia Maria</v>
          </cell>
          <cell r="E6604" t="str">
            <v xml:space="preserve">116801010   </v>
          </cell>
        </row>
        <row r="6605">
          <cell r="A6605">
            <v>81852</v>
          </cell>
          <cell r="B6605">
            <v>37883.452843599538</v>
          </cell>
          <cell r="C6605" t="str">
            <v>ADE_NET\dscott</v>
          </cell>
          <cell r="D6605" t="str">
            <v>Redd, Marilyn</v>
          </cell>
          <cell r="E6605" t="str">
            <v xml:space="preserve">076801687   </v>
          </cell>
        </row>
        <row r="6606">
          <cell r="A6606">
            <v>81853</v>
          </cell>
          <cell r="B6606">
            <v>37883.453057754625</v>
          </cell>
          <cell r="C6606" t="str">
            <v>ADE_NET\dscott</v>
          </cell>
          <cell r="D6606" t="str">
            <v>Rey, Theresa</v>
          </cell>
          <cell r="E6606" t="str">
            <v xml:space="preserve">076801688   </v>
          </cell>
        </row>
        <row r="6607">
          <cell r="A6607">
            <v>81854</v>
          </cell>
          <cell r="B6607">
            <v>37883.453352314813</v>
          </cell>
          <cell r="C6607" t="str">
            <v>ADE_NET\dscott</v>
          </cell>
          <cell r="D6607" t="str">
            <v>Rios Zazueta, Maria Imelda</v>
          </cell>
          <cell r="E6607" t="str">
            <v xml:space="preserve">076801689   </v>
          </cell>
        </row>
        <row r="6608">
          <cell r="A6608">
            <v>81855</v>
          </cell>
          <cell r="B6608">
            <v>37883.453583645831</v>
          </cell>
          <cell r="C6608" t="str">
            <v>ADE_NET\dscott</v>
          </cell>
          <cell r="D6608" t="str">
            <v>Rivas, Francisca</v>
          </cell>
          <cell r="E6608" t="str">
            <v xml:space="preserve">076801690   </v>
          </cell>
        </row>
        <row r="6609">
          <cell r="A6609">
            <v>81856</v>
          </cell>
          <cell r="B6609">
            <v>37883.45375778935</v>
          </cell>
          <cell r="C6609" t="str">
            <v>ADE_NET\dscott</v>
          </cell>
          <cell r="D6609" t="str">
            <v>Rivera, Alicia Ruiz</v>
          </cell>
          <cell r="E6609" t="str">
            <v xml:space="preserve">076801691   </v>
          </cell>
        </row>
        <row r="6610">
          <cell r="A6610">
            <v>81857</v>
          </cell>
          <cell r="B6610">
            <v>37883.45395289352</v>
          </cell>
          <cell r="C6610" t="str">
            <v>ADE_NET\dscott</v>
          </cell>
          <cell r="D6610" t="str">
            <v>Roberts, Liza</v>
          </cell>
          <cell r="E6610" t="str">
            <v xml:space="preserve">076801692   </v>
          </cell>
        </row>
        <row r="6611">
          <cell r="A6611">
            <v>81858</v>
          </cell>
          <cell r="B6611">
            <v>37883.454105208337</v>
          </cell>
          <cell r="C6611" t="str">
            <v>ADE_NET\dscott</v>
          </cell>
          <cell r="D6611" t="str">
            <v>Robles, Rosa</v>
          </cell>
          <cell r="E6611" t="str">
            <v xml:space="preserve">076801693   </v>
          </cell>
        </row>
        <row r="6612">
          <cell r="A6612">
            <v>81859</v>
          </cell>
          <cell r="B6612">
            <v>37883.454331597219</v>
          </cell>
          <cell r="C6612" t="str">
            <v>ADE_NET\dscott</v>
          </cell>
          <cell r="D6612" t="str">
            <v>Rodarte, Manuela Valles</v>
          </cell>
          <cell r="E6612" t="str">
            <v xml:space="preserve">076801694   </v>
          </cell>
        </row>
        <row r="6613">
          <cell r="A6613">
            <v>81860</v>
          </cell>
          <cell r="B6613">
            <v>37883.454554201388</v>
          </cell>
          <cell r="C6613" t="str">
            <v>ADE_NET\dscott</v>
          </cell>
          <cell r="D6613" t="str">
            <v>Rodarte, Maria A.</v>
          </cell>
          <cell r="E6613" t="str">
            <v xml:space="preserve">076801695   </v>
          </cell>
        </row>
        <row r="6614">
          <cell r="A6614">
            <v>81861</v>
          </cell>
          <cell r="B6614">
            <v>37883.454779745371</v>
          </cell>
          <cell r="C6614" t="str">
            <v>ADE_NET\dscott</v>
          </cell>
          <cell r="D6614" t="str">
            <v>Rodriguez, Adriana</v>
          </cell>
          <cell r="E6614" t="str">
            <v xml:space="preserve">076801696   </v>
          </cell>
        </row>
        <row r="6615">
          <cell r="A6615">
            <v>81862</v>
          </cell>
          <cell r="B6615">
            <v>37883.454924768514</v>
          </cell>
          <cell r="C6615" t="str">
            <v>ADE_NET\dscott</v>
          </cell>
          <cell r="D6615" t="str">
            <v>Rodriguez, Diana</v>
          </cell>
          <cell r="E6615" t="str">
            <v xml:space="preserve">076801697   </v>
          </cell>
        </row>
        <row r="6616">
          <cell r="A6616">
            <v>81863</v>
          </cell>
          <cell r="B6616">
            <v>37883.455113576383</v>
          </cell>
          <cell r="C6616" t="str">
            <v>ADE_NET\dscott</v>
          </cell>
          <cell r="D6616" t="str">
            <v>Rodriguez, Isela</v>
          </cell>
          <cell r="E6616" t="str">
            <v xml:space="preserve">076801698   </v>
          </cell>
        </row>
        <row r="6617">
          <cell r="A6617">
            <v>81864</v>
          </cell>
          <cell r="B6617">
            <v>37883.45530454861</v>
          </cell>
          <cell r="C6617" t="str">
            <v>ADE_NET\dscott</v>
          </cell>
          <cell r="D6617" t="str">
            <v>Rodriguez, Maria del Carmen</v>
          </cell>
          <cell r="E6617" t="str">
            <v xml:space="preserve">076801700   </v>
          </cell>
        </row>
        <row r="6618">
          <cell r="A6618">
            <v>81865</v>
          </cell>
          <cell r="B6618">
            <v>37883.459118402781</v>
          </cell>
          <cell r="C6618" t="str">
            <v>ADE_NET\dscott</v>
          </cell>
          <cell r="D6618" t="str">
            <v>Rodriguez, Maria Irene</v>
          </cell>
          <cell r="E6618" t="str">
            <v xml:space="preserve">076801701   </v>
          </cell>
        </row>
        <row r="6619">
          <cell r="A6619">
            <v>81866</v>
          </cell>
          <cell r="B6619">
            <v>37883.459307951387</v>
          </cell>
          <cell r="C6619" t="str">
            <v>ADE_NET\dscott</v>
          </cell>
          <cell r="D6619" t="str">
            <v>Rodriguez, Maria M.</v>
          </cell>
          <cell r="E6619" t="str">
            <v xml:space="preserve">076801702   </v>
          </cell>
        </row>
        <row r="6620">
          <cell r="A6620">
            <v>81867</v>
          </cell>
          <cell r="B6620">
            <v>37883.459481562502</v>
          </cell>
          <cell r="C6620" t="str">
            <v>ADE_NET\dscott</v>
          </cell>
          <cell r="D6620" t="str">
            <v>Rodriguez, Rocio</v>
          </cell>
          <cell r="E6620" t="str">
            <v xml:space="preserve">076801703   </v>
          </cell>
        </row>
        <row r="6621">
          <cell r="A6621">
            <v>81868</v>
          </cell>
          <cell r="B6621">
            <v>37883.460066932872</v>
          </cell>
          <cell r="C6621" t="str">
            <v>ADE_NET\dscott</v>
          </cell>
          <cell r="D6621" t="str">
            <v>Roman, Ester Carrillo</v>
          </cell>
          <cell r="E6621" t="str">
            <v xml:space="preserve">076801705   </v>
          </cell>
        </row>
        <row r="6622">
          <cell r="A6622">
            <v>81869</v>
          </cell>
          <cell r="B6622">
            <v>37883.461338310182</v>
          </cell>
          <cell r="C6622" t="str">
            <v>ADE_NET\dscott</v>
          </cell>
          <cell r="D6622" t="str">
            <v>Romero, Marilu</v>
          </cell>
          <cell r="E6622" t="str">
            <v xml:space="preserve">076801709   </v>
          </cell>
        </row>
        <row r="6623">
          <cell r="A6623">
            <v>81870</v>
          </cell>
          <cell r="B6623">
            <v>37883.46181990741</v>
          </cell>
          <cell r="C6623" t="str">
            <v>ADE_NET\dscott</v>
          </cell>
          <cell r="D6623" t="str">
            <v>Romero, Aracely</v>
          </cell>
          <cell r="E6623" t="str">
            <v xml:space="preserve">076801706   </v>
          </cell>
        </row>
        <row r="6624">
          <cell r="A6624">
            <v>81871</v>
          </cell>
          <cell r="B6624">
            <v>37883.461994791665</v>
          </cell>
          <cell r="C6624" t="str">
            <v>ADE_NET\dscott</v>
          </cell>
          <cell r="D6624" t="str">
            <v>Romero, Elizabeth</v>
          </cell>
          <cell r="E6624" t="str">
            <v xml:space="preserve">076801707   </v>
          </cell>
        </row>
        <row r="6625">
          <cell r="A6625">
            <v>81872</v>
          </cell>
          <cell r="B6625">
            <v>37883.462166585654</v>
          </cell>
          <cell r="C6625" t="str">
            <v>ADE_NET\dscott</v>
          </cell>
          <cell r="D6625" t="str">
            <v>Romero, Gregoria</v>
          </cell>
          <cell r="E6625" t="str">
            <v xml:space="preserve">076801708   </v>
          </cell>
        </row>
        <row r="6626">
          <cell r="A6626">
            <v>81873</v>
          </cell>
          <cell r="B6626">
            <v>37883.46251542824</v>
          </cell>
          <cell r="C6626" t="str">
            <v>ADE_NET\dscott</v>
          </cell>
          <cell r="D6626" t="str">
            <v>Rodriguez Alvarad, Benigna</v>
          </cell>
          <cell r="E6626" t="str">
            <v xml:space="preserve">076801704   </v>
          </cell>
        </row>
        <row r="6627">
          <cell r="A6627">
            <v>81874</v>
          </cell>
          <cell r="B6627">
            <v>37883.463582060183</v>
          </cell>
          <cell r="C6627" t="str">
            <v>ADE_NET\dscott</v>
          </cell>
          <cell r="D6627" t="str">
            <v>Rodriguez, Alma</v>
          </cell>
          <cell r="E6627" t="str">
            <v xml:space="preserve">076802698   </v>
          </cell>
        </row>
        <row r="6628">
          <cell r="A6628">
            <v>81875</v>
          </cell>
          <cell r="B6628">
            <v>37883.463996562503</v>
          </cell>
          <cell r="C6628" t="str">
            <v>ADE_NET\dscott</v>
          </cell>
          <cell r="D6628" t="str">
            <v>Rosendahl, Barabara</v>
          </cell>
          <cell r="E6628" t="str">
            <v xml:space="preserve">076801710   </v>
          </cell>
        </row>
        <row r="6629">
          <cell r="A6629">
            <v>81876</v>
          </cell>
          <cell r="B6629">
            <v>37883.464176307869</v>
          </cell>
          <cell r="C6629" t="str">
            <v>ADE_NET\dscott</v>
          </cell>
          <cell r="D6629" t="str">
            <v>Ross, Nina</v>
          </cell>
          <cell r="E6629" t="str">
            <v xml:space="preserve">076801711   </v>
          </cell>
        </row>
        <row r="6630">
          <cell r="A6630">
            <v>81877</v>
          </cell>
          <cell r="B6630">
            <v>37883.46437037037</v>
          </cell>
          <cell r="C6630" t="str">
            <v>ADE_NET\dscott</v>
          </cell>
          <cell r="D6630" t="str">
            <v>Rubio, Guadalupe</v>
          </cell>
          <cell r="E6630" t="str">
            <v xml:space="preserve">076801712   </v>
          </cell>
        </row>
        <row r="6631">
          <cell r="A6631">
            <v>81878</v>
          </cell>
          <cell r="B6631">
            <v>37883.470815393521</v>
          </cell>
          <cell r="C6631" t="str">
            <v>ADE_NET\dscott</v>
          </cell>
          <cell r="D6631" t="str">
            <v>Ruiz, Edaena</v>
          </cell>
          <cell r="E6631" t="str">
            <v xml:space="preserve">076801713   </v>
          </cell>
        </row>
        <row r="6632">
          <cell r="A6632">
            <v>81879</v>
          </cell>
          <cell r="B6632">
            <v>37883.470969247683</v>
          </cell>
          <cell r="C6632" t="str">
            <v>ADE_NET\dscott</v>
          </cell>
          <cell r="D6632" t="str">
            <v>Ruiz, Laura</v>
          </cell>
          <cell r="E6632" t="str">
            <v xml:space="preserve">076801714   </v>
          </cell>
        </row>
        <row r="6633">
          <cell r="A6633">
            <v>81880</v>
          </cell>
          <cell r="B6633">
            <v>37883.471195486112</v>
          </cell>
          <cell r="C6633" t="str">
            <v>ADE_NET\dscott</v>
          </cell>
          <cell r="D6633" t="str">
            <v>Sabori, Kathleen</v>
          </cell>
          <cell r="E6633" t="str">
            <v xml:space="preserve">076801715   </v>
          </cell>
        </row>
        <row r="6634">
          <cell r="A6634">
            <v>81881</v>
          </cell>
          <cell r="B6634">
            <v>37883.47136585648</v>
          </cell>
          <cell r="C6634" t="str">
            <v>ADE_NET\dscott</v>
          </cell>
          <cell r="D6634" t="str">
            <v>Sahagun, Livier</v>
          </cell>
          <cell r="E6634" t="str">
            <v xml:space="preserve">076801716   </v>
          </cell>
        </row>
        <row r="6635">
          <cell r="A6635">
            <v>81882</v>
          </cell>
          <cell r="B6635">
            <v>37883.471547256944</v>
          </cell>
          <cell r="C6635" t="str">
            <v>ADE_NET\dscott</v>
          </cell>
          <cell r="D6635" t="str">
            <v>Salas, Socorro</v>
          </cell>
          <cell r="E6635" t="str">
            <v xml:space="preserve">076801717   </v>
          </cell>
        </row>
        <row r="6636">
          <cell r="A6636">
            <v>81883</v>
          </cell>
          <cell r="B6636">
            <v>37883.471696261578</v>
          </cell>
          <cell r="C6636" t="str">
            <v>ADE_NET\dscott</v>
          </cell>
          <cell r="D6636" t="str">
            <v>Salazar, Gloria</v>
          </cell>
          <cell r="E6636" t="str">
            <v xml:space="preserve">076801718   </v>
          </cell>
        </row>
        <row r="6637">
          <cell r="A6637">
            <v>81884</v>
          </cell>
          <cell r="B6637">
            <v>37883.471908761574</v>
          </cell>
          <cell r="C6637" t="str">
            <v>ADE_NET\dscott</v>
          </cell>
          <cell r="D6637" t="str">
            <v>Salgado, Angela Rios</v>
          </cell>
          <cell r="E6637" t="str">
            <v xml:space="preserve">076801719   </v>
          </cell>
        </row>
        <row r="6638">
          <cell r="A6638">
            <v>81885</v>
          </cell>
          <cell r="B6638">
            <v>37883.47210767361</v>
          </cell>
          <cell r="C6638" t="str">
            <v>ADE_NET\dscott</v>
          </cell>
          <cell r="D6638" t="str">
            <v>Sanchez, Zeferina</v>
          </cell>
          <cell r="E6638" t="str">
            <v xml:space="preserve">076801720   </v>
          </cell>
        </row>
        <row r="6639">
          <cell r="A6639">
            <v>81886</v>
          </cell>
          <cell r="B6639">
            <v>37883.472280405098</v>
          </cell>
          <cell r="C6639" t="str">
            <v>ADE_NET\dscott</v>
          </cell>
          <cell r="D6639" t="str">
            <v>Sapiens, Cynthia</v>
          </cell>
          <cell r="E6639" t="str">
            <v xml:space="preserve">076801721   </v>
          </cell>
        </row>
        <row r="6640">
          <cell r="A6640">
            <v>81887</v>
          </cell>
          <cell r="B6640">
            <v>37883.472483831014</v>
          </cell>
          <cell r="C6640" t="str">
            <v>ADE_NET\dscott</v>
          </cell>
          <cell r="D6640" t="str">
            <v>Schmidt, Sheila</v>
          </cell>
          <cell r="E6640" t="str">
            <v xml:space="preserve">076801722   </v>
          </cell>
        </row>
        <row r="6641">
          <cell r="A6641">
            <v>81888</v>
          </cell>
          <cell r="B6641">
            <v>37883.472677546299</v>
          </cell>
          <cell r="C6641" t="str">
            <v>ADE_NET\dscott</v>
          </cell>
          <cell r="D6641" t="str">
            <v>Semprun, Audry</v>
          </cell>
          <cell r="E6641" t="str">
            <v xml:space="preserve">136801028   </v>
          </cell>
        </row>
        <row r="6642">
          <cell r="A6642">
            <v>81889</v>
          </cell>
          <cell r="B6642">
            <v>37883.473438344903</v>
          </cell>
          <cell r="C6642" t="str">
            <v>ADE_NET\dscott</v>
          </cell>
          <cell r="D6642" t="str">
            <v>Sharpe, Lourdes</v>
          </cell>
          <cell r="E6642" t="str">
            <v xml:space="preserve">106801453   </v>
          </cell>
        </row>
        <row r="6643">
          <cell r="A6643">
            <v>81890</v>
          </cell>
          <cell r="B6643">
            <v>37883.473630787033</v>
          </cell>
          <cell r="C6643" t="str">
            <v>ADE_NET\dscott</v>
          </cell>
          <cell r="D6643" t="str">
            <v>Silva, Patricia</v>
          </cell>
          <cell r="E6643" t="str">
            <v xml:space="preserve">076801723   </v>
          </cell>
        </row>
        <row r="6644">
          <cell r="A6644">
            <v>81891</v>
          </cell>
          <cell r="B6644">
            <v>37883.473814502322</v>
          </cell>
          <cell r="C6644" t="str">
            <v>ADE_NET\dscott</v>
          </cell>
          <cell r="D6644" t="str">
            <v>Silverio, Laura</v>
          </cell>
          <cell r="E6644" t="str">
            <v xml:space="preserve">076801724   </v>
          </cell>
        </row>
        <row r="6645">
          <cell r="A6645">
            <v>81892</v>
          </cell>
          <cell r="B6645">
            <v>37883.474016319444</v>
          </cell>
          <cell r="C6645" t="str">
            <v>ADE_NET\dscott</v>
          </cell>
          <cell r="D6645" t="str">
            <v>Silverio, Rosa</v>
          </cell>
          <cell r="E6645" t="str">
            <v xml:space="preserve">076801725   </v>
          </cell>
        </row>
        <row r="6646">
          <cell r="A6646">
            <v>81893</v>
          </cell>
          <cell r="B6646">
            <v>37883.47418109954</v>
          </cell>
          <cell r="C6646" t="str">
            <v>ADE_NET\dscott</v>
          </cell>
          <cell r="D6646" t="str">
            <v>Simpson, Elvira</v>
          </cell>
          <cell r="E6646" t="str">
            <v xml:space="preserve">076801726   </v>
          </cell>
        </row>
        <row r="6647">
          <cell r="A6647">
            <v>81894</v>
          </cell>
          <cell r="B6647">
            <v>37883.527309143523</v>
          </cell>
          <cell r="C6647" t="str">
            <v>ADE_NET\dscott</v>
          </cell>
          <cell r="D6647" t="str">
            <v>Simpson, Tessa</v>
          </cell>
          <cell r="E6647" t="str">
            <v xml:space="preserve">076801727   </v>
          </cell>
        </row>
        <row r="6648">
          <cell r="A6648">
            <v>81895</v>
          </cell>
          <cell r="B6648">
            <v>37883.527512766203</v>
          </cell>
          <cell r="C6648" t="str">
            <v>ADE_NET\dscott</v>
          </cell>
          <cell r="D6648" t="str">
            <v>Skenandore, Shannon</v>
          </cell>
          <cell r="E6648" t="str">
            <v xml:space="preserve">076801728   </v>
          </cell>
        </row>
        <row r="6649">
          <cell r="A6649">
            <v>81896</v>
          </cell>
          <cell r="B6649">
            <v>37883.527662152774</v>
          </cell>
          <cell r="C6649" t="str">
            <v>ADE_NET\dscott</v>
          </cell>
          <cell r="D6649" t="str">
            <v>Smith, Clara</v>
          </cell>
          <cell r="E6649" t="str">
            <v xml:space="preserve">076801729   </v>
          </cell>
        </row>
        <row r="6650">
          <cell r="A6650">
            <v>81897</v>
          </cell>
          <cell r="B6650">
            <v>37883.527829247687</v>
          </cell>
          <cell r="C6650" t="str">
            <v>ADE_NET\dscott</v>
          </cell>
          <cell r="D6650" t="str">
            <v>Sontag, Gloria</v>
          </cell>
          <cell r="E6650" t="str">
            <v xml:space="preserve">076801730   </v>
          </cell>
        </row>
        <row r="6651">
          <cell r="A6651">
            <v>81898</v>
          </cell>
          <cell r="B6651">
            <v>37883.528001238425</v>
          </cell>
          <cell r="C6651" t="str">
            <v>ADE_NET\dscott</v>
          </cell>
          <cell r="D6651" t="str">
            <v>Sotelo, Ana</v>
          </cell>
          <cell r="E6651" t="str">
            <v xml:space="preserve">076801731   </v>
          </cell>
        </row>
        <row r="6652">
          <cell r="A6652">
            <v>81899</v>
          </cell>
          <cell r="B6652">
            <v>37883.53032766204</v>
          </cell>
          <cell r="C6652" t="str">
            <v>ADE_NET\dscott</v>
          </cell>
          <cell r="D6652" t="str">
            <v>Soto, Carmen</v>
          </cell>
          <cell r="E6652" t="str">
            <v xml:space="preserve">076801732   </v>
          </cell>
        </row>
        <row r="6653">
          <cell r="A6653">
            <v>81900</v>
          </cell>
          <cell r="B6653">
            <v>37883.530522766203</v>
          </cell>
          <cell r="C6653" t="str">
            <v>ADE_NET\dscott</v>
          </cell>
          <cell r="D6653" t="str">
            <v>Soto, Nora Amalia</v>
          </cell>
          <cell r="E6653" t="str">
            <v xml:space="preserve">076801733   </v>
          </cell>
        </row>
        <row r="6654">
          <cell r="A6654">
            <v>81901</v>
          </cell>
          <cell r="B6654">
            <v>37883.530660960649</v>
          </cell>
          <cell r="C6654" t="str">
            <v>ADE_NET\dscott</v>
          </cell>
          <cell r="D6654" t="str">
            <v>Stapp, Tina</v>
          </cell>
          <cell r="E6654" t="str">
            <v xml:space="preserve">076801734   </v>
          </cell>
        </row>
        <row r="6655">
          <cell r="A6655">
            <v>81902</v>
          </cell>
          <cell r="B6655">
            <v>37883.530876701385</v>
          </cell>
          <cell r="C6655" t="str">
            <v>ADE_NET\dscott</v>
          </cell>
          <cell r="D6655" t="str">
            <v>Stewart, Pam</v>
          </cell>
          <cell r="E6655" t="str">
            <v xml:space="preserve">136801029   </v>
          </cell>
        </row>
        <row r="6656">
          <cell r="A6656">
            <v>81903</v>
          </cell>
          <cell r="B6656">
            <v>37883.532055983793</v>
          </cell>
          <cell r="C6656" t="str">
            <v>ADE_NET\dscott</v>
          </cell>
          <cell r="D6656" t="str">
            <v>Stricchiola, Sharon</v>
          </cell>
          <cell r="E6656" t="str">
            <v xml:space="preserve">076801735   </v>
          </cell>
        </row>
        <row r="6657">
          <cell r="A6657">
            <v>81904</v>
          </cell>
          <cell r="B6657">
            <v>37883.532222187496</v>
          </cell>
          <cell r="C6657" t="str">
            <v>ADE_NET\dscott</v>
          </cell>
          <cell r="D6657" t="str">
            <v>Sullivan, Kathleen</v>
          </cell>
          <cell r="E6657" t="str">
            <v xml:space="preserve">076801736   </v>
          </cell>
        </row>
        <row r="6658">
          <cell r="A6658">
            <v>81905</v>
          </cell>
          <cell r="B6658">
            <v>37883.532396331015</v>
          </cell>
          <cell r="C6658" t="str">
            <v>ADE_NET\dscott</v>
          </cell>
          <cell r="D6658" t="str">
            <v>Tamuty, Tonia</v>
          </cell>
          <cell r="E6658" t="str">
            <v xml:space="preserve">076801737   </v>
          </cell>
        </row>
        <row r="6659">
          <cell r="A6659">
            <v>81906</v>
          </cell>
          <cell r="B6659">
            <v>37883.532754594904</v>
          </cell>
          <cell r="C6659" t="str">
            <v>ADE_NET\dscott</v>
          </cell>
          <cell r="D6659" t="str">
            <v>Tapia Hernandez, Maria Lidia</v>
          </cell>
          <cell r="E6659" t="str">
            <v xml:space="preserve">076801739   </v>
          </cell>
        </row>
        <row r="6660">
          <cell r="A6660">
            <v>81907</v>
          </cell>
          <cell r="B6660">
            <v>37883.532923877312</v>
          </cell>
          <cell r="C6660" t="str">
            <v>ADE_NET\dscott</v>
          </cell>
          <cell r="D6660" t="str">
            <v>Tapia, Maribel</v>
          </cell>
          <cell r="E6660" t="str">
            <v xml:space="preserve">076801738   </v>
          </cell>
        </row>
        <row r="6661">
          <cell r="A6661">
            <v>81908</v>
          </cell>
          <cell r="B6661">
            <v>37883.534278784726</v>
          </cell>
          <cell r="C6661" t="str">
            <v>ADE_NET\dscott</v>
          </cell>
          <cell r="D6661" t="str">
            <v>Tarango, Myma</v>
          </cell>
          <cell r="E6661" t="str">
            <v xml:space="preserve">076801740   </v>
          </cell>
        </row>
        <row r="6662">
          <cell r="A6662">
            <v>81909</v>
          </cell>
          <cell r="B6662">
            <v>37883.534740277777</v>
          </cell>
          <cell r="C6662" t="str">
            <v>ADE_NET\dscott</v>
          </cell>
          <cell r="D6662" t="str">
            <v>Tarango, Velia</v>
          </cell>
          <cell r="E6662" t="str">
            <v xml:space="preserve">076801741   </v>
          </cell>
        </row>
        <row r="6663">
          <cell r="A6663">
            <v>81910</v>
          </cell>
          <cell r="B6663">
            <v>37883.535236145835</v>
          </cell>
          <cell r="C6663" t="str">
            <v>ADE_NET\dscott</v>
          </cell>
          <cell r="D6663" t="str">
            <v>Teran Cordova, Zulema Angelica</v>
          </cell>
          <cell r="E6663" t="str">
            <v xml:space="preserve">076801742   </v>
          </cell>
        </row>
        <row r="6664">
          <cell r="A6664">
            <v>81911</v>
          </cell>
          <cell r="B6664">
            <v>37883.535944560179</v>
          </cell>
          <cell r="C6664" t="str">
            <v>ADE_NET\dscott</v>
          </cell>
          <cell r="D6664" t="str">
            <v>Thames, Tessa</v>
          </cell>
          <cell r="E6664" t="str">
            <v xml:space="preserve">076801743   </v>
          </cell>
        </row>
        <row r="6665">
          <cell r="A6665">
            <v>81912</v>
          </cell>
          <cell r="B6665">
            <v>37883.53610532407</v>
          </cell>
          <cell r="C6665" t="str">
            <v>ADE_NET\dscott</v>
          </cell>
          <cell r="D6665" t="str">
            <v>Thomas, Mary</v>
          </cell>
          <cell r="E6665" t="str">
            <v xml:space="preserve">076801744   </v>
          </cell>
        </row>
        <row r="6666">
          <cell r="A6666">
            <v>81913</v>
          </cell>
          <cell r="B6666">
            <v>37883.536303854169</v>
          </cell>
          <cell r="C6666" t="str">
            <v>ADE_NET\dscott</v>
          </cell>
          <cell r="D6666" t="str">
            <v>Tolano, Emilia</v>
          </cell>
          <cell r="E6666" t="str">
            <v xml:space="preserve">076801745   </v>
          </cell>
        </row>
        <row r="6667">
          <cell r="A6667">
            <v>81914</v>
          </cell>
          <cell r="B6667">
            <v>37883.536454317131</v>
          </cell>
          <cell r="C6667" t="str">
            <v>ADE_NET\dscott</v>
          </cell>
          <cell r="D6667" t="str">
            <v>Torress, Alicia</v>
          </cell>
          <cell r="E6667" t="str">
            <v xml:space="preserve">076801746   </v>
          </cell>
        </row>
        <row r="6668">
          <cell r="A6668">
            <v>81915</v>
          </cell>
          <cell r="B6668">
            <v>37883.53659447917</v>
          </cell>
          <cell r="C6668" t="str">
            <v>ADE_NET\dscott</v>
          </cell>
          <cell r="D6668" t="str">
            <v>Torress, Sara</v>
          </cell>
          <cell r="E6668" t="str">
            <v xml:space="preserve">076801747   </v>
          </cell>
        </row>
        <row r="6669">
          <cell r="A6669">
            <v>81916</v>
          </cell>
          <cell r="B6669">
            <v>37883.536777511574</v>
          </cell>
          <cell r="C6669" t="str">
            <v>ADE_NET\dscott</v>
          </cell>
          <cell r="D6669" t="str">
            <v>Torress, Susana</v>
          </cell>
          <cell r="E6669" t="str">
            <v xml:space="preserve">076801748   </v>
          </cell>
        </row>
        <row r="6670">
          <cell r="A6670">
            <v>81917</v>
          </cell>
          <cell r="B6670">
            <v>37883.536929050926</v>
          </cell>
          <cell r="C6670" t="str">
            <v>ADE_NET\dscott</v>
          </cell>
          <cell r="D6670" t="str">
            <v>Tower, Debbie Jean</v>
          </cell>
          <cell r="E6670" t="str">
            <v xml:space="preserve">076801749   </v>
          </cell>
        </row>
        <row r="6671">
          <cell r="A6671">
            <v>81918</v>
          </cell>
          <cell r="B6671">
            <v>37883.537082789349</v>
          </cell>
          <cell r="C6671" t="str">
            <v>ADE_NET\dscott</v>
          </cell>
          <cell r="D6671" t="str">
            <v>Tremillo, Martha</v>
          </cell>
          <cell r="E6671" t="str">
            <v xml:space="preserve">076801750   </v>
          </cell>
        </row>
        <row r="6672">
          <cell r="A6672">
            <v>81919</v>
          </cell>
          <cell r="B6672">
            <v>37883.537607407408</v>
          </cell>
          <cell r="C6672" t="str">
            <v>ADE_NET\dscott</v>
          </cell>
          <cell r="D6672" t="str">
            <v>Trevizo, Liliana</v>
          </cell>
          <cell r="E6672" t="str">
            <v xml:space="preserve">076801751   </v>
          </cell>
        </row>
        <row r="6673">
          <cell r="A6673">
            <v>81920</v>
          </cell>
          <cell r="B6673">
            <v>37883.537898032409</v>
          </cell>
          <cell r="C6673" t="str">
            <v>ADE_NET\dscott</v>
          </cell>
          <cell r="D6673" t="str">
            <v>Uzcategui, Ana Luisa</v>
          </cell>
          <cell r="E6673" t="str">
            <v xml:space="preserve">076801752   </v>
          </cell>
        </row>
        <row r="6674">
          <cell r="A6674">
            <v>81921</v>
          </cell>
          <cell r="B6674">
            <v>37883.538049571762</v>
          </cell>
          <cell r="C6674" t="str">
            <v>ADE_NET\dscott</v>
          </cell>
          <cell r="D6674" t="str">
            <v>Valadez, Rocio</v>
          </cell>
          <cell r="E6674" t="str">
            <v xml:space="preserve">076801753   </v>
          </cell>
        </row>
        <row r="6675">
          <cell r="A6675">
            <v>81922</v>
          </cell>
          <cell r="B6675">
            <v>37883.538358831021</v>
          </cell>
          <cell r="C6675" t="str">
            <v>ADE_NET\dscott</v>
          </cell>
          <cell r="D6675" t="str">
            <v>Valdez, Teresa</v>
          </cell>
          <cell r="E6675" t="str">
            <v xml:space="preserve">076801754   </v>
          </cell>
        </row>
        <row r="6676">
          <cell r="A6676">
            <v>81923</v>
          </cell>
          <cell r="B6676">
            <v>37883.538653437499</v>
          </cell>
          <cell r="C6676" t="str">
            <v>ADE_NET\dscott</v>
          </cell>
          <cell r="D6676" t="str">
            <v>Valenzuela, Claudia</v>
          </cell>
          <cell r="E6676" t="str">
            <v xml:space="preserve">076801755   </v>
          </cell>
        </row>
        <row r="6677">
          <cell r="A6677">
            <v>81924</v>
          </cell>
          <cell r="B6677">
            <v>37883.538834456012</v>
          </cell>
          <cell r="C6677" t="str">
            <v>ADE_NET\dscott</v>
          </cell>
          <cell r="D6677" t="str">
            <v>Valenzuela, Esperanza</v>
          </cell>
          <cell r="E6677" t="str">
            <v xml:space="preserve">076801756   </v>
          </cell>
        </row>
        <row r="6678">
          <cell r="A6678">
            <v>81925</v>
          </cell>
          <cell r="B6678">
            <v>37883.53905436342</v>
          </cell>
          <cell r="C6678" t="str">
            <v>ADE_NET\dscott</v>
          </cell>
          <cell r="D6678" t="str">
            <v>Valenzuela, Francisca</v>
          </cell>
          <cell r="E6678" t="str">
            <v xml:space="preserve">076801757   </v>
          </cell>
        </row>
        <row r="6679">
          <cell r="A6679">
            <v>81926</v>
          </cell>
          <cell r="B6679">
            <v>37883.539268668981</v>
          </cell>
          <cell r="C6679" t="str">
            <v>ADE_NET\dscott</v>
          </cell>
          <cell r="D6679" t="str">
            <v>Valenzuela, Genoveva</v>
          </cell>
          <cell r="E6679" t="str">
            <v xml:space="preserve">076801758   </v>
          </cell>
        </row>
        <row r="6680">
          <cell r="A6680">
            <v>81927</v>
          </cell>
          <cell r="B6680">
            <v>37883.539480092593</v>
          </cell>
          <cell r="C6680" t="str">
            <v>ADE_NET\dscott</v>
          </cell>
          <cell r="D6680" t="str">
            <v>Valois, Edna</v>
          </cell>
          <cell r="E6680" t="str">
            <v xml:space="preserve">076801759   </v>
          </cell>
        </row>
        <row r="6681">
          <cell r="A6681">
            <v>81928</v>
          </cell>
          <cell r="B6681">
            <v>37883.539662037037</v>
          </cell>
          <cell r="C6681" t="str">
            <v>ADE_NET\dscott</v>
          </cell>
          <cell r="D6681" t="str">
            <v>Vargas, Beatrice</v>
          </cell>
          <cell r="E6681" t="str">
            <v xml:space="preserve">076801760   </v>
          </cell>
        </row>
        <row r="6682">
          <cell r="A6682">
            <v>81929</v>
          </cell>
          <cell r="B6682">
            <v>37883.539865624996</v>
          </cell>
          <cell r="C6682" t="str">
            <v>ADE_NET\dscott</v>
          </cell>
          <cell r="D6682" t="str">
            <v>Vargas, Maricela Romero</v>
          </cell>
          <cell r="E6682" t="str">
            <v xml:space="preserve">076801761   </v>
          </cell>
        </row>
        <row r="6683">
          <cell r="A6683">
            <v>81930</v>
          </cell>
          <cell r="B6683">
            <v>37883.540038159721</v>
          </cell>
          <cell r="C6683" t="str">
            <v>ADE_NET\dscott</v>
          </cell>
          <cell r="D6683" t="str">
            <v>Vega, Particia</v>
          </cell>
          <cell r="E6683" t="str">
            <v xml:space="preserve">076801762   </v>
          </cell>
        </row>
        <row r="6684">
          <cell r="A6684">
            <v>81931</v>
          </cell>
          <cell r="B6684">
            <v>37883.540591400466</v>
          </cell>
          <cell r="C6684" t="str">
            <v>ADE_NET\dscott</v>
          </cell>
          <cell r="D6684" t="str">
            <v>Velasco, Obdulia</v>
          </cell>
          <cell r="E6684" t="str">
            <v xml:space="preserve">076801763   </v>
          </cell>
        </row>
        <row r="6685">
          <cell r="A6685">
            <v>81932</v>
          </cell>
          <cell r="B6685">
            <v>37883.540855405095</v>
          </cell>
          <cell r="C6685" t="str">
            <v>ADE_NET\dscott</v>
          </cell>
          <cell r="D6685" t="str">
            <v>Villalobos, Mary</v>
          </cell>
          <cell r="E6685" t="str">
            <v xml:space="preserve">076801764   </v>
          </cell>
        </row>
        <row r="6686">
          <cell r="A6686">
            <v>81933</v>
          </cell>
          <cell r="B6686">
            <v>37883.541118900459</v>
          </cell>
          <cell r="C6686" t="str">
            <v>ADE_NET\dscott</v>
          </cell>
          <cell r="D6686" t="str">
            <v>Villamar, Reya</v>
          </cell>
          <cell r="E6686" t="str">
            <v xml:space="preserve">076801765   </v>
          </cell>
        </row>
        <row r="6687">
          <cell r="A6687">
            <v>81934</v>
          </cell>
          <cell r="B6687">
            <v>37883.541308252316</v>
          </cell>
          <cell r="C6687" t="str">
            <v>ADE_NET\dscott</v>
          </cell>
          <cell r="D6687" t="str">
            <v>Villarreal, Guadalupe</v>
          </cell>
          <cell r="E6687" t="str">
            <v xml:space="preserve">076801766   </v>
          </cell>
        </row>
        <row r="6688">
          <cell r="A6688">
            <v>81935</v>
          </cell>
          <cell r="B6688">
            <v>37883.548792557871</v>
          </cell>
          <cell r="C6688" t="str">
            <v>ADE_NET\dscott</v>
          </cell>
          <cell r="D6688" t="str">
            <v>Villegas, Noemi</v>
          </cell>
          <cell r="E6688" t="str">
            <v xml:space="preserve">076801767   </v>
          </cell>
        </row>
        <row r="6689">
          <cell r="A6689">
            <v>81936</v>
          </cell>
          <cell r="B6689">
            <v>37883.548966168979</v>
          </cell>
          <cell r="C6689" t="str">
            <v>ADE_NET\dscott</v>
          </cell>
          <cell r="D6689" t="str">
            <v>Wells, Virginia</v>
          </cell>
          <cell r="E6689" t="str">
            <v xml:space="preserve">076801768   </v>
          </cell>
        </row>
        <row r="6690">
          <cell r="A6690">
            <v>81937</v>
          </cell>
          <cell r="B6690">
            <v>37883.549225497685</v>
          </cell>
          <cell r="C6690" t="str">
            <v>ADE_NET\dscott</v>
          </cell>
          <cell r="D6690" t="str">
            <v>Whitehead, Rhea Lynn</v>
          </cell>
          <cell r="E6690" t="str">
            <v xml:space="preserve">136801030   </v>
          </cell>
        </row>
        <row r="6691">
          <cell r="A6691">
            <v>81938</v>
          </cell>
          <cell r="B6691">
            <v>37883.549424074074</v>
          </cell>
          <cell r="C6691" t="str">
            <v>ADE_NET\dscott</v>
          </cell>
          <cell r="D6691" t="str">
            <v>Wilkerson, Minnie</v>
          </cell>
          <cell r="E6691" t="str">
            <v xml:space="preserve">076801769   </v>
          </cell>
        </row>
        <row r="6692">
          <cell r="A6692">
            <v>81939</v>
          </cell>
          <cell r="B6692">
            <v>37883.549592824071</v>
          </cell>
          <cell r="C6692" t="str">
            <v>ADE_NET\dscott</v>
          </cell>
          <cell r="D6692" t="str">
            <v>Williams, Hazella</v>
          </cell>
          <cell r="E6692" t="str">
            <v xml:space="preserve">076801770   </v>
          </cell>
        </row>
        <row r="6693">
          <cell r="A6693">
            <v>81940</v>
          </cell>
          <cell r="B6693">
            <v>37883.549789039353</v>
          </cell>
          <cell r="C6693" t="str">
            <v>ADE_NET\dscott</v>
          </cell>
          <cell r="D6693" t="str">
            <v>Wilson, Alba Murillo</v>
          </cell>
          <cell r="E6693" t="str">
            <v xml:space="preserve">076801771   </v>
          </cell>
        </row>
        <row r="6694">
          <cell r="A6694">
            <v>81941</v>
          </cell>
          <cell r="B6694">
            <v>37883.550003506949</v>
          </cell>
          <cell r="C6694" t="str">
            <v>ADE_NET\dscott</v>
          </cell>
          <cell r="D6694" t="str">
            <v>Winder, Charlotte</v>
          </cell>
          <cell r="E6694" t="str">
            <v xml:space="preserve">136801031   </v>
          </cell>
        </row>
        <row r="6695">
          <cell r="A6695">
            <v>81942</v>
          </cell>
          <cell r="B6695">
            <v>37883.550201886574</v>
          </cell>
          <cell r="C6695" t="str">
            <v>ADE_NET\dscott</v>
          </cell>
          <cell r="D6695" t="str">
            <v>Young, Mary C.</v>
          </cell>
          <cell r="E6695" t="str">
            <v xml:space="preserve">076801772   </v>
          </cell>
        </row>
        <row r="6696">
          <cell r="A6696">
            <v>81943</v>
          </cell>
          <cell r="B6696">
            <v>37883.555201932875</v>
          </cell>
          <cell r="C6696" t="str">
            <v>ADE_NET\dscott</v>
          </cell>
          <cell r="D6696" t="str">
            <v>Abner, Michele</v>
          </cell>
          <cell r="E6696" t="str">
            <v xml:space="preserve">076801886   </v>
          </cell>
        </row>
        <row r="6697">
          <cell r="A6697">
            <v>81944</v>
          </cell>
          <cell r="B6697">
            <v>37883.555371377312</v>
          </cell>
          <cell r="C6697" t="str">
            <v>ADE_NET\dscott</v>
          </cell>
          <cell r="D6697" t="str">
            <v>Acosta, Alma</v>
          </cell>
          <cell r="E6697" t="str">
            <v xml:space="preserve">076801887   </v>
          </cell>
        </row>
        <row r="6698">
          <cell r="A6698">
            <v>81945</v>
          </cell>
          <cell r="B6698">
            <v>37883.555507754631</v>
          </cell>
          <cell r="C6698" t="str">
            <v>ADE_NET\dscott</v>
          </cell>
          <cell r="D6698" t="str">
            <v>Acosta, Lorena</v>
          </cell>
          <cell r="E6698" t="str">
            <v xml:space="preserve">076801888   </v>
          </cell>
        </row>
        <row r="6699">
          <cell r="A6699">
            <v>81946</v>
          </cell>
          <cell r="B6699">
            <v>37883.555674108793</v>
          </cell>
          <cell r="C6699" t="str">
            <v>ADE_NET\dscott</v>
          </cell>
          <cell r="D6699" t="str">
            <v>Acosta, Rosalina</v>
          </cell>
          <cell r="E6699" t="str">
            <v xml:space="preserve">076801889   </v>
          </cell>
        </row>
        <row r="6700">
          <cell r="A6700">
            <v>81947</v>
          </cell>
          <cell r="B6700">
            <v>37883.556001076387</v>
          </cell>
          <cell r="C6700" t="str">
            <v>ADE_NET\dscott</v>
          </cell>
          <cell r="D6700" t="str">
            <v>Acosta, Yajaira</v>
          </cell>
          <cell r="E6700" t="str">
            <v xml:space="preserve">076801890   </v>
          </cell>
        </row>
        <row r="6701">
          <cell r="A6701">
            <v>81948</v>
          </cell>
          <cell r="B6701">
            <v>37883.556222256942</v>
          </cell>
          <cell r="C6701" t="str">
            <v>ADE_NET\dscott</v>
          </cell>
          <cell r="D6701" t="str">
            <v>Aguilar, Cecelia</v>
          </cell>
          <cell r="E6701" t="str">
            <v xml:space="preserve">076801891   </v>
          </cell>
        </row>
        <row r="6702">
          <cell r="A6702">
            <v>81949</v>
          </cell>
          <cell r="B6702">
            <v>37883.564523460649</v>
          </cell>
          <cell r="C6702" t="str">
            <v>ADE_NET\dscott</v>
          </cell>
          <cell r="D6702" t="str">
            <v>Aguilara, Vesenia</v>
          </cell>
          <cell r="E6702" t="str">
            <v xml:space="preserve">076801892   </v>
          </cell>
        </row>
        <row r="6703">
          <cell r="A6703">
            <v>81950</v>
          </cell>
          <cell r="B6703">
            <v>37883.564811377313</v>
          </cell>
          <cell r="C6703" t="str">
            <v>ADE_NET\dscott</v>
          </cell>
          <cell r="D6703" t="str">
            <v>Akram, Bridgette</v>
          </cell>
          <cell r="E6703" t="str">
            <v xml:space="preserve">076801893   </v>
          </cell>
        </row>
        <row r="6704">
          <cell r="A6704">
            <v>81951</v>
          </cell>
          <cell r="B6704">
            <v>37883.565026041666</v>
          </cell>
          <cell r="C6704" t="str">
            <v>ADE_NET\dscott</v>
          </cell>
          <cell r="D6704" t="str">
            <v>Aldrete, Guillermin</v>
          </cell>
          <cell r="E6704" t="str">
            <v xml:space="preserve">076801894   </v>
          </cell>
        </row>
        <row r="6705">
          <cell r="A6705">
            <v>81952</v>
          </cell>
          <cell r="B6705">
            <v>37883.565219178243</v>
          </cell>
          <cell r="C6705" t="str">
            <v>ADE_NET\dscott</v>
          </cell>
          <cell r="D6705" t="str">
            <v>Alexander, Melanie</v>
          </cell>
          <cell r="E6705" t="str">
            <v xml:space="preserve">076801895   </v>
          </cell>
        </row>
        <row r="6706">
          <cell r="A6706">
            <v>81953</v>
          </cell>
          <cell r="B6706">
            <v>37883.565381944441</v>
          </cell>
          <cell r="C6706" t="str">
            <v>ADE_NET\dscott</v>
          </cell>
          <cell r="D6706" t="str">
            <v>Alvarado, Lourdes</v>
          </cell>
          <cell r="E6706" t="str">
            <v xml:space="preserve">076801896   </v>
          </cell>
        </row>
        <row r="6707">
          <cell r="A6707">
            <v>81954</v>
          </cell>
          <cell r="B6707">
            <v>37883.565533680558</v>
          </cell>
          <cell r="C6707" t="str">
            <v>ADE_NET\dscott</v>
          </cell>
          <cell r="D6707" t="str">
            <v>Alvarado, Veronica</v>
          </cell>
          <cell r="E6707" t="str">
            <v xml:space="preserve">076801897   </v>
          </cell>
        </row>
        <row r="6708">
          <cell r="A6708">
            <v>81955</v>
          </cell>
          <cell r="B6708">
            <v>37883.565758101853</v>
          </cell>
          <cell r="C6708" t="str">
            <v>ADE_NET\dscott</v>
          </cell>
          <cell r="D6708" t="str">
            <v>Alvarez, Nuvia</v>
          </cell>
          <cell r="E6708" t="str">
            <v xml:space="preserve">076801898   </v>
          </cell>
        </row>
        <row r="6709">
          <cell r="A6709">
            <v>81956</v>
          </cell>
          <cell r="B6709">
            <v>37883.565976585647</v>
          </cell>
          <cell r="C6709" t="str">
            <v>ADE_NET\dscott</v>
          </cell>
          <cell r="D6709" t="str">
            <v>Anderson, Stephanie</v>
          </cell>
          <cell r="E6709" t="str">
            <v xml:space="preserve">076801899   </v>
          </cell>
        </row>
        <row r="6710">
          <cell r="A6710">
            <v>81957</v>
          </cell>
          <cell r="B6710">
            <v>37883.566207870368</v>
          </cell>
          <cell r="C6710" t="str">
            <v>ADE_NET\dscott</v>
          </cell>
          <cell r="D6710" t="str">
            <v>Arias, Maria Elen</v>
          </cell>
          <cell r="E6710" t="str">
            <v xml:space="preserve">076801900   </v>
          </cell>
        </row>
        <row r="6711">
          <cell r="A6711">
            <v>81958</v>
          </cell>
          <cell r="B6711">
            <v>37883.566396493057</v>
          </cell>
          <cell r="C6711" t="str">
            <v>ADE_NET\dscott</v>
          </cell>
          <cell r="D6711" t="str">
            <v>Arjona, Maria</v>
          </cell>
          <cell r="E6711" t="str">
            <v xml:space="preserve">076801901   </v>
          </cell>
        </row>
        <row r="6712">
          <cell r="A6712">
            <v>81959</v>
          </cell>
          <cell r="B6712">
            <v>37883.566567939808</v>
          </cell>
          <cell r="C6712" t="str">
            <v>ADE_NET\dscott</v>
          </cell>
          <cell r="D6712" t="str">
            <v>Aros, Norma</v>
          </cell>
          <cell r="E6712" t="str">
            <v xml:space="preserve">076801902   </v>
          </cell>
        </row>
        <row r="6713">
          <cell r="A6713">
            <v>81960</v>
          </cell>
          <cell r="B6713">
            <v>37883.566738807873</v>
          </cell>
          <cell r="C6713" t="str">
            <v>ADE_NET\dscott</v>
          </cell>
          <cell r="D6713" t="str">
            <v>Aswege, Kris</v>
          </cell>
          <cell r="E6713" t="str">
            <v xml:space="preserve">076801903   </v>
          </cell>
        </row>
        <row r="6714">
          <cell r="A6714">
            <v>81961</v>
          </cell>
          <cell r="B6714">
            <v>37883.56690917824</v>
          </cell>
          <cell r="C6714" t="str">
            <v>ADE_NET\dscott</v>
          </cell>
          <cell r="D6714" t="str">
            <v>Badilla, Guadalupe</v>
          </cell>
          <cell r="E6714" t="str">
            <v xml:space="preserve">076801904   </v>
          </cell>
        </row>
        <row r="6715">
          <cell r="A6715">
            <v>81962</v>
          </cell>
          <cell r="B6715">
            <v>37883.567069594901</v>
          </cell>
          <cell r="C6715" t="str">
            <v>ADE_NET\dscott</v>
          </cell>
          <cell r="D6715" t="str">
            <v>Bakker, Kelly</v>
          </cell>
          <cell r="E6715" t="str">
            <v xml:space="preserve">076801905   </v>
          </cell>
        </row>
        <row r="6716">
          <cell r="A6716">
            <v>81963</v>
          </cell>
          <cell r="B6716">
            <v>37883.567442511572</v>
          </cell>
          <cell r="C6716" t="str">
            <v>ADE_NET\dscott</v>
          </cell>
          <cell r="D6716" t="str">
            <v>Banaga, Maria Elen</v>
          </cell>
          <cell r="E6716" t="str">
            <v xml:space="preserve">076801906   </v>
          </cell>
        </row>
        <row r="6717">
          <cell r="A6717">
            <v>81964</v>
          </cell>
          <cell r="B6717">
            <v>37883.567623148148</v>
          </cell>
          <cell r="C6717" t="str">
            <v>ADE_NET\dscott</v>
          </cell>
          <cell r="D6717" t="str">
            <v>Barbari, Alice</v>
          </cell>
          <cell r="E6717" t="str">
            <v xml:space="preserve">076801907   </v>
          </cell>
        </row>
        <row r="6718">
          <cell r="A6718">
            <v>81965</v>
          </cell>
          <cell r="B6718">
            <v>37883.567804363425</v>
          </cell>
          <cell r="C6718" t="str">
            <v>ADE_NET\dscott</v>
          </cell>
          <cell r="D6718" t="str">
            <v>Barraza, Alma</v>
          </cell>
          <cell r="E6718" t="str">
            <v xml:space="preserve">076801908   </v>
          </cell>
        </row>
        <row r="6719">
          <cell r="A6719">
            <v>81966</v>
          </cell>
          <cell r="B6719">
            <v>37883.568207488432</v>
          </cell>
          <cell r="C6719" t="str">
            <v>ADE_NET\dscott</v>
          </cell>
          <cell r="D6719" t="str">
            <v>Barraza, Sandra</v>
          </cell>
          <cell r="E6719" t="str">
            <v xml:space="preserve">076801909   </v>
          </cell>
        </row>
        <row r="6720">
          <cell r="A6720">
            <v>81967</v>
          </cell>
          <cell r="B6720">
            <v>37883.568458680558</v>
          </cell>
          <cell r="C6720" t="str">
            <v>ADE_NET\dscott</v>
          </cell>
          <cell r="D6720" t="str">
            <v>Batrez, Xochilt</v>
          </cell>
          <cell r="E6720" t="str">
            <v xml:space="preserve">076801910   </v>
          </cell>
        </row>
        <row r="6721">
          <cell r="A6721">
            <v>81968</v>
          </cell>
          <cell r="B6721">
            <v>37883.56865651621</v>
          </cell>
          <cell r="C6721" t="str">
            <v>ADE_NET\dscott</v>
          </cell>
          <cell r="D6721" t="str">
            <v>Beam, Jennifer</v>
          </cell>
          <cell r="E6721" t="str">
            <v xml:space="preserve">116801079   </v>
          </cell>
        </row>
        <row r="6722">
          <cell r="A6722">
            <v>81969</v>
          </cell>
          <cell r="B6722">
            <v>37883.56885945602</v>
          </cell>
          <cell r="C6722" t="str">
            <v>ADE_NET\dscott</v>
          </cell>
          <cell r="D6722" t="str">
            <v>Bryant, Carrie</v>
          </cell>
          <cell r="E6722" t="str">
            <v xml:space="preserve">076801912   </v>
          </cell>
        </row>
        <row r="6723">
          <cell r="A6723">
            <v>81970</v>
          </cell>
          <cell r="B6723">
            <v>37883.569023263888</v>
          </cell>
          <cell r="C6723" t="str">
            <v>ADE_NET\dscott</v>
          </cell>
          <cell r="D6723" t="str">
            <v>Burgos, Maria</v>
          </cell>
          <cell r="E6723" t="str">
            <v xml:space="preserve">076801913   </v>
          </cell>
        </row>
        <row r="6724">
          <cell r="A6724">
            <v>81971</v>
          </cell>
          <cell r="B6724">
            <v>37883.571385497686</v>
          </cell>
          <cell r="C6724" t="str">
            <v>ADE_NET\dscott</v>
          </cell>
          <cell r="D6724" t="str">
            <v>Berry, Patricia</v>
          </cell>
          <cell r="E6724" t="str">
            <v xml:space="preserve">076802699   </v>
          </cell>
        </row>
        <row r="6725">
          <cell r="A6725">
            <v>81972</v>
          </cell>
          <cell r="B6725">
            <v>37883.571542094913</v>
          </cell>
          <cell r="C6725" t="str">
            <v>ADE_NET\dscott</v>
          </cell>
          <cell r="D6725" t="str">
            <v>Black, Ann</v>
          </cell>
          <cell r="E6725" t="str">
            <v xml:space="preserve">076802700   </v>
          </cell>
        </row>
        <row r="6726">
          <cell r="A6726">
            <v>81973</v>
          </cell>
          <cell r="B6726">
            <v>37883.574436724542</v>
          </cell>
          <cell r="C6726" t="str">
            <v>ADE_NET\dscott</v>
          </cell>
          <cell r="D6726" t="str">
            <v>Blain, Bridgett</v>
          </cell>
          <cell r="E6726" t="str">
            <v xml:space="preserve">076802701   </v>
          </cell>
        </row>
        <row r="6727">
          <cell r="A6727">
            <v>81974</v>
          </cell>
          <cell r="B6727">
            <v>37883.574711423615</v>
          </cell>
          <cell r="C6727" t="str">
            <v>ADE_NET\dscott</v>
          </cell>
          <cell r="D6727" t="str">
            <v>Bologna, Socorro</v>
          </cell>
          <cell r="E6727" t="str">
            <v xml:space="preserve">076801914   </v>
          </cell>
        </row>
        <row r="6728">
          <cell r="A6728">
            <v>81975</v>
          </cell>
          <cell r="B6728">
            <v>37883.576471412038</v>
          </cell>
          <cell r="C6728" t="str">
            <v>ADE_NET\dscott</v>
          </cell>
          <cell r="D6728" t="str">
            <v>Borjon, Lydia</v>
          </cell>
          <cell r="E6728" t="str">
            <v xml:space="preserve">076801915   </v>
          </cell>
        </row>
        <row r="6729">
          <cell r="A6729">
            <v>81976</v>
          </cell>
          <cell r="B6729">
            <v>37883.57664684028</v>
          </cell>
          <cell r="C6729" t="str">
            <v>ADE_NET\dscott</v>
          </cell>
          <cell r="D6729" t="str">
            <v>Bousman, Linda</v>
          </cell>
          <cell r="E6729" t="str">
            <v xml:space="preserve">076801916   </v>
          </cell>
        </row>
        <row r="6730">
          <cell r="A6730">
            <v>81977</v>
          </cell>
          <cell r="B6730">
            <v>37883.576885567127</v>
          </cell>
          <cell r="C6730" t="str">
            <v>ADE_NET\dscott</v>
          </cell>
          <cell r="D6730" t="str">
            <v>Brantley, Joel</v>
          </cell>
          <cell r="E6730" t="str">
            <v xml:space="preserve">076801917   </v>
          </cell>
        </row>
        <row r="6731">
          <cell r="A6731">
            <v>81978</v>
          </cell>
          <cell r="B6731">
            <v>37883.5880133912</v>
          </cell>
          <cell r="C6731" t="str">
            <v>ADE_NET\dscott</v>
          </cell>
          <cell r="D6731" t="str">
            <v>Briseo, Lizette</v>
          </cell>
          <cell r="E6731" t="str">
            <v xml:space="preserve">076801918   </v>
          </cell>
        </row>
        <row r="6732">
          <cell r="A6732">
            <v>81979</v>
          </cell>
          <cell r="B6732">
            <v>37886.324154050926</v>
          </cell>
          <cell r="C6732" t="str">
            <v>ADE_NET\dscott</v>
          </cell>
          <cell r="D6732" t="str">
            <v>Burr, Beverly</v>
          </cell>
          <cell r="E6732" t="str">
            <v xml:space="preserve">076801922   </v>
          </cell>
        </row>
        <row r="6733">
          <cell r="A6733">
            <v>81980</v>
          </cell>
          <cell r="B6733">
            <v>37886.324510150458</v>
          </cell>
          <cell r="C6733" t="str">
            <v>ADE_NET\dscott</v>
          </cell>
          <cell r="D6733" t="str">
            <v>Bustillos, Carolina</v>
          </cell>
          <cell r="E6733" t="str">
            <v xml:space="preserve">076801923   </v>
          </cell>
        </row>
        <row r="6734">
          <cell r="A6734">
            <v>81981</v>
          </cell>
          <cell r="B6734">
            <v>37886.324722453704</v>
          </cell>
          <cell r="C6734" t="str">
            <v>ADE_NET\dscott</v>
          </cell>
          <cell r="D6734" t="str">
            <v>Bustillos, Dora</v>
          </cell>
          <cell r="E6734" t="str">
            <v xml:space="preserve">076801924   </v>
          </cell>
        </row>
        <row r="6735">
          <cell r="A6735">
            <v>81982</v>
          </cell>
          <cell r="B6735">
            <v>37886.324871296296</v>
          </cell>
          <cell r="C6735" t="str">
            <v>ADE_NET\dscott</v>
          </cell>
          <cell r="D6735" t="str">
            <v>Bustos, Maria</v>
          </cell>
          <cell r="E6735" t="str">
            <v xml:space="preserve">076801925   </v>
          </cell>
        </row>
        <row r="6736">
          <cell r="A6736">
            <v>81983</v>
          </cell>
          <cell r="B6736">
            <v>37886.325097881941</v>
          </cell>
          <cell r="C6736" t="str">
            <v>ADE_NET\dscott</v>
          </cell>
          <cell r="D6736" t="str">
            <v>Camarena, Hirze</v>
          </cell>
          <cell r="E6736" t="str">
            <v xml:space="preserve">076801926   </v>
          </cell>
        </row>
        <row r="6737">
          <cell r="A6737">
            <v>81984</v>
          </cell>
          <cell r="B6737">
            <v>37886.325309490741</v>
          </cell>
          <cell r="C6737" t="str">
            <v>ADE_NET\dscott</v>
          </cell>
          <cell r="D6737" t="str">
            <v>Carnovale, Toni</v>
          </cell>
          <cell r="E6737" t="str">
            <v xml:space="preserve">076801927   </v>
          </cell>
        </row>
        <row r="6738">
          <cell r="A6738">
            <v>81985</v>
          </cell>
          <cell r="B6738">
            <v>37886.32553263889</v>
          </cell>
          <cell r="C6738" t="str">
            <v>ADE_NET\dscott</v>
          </cell>
          <cell r="D6738" t="str">
            <v>Carrera, Cecilia</v>
          </cell>
          <cell r="E6738" t="str">
            <v xml:space="preserve">076801928   </v>
          </cell>
        </row>
        <row r="6739">
          <cell r="A6739">
            <v>81986</v>
          </cell>
          <cell r="B6739">
            <v>37886.32584586805</v>
          </cell>
          <cell r="C6739" t="str">
            <v>ADE_NET\dscott</v>
          </cell>
          <cell r="D6739" t="str">
            <v>Castaneda, Liliana</v>
          </cell>
          <cell r="E6739" t="str">
            <v xml:space="preserve">076801929   </v>
          </cell>
        </row>
        <row r="6740">
          <cell r="A6740">
            <v>81987</v>
          </cell>
          <cell r="B6740">
            <v>37886.32603556713</v>
          </cell>
          <cell r="C6740" t="str">
            <v>ADE_NET\dscott</v>
          </cell>
          <cell r="D6740" t="str">
            <v>Cervantes, Ana</v>
          </cell>
          <cell r="E6740" t="str">
            <v xml:space="preserve">076801930   </v>
          </cell>
        </row>
        <row r="6741">
          <cell r="A6741">
            <v>81988</v>
          </cell>
          <cell r="B6741">
            <v>37886.32620393519</v>
          </cell>
          <cell r="C6741" t="str">
            <v>ADE_NET\dscott</v>
          </cell>
          <cell r="D6741" t="str">
            <v>Chao, Alicia</v>
          </cell>
          <cell r="E6741" t="str">
            <v xml:space="preserve">076801931   </v>
          </cell>
        </row>
        <row r="6742">
          <cell r="A6742">
            <v>81989</v>
          </cell>
          <cell r="B6742">
            <v>37886.326413344905</v>
          </cell>
          <cell r="C6742" t="str">
            <v>ADE_NET\dscott</v>
          </cell>
          <cell r="D6742" t="str">
            <v>Chao, Marcela</v>
          </cell>
          <cell r="E6742" t="str">
            <v xml:space="preserve">076801932   </v>
          </cell>
        </row>
        <row r="6743">
          <cell r="A6743">
            <v>81990</v>
          </cell>
          <cell r="B6743">
            <v>37886.326566550924</v>
          </cell>
          <cell r="C6743" t="str">
            <v>ADE_NET\dscott</v>
          </cell>
          <cell r="D6743" t="str">
            <v>Chavez, Belinda</v>
          </cell>
          <cell r="E6743" t="str">
            <v xml:space="preserve">076801933   </v>
          </cell>
        </row>
        <row r="6744">
          <cell r="A6744">
            <v>81991</v>
          </cell>
          <cell r="B6744">
            <v>37886.32673202546</v>
          </cell>
          <cell r="C6744" t="str">
            <v>ADE_NET\dscott</v>
          </cell>
          <cell r="D6744" t="str">
            <v>Chavez, Imelda</v>
          </cell>
          <cell r="E6744" t="str">
            <v xml:space="preserve">076801934   </v>
          </cell>
        </row>
        <row r="6745">
          <cell r="A6745">
            <v>81992</v>
          </cell>
          <cell r="B6745">
            <v>37886.326894444443</v>
          </cell>
          <cell r="C6745" t="str">
            <v>ADE_NET\dscott</v>
          </cell>
          <cell r="D6745" t="str">
            <v>Chisley, Stephanie</v>
          </cell>
          <cell r="E6745" t="str">
            <v xml:space="preserve">076801935   </v>
          </cell>
        </row>
        <row r="6746">
          <cell r="A6746">
            <v>81993</v>
          </cell>
          <cell r="B6746">
            <v>37886.327034409718</v>
          </cell>
          <cell r="C6746" t="str">
            <v>ADE_NET\dscott</v>
          </cell>
          <cell r="D6746" t="str">
            <v>Coldwell, Kathy</v>
          </cell>
          <cell r="E6746" t="str">
            <v xml:space="preserve">076801936   </v>
          </cell>
        </row>
        <row r="6747">
          <cell r="A6747">
            <v>81994</v>
          </cell>
          <cell r="B6747">
            <v>37886.327196261576</v>
          </cell>
          <cell r="C6747" t="str">
            <v>ADE_NET\dscott</v>
          </cell>
          <cell r="D6747" t="str">
            <v>Conner, Kenia</v>
          </cell>
          <cell r="E6747" t="str">
            <v xml:space="preserve">076801937   </v>
          </cell>
        </row>
        <row r="6748">
          <cell r="A6748">
            <v>81995</v>
          </cell>
          <cell r="B6748">
            <v>37886.327367361111</v>
          </cell>
          <cell r="C6748" t="str">
            <v>ADE_NET\dscott</v>
          </cell>
          <cell r="D6748" t="str">
            <v>Cornejo, Elsa</v>
          </cell>
          <cell r="E6748" t="str">
            <v xml:space="preserve">076801938   </v>
          </cell>
        </row>
        <row r="6749">
          <cell r="A6749">
            <v>81996</v>
          </cell>
          <cell r="B6749">
            <v>37886.32754421296</v>
          </cell>
          <cell r="C6749" t="str">
            <v>ADE_NET\dscott</v>
          </cell>
          <cell r="D6749" t="str">
            <v>Crawford, Evelyn</v>
          </cell>
          <cell r="E6749" t="str">
            <v xml:space="preserve">076801939   </v>
          </cell>
        </row>
        <row r="6750">
          <cell r="A6750">
            <v>81997</v>
          </cell>
          <cell r="B6750">
            <v>37886.327740428242</v>
          </cell>
          <cell r="C6750" t="str">
            <v>ADE_NET\dscott</v>
          </cell>
          <cell r="D6750" t="str">
            <v>Cristobal, Alba</v>
          </cell>
          <cell r="E6750" t="str">
            <v xml:space="preserve">076801940   </v>
          </cell>
        </row>
        <row r="6751">
          <cell r="A6751">
            <v>81998</v>
          </cell>
          <cell r="B6751">
            <v>37886.327866666667</v>
          </cell>
          <cell r="C6751" t="str">
            <v>ADE_NET\dscott</v>
          </cell>
          <cell r="D6751" t="str">
            <v>Cruz, Maria</v>
          </cell>
          <cell r="E6751" t="str">
            <v xml:space="preserve">076801941   </v>
          </cell>
        </row>
        <row r="6752">
          <cell r="A6752">
            <v>81999</v>
          </cell>
          <cell r="B6752">
            <v>37886.328505590274</v>
          </cell>
          <cell r="C6752" t="str">
            <v>ADE_NET\dscott</v>
          </cell>
          <cell r="D6752" t="str">
            <v>Deffenbaugh, Juanita</v>
          </cell>
          <cell r="E6752" t="str">
            <v xml:space="preserve">076801945   </v>
          </cell>
        </row>
        <row r="6753">
          <cell r="A6753">
            <v>82000</v>
          </cell>
          <cell r="B6753">
            <v>37886.328695138887</v>
          </cell>
          <cell r="C6753" t="str">
            <v>ADE_NET\dscott</v>
          </cell>
          <cell r="D6753" t="str">
            <v>Delgado, Ana Maria</v>
          </cell>
          <cell r="E6753" t="str">
            <v xml:space="preserve">076801946   </v>
          </cell>
        </row>
        <row r="6754">
          <cell r="A6754">
            <v>82001</v>
          </cell>
          <cell r="B6754">
            <v>37886.328889004624</v>
          </cell>
          <cell r="C6754" t="str">
            <v>ADE_NET\dscott</v>
          </cell>
          <cell r="D6754" t="str">
            <v>DeRolon, Maria</v>
          </cell>
          <cell r="E6754" t="str">
            <v xml:space="preserve">076801942   </v>
          </cell>
        </row>
        <row r="6755">
          <cell r="A6755">
            <v>82002</v>
          </cell>
          <cell r="B6755">
            <v>37886.329106018522</v>
          </cell>
          <cell r="C6755" t="str">
            <v>ADE_NET\dscott</v>
          </cell>
          <cell r="D6755" t="str">
            <v>DeSomma, Alice</v>
          </cell>
          <cell r="E6755" t="str">
            <v xml:space="preserve">076801943   </v>
          </cell>
        </row>
        <row r="6756">
          <cell r="A6756">
            <v>82003</v>
          </cell>
          <cell r="B6756">
            <v>37886.329276736113</v>
          </cell>
          <cell r="C6756" t="str">
            <v>ADE_NET\dscott</v>
          </cell>
          <cell r="D6756" t="str">
            <v>DeTorres, Maria</v>
          </cell>
          <cell r="E6756" t="str">
            <v xml:space="preserve">076801944   </v>
          </cell>
        </row>
        <row r="6757">
          <cell r="A6757">
            <v>82004</v>
          </cell>
          <cell r="B6757">
            <v>37886.32949340278</v>
          </cell>
          <cell r="C6757" t="str">
            <v>ADE_NET\dscott</v>
          </cell>
          <cell r="D6757" t="str">
            <v>Diego, Domitila</v>
          </cell>
          <cell r="E6757" t="str">
            <v xml:space="preserve">076801947   </v>
          </cell>
        </row>
        <row r="6758">
          <cell r="A6758">
            <v>82005</v>
          </cell>
          <cell r="B6758">
            <v>37886.329624155092</v>
          </cell>
          <cell r="C6758" t="str">
            <v>ADE_NET\dscott</v>
          </cell>
          <cell r="D6758" t="str">
            <v>Doyle, Ruth</v>
          </cell>
          <cell r="E6758" t="str">
            <v xml:space="preserve">076801948   </v>
          </cell>
        </row>
        <row r="6759">
          <cell r="A6759">
            <v>82006</v>
          </cell>
          <cell r="B6759">
            <v>37886.330028124998</v>
          </cell>
          <cell r="C6759" t="str">
            <v>ADE_NET\dscott</v>
          </cell>
          <cell r="D6759" t="str">
            <v>Dupree, Emmitt</v>
          </cell>
          <cell r="E6759" t="str">
            <v xml:space="preserve">076801949   </v>
          </cell>
        </row>
        <row r="6760">
          <cell r="A6760">
            <v>82007</v>
          </cell>
          <cell r="B6760">
            <v>37886.330206099534</v>
          </cell>
          <cell r="C6760" t="str">
            <v>ADE_NET\dscott</v>
          </cell>
          <cell r="D6760" t="str">
            <v>Earl, Wanda</v>
          </cell>
          <cell r="E6760" t="str">
            <v xml:space="preserve">076801950   </v>
          </cell>
        </row>
        <row r="6761">
          <cell r="A6761">
            <v>82008</v>
          </cell>
          <cell r="B6761">
            <v>37886.330404479166</v>
          </cell>
          <cell r="C6761" t="str">
            <v>ADE_NET\dscott</v>
          </cell>
          <cell r="D6761" t="str">
            <v>Encinas, Manuela</v>
          </cell>
          <cell r="E6761" t="str">
            <v xml:space="preserve">076801951   </v>
          </cell>
        </row>
        <row r="6762">
          <cell r="A6762">
            <v>82009</v>
          </cell>
          <cell r="B6762">
            <v>37886.330601041671</v>
          </cell>
          <cell r="C6762" t="str">
            <v>ADE_NET\dscott</v>
          </cell>
          <cell r="D6762" t="str">
            <v>Esquival, Cynthia</v>
          </cell>
          <cell r="E6762" t="str">
            <v xml:space="preserve">076801952   </v>
          </cell>
        </row>
        <row r="6763">
          <cell r="A6763">
            <v>82010</v>
          </cell>
          <cell r="B6763">
            <v>37886.330876701388</v>
          </cell>
          <cell r="C6763" t="str">
            <v>ADE_NET\dscott</v>
          </cell>
          <cell r="D6763" t="str">
            <v>Estrella, Esperanza</v>
          </cell>
          <cell r="E6763" t="str">
            <v xml:space="preserve">076801953   </v>
          </cell>
        </row>
        <row r="6764">
          <cell r="A6764">
            <v>82011</v>
          </cell>
          <cell r="B6764">
            <v>37886.331040543984</v>
          </cell>
          <cell r="C6764" t="str">
            <v>ADE_NET\dscott</v>
          </cell>
          <cell r="D6764" t="str">
            <v>Ferretiz, Consuelo</v>
          </cell>
          <cell r="E6764" t="str">
            <v xml:space="preserve">076801954   </v>
          </cell>
        </row>
        <row r="6765">
          <cell r="A6765">
            <v>82012</v>
          </cell>
          <cell r="B6765">
            <v>37886.331414502311</v>
          </cell>
          <cell r="C6765" t="str">
            <v>ADE_NET\dscott</v>
          </cell>
          <cell r="D6765" t="str">
            <v>Brown, Verdie</v>
          </cell>
          <cell r="E6765" t="str">
            <v xml:space="preserve">076801919   </v>
          </cell>
        </row>
        <row r="6766">
          <cell r="A6766">
            <v>82013</v>
          </cell>
          <cell r="B6766">
            <v>37886.331761574074</v>
          </cell>
          <cell r="C6766" t="str">
            <v>ADE_NET\dscott</v>
          </cell>
          <cell r="D6766" t="str">
            <v>Figueroa, Anna B.</v>
          </cell>
          <cell r="E6766" t="str">
            <v xml:space="preserve">076801955   </v>
          </cell>
        </row>
        <row r="6767">
          <cell r="A6767">
            <v>82014</v>
          </cell>
          <cell r="B6767">
            <v>37886.332137187499</v>
          </cell>
          <cell r="C6767" t="str">
            <v>ADE_NET\dscott</v>
          </cell>
          <cell r="D6767" t="str">
            <v>Figueroa, Maria</v>
          </cell>
          <cell r="E6767" t="str">
            <v xml:space="preserve">076801956   </v>
          </cell>
        </row>
        <row r="6768">
          <cell r="A6768">
            <v>82015</v>
          </cell>
          <cell r="B6768">
            <v>37886.33240590278</v>
          </cell>
          <cell r="C6768" t="str">
            <v>ADE_NET\dscott</v>
          </cell>
          <cell r="D6768" t="str">
            <v>Fishbauer, Pam</v>
          </cell>
          <cell r="E6768" t="str">
            <v xml:space="preserve">076801957   </v>
          </cell>
        </row>
        <row r="6769">
          <cell r="A6769">
            <v>82016</v>
          </cell>
          <cell r="B6769">
            <v>37886.332564502321</v>
          </cell>
          <cell r="C6769" t="str">
            <v>ADE_NET\dscott</v>
          </cell>
          <cell r="D6769" t="str">
            <v>Flores, Guadalupe</v>
          </cell>
          <cell r="E6769" t="str">
            <v xml:space="preserve">076801958   </v>
          </cell>
        </row>
        <row r="6770">
          <cell r="A6770">
            <v>82017</v>
          </cell>
          <cell r="B6770">
            <v>37886.332758912038</v>
          </cell>
          <cell r="C6770" t="str">
            <v>ADE_NET\dscott</v>
          </cell>
          <cell r="D6770" t="str">
            <v>Flores, Guillermin</v>
          </cell>
          <cell r="E6770" t="str">
            <v xml:space="preserve">076801959   </v>
          </cell>
        </row>
        <row r="6771">
          <cell r="A6771">
            <v>82018</v>
          </cell>
          <cell r="B6771">
            <v>37886.332926585645</v>
          </cell>
          <cell r="C6771" t="str">
            <v>ADE_NET\dscott</v>
          </cell>
          <cell r="D6771" t="str">
            <v>Fuentes, Luis</v>
          </cell>
          <cell r="E6771" t="str">
            <v xml:space="preserve">076801960   </v>
          </cell>
        </row>
        <row r="6772">
          <cell r="A6772">
            <v>82019</v>
          </cell>
          <cell r="B6772">
            <v>37886.333107256942</v>
          </cell>
          <cell r="C6772" t="str">
            <v>ADE_NET\dscott</v>
          </cell>
          <cell r="D6772" t="str">
            <v>Garcia, Antonieta</v>
          </cell>
          <cell r="E6772" t="str">
            <v xml:space="preserve">076801961   </v>
          </cell>
        </row>
        <row r="6773">
          <cell r="A6773">
            <v>82020</v>
          </cell>
          <cell r="B6773">
            <v>37886.333249386575</v>
          </cell>
          <cell r="C6773" t="str">
            <v>ADE_NET\dscott</v>
          </cell>
          <cell r="D6773" t="str">
            <v>Garcia, Maria</v>
          </cell>
          <cell r="E6773" t="str">
            <v xml:space="preserve">076801962   </v>
          </cell>
        </row>
        <row r="6774">
          <cell r="A6774">
            <v>82021</v>
          </cell>
          <cell r="B6774">
            <v>37886.333410729167</v>
          </cell>
          <cell r="C6774" t="str">
            <v>ADE_NET\dscott</v>
          </cell>
          <cell r="D6774" t="str">
            <v>Garcia, Rosalie</v>
          </cell>
          <cell r="E6774" t="str">
            <v xml:space="preserve">076801963   </v>
          </cell>
        </row>
        <row r="6775">
          <cell r="A6775">
            <v>82022</v>
          </cell>
          <cell r="B6775">
            <v>37886.333596793978</v>
          </cell>
          <cell r="C6775" t="str">
            <v>ADE_NET\dscott</v>
          </cell>
          <cell r="D6775" t="str">
            <v>Garcia, Rosario</v>
          </cell>
          <cell r="E6775" t="str">
            <v xml:space="preserve">076801964   </v>
          </cell>
        </row>
        <row r="6776">
          <cell r="A6776">
            <v>82023</v>
          </cell>
          <cell r="B6776">
            <v>37886.333755787033</v>
          </cell>
          <cell r="C6776" t="str">
            <v>ADE_NET\dscott</v>
          </cell>
          <cell r="D6776" t="str">
            <v>Garcia, Yeni</v>
          </cell>
          <cell r="E6776" t="str">
            <v xml:space="preserve">076801965   </v>
          </cell>
        </row>
        <row r="6777">
          <cell r="A6777">
            <v>82024</v>
          </cell>
          <cell r="B6777">
            <v>37886.33395216435</v>
          </cell>
          <cell r="C6777" t="str">
            <v>ADE_NET\dscott</v>
          </cell>
          <cell r="D6777" t="str">
            <v>Garibay, Rita</v>
          </cell>
          <cell r="E6777" t="str">
            <v xml:space="preserve">076801966   </v>
          </cell>
        </row>
        <row r="6778">
          <cell r="A6778">
            <v>82025</v>
          </cell>
          <cell r="B6778">
            <v>37886.334111111115</v>
          </cell>
          <cell r="C6778" t="str">
            <v>ADE_NET\dscott</v>
          </cell>
          <cell r="D6778" t="str">
            <v>Garza, Blanca</v>
          </cell>
          <cell r="E6778" t="str">
            <v xml:space="preserve">076801967   </v>
          </cell>
        </row>
        <row r="6779">
          <cell r="A6779">
            <v>82026</v>
          </cell>
          <cell r="B6779">
            <v>37886.334279131945</v>
          </cell>
          <cell r="C6779" t="str">
            <v>ADE_NET\dscott</v>
          </cell>
          <cell r="D6779" t="str">
            <v>Gates, Sandra</v>
          </cell>
          <cell r="E6779" t="str">
            <v xml:space="preserve">076801968   </v>
          </cell>
        </row>
        <row r="6780">
          <cell r="A6780">
            <v>82027</v>
          </cell>
          <cell r="B6780">
            <v>37886.334408252311</v>
          </cell>
          <cell r="C6780" t="str">
            <v>ADE_NET\dscott</v>
          </cell>
          <cell r="D6780" t="str">
            <v>German, Luz</v>
          </cell>
          <cell r="E6780" t="str">
            <v xml:space="preserve">076801969   </v>
          </cell>
        </row>
        <row r="6781">
          <cell r="A6781">
            <v>82028</v>
          </cell>
          <cell r="B6781">
            <v>37886.334546412036</v>
          </cell>
          <cell r="C6781" t="str">
            <v>ADE_NET\dscott</v>
          </cell>
          <cell r="D6781" t="str">
            <v>Gibson, Judy</v>
          </cell>
          <cell r="E6781" t="str">
            <v xml:space="preserve">076801970   </v>
          </cell>
        </row>
        <row r="6782">
          <cell r="A6782">
            <v>82029</v>
          </cell>
          <cell r="B6782">
            <v>37886.335186261575</v>
          </cell>
          <cell r="C6782" t="str">
            <v>ADE_NET\dscott</v>
          </cell>
          <cell r="D6782" t="str">
            <v>Glimes, Mary Anne</v>
          </cell>
          <cell r="E6782" t="str">
            <v xml:space="preserve">076801971   </v>
          </cell>
        </row>
        <row r="6783">
          <cell r="A6783">
            <v>82030</v>
          </cell>
          <cell r="B6783">
            <v>37886.335332754628</v>
          </cell>
          <cell r="C6783" t="str">
            <v>ADE_NET\dscott</v>
          </cell>
          <cell r="D6783" t="str">
            <v>Gomez, Nicole</v>
          </cell>
          <cell r="E6783" t="str">
            <v xml:space="preserve">076801972   </v>
          </cell>
        </row>
        <row r="6784">
          <cell r="A6784">
            <v>82031</v>
          </cell>
          <cell r="B6784">
            <v>37886.335464930555</v>
          </cell>
          <cell r="C6784" t="str">
            <v>ADE_NET\dscott</v>
          </cell>
          <cell r="D6784" t="str">
            <v>Gomez, Toni</v>
          </cell>
          <cell r="E6784" t="str">
            <v xml:space="preserve">076801973   </v>
          </cell>
        </row>
        <row r="6785">
          <cell r="A6785">
            <v>82032</v>
          </cell>
          <cell r="B6785">
            <v>37886.335777280088</v>
          </cell>
          <cell r="C6785" t="str">
            <v>ADE_NET\dscott</v>
          </cell>
          <cell r="D6785" t="str">
            <v>Gonzales, Ana</v>
          </cell>
          <cell r="E6785" t="str">
            <v xml:space="preserve">076801974   </v>
          </cell>
        </row>
        <row r="6786">
          <cell r="A6786">
            <v>82033</v>
          </cell>
          <cell r="B6786">
            <v>37886.335938425924</v>
          </cell>
          <cell r="C6786" t="str">
            <v>ADE_NET\dscott</v>
          </cell>
          <cell r="D6786" t="str">
            <v>Gonzales, Elvira</v>
          </cell>
          <cell r="E6786" t="str">
            <v xml:space="preserve">076801975   </v>
          </cell>
        </row>
        <row r="6787">
          <cell r="A6787">
            <v>82034</v>
          </cell>
          <cell r="B6787">
            <v>37886.336107141207</v>
          </cell>
          <cell r="C6787" t="str">
            <v>ADE_NET\dscott</v>
          </cell>
          <cell r="D6787" t="str">
            <v>Gonzales, Guadalupe</v>
          </cell>
          <cell r="E6787" t="str">
            <v xml:space="preserve">076801976   </v>
          </cell>
        </row>
        <row r="6788">
          <cell r="A6788">
            <v>82035</v>
          </cell>
          <cell r="B6788">
            <v>37886.336239502314</v>
          </cell>
          <cell r="C6788" t="str">
            <v>ADE_NET\dscott</v>
          </cell>
          <cell r="D6788" t="str">
            <v>Gordon, Paula</v>
          </cell>
          <cell r="E6788" t="str">
            <v xml:space="preserve">076801977   </v>
          </cell>
        </row>
        <row r="6789">
          <cell r="A6789">
            <v>82036</v>
          </cell>
          <cell r="B6789">
            <v>37886.336441354164</v>
          </cell>
          <cell r="C6789" t="str">
            <v>ADE_NET\dscott</v>
          </cell>
          <cell r="D6789" t="str">
            <v>Gutierrez, Barbara</v>
          </cell>
          <cell r="E6789" t="str">
            <v xml:space="preserve">076801978   </v>
          </cell>
        </row>
        <row r="6790">
          <cell r="A6790">
            <v>82037</v>
          </cell>
          <cell r="B6790">
            <v>37886.336630324076</v>
          </cell>
          <cell r="C6790" t="str">
            <v>ADE_NET\dscott</v>
          </cell>
          <cell r="D6790" t="str">
            <v>Gutierrez, Rosa Maria</v>
          </cell>
          <cell r="E6790" t="str">
            <v xml:space="preserve">076801979   </v>
          </cell>
        </row>
        <row r="6791">
          <cell r="A6791">
            <v>82038</v>
          </cell>
          <cell r="B6791">
            <v>37886.336799618053</v>
          </cell>
          <cell r="C6791" t="str">
            <v>ADE_NET\dscott</v>
          </cell>
          <cell r="D6791" t="str">
            <v>Guy, Carole</v>
          </cell>
          <cell r="E6791" t="str">
            <v xml:space="preserve">076801980   </v>
          </cell>
        </row>
        <row r="6792">
          <cell r="A6792">
            <v>82039</v>
          </cell>
          <cell r="B6792">
            <v>37886.336950613426</v>
          </cell>
          <cell r="C6792" t="str">
            <v>ADE_NET\dscott</v>
          </cell>
          <cell r="D6792" t="str">
            <v>Hagerty, Leslie</v>
          </cell>
          <cell r="E6792" t="str">
            <v xml:space="preserve">076801981   </v>
          </cell>
        </row>
        <row r="6793">
          <cell r="A6793">
            <v>82040</v>
          </cell>
          <cell r="B6793">
            <v>37886.337101423611</v>
          </cell>
          <cell r="C6793" t="str">
            <v>ADE_NET\dscott</v>
          </cell>
          <cell r="D6793" t="str">
            <v>Haley, Joella</v>
          </cell>
          <cell r="E6793" t="str">
            <v xml:space="preserve">076801982   </v>
          </cell>
        </row>
        <row r="6794">
          <cell r="A6794">
            <v>82041</v>
          </cell>
          <cell r="B6794">
            <v>37886.337256053244</v>
          </cell>
          <cell r="C6794" t="str">
            <v>ADE_NET\dscott</v>
          </cell>
          <cell r="D6794" t="str">
            <v>Hallom, Chris</v>
          </cell>
          <cell r="E6794" t="str">
            <v xml:space="preserve">076801983   </v>
          </cell>
        </row>
        <row r="6795">
          <cell r="A6795">
            <v>82042</v>
          </cell>
          <cell r="B6795">
            <v>37886.33739695602</v>
          </cell>
          <cell r="C6795" t="str">
            <v>ADE_NET\dscott</v>
          </cell>
          <cell r="D6795" t="str">
            <v>Harrison, Tammy</v>
          </cell>
          <cell r="E6795" t="str">
            <v xml:space="preserve">076801984   </v>
          </cell>
        </row>
        <row r="6796">
          <cell r="A6796">
            <v>82043</v>
          </cell>
          <cell r="B6796">
            <v>37886.337526041665</v>
          </cell>
          <cell r="C6796" t="str">
            <v>ADE_NET\dscott</v>
          </cell>
          <cell r="D6796" t="str">
            <v>Hayes, Peggy</v>
          </cell>
          <cell r="E6796" t="str">
            <v xml:space="preserve">076801985   </v>
          </cell>
        </row>
        <row r="6797">
          <cell r="A6797">
            <v>82044</v>
          </cell>
          <cell r="B6797">
            <v>37886.337707291663</v>
          </cell>
          <cell r="C6797" t="str">
            <v>ADE_NET\dscott</v>
          </cell>
          <cell r="D6797" t="str">
            <v>Hazelton, Carolyn</v>
          </cell>
          <cell r="E6797" t="str">
            <v xml:space="preserve">076801986   </v>
          </cell>
        </row>
        <row r="6798">
          <cell r="A6798">
            <v>82045</v>
          </cell>
          <cell r="B6798">
            <v>37886.33788831019</v>
          </cell>
          <cell r="C6798" t="str">
            <v>ADE_NET\dscott</v>
          </cell>
          <cell r="D6798" t="str">
            <v>Heras, Adela</v>
          </cell>
          <cell r="E6798" t="str">
            <v xml:space="preserve">076801987   </v>
          </cell>
        </row>
        <row r="6799">
          <cell r="A6799">
            <v>82046</v>
          </cell>
          <cell r="B6799">
            <v>37886.338035335648</v>
          </cell>
          <cell r="C6799" t="str">
            <v>ADE_NET\dscott</v>
          </cell>
          <cell r="D6799" t="str">
            <v>Herrera, Maria</v>
          </cell>
          <cell r="E6799" t="str">
            <v xml:space="preserve">076801988   </v>
          </cell>
        </row>
        <row r="6800">
          <cell r="A6800">
            <v>82047</v>
          </cell>
          <cell r="B6800">
            <v>37886.338172604163</v>
          </cell>
          <cell r="C6800" t="str">
            <v>ADE_NET\dscott</v>
          </cell>
          <cell r="D6800" t="str">
            <v>Herrera, Maria I.</v>
          </cell>
          <cell r="E6800" t="str">
            <v xml:space="preserve">076801989   </v>
          </cell>
        </row>
        <row r="6801">
          <cell r="A6801">
            <v>82048</v>
          </cell>
          <cell r="B6801">
            <v>37886.338328472222</v>
          </cell>
          <cell r="C6801" t="str">
            <v>ADE_NET\dscott</v>
          </cell>
          <cell r="D6801" t="str">
            <v>Herrera, Maria R.</v>
          </cell>
          <cell r="E6801" t="str">
            <v xml:space="preserve">076801990   </v>
          </cell>
        </row>
        <row r="6802">
          <cell r="A6802">
            <v>82049</v>
          </cell>
          <cell r="B6802">
            <v>37886.338484374995</v>
          </cell>
          <cell r="C6802" t="str">
            <v>ADE_NET\dscott</v>
          </cell>
          <cell r="D6802" t="str">
            <v>Holden, Bobbie</v>
          </cell>
          <cell r="E6802" t="str">
            <v xml:space="preserve">076801991   </v>
          </cell>
        </row>
        <row r="6803">
          <cell r="A6803">
            <v>82050</v>
          </cell>
          <cell r="B6803">
            <v>37886.341616284721</v>
          </cell>
          <cell r="C6803" t="str">
            <v>ADE_NET\dscott</v>
          </cell>
          <cell r="D6803" t="str">
            <v>Hughes, Norma</v>
          </cell>
          <cell r="E6803" t="str">
            <v xml:space="preserve">076801992   </v>
          </cell>
        </row>
        <row r="6804">
          <cell r="A6804">
            <v>82051</v>
          </cell>
          <cell r="B6804">
            <v>37886.341776886577</v>
          </cell>
          <cell r="C6804" t="str">
            <v>ADE_NET\dscott</v>
          </cell>
          <cell r="D6804" t="str">
            <v>Hurtado, Eva</v>
          </cell>
          <cell r="E6804" t="str">
            <v xml:space="preserve">076801993   </v>
          </cell>
        </row>
        <row r="6805">
          <cell r="A6805">
            <v>82052</v>
          </cell>
          <cell r="B6805">
            <v>37886.341962962964</v>
          </cell>
          <cell r="C6805" t="str">
            <v>ADE_NET\dscott</v>
          </cell>
          <cell r="D6805" t="str">
            <v>Hutchinson, Michelle</v>
          </cell>
          <cell r="E6805" t="str">
            <v xml:space="preserve">076801994   </v>
          </cell>
        </row>
        <row r="6806">
          <cell r="A6806">
            <v>82053</v>
          </cell>
          <cell r="B6806">
            <v>37886.342124849536</v>
          </cell>
          <cell r="C6806" t="str">
            <v>ADE_NET\dscott</v>
          </cell>
          <cell r="D6806" t="str">
            <v>Jarrell, Beverly</v>
          </cell>
          <cell r="E6806" t="str">
            <v xml:space="preserve">076801995   </v>
          </cell>
        </row>
        <row r="6807">
          <cell r="A6807">
            <v>82054</v>
          </cell>
          <cell r="B6807">
            <v>37886.342297187504</v>
          </cell>
          <cell r="C6807" t="str">
            <v>ADE_NET\dscott</v>
          </cell>
          <cell r="D6807" t="str">
            <v>Johnson, Lisa</v>
          </cell>
          <cell r="E6807" t="str">
            <v xml:space="preserve">076801996   </v>
          </cell>
        </row>
        <row r="6808">
          <cell r="A6808">
            <v>82055</v>
          </cell>
          <cell r="B6808">
            <v>37886.342763969908</v>
          </cell>
          <cell r="C6808" t="str">
            <v>ADE_NET\dscott</v>
          </cell>
          <cell r="D6808" t="str">
            <v>Jones, Magdalena</v>
          </cell>
          <cell r="E6808" t="str">
            <v xml:space="preserve">076801997   </v>
          </cell>
        </row>
        <row r="6809">
          <cell r="A6809">
            <v>82056</v>
          </cell>
          <cell r="B6809">
            <v>37886.343064699075</v>
          </cell>
          <cell r="C6809" t="str">
            <v>ADE_NET\dscott</v>
          </cell>
          <cell r="D6809" t="str">
            <v>Julianno, Jennifer</v>
          </cell>
          <cell r="E6809" t="str">
            <v xml:space="preserve">076801998   </v>
          </cell>
        </row>
        <row r="6810">
          <cell r="A6810">
            <v>82057</v>
          </cell>
          <cell r="B6810">
            <v>37886.343237037036</v>
          </cell>
          <cell r="C6810" t="str">
            <v>ADE_NET\dscott</v>
          </cell>
          <cell r="D6810" t="str">
            <v>Kahn, Alison</v>
          </cell>
          <cell r="E6810" t="str">
            <v xml:space="preserve">076801999   </v>
          </cell>
        </row>
        <row r="6811">
          <cell r="A6811">
            <v>82058</v>
          </cell>
          <cell r="B6811">
            <v>37886.34348171296</v>
          </cell>
          <cell r="C6811" t="str">
            <v>ADE_NET\dscott</v>
          </cell>
          <cell r="D6811" t="str">
            <v>Kamptner, Dawn</v>
          </cell>
          <cell r="E6811" t="str">
            <v xml:space="preserve">076802001   </v>
          </cell>
        </row>
        <row r="6812">
          <cell r="A6812">
            <v>82059</v>
          </cell>
          <cell r="B6812">
            <v>37886.343619907406</v>
          </cell>
          <cell r="C6812" t="str">
            <v>ADE_NET\dscott</v>
          </cell>
          <cell r="D6812" t="str">
            <v>Keys, Wilma</v>
          </cell>
          <cell r="E6812" t="str">
            <v xml:space="preserve">076802002   </v>
          </cell>
        </row>
        <row r="6813">
          <cell r="A6813">
            <v>82060</v>
          </cell>
          <cell r="B6813">
            <v>37886.343775578702</v>
          </cell>
          <cell r="C6813" t="str">
            <v>ADE_NET\dscott</v>
          </cell>
          <cell r="D6813" t="str">
            <v>Khoury, Luz</v>
          </cell>
          <cell r="E6813" t="str">
            <v xml:space="preserve">076802003   </v>
          </cell>
        </row>
        <row r="6814">
          <cell r="A6814">
            <v>82061</v>
          </cell>
          <cell r="B6814">
            <v>37886.343934027776</v>
          </cell>
          <cell r="C6814" t="str">
            <v>ADE_NET\dscott</v>
          </cell>
          <cell r="D6814" t="str">
            <v>Landrum, Barbara</v>
          </cell>
          <cell r="E6814" t="str">
            <v xml:space="preserve">076802004   </v>
          </cell>
        </row>
        <row r="6815">
          <cell r="A6815">
            <v>82062</v>
          </cell>
          <cell r="B6815">
            <v>37886.344102395837</v>
          </cell>
          <cell r="C6815" t="str">
            <v>ADE_NET\dscott</v>
          </cell>
          <cell r="D6815" t="str">
            <v>Leavy, Marilyn</v>
          </cell>
          <cell r="E6815" t="str">
            <v xml:space="preserve">076802005   </v>
          </cell>
        </row>
        <row r="6816">
          <cell r="A6816">
            <v>82063</v>
          </cell>
          <cell r="B6816">
            <v>37886.34426967593</v>
          </cell>
          <cell r="C6816" t="str">
            <v>ADE_NET\dscott</v>
          </cell>
          <cell r="D6816" t="str">
            <v>Ledezma, Sonia</v>
          </cell>
          <cell r="E6816" t="str">
            <v xml:space="preserve">076802006   </v>
          </cell>
        </row>
        <row r="6817">
          <cell r="A6817">
            <v>82064</v>
          </cell>
          <cell r="B6817">
            <v>37886.34441380787</v>
          </cell>
          <cell r="C6817" t="str">
            <v>ADE_NET\dscott</v>
          </cell>
          <cell r="D6817" t="str">
            <v>Leon, Dolores</v>
          </cell>
          <cell r="E6817" t="str">
            <v xml:space="preserve">076802007   </v>
          </cell>
        </row>
        <row r="6818">
          <cell r="A6818">
            <v>82065</v>
          </cell>
          <cell r="B6818">
            <v>37886.344555787036</v>
          </cell>
          <cell r="C6818" t="str">
            <v>ADE_NET\dscott</v>
          </cell>
          <cell r="D6818" t="str">
            <v>Lewis, Shantoya</v>
          </cell>
          <cell r="E6818" t="str">
            <v xml:space="preserve">076802008   </v>
          </cell>
        </row>
        <row r="6819">
          <cell r="A6819">
            <v>82066</v>
          </cell>
          <cell r="B6819">
            <v>37886.344690509257</v>
          </cell>
          <cell r="C6819" t="str">
            <v>ADE_NET\dscott</v>
          </cell>
          <cell r="D6819" t="str">
            <v>Loc, Maria</v>
          </cell>
          <cell r="E6819" t="str">
            <v xml:space="preserve">076802009   </v>
          </cell>
        </row>
        <row r="6820">
          <cell r="A6820">
            <v>82067</v>
          </cell>
          <cell r="B6820">
            <v>37886.344852002316</v>
          </cell>
          <cell r="C6820" t="str">
            <v>ADE_NET\dscott</v>
          </cell>
          <cell r="D6820" t="str">
            <v>Lopez, Guadalupe</v>
          </cell>
          <cell r="E6820" t="str">
            <v xml:space="preserve">076802010   </v>
          </cell>
        </row>
        <row r="6821">
          <cell r="A6821">
            <v>82068</v>
          </cell>
          <cell r="B6821">
            <v>37886.345014432867</v>
          </cell>
          <cell r="C6821" t="str">
            <v>ADE_NET\dscott</v>
          </cell>
          <cell r="D6821" t="str">
            <v>Lopez, Lorenza</v>
          </cell>
          <cell r="E6821" t="str">
            <v xml:space="preserve">076802011   </v>
          </cell>
        </row>
        <row r="6822">
          <cell r="A6822">
            <v>82069</v>
          </cell>
          <cell r="B6822">
            <v>37886.345158564814</v>
          </cell>
          <cell r="C6822" t="str">
            <v>ADE_NET\dscott</v>
          </cell>
          <cell r="D6822" t="str">
            <v>Lopez, Maria</v>
          </cell>
          <cell r="E6822" t="str">
            <v xml:space="preserve">076802012   </v>
          </cell>
        </row>
        <row r="6823">
          <cell r="A6823">
            <v>82070</v>
          </cell>
          <cell r="B6823">
            <v>37886.3452994213</v>
          </cell>
          <cell r="C6823" t="str">
            <v>ADE_NET\dscott</v>
          </cell>
          <cell r="D6823" t="str">
            <v>Lopez, Sylvia</v>
          </cell>
          <cell r="E6823" t="str">
            <v xml:space="preserve">076802013   </v>
          </cell>
        </row>
        <row r="6824">
          <cell r="A6824">
            <v>82071</v>
          </cell>
          <cell r="B6824">
            <v>37886.345458564814</v>
          </cell>
          <cell r="C6824" t="str">
            <v>ADE_NET\dscott</v>
          </cell>
          <cell r="D6824" t="str">
            <v>Lopez, Veronica</v>
          </cell>
          <cell r="E6824" t="str">
            <v xml:space="preserve">076802014   </v>
          </cell>
        </row>
        <row r="6825">
          <cell r="A6825">
            <v>82072</v>
          </cell>
          <cell r="B6825">
            <v>37886.345612847224</v>
          </cell>
          <cell r="C6825" t="str">
            <v>ADE_NET\dscott</v>
          </cell>
          <cell r="D6825" t="str">
            <v>Lowry, Patricia</v>
          </cell>
          <cell r="E6825" t="str">
            <v xml:space="preserve">076802015   </v>
          </cell>
        </row>
        <row r="6826">
          <cell r="A6826">
            <v>82073</v>
          </cell>
          <cell r="B6826">
            <v>37886.345750659719</v>
          </cell>
          <cell r="C6826" t="str">
            <v>ADE_NET\dscott</v>
          </cell>
          <cell r="D6826" t="str">
            <v>Lucero, Kim</v>
          </cell>
          <cell r="E6826" t="str">
            <v xml:space="preserve">076802016   </v>
          </cell>
        </row>
        <row r="6827">
          <cell r="A6827">
            <v>82074</v>
          </cell>
          <cell r="B6827">
            <v>37886.345927164351</v>
          </cell>
          <cell r="C6827" t="str">
            <v>ADE_NET\dscott</v>
          </cell>
          <cell r="D6827" t="str">
            <v>Maciel, Guadalupe</v>
          </cell>
          <cell r="E6827" t="str">
            <v xml:space="preserve">076802017   </v>
          </cell>
        </row>
        <row r="6828">
          <cell r="A6828">
            <v>82075</v>
          </cell>
          <cell r="B6828">
            <v>37886.346090625004</v>
          </cell>
          <cell r="C6828" t="str">
            <v>ADE_NET\dscott</v>
          </cell>
          <cell r="D6828" t="str">
            <v>Madrid, Martha</v>
          </cell>
          <cell r="E6828" t="str">
            <v xml:space="preserve">076802018   </v>
          </cell>
        </row>
        <row r="6829">
          <cell r="A6829">
            <v>82076</v>
          </cell>
          <cell r="B6829">
            <v>37886.346309108798</v>
          </cell>
          <cell r="C6829" t="str">
            <v>ADE_NET\dscott</v>
          </cell>
          <cell r="D6829" t="str">
            <v>Madrigal, Gabriela</v>
          </cell>
          <cell r="E6829" t="str">
            <v xml:space="preserve">076802019   </v>
          </cell>
        </row>
        <row r="6830">
          <cell r="A6830">
            <v>82077</v>
          </cell>
          <cell r="B6830">
            <v>37886.346509641196</v>
          </cell>
          <cell r="C6830" t="str">
            <v>ADE_NET\dscott</v>
          </cell>
          <cell r="D6830" t="str">
            <v>Marrujo, Manuela</v>
          </cell>
          <cell r="E6830" t="str">
            <v xml:space="preserve">076802020   </v>
          </cell>
        </row>
        <row r="6831">
          <cell r="A6831">
            <v>82078</v>
          </cell>
          <cell r="B6831">
            <v>37886.346672951389</v>
          </cell>
          <cell r="C6831" t="str">
            <v>ADE_NET\dscott</v>
          </cell>
          <cell r="D6831" t="str">
            <v>Martinez, MaLourdes</v>
          </cell>
          <cell r="E6831" t="str">
            <v xml:space="preserve">076802021   </v>
          </cell>
        </row>
        <row r="6832">
          <cell r="A6832">
            <v>82079</v>
          </cell>
          <cell r="B6832">
            <v>37886.346833368058</v>
          </cell>
          <cell r="C6832" t="str">
            <v>ADE_NET\dscott</v>
          </cell>
          <cell r="D6832" t="str">
            <v>Mata, Crimilda</v>
          </cell>
          <cell r="E6832" t="str">
            <v xml:space="preserve">076802022   </v>
          </cell>
        </row>
        <row r="6833">
          <cell r="A6833">
            <v>82080</v>
          </cell>
          <cell r="B6833">
            <v>37886.346967395832</v>
          </cell>
          <cell r="C6833" t="str">
            <v>ADE_NET\dscott</v>
          </cell>
          <cell r="D6833" t="str">
            <v>May, Tammy</v>
          </cell>
          <cell r="E6833" t="str">
            <v xml:space="preserve">076802023   </v>
          </cell>
        </row>
        <row r="6834">
          <cell r="A6834">
            <v>82081</v>
          </cell>
          <cell r="B6834">
            <v>37886.347140277772</v>
          </cell>
          <cell r="C6834" t="str">
            <v>ADE_NET\dscott</v>
          </cell>
          <cell r="D6834" t="str">
            <v>McDonald, Becky</v>
          </cell>
          <cell r="E6834" t="str">
            <v xml:space="preserve">076802024   </v>
          </cell>
        </row>
        <row r="6835">
          <cell r="A6835">
            <v>82082</v>
          </cell>
          <cell r="B6835">
            <v>37886.347335416664</v>
          </cell>
          <cell r="C6835" t="str">
            <v>ADE_NET\dscott</v>
          </cell>
          <cell r="D6835" t="str">
            <v>McGhan, Wendy L.</v>
          </cell>
          <cell r="E6835" t="str">
            <v xml:space="preserve">076802025   </v>
          </cell>
        </row>
        <row r="6836">
          <cell r="A6836">
            <v>82083</v>
          </cell>
          <cell r="B6836">
            <v>37886.348177777778</v>
          </cell>
          <cell r="C6836" t="str">
            <v>ADE_NET\dscott</v>
          </cell>
          <cell r="D6836" t="str">
            <v>McWilliams, Toni</v>
          </cell>
          <cell r="E6836" t="str">
            <v xml:space="preserve">076802026   </v>
          </cell>
        </row>
        <row r="6837">
          <cell r="A6837">
            <v>82084</v>
          </cell>
          <cell r="B6837">
            <v>37886.348371296299</v>
          </cell>
          <cell r="C6837" t="str">
            <v>ADE_NET\dscott</v>
          </cell>
          <cell r="D6837" t="str">
            <v>Mendieta, Irma</v>
          </cell>
          <cell r="E6837" t="str">
            <v xml:space="preserve">076802027   </v>
          </cell>
        </row>
        <row r="6838">
          <cell r="A6838">
            <v>82085</v>
          </cell>
          <cell r="B6838">
            <v>37886.348583252315</v>
          </cell>
          <cell r="C6838" t="str">
            <v>ADE_NET\dscott</v>
          </cell>
          <cell r="D6838" t="str">
            <v>Mendoza, Francisca</v>
          </cell>
          <cell r="E6838" t="str">
            <v xml:space="preserve">076802028   </v>
          </cell>
        </row>
        <row r="6839">
          <cell r="A6839">
            <v>82086</v>
          </cell>
          <cell r="B6839">
            <v>37886.348745104166</v>
          </cell>
          <cell r="C6839" t="str">
            <v>ADE_NET\dscott</v>
          </cell>
          <cell r="D6839" t="str">
            <v>Meza, Adela</v>
          </cell>
          <cell r="E6839" t="str">
            <v xml:space="preserve">076802029   </v>
          </cell>
        </row>
        <row r="6840">
          <cell r="A6840">
            <v>82087</v>
          </cell>
          <cell r="B6840">
            <v>37886.349274074077</v>
          </cell>
          <cell r="C6840" t="str">
            <v>ADE_NET\dscott</v>
          </cell>
          <cell r="D6840" t="str">
            <v>Miranda, Mariela</v>
          </cell>
          <cell r="E6840" t="str">
            <v xml:space="preserve">116801080   </v>
          </cell>
        </row>
        <row r="6841">
          <cell r="A6841">
            <v>82088</v>
          </cell>
          <cell r="B6841">
            <v>37886.350804780093</v>
          </cell>
          <cell r="C6841" t="str">
            <v>ADE_NET\dscott</v>
          </cell>
          <cell r="D6841" t="str">
            <v>Molina, Carmen</v>
          </cell>
          <cell r="E6841" t="str">
            <v xml:space="preserve">076802702   </v>
          </cell>
        </row>
        <row r="6842">
          <cell r="A6842">
            <v>82089</v>
          </cell>
          <cell r="B6842">
            <v>37886.351714085649</v>
          </cell>
          <cell r="C6842" t="str">
            <v>ADE_NET\dscott</v>
          </cell>
          <cell r="D6842" t="str">
            <v>Mondaca, Maria</v>
          </cell>
          <cell r="E6842" t="str">
            <v xml:space="preserve">076802703   </v>
          </cell>
        </row>
        <row r="6843">
          <cell r="A6843">
            <v>82090</v>
          </cell>
          <cell r="B6843">
            <v>37886.352459525457</v>
          </cell>
          <cell r="C6843" t="str">
            <v>ADE_NET\dscott</v>
          </cell>
          <cell r="D6843" t="str">
            <v>Montoya, Leonora</v>
          </cell>
          <cell r="E6843" t="str">
            <v xml:space="preserve">076802030   </v>
          </cell>
        </row>
        <row r="6844">
          <cell r="A6844">
            <v>82091</v>
          </cell>
          <cell r="B6844">
            <v>37886.352729016202</v>
          </cell>
          <cell r="C6844" t="str">
            <v>ADE_NET\dscott</v>
          </cell>
          <cell r="D6844" t="str">
            <v>Montoya, Margarita</v>
          </cell>
          <cell r="E6844" t="str">
            <v xml:space="preserve">076802031   </v>
          </cell>
        </row>
        <row r="6845">
          <cell r="A6845">
            <v>82092</v>
          </cell>
          <cell r="B6845">
            <v>37886.352874039352</v>
          </cell>
          <cell r="C6845" t="str">
            <v>ADE_NET\dscott</v>
          </cell>
          <cell r="D6845" t="str">
            <v>Montoya, Sally</v>
          </cell>
          <cell r="E6845" t="str">
            <v xml:space="preserve">076802032   </v>
          </cell>
        </row>
        <row r="6846">
          <cell r="A6846">
            <v>82093</v>
          </cell>
          <cell r="B6846">
            <v>37886.353029548613</v>
          </cell>
          <cell r="C6846" t="str">
            <v>ADE_NET\dscott</v>
          </cell>
          <cell r="D6846" t="str">
            <v>Munguia, Maria</v>
          </cell>
          <cell r="E6846" t="str">
            <v xml:space="preserve">076802033   </v>
          </cell>
        </row>
        <row r="6847">
          <cell r="A6847">
            <v>82094</v>
          </cell>
          <cell r="B6847">
            <v>37886.353201192134</v>
          </cell>
          <cell r="C6847" t="str">
            <v>ADE_NET\dscott</v>
          </cell>
          <cell r="D6847" t="str">
            <v>Munoz, Gladis</v>
          </cell>
          <cell r="E6847" t="str">
            <v xml:space="preserve">076802034   </v>
          </cell>
        </row>
        <row r="6848">
          <cell r="A6848">
            <v>82095</v>
          </cell>
          <cell r="B6848">
            <v>37886.353420370375</v>
          </cell>
          <cell r="C6848" t="str">
            <v>ADE_NET\dscott</v>
          </cell>
          <cell r="D6848" t="str">
            <v>Navarro, Mercedes</v>
          </cell>
          <cell r="E6848" t="str">
            <v xml:space="preserve">076802035   </v>
          </cell>
        </row>
        <row r="6849">
          <cell r="A6849">
            <v>82096</v>
          </cell>
          <cell r="B6849">
            <v>37886.353533020832</v>
          </cell>
          <cell r="C6849" t="str">
            <v>ADE_NET\dscott</v>
          </cell>
          <cell r="D6849" t="str">
            <v>Neel, Anna</v>
          </cell>
          <cell r="E6849" t="str">
            <v xml:space="preserve">076802036   </v>
          </cell>
        </row>
        <row r="6850">
          <cell r="A6850">
            <v>82097</v>
          </cell>
          <cell r="B6850">
            <v>37886.353773379633</v>
          </cell>
          <cell r="C6850" t="str">
            <v>ADE_NET\dscott</v>
          </cell>
          <cell r="D6850" t="str">
            <v>Neidiffer, Gretchen</v>
          </cell>
          <cell r="E6850" t="str">
            <v xml:space="preserve">076802037   </v>
          </cell>
        </row>
        <row r="6851">
          <cell r="A6851">
            <v>82098</v>
          </cell>
          <cell r="B6851">
            <v>37886.353949340271</v>
          </cell>
          <cell r="C6851" t="str">
            <v>ADE_NET\dscott</v>
          </cell>
          <cell r="D6851" t="str">
            <v>Nunez, Estela</v>
          </cell>
          <cell r="E6851" t="str">
            <v xml:space="preserve">076802038   </v>
          </cell>
        </row>
        <row r="6852">
          <cell r="A6852">
            <v>82099</v>
          </cell>
          <cell r="B6852">
            <v>37886.354109027779</v>
          </cell>
          <cell r="C6852" t="str">
            <v>ADE_NET\dscott</v>
          </cell>
          <cell r="D6852" t="str">
            <v>Nutz, Diane</v>
          </cell>
          <cell r="E6852" t="str">
            <v xml:space="preserve">076802039   </v>
          </cell>
        </row>
        <row r="6853">
          <cell r="A6853">
            <v>82100</v>
          </cell>
          <cell r="B6853">
            <v>37886.354265821756</v>
          </cell>
          <cell r="C6853" t="str">
            <v>ADE_NET\dscott</v>
          </cell>
          <cell r="D6853" t="str">
            <v>Ochoa, Esther</v>
          </cell>
          <cell r="E6853" t="str">
            <v xml:space="preserve">076802040   </v>
          </cell>
        </row>
        <row r="6854">
          <cell r="A6854">
            <v>82101</v>
          </cell>
          <cell r="B6854">
            <v>37886.354533680555</v>
          </cell>
          <cell r="C6854" t="str">
            <v>ADE_NET\dscott</v>
          </cell>
          <cell r="D6854" t="str">
            <v>Oropez, Jesus Mari</v>
          </cell>
          <cell r="E6854" t="str">
            <v xml:space="preserve">076802041   </v>
          </cell>
        </row>
        <row r="6855">
          <cell r="A6855">
            <v>82102</v>
          </cell>
          <cell r="B6855">
            <v>37886.354706944439</v>
          </cell>
          <cell r="C6855" t="str">
            <v>ADE_NET\dscott</v>
          </cell>
          <cell r="D6855" t="str">
            <v>Orozco, Soledad</v>
          </cell>
          <cell r="E6855" t="str">
            <v xml:space="preserve">076802042   </v>
          </cell>
        </row>
        <row r="6856">
          <cell r="A6856">
            <v>82103</v>
          </cell>
          <cell r="B6856">
            <v>37886.354874386576</v>
          </cell>
          <cell r="C6856" t="str">
            <v>ADE_NET\dscott</v>
          </cell>
          <cell r="D6856" t="str">
            <v>Osuna, Celia</v>
          </cell>
          <cell r="E6856" t="str">
            <v xml:space="preserve">076802043   </v>
          </cell>
        </row>
        <row r="6857">
          <cell r="A6857">
            <v>82104</v>
          </cell>
          <cell r="B6857">
            <v>37886.355020138886</v>
          </cell>
          <cell r="C6857" t="str">
            <v>ADE_NET\dscott</v>
          </cell>
          <cell r="D6857" t="str">
            <v>Osuna, Leticia</v>
          </cell>
          <cell r="E6857" t="str">
            <v xml:space="preserve">076802044   </v>
          </cell>
        </row>
        <row r="6858">
          <cell r="A6858">
            <v>82105</v>
          </cell>
          <cell r="B6858">
            <v>37886.355246030093</v>
          </cell>
          <cell r="C6858" t="str">
            <v>ADE_NET\dscott</v>
          </cell>
          <cell r="D6858" t="str">
            <v>Patarroyo, Sandra</v>
          </cell>
          <cell r="E6858" t="str">
            <v xml:space="preserve">076802045   </v>
          </cell>
        </row>
        <row r="6859">
          <cell r="A6859">
            <v>82106</v>
          </cell>
          <cell r="B6859">
            <v>37886.355417476851</v>
          </cell>
          <cell r="C6859" t="str">
            <v>ADE_NET\dscott</v>
          </cell>
          <cell r="D6859" t="str">
            <v>Pedroza, Maria</v>
          </cell>
          <cell r="E6859" t="str">
            <v xml:space="preserve">076802046   </v>
          </cell>
        </row>
        <row r="6860">
          <cell r="A6860">
            <v>82107</v>
          </cell>
          <cell r="B6860">
            <v>37886.355588194441</v>
          </cell>
          <cell r="C6860" t="str">
            <v>ADE_NET\dscott</v>
          </cell>
          <cell r="D6860" t="str">
            <v>Perez, Carmen</v>
          </cell>
          <cell r="E6860" t="str">
            <v xml:space="preserve">076802047   </v>
          </cell>
        </row>
        <row r="6861">
          <cell r="A6861">
            <v>82108</v>
          </cell>
          <cell r="B6861">
            <v>37886.355742627318</v>
          </cell>
          <cell r="C6861" t="str">
            <v>ADE_NET\dscott</v>
          </cell>
          <cell r="D6861" t="str">
            <v>Perkins, Anna</v>
          </cell>
          <cell r="E6861" t="str">
            <v xml:space="preserve">076802048   </v>
          </cell>
        </row>
        <row r="6862">
          <cell r="A6862">
            <v>82109</v>
          </cell>
          <cell r="B6862">
            <v>37886.358142476856</v>
          </cell>
          <cell r="C6862" t="str">
            <v>ADE_NET\dscott</v>
          </cell>
          <cell r="D6862" t="str">
            <v>Piedra, Elfega</v>
          </cell>
          <cell r="E6862" t="str">
            <v xml:space="preserve">076802049   </v>
          </cell>
        </row>
        <row r="6863">
          <cell r="A6863">
            <v>82110</v>
          </cell>
          <cell r="B6863">
            <v>37886.358356215278</v>
          </cell>
          <cell r="C6863" t="str">
            <v>ADE_NET\dscott</v>
          </cell>
          <cell r="D6863" t="str">
            <v>Piedra, Teodora</v>
          </cell>
          <cell r="E6863" t="str">
            <v xml:space="preserve">076802050   </v>
          </cell>
        </row>
        <row r="6864">
          <cell r="A6864">
            <v>82111</v>
          </cell>
          <cell r="B6864">
            <v>37886.358501423609</v>
          </cell>
          <cell r="C6864" t="str">
            <v>ADE_NET\dscott</v>
          </cell>
          <cell r="D6864" t="str">
            <v>Poole, Sharon</v>
          </cell>
          <cell r="E6864" t="str">
            <v xml:space="preserve">076802051   </v>
          </cell>
        </row>
        <row r="6865">
          <cell r="A6865">
            <v>82112</v>
          </cell>
          <cell r="B6865">
            <v>37886.358664039355</v>
          </cell>
          <cell r="C6865" t="str">
            <v>ADE_NET\dscott</v>
          </cell>
          <cell r="D6865" t="str">
            <v>Quintero, Jose</v>
          </cell>
          <cell r="E6865" t="str">
            <v xml:space="preserve">076802052   </v>
          </cell>
        </row>
        <row r="6866">
          <cell r="A6866">
            <v>82113</v>
          </cell>
          <cell r="B6866">
            <v>37886.359220868057</v>
          </cell>
          <cell r="C6866" t="str">
            <v>ADE_NET\dscott</v>
          </cell>
          <cell r="D6866" t="str">
            <v>Ramos, Andrea</v>
          </cell>
          <cell r="E6866" t="str">
            <v xml:space="preserve">076802053   </v>
          </cell>
        </row>
        <row r="6867">
          <cell r="A6867">
            <v>82114</v>
          </cell>
          <cell r="B6867">
            <v>37886.359390162041</v>
          </cell>
          <cell r="C6867" t="str">
            <v>ADE_NET\dscott</v>
          </cell>
          <cell r="D6867" t="str">
            <v>Ramos, Maria</v>
          </cell>
          <cell r="E6867" t="str">
            <v xml:space="preserve">076802054   </v>
          </cell>
        </row>
        <row r="6868">
          <cell r="A6868">
            <v>82115</v>
          </cell>
          <cell r="B6868">
            <v>37886.359589085645</v>
          </cell>
          <cell r="C6868" t="str">
            <v>ADE_NET\dscott</v>
          </cell>
          <cell r="D6868" t="str">
            <v>Rangel, Hortensia</v>
          </cell>
          <cell r="E6868" t="str">
            <v xml:space="preserve">076802055   </v>
          </cell>
        </row>
        <row r="6869">
          <cell r="A6869">
            <v>82116</v>
          </cell>
          <cell r="B6869">
            <v>37886.359755439815</v>
          </cell>
          <cell r="C6869" t="str">
            <v>ADE_NET\dscott</v>
          </cell>
          <cell r="D6869" t="str">
            <v>Rawlins, Tien</v>
          </cell>
          <cell r="E6869" t="str">
            <v xml:space="preserve">076802056   </v>
          </cell>
        </row>
        <row r="6870">
          <cell r="A6870">
            <v>82117</v>
          </cell>
          <cell r="B6870">
            <v>37886.359922916672</v>
          </cell>
          <cell r="C6870" t="str">
            <v>ADE_NET\dscott</v>
          </cell>
          <cell r="D6870" t="str">
            <v>Raya, Barbara</v>
          </cell>
          <cell r="E6870" t="str">
            <v xml:space="preserve">076802057   </v>
          </cell>
        </row>
        <row r="6871">
          <cell r="A6871">
            <v>82118</v>
          </cell>
          <cell r="B6871">
            <v>37886.360132719907</v>
          </cell>
          <cell r="C6871" t="str">
            <v>ADE_NET\dscott</v>
          </cell>
          <cell r="D6871" t="str">
            <v>Remitio, Rose Carme</v>
          </cell>
          <cell r="E6871" t="str">
            <v xml:space="preserve">076802058   </v>
          </cell>
        </row>
        <row r="6872">
          <cell r="A6872">
            <v>82119</v>
          </cell>
          <cell r="B6872">
            <v>37886.360283182868</v>
          </cell>
          <cell r="C6872" t="str">
            <v>ADE_NET\dscott</v>
          </cell>
          <cell r="D6872" t="str">
            <v>Reyes, Elva</v>
          </cell>
          <cell r="E6872" t="str">
            <v xml:space="preserve">076802059   </v>
          </cell>
        </row>
        <row r="6873">
          <cell r="A6873">
            <v>82120</v>
          </cell>
          <cell r="B6873">
            <v>37886.360452627312</v>
          </cell>
          <cell r="C6873" t="str">
            <v>ADE_NET\dscott</v>
          </cell>
          <cell r="D6873" t="str">
            <v>Reyes, Maria</v>
          </cell>
          <cell r="E6873" t="str">
            <v xml:space="preserve">076802060   </v>
          </cell>
        </row>
        <row r="6874">
          <cell r="A6874">
            <v>82121</v>
          </cell>
          <cell r="B6874">
            <v>37886.360633449076</v>
          </cell>
          <cell r="C6874" t="str">
            <v>ADE_NET\dscott</v>
          </cell>
          <cell r="D6874" t="str">
            <v>Rhodes, Jodi</v>
          </cell>
          <cell r="E6874" t="str">
            <v xml:space="preserve">076802061   </v>
          </cell>
        </row>
        <row r="6875">
          <cell r="A6875">
            <v>82122</v>
          </cell>
          <cell r="B6875">
            <v>37886.361226122688</v>
          </cell>
          <cell r="C6875" t="str">
            <v>ADE_NET\dscott</v>
          </cell>
          <cell r="D6875" t="str">
            <v>Rivera, Yolanda</v>
          </cell>
          <cell r="E6875" t="str">
            <v xml:space="preserve">076802062   </v>
          </cell>
        </row>
        <row r="6876">
          <cell r="A6876">
            <v>82123</v>
          </cell>
          <cell r="B6876">
            <v>37886.361437500003</v>
          </cell>
          <cell r="C6876" t="str">
            <v>ADE_NET\dscott</v>
          </cell>
          <cell r="D6876" t="str">
            <v>Rodriguez, Alejandrin</v>
          </cell>
          <cell r="E6876" t="str">
            <v xml:space="preserve">076802063   </v>
          </cell>
        </row>
        <row r="6877">
          <cell r="A6877">
            <v>82124</v>
          </cell>
          <cell r="B6877">
            <v>37886.361775497688</v>
          </cell>
          <cell r="C6877" t="str">
            <v>ADE_NET\dscott</v>
          </cell>
          <cell r="D6877" t="str">
            <v>Rodriquez, Barbara</v>
          </cell>
          <cell r="E6877" t="str">
            <v xml:space="preserve">076802064   </v>
          </cell>
        </row>
        <row r="6878">
          <cell r="A6878">
            <v>82125</v>
          </cell>
          <cell r="B6878">
            <v>37886.361910416672</v>
          </cell>
          <cell r="C6878" t="str">
            <v>ADE_NET\dscott</v>
          </cell>
          <cell r="D6878" t="str">
            <v>Rodriquez, Gladys</v>
          </cell>
          <cell r="E6878" t="str">
            <v xml:space="preserve">076802065   </v>
          </cell>
        </row>
        <row r="6879">
          <cell r="A6879">
            <v>82126</v>
          </cell>
          <cell r="B6879">
            <v>37886.362768749997</v>
          </cell>
          <cell r="C6879" t="str">
            <v>ADE_NET\dscott</v>
          </cell>
          <cell r="D6879" t="str">
            <v>Rodriquez, Guadalupe</v>
          </cell>
          <cell r="E6879" t="str">
            <v xml:space="preserve">076802066   </v>
          </cell>
        </row>
        <row r="6880">
          <cell r="A6880">
            <v>82127</v>
          </cell>
          <cell r="B6880">
            <v>37886.362928240742</v>
          </cell>
          <cell r="C6880" t="str">
            <v>ADE_NET\dscott</v>
          </cell>
          <cell r="D6880" t="str">
            <v>Rodriquez, Juanita</v>
          </cell>
          <cell r="E6880" t="str">
            <v xml:space="preserve">076802067   </v>
          </cell>
        </row>
        <row r="6881">
          <cell r="A6881">
            <v>82128</v>
          </cell>
          <cell r="B6881">
            <v>37886.363176354163</v>
          </cell>
          <cell r="C6881" t="str">
            <v>ADE_NET\dscott</v>
          </cell>
          <cell r="D6881" t="str">
            <v>Rodriquez, Lorenza</v>
          </cell>
          <cell r="E6881" t="str">
            <v xml:space="preserve">076802068   </v>
          </cell>
        </row>
        <row r="6882">
          <cell r="A6882">
            <v>82129</v>
          </cell>
          <cell r="B6882">
            <v>37886.363339849537</v>
          </cell>
          <cell r="C6882" t="str">
            <v>ADE_NET\dscott</v>
          </cell>
          <cell r="D6882" t="str">
            <v>Rodriquez, Primitiva</v>
          </cell>
          <cell r="E6882" t="str">
            <v xml:space="preserve">076802069   </v>
          </cell>
        </row>
        <row r="6883">
          <cell r="A6883">
            <v>82130</v>
          </cell>
          <cell r="B6883">
            <v>37886.363501157408</v>
          </cell>
          <cell r="C6883" t="str">
            <v>ADE_NET\dscott</v>
          </cell>
          <cell r="D6883" t="str">
            <v>Rodriquez, Tama</v>
          </cell>
          <cell r="E6883" t="str">
            <v xml:space="preserve">076802070   </v>
          </cell>
        </row>
        <row r="6884">
          <cell r="A6884">
            <v>82131</v>
          </cell>
          <cell r="B6884">
            <v>37886.363705868054</v>
          </cell>
          <cell r="C6884" t="str">
            <v>ADE_NET\dscott</v>
          </cell>
          <cell r="D6884" t="str">
            <v>Rojas, Irma</v>
          </cell>
          <cell r="E6884" t="str">
            <v xml:space="preserve">076802071   </v>
          </cell>
        </row>
        <row r="6885">
          <cell r="A6885">
            <v>82132</v>
          </cell>
          <cell r="B6885">
            <v>37886.363841319442</v>
          </cell>
          <cell r="C6885" t="str">
            <v>ADE_NET\dscott</v>
          </cell>
          <cell r="D6885" t="str">
            <v>Romero, Luz</v>
          </cell>
          <cell r="E6885" t="str">
            <v xml:space="preserve">076802072   </v>
          </cell>
        </row>
        <row r="6886">
          <cell r="A6886">
            <v>82133</v>
          </cell>
          <cell r="B6886">
            <v>37886.363948032405</v>
          </cell>
          <cell r="C6886" t="str">
            <v>ADE_NET\dscott</v>
          </cell>
          <cell r="D6886" t="str">
            <v>Ruiz, Ana</v>
          </cell>
          <cell r="E6886" t="str">
            <v xml:space="preserve">076802073   </v>
          </cell>
        </row>
        <row r="6887">
          <cell r="A6887">
            <v>82134</v>
          </cell>
          <cell r="B6887">
            <v>37886.364104282402</v>
          </cell>
          <cell r="C6887" t="str">
            <v>ADE_NET\dscott</v>
          </cell>
          <cell r="D6887" t="str">
            <v>Salcido, Alicia</v>
          </cell>
          <cell r="E6887" t="str">
            <v xml:space="preserve">076802074   </v>
          </cell>
        </row>
        <row r="6888">
          <cell r="A6888">
            <v>82135</v>
          </cell>
          <cell r="B6888">
            <v>37886.364286574069</v>
          </cell>
          <cell r="C6888" t="str">
            <v>ADE_NET\dscott</v>
          </cell>
          <cell r="D6888" t="str">
            <v>Sanchez, Angie</v>
          </cell>
          <cell r="E6888" t="str">
            <v xml:space="preserve">076802075   </v>
          </cell>
        </row>
        <row r="6889">
          <cell r="A6889">
            <v>82136</v>
          </cell>
          <cell r="B6889">
            <v>37886.364519675924</v>
          </cell>
          <cell r="C6889" t="str">
            <v>ADE_NET\dscott</v>
          </cell>
          <cell r="D6889" t="str">
            <v>Sanchez, Arizbeth</v>
          </cell>
          <cell r="E6889" t="str">
            <v xml:space="preserve">076802076   </v>
          </cell>
        </row>
        <row r="6890">
          <cell r="A6890">
            <v>82137</v>
          </cell>
          <cell r="B6890">
            <v>37886.364650810188</v>
          </cell>
          <cell r="C6890" t="str">
            <v>ADE_NET\dscott</v>
          </cell>
          <cell r="D6890" t="str">
            <v>Sanchez, Dena</v>
          </cell>
          <cell r="E6890" t="str">
            <v xml:space="preserve">076802077   </v>
          </cell>
        </row>
        <row r="6891">
          <cell r="A6891">
            <v>82138</v>
          </cell>
          <cell r="B6891">
            <v>37886.364779398151</v>
          </cell>
          <cell r="C6891" t="str">
            <v>ADE_NET\dscott</v>
          </cell>
          <cell r="D6891" t="str">
            <v>Sanchez, Dolores</v>
          </cell>
          <cell r="E6891" t="str">
            <v xml:space="preserve">076802078   </v>
          </cell>
        </row>
        <row r="6892">
          <cell r="A6892">
            <v>82139</v>
          </cell>
          <cell r="B6892">
            <v>37886.36490778935</v>
          </cell>
          <cell r="C6892" t="str">
            <v>ADE_NET\dscott</v>
          </cell>
          <cell r="D6892" t="str">
            <v>Sanchez, Elizabeth</v>
          </cell>
          <cell r="E6892" t="str">
            <v xml:space="preserve">076802079   </v>
          </cell>
        </row>
        <row r="6893">
          <cell r="A6893">
            <v>82140</v>
          </cell>
          <cell r="B6893">
            <v>37886.365151388884</v>
          </cell>
          <cell r="C6893" t="str">
            <v>ADE_NET\dscott</v>
          </cell>
          <cell r="D6893" t="str">
            <v>Santiago, Yolanda</v>
          </cell>
          <cell r="E6893" t="str">
            <v xml:space="preserve">076802080   </v>
          </cell>
        </row>
        <row r="6894">
          <cell r="A6894">
            <v>82141</v>
          </cell>
          <cell r="B6894">
            <v>37886.36528179398</v>
          </cell>
          <cell r="C6894" t="str">
            <v>ADE_NET\dscott</v>
          </cell>
          <cell r="D6894" t="str">
            <v>Sapien, Dora</v>
          </cell>
          <cell r="E6894" t="str">
            <v xml:space="preserve">076802081   </v>
          </cell>
        </row>
        <row r="6895">
          <cell r="A6895">
            <v>82142</v>
          </cell>
          <cell r="B6895">
            <v>37886.36547384259</v>
          </cell>
          <cell r="C6895" t="str">
            <v>ADE_NET\dscott</v>
          </cell>
          <cell r="D6895" t="str">
            <v>Sauceda, Jessica</v>
          </cell>
          <cell r="E6895" t="str">
            <v xml:space="preserve">076802082   </v>
          </cell>
        </row>
        <row r="6896">
          <cell r="A6896">
            <v>82143</v>
          </cell>
          <cell r="B6896">
            <v>37886.365686145829</v>
          </cell>
          <cell r="C6896" t="str">
            <v>ADE_NET\dscott</v>
          </cell>
          <cell r="D6896" t="str">
            <v>Sauceda, Yanire</v>
          </cell>
          <cell r="E6896" t="str">
            <v xml:space="preserve">076802083   </v>
          </cell>
        </row>
        <row r="6897">
          <cell r="A6897">
            <v>82144</v>
          </cell>
          <cell r="B6897">
            <v>37886.365854861113</v>
          </cell>
          <cell r="C6897" t="str">
            <v>ADE_NET\dscott</v>
          </cell>
          <cell r="D6897" t="str">
            <v>Seifert, Kathleen</v>
          </cell>
          <cell r="E6897" t="str">
            <v xml:space="preserve">076802084   </v>
          </cell>
        </row>
        <row r="6898">
          <cell r="A6898">
            <v>82145</v>
          </cell>
          <cell r="B6898">
            <v>37886.366195405091</v>
          </cell>
          <cell r="C6898" t="str">
            <v>ADE_NET\dscott</v>
          </cell>
          <cell r="D6898" t="str">
            <v>Seitz, Jenny</v>
          </cell>
          <cell r="E6898" t="str">
            <v xml:space="preserve">116801081   </v>
          </cell>
        </row>
        <row r="6899">
          <cell r="A6899">
            <v>82146</v>
          </cell>
          <cell r="B6899">
            <v>37886.366495451388</v>
          </cell>
          <cell r="C6899" t="str">
            <v>ADE_NET\dscott</v>
          </cell>
          <cell r="D6899" t="str">
            <v>Severson, Margaret A.</v>
          </cell>
          <cell r="E6899" t="str">
            <v xml:space="preserve">076802085   </v>
          </cell>
        </row>
        <row r="6900">
          <cell r="A6900">
            <v>82147</v>
          </cell>
          <cell r="B6900">
            <v>37886.366655127313</v>
          </cell>
          <cell r="C6900" t="str">
            <v>ADE_NET\dscott</v>
          </cell>
          <cell r="D6900" t="str">
            <v>Sevilla, Adela</v>
          </cell>
          <cell r="E6900" t="str">
            <v xml:space="preserve">076802086   </v>
          </cell>
        </row>
        <row r="6901">
          <cell r="A6901">
            <v>82148</v>
          </cell>
          <cell r="B6901">
            <v>37886.366829085651</v>
          </cell>
          <cell r="C6901" t="str">
            <v>ADE_NET\dscott</v>
          </cell>
          <cell r="D6901" t="str">
            <v>Shamburg, Colleen</v>
          </cell>
          <cell r="E6901" t="str">
            <v xml:space="preserve">076802087   </v>
          </cell>
        </row>
        <row r="6902">
          <cell r="A6902">
            <v>82149</v>
          </cell>
          <cell r="B6902">
            <v>37886.367133831016</v>
          </cell>
          <cell r="C6902" t="str">
            <v>ADE_NET\dscott</v>
          </cell>
          <cell r="D6902" t="str">
            <v>Simpson, Jenny</v>
          </cell>
          <cell r="E6902" t="str">
            <v xml:space="preserve">116801082   </v>
          </cell>
        </row>
        <row r="6903">
          <cell r="A6903">
            <v>82150</v>
          </cell>
          <cell r="B6903">
            <v>37886.367387731487</v>
          </cell>
          <cell r="C6903" t="str">
            <v>ADE_NET\dscott</v>
          </cell>
          <cell r="D6903" t="str">
            <v>Skidmore, Laura</v>
          </cell>
          <cell r="E6903" t="str">
            <v xml:space="preserve">076802088   </v>
          </cell>
        </row>
        <row r="6904">
          <cell r="A6904">
            <v>82151</v>
          </cell>
          <cell r="B6904">
            <v>37886.367513807876</v>
          </cell>
          <cell r="C6904" t="str">
            <v>ADE_NET\dscott</v>
          </cell>
          <cell r="D6904" t="str">
            <v>Smith, Judy</v>
          </cell>
          <cell r="E6904" t="str">
            <v xml:space="preserve">076802089   </v>
          </cell>
        </row>
        <row r="6905">
          <cell r="A6905">
            <v>82152</v>
          </cell>
          <cell r="B6905">
            <v>37886.36764236111</v>
          </cell>
          <cell r="C6905" t="str">
            <v>ADE_NET\dscott</v>
          </cell>
          <cell r="D6905" t="str">
            <v>Snow, Misty</v>
          </cell>
          <cell r="E6905" t="str">
            <v xml:space="preserve">076802090   </v>
          </cell>
        </row>
        <row r="6906">
          <cell r="A6906">
            <v>82153</v>
          </cell>
          <cell r="B6906">
            <v>37886.367815428239</v>
          </cell>
          <cell r="C6906" t="str">
            <v>ADE_NET\dscott</v>
          </cell>
          <cell r="D6906" t="str">
            <v>Solberg, Tina</v>
          </cell>
          <cell r="E6906" t="str">
            <v xml:space="preserve">076802091   </v>
          </cell>
        </row>
        <row r="6907">
          <cell r="A6907">
            <v>82154</v>
          </cell>
          <cell r="B6907">
            <v>37886.36795378472</v>
          </cell>
          <cell r="C6907" t="str">
            <v>ADE_NET\dscott</v>
          </cell>
          <cell r="D6907" t="str">
            <v>Solis, Maria</v>
          </cell>
          <cell r="E6907" t="str">
            <v xml:space="preserve">076802092   </v>
          </cell>
        </row>
        <row r="6908">
          <cell r="A6908">
            <v>82155</v>
          </cell>
          <cell r="B6908">
            <v>37886.368129594906</v>
          </cell>
          <cell r="C6908" t="str">
            <v>ADE_NET\dscott</v>
          </cell>
          <cell r="D6908" t="str">
            <v>Solis, Valerie</v>
          </cell>
          <cell r="E6908" t="str">
            <v xml:space="preserve">076802093   </v>
          </cell>
        </row>
        <row r="6909">
          <cell r="A6909">
            <v>82156</v>
          </cell>
          <cell r="B6909">
            <v>37886.368366319439</v>
          </cell>
          <cell r="C6909" t="str">
            <v>ADE_NET\dscott</v>
          </cell>
          <cell r="D6909" t="str">
            <v>Solorzano, Ivett</v>
          </cell>
          <cell r="E6909" t="str">
            <v xml:space="preserve">076802094   </v>
          </cell>
        </row>
        <row r="6910">
          <cell r="A6910">
            <v>82157</v>
          </cell>
          <cell r="B6910">
            <v>37886.36848730324</v>
          </cell>
          <cell r="C6910" t="str">
            <v>ADE_NET\dscott</v>
          </cell>
          <cell r="D6910" t="str">
            <v>Soto, Gloria</v>
          </cell>
          <cell r="E6910" t="str">
            <v xml:space="preserve">076802095   </v>
          </cell>
        </row>
        <row r="6911">
          <cell r="A6911">
            <v>82158</v>
          </cell>
          <cell r="B6911">
            <v>37886.368631979167</v>
          </cell>
          <cell r="C6911" t="str">
            <v>ADE_NET\dscott</v>
          </cell>
          <cell r="D6911" t="str">
            <v>Soto, Martina</v>
          </cell>
          <cell r="E6911" t="str">
            <v xml:space="preserve">076802096   </v>
          </cell>
        </row>
        <row r="6912">
          <cell r="A6912">
            <v>82159</v>
          </cell>
          <cell r="B6912">
            <v>37886.368806134255</v>
          </cell>
          <cell r="C6912" t="str">
            <v>ADE_NET\dscott</v>
          </cell>
          <cell r="D6912" t="str">
            <v>Soto, Mayela</v>
          </cell>
          <cell r="E6912" t="str">
            <v xml:space="preserve">076802097   </v>
          </cell>
        </row>
        <row r="6913">
          <cell r="A6913">
            <v>82160</v>
          </cell>
          <cell r="B6913">
            <v>37886.371074108793</v>
          </cell>
          <cell r="C6913" t="str">
            <v>ADE_NET\dscott</v>
          </cell>
          <cell r="D6913" t="str">
            <v>Steinberg, Linda</v>
          </cell>
          <cell r="E6913" t="str">
            <v xml:space="preserve">076802098   </v>
          </cell>
        </row>
        <row r="6914">
          <cell r="A6914">
            <v>82161</v>
          </cell>
          <cell r="B6914">
            <v>37886.378728668977</v>
          </cell>
          <cell r="C6914" t="str">
            <v>ADE_NET\dscott</v>
          </cell>
          <cell r="D6914" t="str">
            <v>Stewart, Susan</v>
          </cell>
          <cell r="E6914" t="str">
            <v xml:space="preserve">076802099   </v>
          </cell>
        </row>
        <row r="6915">
          <cell r="A6915">
            <v>82162</v>
          </cell>
          <cell r="B6915">
            <v>37886.37897878472</v>
          </cell>
          <cell r="C6915" t="str">
            <v>ADE_NET\dscott</v>
          </cell>
          <cell r="D6915" t="str">
            <v>Suarez, Jannette</v>
          </cell>
          <cell r="E6915" t="str">
            <v xml:space="preserve">076802100   </v>
          </cell>
        </row>
        <row r="6916">
          <cell r="A6916">
            <v>82163</v>
          </cell>
          <cell r="B6916">
            <v>37886.379086377317</v>
          </cell>
          <cell r="C6916" t="str">
            <v>ADE_NET\dscott</v>
          </cell>
          <cell r="D6916" t="str">
            <v>Sutton, Pam</v>
          </cell>
          <cell r="E6916" t="str">
            <v xml:space="preserve">076802101   </v>
          </cell>
        </row>
        <row r="6917">
          <cell r="A6917">
            <v>82164</v>
          </cell>
          <cell r="B6917">
            <v>37886.379260185182</v>
          </cell>
          <cell r="C6917" t="str">
            <v>ADE_NET\dscott</v>
          </cell>
          <cell r="D6917" t="str">
            <v>Trevino, Sylvia</v>
          </cell>
          <cell r="E6917" t="str">
            <v xml:space="preserve">076802102   </v>
          </cell>
        </row>
        <row r="6918">
          <cell r="A6918">
            <v>82165</v>
          </cell>
          <cell r="B6918">
            <v>37886.379510104161</v>
          </cell>
          <cell r="C6918" t="str">
            <v>ADE_NET\dscott</v>
          </cell>
          <cell r="D6918" t="str">
            <v>Tafoya, Teresa</v>
          </cell>
          <cell r="E6918" t="str">
            <v xml:space="preserve">076802103   </v>
          </cell>
        </row>
        <row r="6919">
          <cell r="A6919">
            <v>82166</v>
          </cell>
          <cell r="B6919">
            <v>37886.386619016201</v>
          </cell>
          <cell r="C6919" t="str">
            <v>ADE_NET\dscott</v>
          </cell>
          <cell r="D6919" t="str">
            <v>Tellez, Olga</v>
          </cell>
          <cell r="E6919" t="str">
            <v xml:space="preserve">076802104   </v>
          </cell>
        </row>
        <row r="6920">
          <cell r="A6920">
            <v>82167</v>
          </cell>
          <cell r="B6920">
            <v>37886.387130092589</v>
          </cell>
          <cell r="C6920" t="str">
            <v>ADE_NET\dscott</v>
          </cell>
          <cell r="D6920" t="str">
            <v>Tello, Nereyda</v>
          </cell>
          <cell r="E6920" t="str">
            <v xml:space="preserve">076802105   </v>
          </cell>
        </row>
        <row r="6921">
          <cell r="A6921">
            <v>82168</v>
          </cell>
          <cell r="B6921">
            <v>37886.387273877313</v>
          </cell>
          <cell r="C6921" t="str">
            <v>ADE_NET\dscott</v>
          </cell>
          <cell r="D6921" t="str">
            <v>Tena, Gloria</v>
          </cell>
          <cell r="E6921" t="str">
            <v xml:space="preserve">076802106   </v>
          </cell>
        </row>
        <row r="6922">
          <cell r="A6922">
            <v>82169</v>
          </cell>
          <cell r="B6922">
            <v>37886.387822025463</v>
          </cell>
          <cell r="C6922" t="str">
            <v>ADE_NET\dscott</v>
          </cell>
          <cell r="D6922" t="str">
            <v>Tena, Rosby</v>
          </cell>
          <cell r="E6922" t="str">
            <v xml:space="preserve">076802107   </v>
          </cell>
        </row>
        <row r="6923">
          <cell r="A6923">
            <v>82170</v>
          </cell>
          <cell r="B6923">
            <v>37886.387983182867</v>
          </cell>
          <cell r="C6923" t="str">
            <v>ADE_NET\dscott</v>
          </cell>
          <cell r="D6923" t="str">
            <v>Terrazas, Monica</v>
          </cell>
          <cell r="E6923" t="str">
            <v xml:space="preserve">076802108   </v>
          </cell>
        </row>
        <row r="6924">
          <cell r="A6924">
            <v>82171</v>
          </cell>
          <cell r="B6924">
            <v>37886.388174502317</v>
          </cell>
          <cell r="C6924" t="str">
            <v>ADE_NET\dscott</v>
          </cell>
          <cell r="D6924" t="str">
            <v>Thomas, Bibbi</v>
          </cell>
          <cell r="E6924" t="str">
            <v xml:space="preserve">076802109   </v>
          </cell>
        </row>
        <row r="6925">
          <cell r="A6925">
            <v>82172</v>
          </cell>
          <cell r="B6925">
            <v>37886.388336342592</v>
          </cell>
          <cell r="C6925" t="str">
            <v>ADE_NET\dscott</v>
          </cell>
          <cell r="D6925" t="str">
            <v>Thomas, Oneki</v>
          </cell>
          <cell r="E6925" t="str">
            <v xml:space="preserve">076802110   </v>
          </cell>
        </row>
        <row r="6926">
          <cell r="A6926">
            <v>82173</v>
          </cell>
          <cell r="B6926">
            <v>37886.388505821757</v>
          </cell>
          <cell r="C6926" t="str">
            <v>ADE_NET\dscott</v>
          </cell>
          <cell r="D6926" t="str">
            <v>Torres, Maricela</v>
          </cell>
          <cell r="E6926" t="str">
            <v xml:space="preserve">076802111   </v>
          </cell>
        </row>
        <row r="6927">
          <cell r="A6927">
            <v>82174</v>
          </cell>
          <cell r="B6927">
            <v>37886.388694444446</v>
          </cell>
          <cell r="C6927" t="str">
            <v>ADE_NET\dscott</v>
          </cell>
          <cell r="D6927" t="str">
            <v>Tran, Chon</v>
          </cell>
          <cell r="E6927" t="str">
            <v xml:space="preserve">076802112   </v>
          </cell>
        </row>
        <row r="6928">
          <cell r="A6928">
            <v>82175</v>
          </cell>
          <cell r="B6928">
            <v>37886.388963738427</v>
          </cell>
          <cell r="C6928" t="str">
            <v>ADE_NET\dscott</v>
          </cell>
          <cell r="D6928" t="str">
            <v>Uriostegui, Benita</v>
          </cell>
          <cell r="E6928" t="str">
            <v xml:space="preserve">076802113   </v>
          </cell>
        </row>
        <row r="6929">
          <cell r="A6929">
            <v>82176</v>
          </cell>
          <cell r="B6929">
            <v>37886.389141122687</v>
          </cell>
          <cell r="C6929" t="str">
            <v>ADE_NET\dscott</v>
          </cell>
          <cell r="D6929" t="str">
            <v>Vacaneri, Frances</v>
          </cell>
          <cell r="E6929" t="str">
            <v xml:space="preserve">076802114   </v>
          </cell>
        </row>
        <row r="6930">
          <cell r="A6930">
            <v>82177</v>
          </cell>
          <cell r="B6930">
            <v>37886.391889814811</v>
          </cell>
          <cell r="C6930" t="str">
            <v>ADE_NET\dscott</v>
          </cell>
          <cell r="D6930" t="str">
            <v>Valadez, Faviola</v>
          </cell>
          <cell r="E6930" t="str">
            <v xml:space="preserve">076802115   </v>
          </cell>
        </row>
        <row r="6931">
          <cell r="A6931">
            <v>82178</v>
          </cell>
          <cell r="B6931">
            <v>37886.392026388887</v>
          </cell>
          <cell r="C6931" t="str">
            <v>ADE_NET\dscott</v>
          </cell>
          <cell r="D6931" t="str">
            <v>Valadez, Veronica</v>
          </cell>
          <cell r="E6931" t="str">
            <v xml:space="preserve">076802116   </v>
          </cell>
        </row>
        <row r="6932">
          <cell r="A6932">
            <v>82179</v>
          </cell>
          <cell r="B6932">
            <v>37886.392203784722</v>
          </cell>
          <cell r="C6932" t="str">
            <v>ADE_NET\dscott</v>
          </cell>
          <cell r="D6932" t="str">
            <v>Valenzuela, Guadalupe</v>
          </cell>
          <cell r="E6932" t="str">
            <v xml:space="preserve">076802117   </v>
          </cell>
        </row>
        <row r="6933">
          <cell r="A6933">
            <v>82180</v>
          </cell>
          <cell r="B6933">
            <v>37886.392398923614</v>
          </cell>
          <cell r="C6933" t="str">
            <v>ADE_NET\dscott</v>
          </cell>
          <cell r="D6933" t="str">
            <v>Vargas, Victoria</v>
          </cell>
          <cell r="E6933" t="str">
            <v xml:space="preserve">076802118   </v>
          </cell>
        </row>
        <row r="6934">
          <cell r="A6934">
            <v>82181</v>
          </cell>
          <cell r="B6934">
            <v>37886.392580474538</v>
          </cell>
          <cell r="C6934" t="str">
            <v>ADE_NET\dscott</v>
          </cell>
          <cell r="D6934" t="str">
            <v>Vasquez, Emma</v>
          </cell>
          <cell r="E6934" t="str">
            <v xml:space="preserve">076802119   </v>
          </cell>
        </row>
        <row r="6935">
          <cell r="A6935">
            <v>82182</v>
          </cell>
          <cell r="B6935">
            <v>37886.39271122685</v>
          </cell>
          <cell r="C6935" t="str">
            <v>ADE_NET\dscott</v>
          </cell>
          <cell r="D6935" t="str">
            <v>Vasquez, Santos</v>
          </cell>
          <cell r="E6935" t="str">
            <v xml:space="preserve">076802120   </v>
          </cell>
        </row>
        <row r="6936">
          <cell r="A6936">
            <v>82183</v>
          </cell>
          <cell r="B6936">
            <v>37886.392869479168</v>
          </cell>
          <cell r="C6936" t="str">
            <v>ADE_NET\dscott</v>
          </cell>
          <cell r="D6936" t="str">
            <v>Vasquez, Sharon</v>
          </cell>
          <cell r="E6936" t="str">
            <v xml:space="preserve">076802121   </v>
          </cell>
        </row>
        <row r="6937">
          <cell r="A6937">
            <v>82184</v>
          </cell>
          <cell r="B6937">
            <v>37886.393053240739</v>
          </cell>
          <cell r="C6937" t="str">
            <v>ADE_NET\dscott</v>
          </cell>
          <cell r="D6937" t="str">
            <v>Vasquez, Maria Elen</v>
          </cell>
          <cell r="E6937" t="str">
            <v xml:space="preserve">076802122   </v>
          </cell>
        </row>
        <row r="6938">
          <cell r="A6938">
            <v>82185</v>
          </cell>
          <cell r="B6938">
            <v>37886.393240046295</v>
          </cell>
          <cell r="C6938" t="str">
            <v>ADE_NET\dscott</v>
          </cell>
          <cell r="D6938" t="str">
            <v>Vega, Teodora</v>
          </cell>
          <cell r="E6938" t="str">
            <v xml:space="preserve">076802123   </v>
          </cell>
        </row>
        <row r="6939">
          <cell r="A6939">
            <v>82186</v>
          </cell>
          <cell r="B6939">
            <v>37886.39345019676</v>
          </cell>
          <cell r="C6939" t="str">
            <v>ADE_NET\dscott</v>
          </cell>
          <cell r="D6939" t="str">
            <v>Velaquez, Cabndelaria</v>
          </cell>
          <cell r="E6939" t="str">
            <v xml:space="preserve">076802124   </v>
          </cell>
        </row>
        <row r="6940">
          <cell r="A6940">
            <v>82187</v>
          </cell>
          <cell r="B6940">
            <v>37886.393609687497</v>
          </cell>
          <cell r="C6940" t="str">
            <v>ADE_NET\dscott</v>
          </cell>
          <cell r="D6940" t="str">
            <v>Velaquez, Erika</v>
          </cell>
          <cell r="E6940" t="str">
            <v xml:space="preserve">076802125   </v>
          </cell>
        </row>
        <row r="6941">
          <cell r="A6941">
            <v>82188</v>
          </cell>
          <cell r="B6941">
            <v>37886.393750578703</v>
          </cell>
          <cell r="C6941" t="str">
            <v>ADE_NET\dscott</v>
          </cell>
          <cell r="D6941" t="str">
            <v>Venegas, Elsa</v>
          </cell>
          <cell r="E6941" t="str">
            <v xml:space="preserve">076802126   </v>
          </cell>
        </row>
        <row r="6942">
          <cell r="A6942">
            <v>82189</v>
          </cell>
          <cell r="B6942">
            <v>37886.393927974539</v>
          </cell>
          <cell r="C6942" t="str">
            <v>ADE_NET\dscott</v>
          </cell>
          <cell r="D6942" t="str">
            <v>Vilchis, Olivia</v>
          </cell>
          <cell r="E6942" t="str">
            <v xml:space="preserve">076802127   </v>
          </cell>
        </row>
        <row r="6943">
          <cell r="A6943">
            <v>82190</v>
          </cell>
          <cell r="B6943">
            <v>37886.394075729164</v>
          </cell>
          <cell r="C6943" t="str">
            <v>ADE_NET\dscott</v>
          </cell>
          <cell r="D6943" t="str">
            <v>Villa, Maria D.</v>
          </cell>
          <cell r="E6943" t="str">
            <v xml:space="preserve">076802128   </v>
          </cell>
        </row>
        <row r="6944">
          <cell r="A6944">
            <v>82191</v>
          </cell>
          <cell r="B6944">
            <v>37886.394210451392</v>
          </cell>
          <cell r="C6944" t="str">
            <v>ADE_NET\dscott</v>
          </cell>
          <cell r="D6944" t="str">
            <v>Villa, Maria N.</v>
          </cell>
          <cell r="E6944" t="str">
            <v xml:space="preserve">076802129   </v>
          </cell>
        </row>
        <row r="6945">
          <cell r="A6945">
            <v>82192</v>
          </cell>
          <cell r="B6945">
            <v>37886.394401238431</v>
          </cell>
          <cell r="C6945" t="str">
            <v>ADE_NET\dscott</v>
          </cell>
          <cell r="D6945" t="str">
            <v>Villalbobos, Maria</v>
          </cell>
          <cell r="E6945" t="str">
            <v xml:space="preserve">076802130   </v>
          </cell>
        </row>
        <row r="6946">
          <cell r="A6946">
            <v>82193</v>
          </cell>
          <cell r="B6946">
            <v>37886.394632372685</v>
          </cell>
          <cell r="C6946" t="str">
            <v>ADE_NET\dscott</v>
          </cell>
          <cell r="D6946" t="str">
            <v>Wagner, Jackie</v>
          </cell>
          <cell r="E6946" t="str">
            <v xml:space="preserve">076802131   </v>
          </cell>
        </row>
        <row r="6947">
          <cell r="A6947">
            <v>82194</v>
          </cell>
          <cell r="B6947">
            <v>37886.39473472222</v>
          </cell>
          <cell r="C6947" t="str">
            <v>ADE_NET\dscott</v>
          </cell>
          <cell r="D6947" t="str">
            <v>West, Carol</v>
          </cell>
          <cell r="E6947" t="str">
            <v xml:space="preserve">076802132   </v>
          </cell>
        </row>
        <row r="6948">
          <cell r="A6948">
            <v>82195</v>
          </cell>
          <cell r="B6948">
            <v>37886.394886307869</v>
          </cell>
          <cell r="C6948" t="str">
            <v>ADE_NET\dscott</v>
          </cell>
          <cell r="D6948" t="str">
            <v>Williams, Hazel</v>
          </cell>
          <cell r="E6948" t="str">
            <v xml:space="preserve">076802133   </v>
          </cell>
        </row>
        <row r="6949">
          <cell r="A6949">
            <v>82196</v>
          </cell>
          <cell r="B6949">
            <v>37886.395036574075</v>
          </cell>
          <cell r="C6949" t="str">
            <v>ADE_NET\dscott</v>
          </cell>
          <cell r="D6949" t="str">
            <v>Williams, Iatricia</v>
          </cell>
          <cell r="E6949" t="str">
            <v xml:space="preserve">076802134   </v>
          </cell>
        </row>
        <row r="6950">
          <cell r="A6950">
            <v>82197</v>
          </cell>
          <cell r="B6950">
            <v>37886.39518811342</v>
          </cell>
          <cell r="C6950" t="str">
            <v>ADE_NET\dscott</v>
          </cell>
          <cell r="D6950" t="str">
            <v>Zavala, Areli</v>
          </cell>
          <cell r="E6950" t="str">
            <v xml:space="preserve">076802135   </v>
          </cell>
        </row>
        <row r="6951">
          <cell r="A6951">
            <v>82198</v>
          </cell>
          <cell r="B6951">
            <v>37886.395462997687</v>
          </cell>
          <cell r="C6951" t="str">
            <v>ADE_NET\dscott</v>
          </cell>
          <cell r="D6951" t="str">
            <v>Zelenka, Jessica</v>
          </cell>
          <cell r="E6951" t="str">
            <v xml:space="preserve">116801083   </v>
          </cell>
        </row>
        <row r="6952">
          <cell r="A6952">
            <v>82199</v>
          </cell>
          <cell r="B6952">
            <v>37886.395654513894</v>
          </cell>
          <cell r="C6952" t="str">
            <v>ADE_NET\dscott</v>
          </cell>
          <cell r="D6952" t="str">
            <v>Zimmerman, Marla</v>
          </cell>
          <cell r="E6952" t="str">
            <v xml:space="preserve">076802136   </v>
          </cell>
        </row>
        <row r="6953">
          <cell r="A6953">
            <v>82200</v>
          </cell>
          <cell r="B6953">
            <v>37886.397431365738</v>
          </cell>
          <cell r="C6953" t="str">
            <v>ADE_NET\cfoxhov</v>
          </cell>
          <cell r="D6953" t="str">
            <v>Aguilar, Brenda</v>
          </cell>
          <cell r="E6953" t="str">
            <v xml:space="preserve">106801457   </v>
          </cell>
        </row>
        <row r="6954">
          <cell r="A6954">
            <v>82201</v>
          </cell>
          <cell r="B6954">
            <v>37886.397704780095</v>
          </cell>
          <cell r="C6954" t="str">
            <v>ADE_NET\cfoxhov</v>
          </cell>
          <cell r="D6954" t="str">
            <v>Aros, Trinidad</v>
          </cell>
          <cell r="E6954" t="str">
            <v xml:space="preserve">106801458   </v>
          </cell>
        </row>
        <row r="6955">
          <cell r="A6955">
            <v>82202</v>
          </cell>
          <cell r="B6955">
            <v>37886.397922685188</v>
          </cell>
          <cell r="C6955" t="str">
            <v>ADE_NET\cfoxhov</v>
          </cell>
          <cell r="D6955" t="str">
            <v>Baltrierrez, Estela</v>
          </cell>
          <cell r="E6955" t="str">
            <v xml:space="preserve">106801459   </v>
          </cell>
        </row>
        <row r="6956">
          <cell r="A6956">
            <v>82203</v>
          </cell>
          <cell r="B6956">
            <v>37886.398123263883</v>
          </cell>
          <cell r="C6956" t="str">
            <v>ADE_NET\cfoxhov</v>
          </cell>
          <cell r="D6956" t="str">
            <v>Borboa, Isabel</v>
          </cell>
          <cell r="E6956" t="str">
            <v xml:space="preserve">106801460   </v>
          </cell>
        </row>
        <row r="6957">
          <cell r="A6957">
            <v>82204</v>
          </cell>
          <cell r="B6957">
            <v>37886.398881747686</v>
          </cell>
          <cell r="C6957" t="str">
            <v>ADE_NET\cfoxhov</v>
          </cell>
          <cell r="D6957" t="str">
            <v>Casas, Delilah</v>
          </cell>
          <cell r="E6957" t="str">
            <v xml:space="preserve">106801461   </v>
          </cell>
        </row>
        <row r="6958">
          <cell r="A6958">
            <v>82205</v>
          </cell>
          <cell r="B6958">
            <v>37886.399205821755</v>
          </cell>
          <cell r="C6958" t="str">
            <v>ADE_NET\cfoxhov</v>
          </cell>
          <cell r="D6958" t="str">
            <v>Cervantes, Sibia</v>
          </cell>
          <cell r="E6958" t="str">
            <v xml:space="preserve">106801462   </v>
          </cell>
        </row>
        <row r="6959">
          <cell r="A6959">
            <v>82206</v>
          </cell>
          <cell r="B6959">
            <v>37886.399402048613</v>
          </cell>
          <cell r="C6959" t="str">
            <v>ADE_NET\cfoxhov</v>
          </cell>
          <cell r="D6959" t="str">
            <v>Chase, Carol Ann</v>
          </cell>
          <cell r="E6959" t="str">
            <v xml:space="preserve">106801463   </v>
          </cell>
        </row>
        <row r="6960">
          <cell r="A6960">
            <v>82207</v>
          </cell>
          <cell r="B6960">
            <v>37886.39959228009</v>
          </cell>
          <cell r="C6960" t="str">
            <v>ADE_NET\cfoxhov</v>
          </cell>
          <cell r="D6960" t="str">
            <v>Christopherson, Maria</v>
          </cell>
          <cell r="E6960" t="str">
            <v xml:space="preserve">106801464   </v>
          </cell>
        </row>
        <row r="6961">
          <cell r="A6961">
            <v>82208</v>
          </cell>
          <cell r="B6961">
            <v>37886.399840243059</v>
          </cell>
          <cell r="C6961" t="str">
            <v>ADE_NET\cfoxhov</v>
          </cell>
          <cell r="D6961" t="str">
            <v>Covarrubias, Mariana</v>
          </cell>
          <cell r="E6961" t="str">
            <v xml:space="preserve">106801465   </v>
          </cell>
        </row>
        <row r="6962">
          <cell r="A6962">
            <v>82209</v>
          </cell>
          <cell r="B6962">
            <v>37886.400132673611</v>
          </cell>
          <cell r="C6962" t="str">
            <v>ADE_NET\cfoxhov</v>
          </cell>
          <cell r="D6962" t="str">
            <v>Davilla, Alma</v>
          </cell>
          <cell r="E6962" t="str">
            <v xml:space="preserve">106801466   </v>
          </cell>
        </row>
        <row r="6963">
          <cell r="A6963">
            <v>82210</v>
          </cell>
          <cell r="B6963">
            <v>37886.400340821761</v>
          </cell>
          <cell r="C6963" t="str">
            <v>ADE_NET\cfoxhov</v>
          </cell>
          <cell r="D6963" t="str">
            <v>Eijal, Kathy</v>
          </cell>
          <cell r="E6963" t="str">
            <v xml:space="preserve">106801470   </v>
          </cell>
        </row>
        <row r="6964">
          <cell r="A6964">
            <v>82211</v>
          </cell>
          <cell r="B6964">
            <v>37886.400711724535</v>
          </cell>
          <cell r="C6964" t="str">
            <v>ADE_NET\cfoxhov</v>
          </cell>
          <cell r="D6964" t="str">
            <v>Escobosa, Felicia</v>
          </cell>
          <cell r="E6964" t="str">
            <v xml:space="preserve">106801467   </v>
          </cell>
        </row>
        <row r="6965">
          <cell r="A6965">
            <v>82212</v>
          </cell>
          <cell r="B6965">
            <v>37886.400882638889</v>
          </cell>
          <cell r="C6965" t="str">
            <v>ADE_NET\cfoxhov</v>
          </cell>
          <cell r="D6965" t="str">
            <v>Esparza, Carol</v>
          </cell>
          <cell r="E6965" t="str">
            <v xml:space="preserve">106801468   </v>
          </cell>
        </row>
        <row r="6966">
          <cell r="A6966">
            <v>82213</v>
          </cell>
          <cell r="B6966">
            <v>37886.401109803235</v>
          </cell>
          <cell r="C6966" t="str">
            <v>ADE_NET\cfoxhov</v>
          </cell>
          <cell r="D6966" t="str">
            <v>Espinoza, Concepcion</v>
          </cell>
          <cell r="E6966" t="str">
            <v xml:space="preserve">106801469   </v>
          </cell>
        </row>
        <row r="6967">
          <cell r="A6967">
            <v>82214</v>
          </cell>
          <cell r="B6967">
            <v>37886.401361539349</v>
          </cell>
          <cell r="C6967" t="str">
            <v>ADE_NET\cfoxhov</v>
          </cell>
          <cell r="D6967" t="str">
            <v>Glenn, Kenya C.</v>
          </cell>
          <cell r="E6967" t="str">
            <v xml:space="preserve">106801471   </v>
          </cell>
        </row>
        <row r="6968">
          <cell r="A6968">
            <v>82215</v>
          </cell>
          <cell r="B6968">
            <v>37886.402634837963</v>
          </cell>
          <cell r="C6968" t="str">
            <v>ADE_NET\cfoxhov</v>
          </cell>
          <cell r="D6968" t="str">
            <v>Grajeda, Margarita</v>
          </cell>
          <cell r="E6968" t="str">
            <v xml:space="preserve">106801472   </v>
          </cell>
        </row>
        <row r="6969">
          <cell r="A6969">
            <v>82216</v>
          </cell>
          <cell r="B6969">
            <v>37886.403022418985</v>
          </cell>
          <cell r="C6969" t="str">
            <v>ADE_NET\cfoxhov</v>
          </cell>
          <cell r="D6969" t="str">
            <v>Hardin, Phillis</v>
          </cell>
          <cell r="E6969" t="str">
            <v xml:space="preserve">106801473   </v>
          </cell>
        </row>
        <row r="6970">
          <cell r="A6970">
            <v>82217</v>
          </cell>
          <cell r="B6970">
            <v>37886.403196412037</v>
          </cell>
          <cell r="C6970" t="str">
            <v>ADE_NET\cfoxhov</v>
          </cell>
          <cell r="D6970" t="str">
            <v>Hardy, Elia</v>
          </cell>
          <cell r="E6970" t="str">
            <v xml:space="preserve">106801474   </v>
          </cell>
        </row>
        <row r="6971">
          <cell r="A6971">
            <v>82218</v>
          </cell>
          <cell r="B6971">
            <v>37886.403381053242</v>
          </cell>
          <cell r="C6971" t="str">
            <v>ADE_NET\cfoxhov</v>
          </cell>
          <cell r="D6971" t="str">
            <v>Hartwig, Janine</v>
          </cell>
          <cell r="E6971" t="str">
            <v xml:space="preserve">106801475   </v>
          </cell>
        </row>
        <row r="6972">
          <cell r="A6972">
            <v>82219</v>
          </cell>
          <cell r="B6972">
            <v>37886.403615625</v>
          </cell>
          <cell r="C6972" t="str">
            <v>ADE_NET\cfoxhov</v>
          </cell>
          <cell r="D6972" t="str">
            <v>Hernandez, Isabel</v>
          </cell>
          <cell r="E6972" t="str">
            <v xml:space="preserve">106801476   </v>
          </cell>
        </row>
        <row r="6973">
          <cell r="A6973">
            <v>82220</v>
          </cell>
          <cell r="B6973">
            <v>37886.403874768519</v>
          </cell>
          <cell r="C6973" t="str">
            <v>ADE_NET\cfoxhov</v>
          </cell>
          <cell r="D6973" t="str">
            <v>Hoffmann, Melissa</v>
          </cell>
          <cell r="E6973" t="str">
            <v xml:space="preserve">106801477   </v>
          </cell>
        </row>
        <row r="6974">
          <cell r="A6974">
            <v>82221</v>
          </cell>
          <cell r="B6974">
            <v>37886.404090162039</v>
          </cell>
          <cell r="C6974" t="str">
            <v>ADE_NET\cfoxhov</v>
          </cell>
          <cell r="D6974" t="str">
            <v>Holhuin, Teresa</v>
          </cell>
          <cell r="E6974" t="str">
            <v xml:space="preserve">106801478   </v>
          </cell>
        </row>
        <row r="6975">
          <cell r="A6975">
            <v>82222</v>
          </cell>
          <cell r="B6975">
            <v>37886.404277314818</v>
          </cell>
          <cell r="C6975" t="str">
            <v>ADE_NET\cfoxhov</v>
          </cell>
          <cell r="D6975" t="str">
            <v>Jefferson, Patricia</v>
          </cell>
          <cell r="E6975" t="str">
            <v xml:space="preserve">106801479   </v>
          </cell>
        </row>
        <row r="6976">
          <cell r="A6976">
            <v>82223</v>
          </cell>
          <cell r="B6976">
            <v>37886.404879363421</v>
          </cell>
          <cell r="C6976" t="str">
            <v>ADE_NET\cfoxhov</v>
          </cell>
          <cell r="D6976" t="str">
            <v>Jimenez, Maria Elena</v>
          </cell>
          <cell r="E6976" t="str">
            <v xml:space="preserve">106801480   </v>
          </cell>
        </row>
        <row r="6977">
          <cell r="A6977">
            <v>82224</v>
          </cell>
          <cell r="B6977">
            <v>37886.405049340283</v>
          </cell>
          <cell r="C6977" t="str">
            <v>ADE_NET\cfoxhov</v>
          </cell>
          <cell r="D6977" t="str">
            <v>Jimenez, Marina</v>
          </cell>
          <cell r="E6977" t="str">
            <v xml:space="preserve">106801481   </v>
          </cell>
        </row>
        <row r="6978">
          <cell r="A6978">
            <v>82225</v>
          </cell>
          <cell r="B6978">
            <v>37886.405228784723</v>
          </cell>
          <cell r="C6978" t="str">
            <v>ADE_NET\cfoxhov</v>
          </cell>
          <cell r="D6978" t="str">
            <v>Jones, Naomi</v>
          </cell>
          <cell r="E6978" t="str">
            <v xml:space="preserve">106801482   </v>
          </cell>
        </row>
        <row r="6979">
          <cell r="A6979">
            <v>82226</v>
          </cell>
          <cell r="B6979">
            <v>37886.405417210648</v>
          </cell>
          <cell r="C6979" t="str">
            <v>ADE_NET\cfoxhov</v>
          </cell>
          <cell r="D6979" t="str">
            <v>Jones, Tiffany</v>
          </cell>
          <cell r="E6979" t="str">
            <v xml:space="preserve">106801483   </v>
          </cell>
        </row>
        <row r="6980">
          <cell r="A6980">
            <v>82227</v>
          </cell>
          <cell r="B6980">
            <v>37886.40568773148</v>
          </cell>
          <cell r="C6980" t="str">
            <v>ADE_NET\cfoxhov</v>
          </cell>
          <cell r="D6980" t="str">
            <v>Lamadrid, Dora</v>
          </cell>
          <cell r="E6980" t="str">
            <v xml:space="preserve">106801484   </v>
          </cell>
        </row>
        <row r="6981">
          <cell r="A6981">
            <v>82228</v>
          </cell>
          <cell r="B6981">
            <v>37886.405887233799</v>
          </cell>
          <cell r="C6981" t="str">
            <v>ADE_NET\cfoxhov</v>
          </cell>
          <cell r="D6981" t="str">
            <v>Lopez, Adelina</v>
          </cell>
          <cell r="E6981" t="str">
            <v xml:space="preserve">106801485   </v>
          </cell>
        </row>
        <row r="6982">
          <cell r="A6982">
            <v>82229</v>
          </cell>
          <cell r="B6982">
            <v>37886.406077858803</v>
          </cell>
          <cell r="C6982" t="str">
            <v>ADE_NET\cfoxhov</v>
          </cell>
          <cell r="D6982" t="str">
            <v>Lopez, Guadalupe</v>
          </cell>
          <cell r="E6982" t="str">
            <v xml:space="preserve">106801486   </v>
          </cell>
        </row>
        <row r="6983">
          <cell r="A6983">
            <v>82230</v>
          </cell>
          <cell r="B6983">
            <v>37886.406241516204</v>
          </cell>
          <cell r="C6983" t="str">
            <v>ADE_NET\cfoxhov</v>
          </cell>
          <cell r="D6983" t="str">
            <v>Lozoya, Norma</v>
          </cell>
          <cell r="E6983" t="str">
            <v xml:space="preserve">106801487   </v>
          </cell>
        </row>
        <row r="6984">
          <cell r="A6984">
            <v>82231</v>
          </cell>
          <cell r="B6984">
            <v>37886.406409340278</v>
          </cell>
          <cell r="C6984" t="str">
            <v>ADE_NET\cfoxhov</v>
          </cell>
          <cell r="D6984" t="str">
            <v>Luna, Laura</v>
          </cell>
          <cell r="E6984" t="str">
            <v xml:space="preserve">106801488   </v>
          </cell>
        </row>
        <row r="6985">
          <cell r="A6985">
            <v>82232</v>
          </cell>
          <cell r="B6985">
            <v>37886.406588888887</v>
          </cell>
          <cell r="C6985" t="str">
            <v>ADE_NET\cfoxhov</v>
          </cell>
          <cell r="D6985" t="str">
            <v>Macias, Maria</v>
          </cell>
          <cell r="E6985" t="str">
            <v xml:space="preserve">106801489   </v>
          </cell>
        </row>
        <row r="6986">
          <cell r="A6986">
            <v>82233</v>
          </cell>
          <cell r="B6986">
            <v>37886.406889120371</v>
          </cell>
          <cell r="C6986" t="str">
            <v>ADE_NET\cfoxhov</v>
          </cell>
          <cell r="D6986" t="str">
            <v>Marquez-Amaya, Margarita</v>
          </cell>
          <cell r="E6986" t="str">
            <v xml:space="preserve">106801490   </v>
          </cell>
        </row>
        <row r="6987">
          <cell r="A6987">
            <v>82234</v>
          </cell>
          <cell r="B6987">
            <v>37886.407084062499</v>
          </cell>
          <cell r="C6987" t="str">
            <v>ADE_NET\cfoxhov</v>
          </cell>
          <cell r="D6987" t="str">
            <v>Martinez, Etelvina</v>
          </cell>
          <cell r="E6987" t="str">
            <v xml:space="preserve">106801491   </v>
          </cell>
        </row>
        <row r="6988">
          <cell r="A6988">
            <v>82235</v>
          </cell>
          <cell r="B6988">
            <v>37886.407281400461</v>
          </cell>
          <cell r="C6988" t="str">
            <v>ADE_NET\cfoxhov</v>
          </cell>
          <cell r="D6988" t="str">
            <v>Mendoza, Imelda</v>
          </cell>
          <cell r="E6988" t="str">
            <v xml:space="preserve">106801492   </v>
          </cell>
        </row>
        <row r="6989">
          <cell r="A6989">
            <v>82236</v>
          </cell>
          <cell r="B6989">
            <v>37886.407445601857</v>
          </cell>
          <cell r="C6989" t="str">
            <v>ADE_NET\cfoxhov</v>
          </cell>
          <cell r="D6989" t="str">
            <v>Miller, Dawn</v>
          </cell>
          <cell r="E6989" t="str">
            <v xml:space="preserve">106801493   </v>
          </cell>
        </row>
        <row r="6990">
          <cell r="A6990">
            <v>82237</v>
          </cell>
          <cell r="B6990">
            <v>37886.407698414354</v>
          </cell>
          <cell r="C6990" t="str">
            <v>ADE_NET\cfoxhov</v>
          </cell>
          <cell r="D6990" t="str">
            <v>Mitchell, Gin</v>
          </cell>
          <cell r="E6990" t="str">
            <v xml:space="preserve">106801494   </v>
          </cell>
        </row>
        <row r="6991">
          <cell r="A6991">
            <v>82238</v>
          </cell>
          <cell r="B6991">
            <v>37886.407896261575</v>
          </cell>
          <cell r="C6991" t="str">
            <v>ADE_NET\cfoxhov</v>
          </cell>
          <cell r="D6991" t="str">
            <v>Monreal, Veronica</v>
          </cell>
          <cell r="E6991" t="str">
            <v xml:space="preserve">106801495   </v>
          </cell>
        </row>
        <row r="6992">
          <cell r="A6992">
            <v>82239</v>
          </cell>
          <cell r="B6992">
            <v>37886.408080358793</v>
          </cell>
          <cell r="C6992" t="str">
            <v>ADE_NET\cfoxhov</v>
          </cell>
          <cell r="D6992" t="str">
            <v>Morales, Alma</v>
          </cell>
          <cell r="E6992" t="str">
            <v xml:space="preserve">106801496   </v>
          </cell>
        </row>
        <row r="6993">
          <cell r="A6993">
            <v>82240</v>
          </cell>
          <cell r="B6993">
            <v>37886.408315081018</v>
          </cell>
          <cell r="C6993" t="str">
            <v>ADE_NET\cfoxhov</v>
          </cell>
          <cell r="D6993" t="str">
            <v>Pacheco, Genoveva</v>
          </cell>
          <cell r="E6993" t="str">
            <v xml:space="preserve">106801497   </v>
          </cell>
        </row>
        <row r="6994">
          <cell r="A6994">
            <v>82241</v>
          </cell>
          <cell r="B6994">
            <v>37886.408495023148</v>
          </cell>
          <cell r="C6994" t="str">
            <v>ADE_NET\cfoxhov</v>
          </cell>
          <cell r="D6994" t="str">
            <v>Palacios, Yolanda</v>
          </cell>
          <cell r="E6994" t="str">
            <v xml:space="preserve">106801498   </v>
          </cell>
        </row>
        <row r="6995">
          <cell r="A6995">
            <v>82242</v>
          </cell>
          <cell r="B6995">
            <v>37886.408727777773</v>
          </cell>
          <cell r="C6995" t="str">
            <v>ADE_NET\cfoxhov</v>
          </cell>
          <cell r="D6995" t="str">
            <v>Perez, Rose Mary</v>
          </cell>
          <cell r="E6995" t="str">
            <v xml:space="preserve">106801499   </v>
          </cell>
        </row>
        <row r="6996">
          <cell r="A6996">
            <v>82243</v>
          </cell>
          <cell r="B6996">
            <v>37886.408960381945</v>
          </cell>
          <cell r="C6996" t="str">
            <v>ADE_NET\cfoxhov</v>
          </cell>
          <cell r="D6996" t="str">
            <v>Porris, Conchita</v>
          </cell>
          <cell r="E6996" t="str">
            <v xml:space="preserve">106801500   </v>
          </cell>
        </row>
        <row r="6997">
          <cell r="A6997">
            <v>82244</v>
          </cell>
          <cell r="B6997">
            <v>37886.409136145827</v>
          </cell>
          <cell r="C6997" t="str">
            <v>ADE_NET\cfoxhov</v>
          </cell>
          <cell r="D6997" t="str">
            <v>Rierson, Lisa</v>
          </cell>
          <cell r="E6997" t="str">
            <v xml:space="preserve">106801501   </v>
          </cell>
        </row>
        <row r="6998">
          <cell r="A6998">
            <v>82245</v>
          </cell>
          <cell r="B6998">
            <v>37886.409307407412</v>
          </cell>
          <cell r="C6998" t="str">
            <v>ADE_NET\cfoxhov</v>
          </cell>
          <cell r="D6998" t="str">
            <v>Rocha, Maria</v>
          </cell>
          <cell r="E6998" t="str">
            <v xml:space="preserve">106801502   </v>
          </cell>
        </row>
        <row r="6999">
          <cell r="A6999">
            <v>82246</v>
          </cell>
          <cell r="B6999">
            <v>37886.409477048612</v>
          </cell>
          <cell r="C6999" t="str">
            <v>ADE_NET\cfoxhov</v>
          </cell>
          <cell r="D6999" t="str">
            <v>Romero, Mary</v>
          </cell>
          <cell r="E6999" t="str">
            <v xml:space="preserve">106801503   </v>
          </cell>
        </row>
        <row r="7000">
          <cell r="A7000">
            <v>82247</v>
          </cell>
          <cell r="B7000">
            <v>37886.409648842593</v>
          </cell>
          <cell r="C7000" t="str">
            <v>ADE_NET\cfoxhov</v>
          </cell>
          <cell r="D7000" t="str">
            <v>Romo, Mirta</v>
          </cell>
          <cell r="E7000" t="str">
            <v xml:space="preserve">106801504   </v>
          </cell>
        </row>
        <row r="7001">
          <cell r="A7001">
            <v>82248</v>
          </cell>
          <cell r="B7001">
            <v>37886.409834027778</v>
          </cell>
          <cell r="C7001" t="str">
            <v>ADE_NET\cfoxhov</v>
          </cell>
          <cell r="D7001" t="str">
            <v>Salazar, Lorene</v>
          </cell>
          <cell r="E7001" t="str">
            <v xml:space="preserve">106801505   </v>
          </cell>
        </row>
        <row r="7002">
          <cell r="A7002">
            <v>82249</v>
          </cell>
          <cell r="B7002">
            <v>37886.410073842591</v>
          </cell>
          <cell r="C7002" t="str">
            <v>ADE_NET\cfoxhov</v>
          </cell>
          <cell r="D7002" t="str">
            <v>Santana, Maria Estela</v>
          </cell>
          <cell r="E7002" t="str">
            <v xml:space="preserve">106801506   </v>
          </cell>
        </row>
        <row r="7003">
          <cell r="A7003">
            <v>82250</v>
          </cell>
          <cell r="B7003">
            <v>37886.410286145838</v>
          </cell>
          <cell r="C7003" t="str">
            <v>ADE_NET\cfoxhov</v>
          </cell>
          <cell r="D7003" t="str">
            <v>Solaiza, Blanca</v>
          </cell>
          <cell r="E7003" t="str">
            <v xml:space="preserve">106801507   </v>
          </cell>
        </row>
        <row r="7004">
          <cell r="A7004">
            <v>82251</v>
          </cell>
          <cell r="B7004">
            <v>37886.410549108798</v>
          </cell>
          <cell r="C7004" t="str">
            <v>ADE_NET\cfoxhov</v>
          </cell>
          <cell r="D7004" t="str">
            <v>Soto, Daena</v>
          </cell>
          <cell r="E7004" t="str">
            <v xml:space="preserve">106801508   </v>
          </cell>
        </row>
        <row r="7005">
          <cell r="A7005">
            <v>82252</v>
          </cell>
          <cell r="B7005">
            <v>37886.410822719903</v>
          </cell>
          <cell r="C7005" t="str">
            <v>ADE_NET\cfoxhov</v>
          </cell>
          <cell r="D7005" t="str">
            <v>Stowers, Lorna (Pat)</v>
          </cell>
          <cell r="E7005" t="str">
            <v xml:space="preserve">106801509   </v>
          </cell>
        </row>
        <row r="7006">
          <cell r="A7006">
            <v>82253</v>
          </cell>
          <cell r="B7006">
            <v>37886.411031446754</v>
          </cell>
          <cell r="C7006" t="str">
            <v>ADE_NET\cfoxhov</v>
          </cell>
          <cell r="D7006" t="str">
            <v>Surgeon, Deanna</v>
          </cell>
          <cell r="E7006" t="str">
            <v xml:space="preserve">106801510   </v>
          </cell>
        </row>
        <row r="7007">
          <cell r="A7007">
            <v>82254</v>
          </cell>
          <cell r="B7007">
            <v>37886.411253506943</v>
          </cell>
          <cell r="C7007" t="str">
            <v>ADE_NET\cfoxhov</v>
          </cell>
          <cell r="D7007" t="str">
            <v>Tanco, Rosario</v>
          </cell>
          <cell r="E7007" t="str">
            <v xml:space="preserve">106801511   </v>
          </cell>
        </row>
        <row r="7008">
          <cell r="A7008">
            <v>82255</v>
          </cell>
          <cell r="B7008">
            <v>37886.411490393519</v>
          </cell>
          <cell r="C7008" t="str">
            <v>ADE_NET\cfoxhov</v>
          </cell>
          <cell r="D7008" t="str">
            <v>Torres, Sandra</v>
          </cell>
          <cell r="E7008" t="str">
            <v xml:space="preserve">106801512   </v>
          </cell>
        </row>
        <row r="7009">
          <cell r="A7009">
            <v>82256</v>
          </cell>
          <cell r="B7009">
            <v>37886.411650659727</v>
          </cell>
          <cell r="C7009" t="str">
            <v>ADE_NET\cfoxhov</v>
          </cell>
          <cell r="D7009" t="str">
            <v>Turner, Rose</v>
          </cell>
          <cell r="E7009" t="str">
            <v xml:space="preserve">106801513   </v>
          </cell>
        </row>
        <row r="7010">
          <cell r="A7010">
            <v>82257</v>
          </cell>
          <cell r="B7010">
            <v>37886.411898032406</v>
          </cell>
          <cell r="C7010" t="str">
            <v>ADE_NET\cfoxhov</v>
          </cell>
          <cell r="D7010" t="str">
            <v>Valencia, Margarita</v>
          </cell>
          <cell r="E7010" t="str">
            <v xml:space="preserve">106801514   </v>
          </cell>
        </row>
        <row r="7011">
          <cell r="A7011">
            <v>82258</v>
          </cell>
          <cell r="B7011">
            <v>37886.412081249997</v>
          </cell>
          <cell r="C7011" t="str">
            <v>ADE_NET\cfoxhov</v>
          </cell>
          <cell r="D7011" t="str">
            <v>Valenzuela, Amanda</v>
          </cell>
          <cell r="E7011" t="str">
            <v xml:space="preserve">106801515   </v>
          </cell>
        </row>
        <row r="7012">
          <cell r="A7012">
            <v>82259</v>
          </cell>
          <cell r="B7012">
            <v>37886.412298611111</v>
          </cell>
          <cell r="C7012" t="str">
            <v>ADE_NET\cfoxhov</v>
          </cell>
          <cell r="D7012" t="str">
            <v>Valenzuela, Carmen</v>
          </cell>
          <cell r="E7012" t="str">
            <v xml:space="preserve">106801516   </v>
          </cell>
        </row>
        <row r="7013">
          <cell r="A7013">
            <v>82260</v>
          </cell>
          <cell r="B7013">
            <v>37886.412476041667</v>
          </cell>
          <cell r="C7013" t="str">
            <v>ADE_NET\cfoxhov</v>
          </cell>
          <cell r="D7013" t="str">
            <v>Valenzuela, Sarah</v>
          </cell>
          <cell r="E7013" t="str">
            <v xml:space="preserve">106801517   </v>
          </cell>
        </row>
        <row r="7014">
          <cell r="A7014">
            <v>82261</v>
          </cell>
          <cell r="B7014">
            <v>37886.412627395832</v>
          </cell>
          <cell r="C7014" t="str">
            <v>ADE_NET\cfoxhov</v>
          </cell>
          <cell r="D7014" t="str">
            <v>Verdugo, Irma</v>
          </cell>
          <cell r="E7014" t="str">
            <v xml:space="preserve">106801518   </v>
          </cell>
        </row>
        <row r="7015">
          <cell r="A7015">
            <v>82262</v>
          </cell>
          <cell r="B7015">
            <v>37886.412811307877</v>
          </cell>
          <cell r="C7015" t="str">
            <v>ADE_NET\cfoxhov</v>
          </cell>
          <cell r="D7015" t="str">
            <v>Watkins, Virginia</v>
          </cell>
          <cell r="E7015" t="str">
            <v xml:space="preserve">106801519   </v>
          </cell>
        </row>
        <row r="7016">
          <cell r="A7016">
            <v>82263</v>
          </cell>
          <cell r="B7016">
            <v>37886.413061608793</v>
          </cell>
          <cell r="C7016" t="str">
            <v>ADE_NET\cfoxhov</v>
          </cell>
          <cell r="D7016" t="str">
            <v>Zazueta, Karina</v>
          </cell>
          <cell r="E7016" t="str">
            <v xml:space="preserve">106801520   </v>
          </cell>
        </row>
        <row r="7017">
          <cell r="A7017">
            <v>82264</v>
          </cell>
          <cell r="B7017">
            <v>37886.413494560191</v>
          </cell>
          <cell r="C7017" t="str">
            <v>ADE_NET\dscott</v>
          </cell>
          <cell r="D7017" t="str">
            <v>Aguirre, Frances</v>
          </cell>
          <cell r="E7017" t="str">
            <v xml:space="preserve">056801004   </v>
          </cell>
        </row>
        <row r="7018">
          <cell r="A7018">
            <v>82265</v>
          </cell>
          <cell r="B7018">
            <v>37886.41367037037</v>
          </cell>
          <cell r="C7018" t="str">
            <v>ADE_NET\dscott</v>
          </cell>
          <cell r="D7018" t="str">
            <v>Aguirre, Eva</v>
          </cell>
          <cell r="E7018" t="str">
            <v xml:space="preserve">116801011   </v>
          </cell>
        </row>
        <row r="7019">
          <cell r="A7019">
            <v>82266</v>
          </cell>
          <cell r="B7019">
            <v>37886.41398391204</v>
          </cell>
          <cell r="C7019" t="str">
            <v>ADE_NET\dscott</v>
          </cell>
          <cell r="D7019" t="str">
            <v>Ajeman, Mandy</v>
          </cell>
          <cell r="E7019" t="str">
            <v xml:space="preserve">056801005   </v>
          </cell>
        </row>
        <row r="7020">
          <cell r="A7020">
            <v>82267</v>
          </cell>
          <cell r="B7020">
            <v>37886.413988460648</v>
          </cell>
          <cell r="C7020" t="str">
            <v>ADE_NET\cfoxhov</v>
          </cell>
          <cell r="D7020" t="str">
            <v>Calixtro, Julieta</v>
          </cell>
          <cell r="E7020" t="str">
            <v xml:space="preserve">076802273   </v>
          </cell>
        </row>
        <row r="7021">
          <cell r="A7021">
            <v>82268</v>
          </cell>
          <cell r="B7021">
            <v>37886.414177627317</v>
          </cell>
          <cell r="C7021" t="str">
            <v>ADE_NET\cfoxhov</v>
          </cell>
          <cell r="D7021" t="str">
            <v>Contreras, Lorrie</v>
          </cell>
          <cell r="E7021" t="str">
            <v xml:space="preserve">076802274   </v>
          </cell>
        </row>
        <row r="7022">
          <cell r="A7022">
            <v>82269</v>
          </cell>
          <cell r="B7022">
            <v>37886.414346724538</v>
          </cell>
          <cell r="C7022" t="str">
            <v>ADE_NET\cfoxhov</v>
          </cell>
          <cell r="D7022" t="str">
            <v>Cortez, Marina</v>
          </cell>
          <cell r="E7022" t="str">
            <v xml:space="preserve">076802275   </v>
          </cell>
        </row>
        <row r="7023">
          <cell r="A7023">
            <v>82270</v>
          </cell>
          <cell r="B7023">
            <v>37886.414566631945</v>
          </cell>
          <cell r="C7023" t="str">
            <v>ADE_NET\cfoxhov</v>
          </cell>
          <cell r="D7023" t="str">
            <v>Gonzalez, Maria Susana</v>
          </cell>
          <cell r="E7023" t="str">
            <v xml:space="preserve">076802276   </v>
          </cell>
        </row>
        <row r="7024">
          <cell r="A7024">
            <v>82271</v>
          </cell>
          <cell r="B7024">
            <v>37886.414681099537</v>
          </cell>
          <cell r="C7024" t="str">
            <v>ADE_NET\dscott</v>
          </cell>
          <cell r="D7024" t="str">
            <v>Alcorn, Ruby</v>
          </cell>
          <cell r="E7024" t="str">
            <v xml:space="preserve">086801015   </v>
          </cell>
        </row>
        <row r="7025">
          <cell r="A7025">
            <v>82272</v>
          </cell>
          <cell r="B7025">
            <v>37886.41474857639</v>
          </cell>
          <cell r="C7025" t="str">
            <v>ADE_NET\cfoxhov</v>
          </cell>
          <cell r="D7025" t="str">
            <v>Hernandez, Rosa</v>
          </cell>
          <cell r="E7025" t="str">
            <v xml:space="preserve">076802277   </v>
          </cell>
        </row>
        <row r="7026">
          <cell r="A7026">
            <v>82273</v>
          </cell>
          <cell r="B7026">
            <v>37886.414821990744</v>
          </cell>
          <cell r="C7026" t="str">
            <v>ADE_NET\dscott</v>
          </cell>
          <cell r="D7026" t="str">
            <v>Allen, Dawn</v>
          </cell>
          <cell r="E7026" t="str">
            <v xml:space="preserve">086801016   </v>
          </cell>
        </row>
        <row r="7027">
          <cell r="A7027">
            <v>82274</v>
          </cell>
          <cell r="B7027">
            <v>37886.41506107639</v>
          </cell>
          <cell r="C7027" t="str">
            <v>ADE_NET\dscott</v>
          </cell>
          <cell r="D7027" t="str">
            <v>Alonzo, Shannon</v>
          </cell>
          <cell r="E7027" t="str">
            <v xml:space="preserve">086801017   </v>
          </cell>
        </row>
        <row r="7028">
          <cell r="A7028">
            <v>82275</v>
          </cell>
          <cell r="B7028">
            <v>37886.415250428239</v>
          </cell>
          <cell r="C7028" t="str">
            <v>ADE_NET\cfoxhov</v>
          </cell>
          <cell r="D7028" t="str">
            <v>Lopez, Nayda</v>
          </cell>
          <cell r="E7028" t="str">
            <v xml:space="preserve">076802278   </v>
          </cell>
        </row>
        <row r="7029">
          <cell r="A7029">
            <v>82276</v>
          </cell>
          <cell r="B7029">
            <v>37886.415439236109</v>
          </cell>
          <cell r="C7029" t="str">
            <v>ADE_NET\cfoxhov</v>
          </cell>
          <cell r="D7029" t="str">
            <v>Luna, Elida</v>
          </cell>
          <cell r="E7029" t="str">
            <v xml:space="preserve">076802279   </v>
          </cell>
        </row>
        <row r="7030">
          <cell r="A7030">
            <v>82277</v>
          </cell>
          <cell r="B7030">
            <v>37886.41564861111</v>
          </cell>
          <cell r="C7030" t="str">
            <v>ADE_NET\cfoxhov</v>
          </cell>
          <cell r="D7030" t="str">
            <v>Medina, Elizabeth</v>
          </cell>
          <cell r="E7030" t="str">
            <v xml:space="preserve">076802280   </v>
          </cell>
        </row>
        <row r="7031">
          <cell r="A7031">
            <v>82278</v>
          </cell>
          <cell r="B7031">
            <v>37886.415852280094</v>
          </cell>
          <cell r="C7031" t="str">
            <v>ADE_NET\cfoxhov</v>
          </cell>
          <cell r="D7031" t="str">
            <v>Murrieta, Ricarda</v>
          </cell>
          <cell r="E7031" t="str">
            <v xml:space="preserve">076802281   </v>
          </cell>
        </row>
        <row r="7032">
          <cell r="A7032">
            <v>82279</v>
          </cell>
          <cell r="B7032">
            <v>37886.415877395833</v>
          </cell>
          <cell r="C7032" t="str">
            <v>ADE_NET\dscott</v>
          </cell>
          <cell r="D7032" t="str">
            <v>Alvarado, Sandra</v>
          </cell>
          <cell r="E7032" t="str">
            <v xml:space="preserve">056801152   </v>
          </cell>
        </row>
        <row r="7033">
          <cell r="A7033">
            <v>82280</v>
          </cell>
          <cell r="B7033">
            <v>37886.416104016207</v>
          </cell>
          <cell r="C7033" t="str">
            <v>ADE_NET\cfoxhov</v>
          </cell>
          <cell r="D7033" t="str">
            <v>Perez, Graciela</v>
          </cell>
          <cell r="E7033" t="str">
            <v xml:space="preserve">076802282   </v>
          </cell>
        </row>
        <row r="7034">
          <cell r="A7034">
            <v>82281</v>
          </cell>
          <cell r="B7034">
            <v>37886.416287581022</v>
          </cell>
          <cell r="C7034" t="str">
            <v>ADE_NET\cfoxhov</v>
          </cell>
          <cell r="D7034" t="str">
            <v>Ubari, Maria Virginia</v>
          </cell>
          <cell r="E7034" t="str">
            <v xml:space="preserve">076802283   </v>
          </cell>
        </row>
        <row r="7035">
          <cell r="A7035">
            <v>82282</v>
          </cell>
          <cell r="B7035">
            <v>37886.416490474534</v>
          </cell>
          <cell r="C7035" t="str">
            <v>ADE_NET\cfoxhov</v>
          </cell>
          <cell r="D7035" t="str">
            <v>Vega, Olga</v>
          </cell>
          <cell r="E7035" t="str">
            <v xml:space="preserve">076802284   </v>
          </cell>
        </row>
        <row r="7036">
          <cell r="A7036">
            <v>82283</v>
          </cell>
          <cell r="B7036">
            <v>37886.419229398147</v>
          </cell>
          <cell r="C7036" t="str">
            <v>ADE_NET\dscott</v>
          </cell>
          <cell r="D7036" t="str">
            <v>Alvarez, Juana</v>
          </cell>
          <cell r="E7036" t="str">
            <v xml:space="preserve">076801773   </v>
          </cell>
        </row>
        <row r="7037">
          <cell r="A7037">
            <v>82284</v>
          </cell>
          <cell r="B7037">
            <v>37886.41943248843</v>
          </cell>
          <cell r="C7037" t="str">
            <v>ADE_NET\dscott</v>
          </cell>
          <cell r="D7037" t="str">
            <v>Alvarez, Teresa</v>
          </cell>
          <cell r="E7037" t="str">
            <v xml:space="preserve">076801774   </v>
          </cell>
        </row>
        <row r="7038">
          <cell r="A7038">
            <v>82285</v>
          </cell>
          <cell r="B7038">
            <v>37886.419570682869</v>
          </cell>
          <cell r="C7038" t="str">
            <v>ADE_NET\dscott</v>
          </cell>
          <cell r="D7038" t="str">
            <v>Alvarez, Veronica A.</v>
          </cell>
          <cell r="E7038" t="str">
            <v xml:space="preserve">076801775   </v>
          </cell>
        </row>
        <row r="7039">
          <cell r="A7039">
            <v>82286</v>
          </cell>
          <cell r="B7039">
            <v>37886.41989675926</v>
          </cell>
          <cell r="C7039" t="str">
            <v>ADE_NET\dscott</v>
          </cell>
          <cell r="D7039" t="str">
            <v>Amarillas, Rana</v>
          </cell>
          <cell r="E7039" t="str">
            <v xml:space="preserve">116801012   </v>
          </cell>
        </row>
        <row r="7040">
          <cell r="A7040">
            <v>82287</v>
          </cell>
          <cell r="B7040">
            <v>37886.420059490738</v>
          </cell>
          <cell r="C7040" t="str">
            <v>ADE_NET\dscott</v>
          </cell>
          <cell r="D7040" t="str">
            <v>Angel, Rosalva</v>
          </cell>
          <cell r="E7040" t="str">
            <v xml:space="preserve">116801013   </v>
          </cell>
        </row>
        <row r="7041">
          <cell r="A7041">
            <v>82288</v>
          </cell>
          <cell r="B7041">
            <v>37886.420363159727</v>
          </cell>
          <cell r="C7041" t="str">
            <v>ADE_NET\dscott</v>
          </cell>
          <cell r="D7041" t="str">
            <v>Anglin, Belva</v>
          </cell>
          <cell r="E7041" t="str">
            <v xml:space="preserve">056801006   </v>
          </cell>
        </row>
        <row r="7042">
          <cell r="A7042">
            <v>82289</v>
          </cell>
          <cell r="B7042">
            <v>37886.420528437506</v>
          </cell>
          <cell r="C7042" t="str">
            <v>ADE_NET\dscott</v>
          </cell>
          <cell r="D7042" t="str">
            <v>Apodaca, Stacy</v>
          </cell>
          <cell r="E7042" t="str">
            <v xml:space="preserve">056801007   </v>
          </cell>
        </row>
        <row r="7043">
          <cell r="A7043">
            <v>82290</v>
          </cell>
          <cell r="B7043">
            <v>37886.420734409723</v>
          </cell>
          <cell r="C7043" t="str">
            <v>ADE_NET\dscott</v>
          </cell>
          <cell r="D7043" t="str">
            <v>Arrellano, Amanda</v>
          </cell>
          <cell r="E7043" t="str">
            <v xml:space="preserve">056801008   </v>
          </cell>
        </row>
        <row r="7044">
          <cell r="A7044">
            <v>82291</v>
          </cell>
          <cell r="B7044">
            <v>37886.424483912037</v>
          </cell>
          <cell r="C7044" t="str">
            <v>ADE_NET\cfoxhov</v>
          </cell>
          <cell r="D7044" t="str">
            <v>Acosta, Elva</v>
          </cell>
          <cell r="E7044" t="str">
            <v xml:space="preserve">076802704   </v>
          </cell>
        </row>
        <row r="7045">
          <cell r="A7045">
            <v>82292</v>
          </cell>
          <cell r="B7045">
            <v>37886.424488078701</v>
          </cell>
          <cell r="C7045" t="str">
            <v>ADE_NET\dscott</v>
          </cell>
          <cell r="D7045" t="str">
            <v>Arreola, Maria</v>
          </cell>
          <cell r="E7045" t="str">
            <v xml:space="preserve">076801776   </v>
          </cell>
        </row>
        <row r="7046">
          <cell r="A7046">
            <v>82293</v>
          </cell>
          <cell r="B7046">
            <v>37886.424690081018</v>
          </cell>
          <cell r="C7046" t="str">
            <v>ADE_NET\dscott</v>
          </cell>
          <cell r="D7046" t="str">
            <v>Beatty, Heather</v>
          </cell>
          <cell r="E7046" t="str">
            <v xml:space="preserve">076801777   </v>
          </cell>
        </row>
        <row r="7047">
          <cell r="A7047">
            <v>82294</v>
          </cell>
          <cell r="B7047">
            <v>37886.424707291662</v>
          </cell>
          <cell r="C7047" t="str">
            <v>ADE_NET\cfoxhov</v>
          </cell>
          <cell r="D7047" t="str">
            <v>Acosta, Ilia</v>
          </cell>
          <cell r="E7047" t="str">
            <v xml:space="preserve">076802304   </v>
          </cell>
        </row>
        <row r="7048">
          <cell r="A7048">
            <v>82295</v>
          </cell>
          <cell r="B7048">
            <v>37886.42492445602</v>
          </cell>
          <cell r="C7048" t="str">
            <v>ADE_NET\cfoxhov</v>
          </cell>
          <cell r="D7048" t="str">
            <v>Aguilar, Ofelia</v>
          </cell>
          <cell r="E7048" t="str">
            <v xml:space="preserve">076802305   </v>
          </cell>
        </row>
        <row r="7049">
          <cell r="A7049">
            <v>82296</v>
          </cell>
          <cell r="B7049">
            <v>37886.42497453704</v>
          </cell>
          <cell r="C7049" t="str">
            <v>ADE_NET\dscott</v>
          </cell>
          <cell r="D7049" t="str">
            <v>Bejarano, Christine</v>
          </cell>
          <cell r="E7049" t="str">
            <v xml:space="preserve">056801009   </v>
          </cell>
        </row>
        <row r="7050">
          <cell r="A7050">
            <v>82297</v>
          </cell>
          <cell r="B7050">
            <v>37886.425192673611</v>
          </cell>
          <cell r="C7050" t="str">
            <v>ADE_NET\dscott</v>
          </cell>
          <cell r="D7050" t="str">
            <v>Beltran, Marbella</v>
          </cell>
          <cell r="E7050" t="str">
            <v xml:space="preserve">076801778   </v>
          </cell>
        </row>
        <row r="7051">
          <cell r="A7051">
            <v>82298</v>
          </cell>
          <cell r="B7051">
            <v>37886.425220868055</v>
          </cell>
          <cell r="C7051" t="str">
            <v>ADE_NET\cfoxhov</v>
          </cell>
          <cell r="D7051" t="str">
            <v>Ahumada, Linda</v>
          </cell>
          <cell r="E7051" t="str">
            <v xml:space="preserve">076802306   </v>
          </cell>
        </row>
        <row r="7052">
          <cell r="A7052">
            <v>82299</v>
          </cell>
          <cell r="B7052">
            <v>37886.425422685184</v>
          </cell>
          <cell r="C7052" t="str">
            <v>ADE_NET\cfoxhov</v>
          </cell>
          <cell r="D7052" t="str">
            <v>Angel, Michelle</v>
          </cell>
          <cell r="E7052" t="str">
            <v xml:space="preserve">076802307   </v>
          </cell>
        </row>
        <row r="7053">
          <cell r="A7053">
            <v>82300</v>
          </cell>
          <cell r="B7053">
            <v>37886.425449305549</v>
          </cell>
          <cell r="C7053" t="str">
            <v>ADE_NET\dscott</v>
          </cell>
          <cell r="D7053" t="str">
            <v>Blakeman, Katherine</v>
          </cell>
          <cell r="E7053" t="str">
            <v xml:space="preserve">086801018   </v>
          </cell>
        </row>
        <row r="7054">
          <cell r="A7054">
            <v>82301</v>
          </cell>
          <cell r="B7054">
            <v>37886.425643518516</v>
          </cell>
          <cell r="C7054" t="str">
            <v>ADE_NET\cfoxhov</v>
          </cell>
          <cell r="D7054" t="str">
            <v>Arambul, Maria</v>
          </cell>
          <cell r="E7054" t="str">
            <v xml:space="preserve">076802308   </v>
          </cell>
        </row>
        <row r="7055">
          <cell r="A7055">
            <v>82302</v>
          </cell>
          <cell r="B7055">
            <v>37886.425648032404</v>
          </cell>
          <cell r="C7055" t="str">
            <v>ADE_NET\dscott</v>
          </cell>
          <cell r="D7055" t="str">
            <v>Branzuel, Adela</v>
          </cell>
          <cell r="E7055" t="str">
            <v xml:space="preserve">086801019   </v>
          </cell>
        </row>
        <row r="7056">
          <cell r="A7056">
            <v>82303</v>
          </cell>
          <cell r="B7056">
            <v>37886.425835381946</v>
          </cell>
          <cell r="C7056" t="str">
            <v>ADE_NET\cfoxhov</v>
          </cell>
          <cell r="D7056" t="str">
            <v>Aristiga, Gloria</v>
          </cell>
          <cell r="E7056" t="str">
            <v xml:space="preserve">076802309   </v>
          </cell>
        </row>
        <row r="7057">
          <cell r="A7057">
            <v>82304</v>
          </cell>
          <cell r="B7057">
            <v>37886.425863969904</v>
          </cell>
          <cell r="C7057" t="str">
            <v>ADE_NET\dscott</v>
          </cell>
          <cell r="D7057" t="str">
            <v>Braxton, Paula</v>
          </cell>
          <cell r="E7057" t="str">
            <v xml:space="preserve">076801779   </v>
          </cell>
        </row>
        <row r="7058">
          <cell r="A7058">
            <v>82305</v>
          </cell>
          <cell r="B7058">
            <v>37886.426022766202</v>
          </cell>
          <cell r="C7058" t="str">
            <v>ADE_NET\cfoxhov</v>
          </cell>
          <cell r="D7058" t="str">
            <v>Armenta, Angelica</v>
          </cell>
          <cell r="E7058" t="str">
            <v xml:space="preserve">076802310   </v>
          </cell>
        </row>
        <row r="7059">
          <cell r="A7059">
            <v>82306</v>
          </cell>
          <cell r="B7059">
            <v>37886.426137037037</v>
          </cell>
          <cell r="C7059" t="str">
            <v>ADE_NET\dscott</v>
          </cell>
          <cell r="D7059" t="str">
            <v>Brumfield, Elizabeth</v>
          </cell>
          <cell r="E7059" t="str">
            <v xml:space="preserve">116801014   </v>
          </cell>
        </row>
        <row r="7060">
          <cell r="A7060">
            <v>82307</v>
          </cell>
          <cell r="B7060">
            <v>37886.426191863429</v>
          </cell>
          <cell r="C7060" t="str">
            <v>ADE_NET\cfoxhov</v>
          </cell>
          <cell r="D7060" t="str">
            <v>Arroyo, Irene</v>
          </cell>
          <cell r="E7060" t="str">
            <v xml:space="preserve">076802311   </v>
          </cell>
        </row>
        <row r="7061">
          <cell r="A7061">
            <v>82308</v>
          </cell>
          <cell r="B7061">
            <v>37886.42635228009</v>
          </cell>
          <cell r="C7061" t="str">
            <v>ADE_NET\cfoxhov</v>
          </cell>
          <cell r="D7061" t="str">
            <v>Baca, Melina</v>
          </cell>
          <cell r="E7061" t="str">
            <v xml:space="preserve">076802312   </v>
          </cell>
        </row>
        <row r="7062">
          <cell r="A7062">
            <v>82309</v>
          </cell>
          <cell r="B7062">
            <v>37886.426533101854</v>
          </cell>
          <cell r="C7062" t="str">
            <v>ADE_NET\cfoxhov</v>
          </cell>
          <cell r="D7062" t="str">
            <v>Bachand, Donna</v>
          </cell>
          <cell r="E7062" t="str">
            <v xml:space="preserve">076802313   </v>
          </cell>
        </row>
        <row r="7063">
          <cell r="A7063">
            <v>82310</v>
          </cell>
          <cell r="B7063">
            <v>37886.426919409721</v>
          </cell>
          <cell r="C7063" t="str">
            <v>ADE_NET\dscott</v>
          </cell>
          <cell r="D7063" t="str">
            <v>Brunson, Shelly</v>
          </cell>
          <cell r="E7063" t="str">
            <v xml:space="preserve">056801010   </v>
          </cell>
        </row>
        <row r="7064">
          <cell r="A7064">
            <v>82311</v>
          </cell>
          <cell r="B7064">
            <v>37886.426938576391</v>
          </cell>
          <cell r="C7064" t="str">
            <v>ADE_NET\cfoxhov</v>
          </cell>
          <cell r="D7064" t="str">
            <v>Barbarisl, Tabatha</v>
          </cell>
          <cell r="E7064" t="str">
            <v xml:space="preserve">076802314   </v>
          </cell>
        </row>
        <row r="7065">
          <cell r="A7065">
            <v>82312</v>
          </cell>
          <cell r="B7065">
            <v>37886.427136030092</v>
          </cell>
          <cell r="C7065" t="str">
            <v>ADE_NET\cfoxhov</v>
          </cell>
          <cell r="D7065" t="str">
            <v>Beltran, Sara</v>
          </cell>
          <cell r="E7065" t="str">
            <v xml:space="preserve">076802315   </v>
          </cell>
        </row>
        <row r="7066">
          <cell r="A7066">
            <v>82313</v>
          </cell>
          <cell r="B7066">
            <v>37886.427483252315</v>
          </cell>
          <cell r="C7066" t="str">
            <v>ADE_NET\dscott</v>
          </cell>
          <cell r="D7066" t="str">
            <v>Burke, Denise</v>
          </cell>
          <cell r="E7066" t="str">
            <v xml:space="preserve">076801780   </v>
          </cell>
        </row>
        <row r="7067">
          <cell r="A7067">
            <v>82314</v>
          </cell>
          <cell r="B7067">
            <v>37886.427515625001</v>
          </cell>
          <cell r="C7067" t="str">
            <v>ADE_NET\cfoxhov</v>
          </cell>
          <cell r="D7067" t="str">
            <v>Biggs, Cherri</v>
          </cell>
          <cell r="E7067" t="str">
            <v xml:space="preserve">076802316   </v>
          </cell>
        </row>
        <row r="7068">
          <cell r="A7068">
            <v>82315</v>
          </cell>
          <cell r="B7068">
            <v>37886.42759918981</v>
          </cell>
          <cell r="C7068" t="str">
            <v>ADE_NET\dscott</v>
          </cell>
          <cell r="D7068" t="str">
            <v>Burke, Heather L.</v>
          </cell>
          <cell r="E7068" t="str">
            <v xml:space="preserve">076801781   </v>
          </cell>
        </row>
        <row r="7069">
          <cell r="A7069">
            <v>82316</v>
          </cell>
          <cell r="B7069">
            <v>37886.427696493054</v>
          </cell>
          <cell r="C7069" t="str">
            <v>ADE_NET\cfoxhov</v>
          </cell>
          <cell r="D7069" t="str">
            <v>Binder, Pat</v>
          </cell>
          <cell r="E7069" t="str">
            <v xml:space="preserve">076802317   </v>
          </cell>
        </row>
        <row r="7070">
          <cell r="A7070">
            <v>82317</v>
          </cell>
          <cell r="B7070">
            <v>37886.427893055552</v>
          </cell>
          <cell r="C7070" t="str">
            <v>ADE_NET\dscott</v>
          </cell>
          <cell r="D7070" t="str">
            <v>Butler, Julie Ann</v>
          </cell>
          <cell r="E7070" t="str">
            <v xml:space="preserve">056801011   </v>
          </cell>
        </row>
        <row r="7071">
          <cell r="A7071">
            <v>82318</v>
          </cell>
          <cell r="B7071">
            <v>37886.427973530088</v>
          </cell>
          <cell r="C7071" t="str">
            <v>ADE_NET\cfoxhov</v>
          </cell>
          <cell r="D7071" t="str">
            <v>Bojorquez, Lorraine</v>
          </cell>
          <cell r="E7071" t="str">
            <v xml:space="preserve">076802318   </v>
          </cell>
        </row>
        <row r="7072">
          <cell r="A7072">
            <v>82319</v>
          </cell>
          <cell r="B7072">
            <v>37886.428076273151</v>
          </cell>
          <cell r="C7072" t="str">
            <v>ADE_NET\dscott</v>
          </cell>
          <cell r="D7072" t="str">
            <v>Callahan, Lavonne M.</v>
          </cell>
          <cell r="E7072" t="str">
            <v xml:space="preserve">056801012   </v>
          </cell>
        </row>
        <row r="7073">
          <cell r="A7073">
            <v>82320</v>
          </cell>
          <cell r="B7073">
            <v>37886.428160729163</v>
          </cell>
          <cell r="C7073" t="str">
            <v>ADE_NET\cfoxhov</v>
          </cell>
          <cell r="D7073" t="str">
            <v>Bojorquez, Marisa</v>
          </cell>
          <cell r="E7073" t="str">
            <v xml:space="preserve">076802319   </v>
          </cell>
        </row>
        <row r="7074">
          <cell r="A7074">
            <v>82321</v>
          </cell>
          <cell r="B7074">
            <v>37886.428320798608</v>
          </cell>
          <cell r="C7074" t="str">
            <v>ADE_NET\dscott</v>
          </cell>
          <cell r="D7074" t="str">
            <v>Calvin, Sandra</v>
          </cell>
          <cell r="E7074" t="str">
            <v xml:space="preserve">076801782   </v>
          </cell>
        </row>
        <row r="7075">
          <cell r="A7075">
            <v>82322</v>
          </cell>
          <cell r="B7075">
            <v>37886.42835170139</v>
          </cell>
          <cell r="C7075" t="str">
            <v>ADE_NET\cfoxhov</v>
          </cell>
          <cell r="D7075" t="str">
            <v>Bradley, Marilyn</v>
          </cell>
          <cell r="E7075" t="str">
            <v xml:space="preserve">076802320   </v>
          </cell>
        </row>
        <row r="7076">
          <cell r="A7076">
            <v>82323</v>
          </cell>
          <cell r="B7076">
            <v>37886.428564004629</v>
          </cell>
          <cell r="C7076" t="str">
            <v>ADE_NET\dscott</v>
          </cell>
          <cell r="D7076" t="str">
            <v>Campos, Vaniece</v>
          </cell>
          <cell r="E7076" t="str">
            <v xml:space="preserve">116801015   </v>
          </cell>
        </row>
        <row r="7077">
          <cell r="A7077">
            <v>82324</v>
          </cell>
          <cell r="B7077">
            <v>37886.428692395835</v>
          </cell>
          <cell r="C7077" t="str">
            <v>ADE_NET\cfoxhov</v>
          </cell>
          <cell r="D7077" t="str">
            <v>Cabecera, Rebbecca</v>
          </cell>
          <cell r="E7077" t="str">
            <v xml:space="preserve">076802321   </v>
          </cell>
        </row>
        <row r="7078">
          <cell r="A7078">
            <v>82325</v>
          </cell>
          <cell r="B7078">
            <v>37886.428847071758</v>
          </cell>
          <cell r="C7078" t="str">
            <v>ADE_NET\dscott</v>
          </cell>
          <cell r="D7078" t="str">
            <v>Carabeo, Carmen</v>
          </cell>
          <cell r="E7078" t="str">
            <v xml:space="preserve">066801001   </v>
          </cell>
        </row>
        <row r="7079">
          <cell r="A7079">
            <v>82326</v>
          </cell>
          <cell r="B7079">
            <v>37886.42887797454</v>
          </cell>
          <cell r="C7079" t="str">
            <v>ADE_NET\cfoxhov</v>
          </cell>
          <cell r="D7079" t="str">
            <v>Camacho, Elida Leticia</v>
          </cell>
          <cell r="E7079" t="str">
            <v xml:space="preserve">076802322   </v>
          </cell>
        </row>
        <row r="7080">
          <cell r="A7080">
            <v>82327</v>
          </cell>
          <cell r="B7080">
            <v>37886.429029513885</v>
          </cell>
          <cell r="C7080" t="str">
            <v>ADE_NET\cfoxhov</v>
          </cell>
          <cell r="D7080" t="str">
            <v>Cantu, Bertha</v>
          </cell>
          <cell r="E7080" t="str">
            <v xml:space="preserve">076802323   </v>
          </cell>
        </row>
        <row r="7081">
          <cell r="A7081">
            <v>82328</v>
          </cell>
          <cell r="B7081">
            <v>37886.429089583333</v>
          </cell>
          <cell r="C7081" t="str">
            <v>ADE_NET\dscott</v>
          </cell>
          <cell r="D7081" t="str">
            <v>Cardenas, Angelina</v>
          </cell>
          <cell r="E7081" t="str">
            <v xml:space="preserve">116801016   </v>
          </cell>
        </row>
        <row r="7082">
          <cell r="A7082">
            <v>82329</v>
          </cell>
          <cell r="B7082">
            <v>37886.429175659723</v>
          </cell>
          <cell r="C7082" t="str">
            <v>ADE_NET\cfoxhov</v>
          </cell>
          <cell r="D7082" t="str">
            <v>Capone, Anne</v>
          </cell>
          <cell r="E7082" t="str">
            <v xml:space="preserve">076802324   </v>
          </cell>
        </row>
        <row r="7083">
          <cell r="A7083">
            <v>82330</v>
          </cell>
          <cell r="B7083">
            <v>37886.429373842591</v>
          </cell>
          <cell r="C7083" t="str">
            <v>ADE_NET\dscott</v>
          </cell>
          <cell r="D7083" t="str">
            <v>Castaneda, Claudia</v>
          </cell>
          <cell r="E7083" t="str">
            <v xml:space="preserve">046801011   </v>
          </cell>
        </row>
        <row r="7084">
          <cell r="A7084">
            <v>82331</v>
          </cell>
          <cell r="B7084">
            <v>37886.429585451384</v>
          </cell>
          <cell r="C7084" t="str">
            <v>ADE_NET\cfoxhov</v>
          </cell>
          <cell r="D7084" t="str">
            <v>Cardenas, Sandra</v>
          </cell>
          <cell r="E7084" t="str">
            <v xml:space="preserve">076802325   </v>
          </cell>
        </row>
        <row r="7085">
          <cell r="A7085">
            <v>82332</v>
          </cell>
          <cell r="B7085">
            <v>37886.429775694443</v>
          </cell>
          <cell r="C7085" t="str">
            <v>ADE_NET\cfoxhov</v>
          </cell>
          <cell r="D7085" t="str">
            <v>Carmody, Jane</v>
          </cell>
          <cell r="E7085" t="str">
            <v xml:space="preserve">076802326   </v>
          </cell>
        </row>
        <row r="7086">
          <cell r="A7086">
            <v>82333</v>
          </cell>
          <cell r="B7086">
            <v>37886.430042974542</v>
          </cell>
          <cell r="C7086" t="str">
            <v>ADE_NET\cfoxhov</v>
          </cell>
          <cell r="D7086" t="str">
            <v>Carrasco, Hilda</v>
          </cell>
          <cell r="E7086" t="str">
            <v xml:space="preserve">076802327   </v>
          </cell>
        </row>
        <row r="7087">
          <cell r="A7087">
            <v>82334</v>
          </cell>
          <cell r="B7087">
            <v>37886.432858067128</v>
          </cell>
          <cell r="C7087" t="str">
            <v>ADE_NET\cfoxhov</v>
          </cell>
          <cell r="D7087" t="str">
            <v>Castillo, Margie</v>
          </cell>
          <cell r="E7087" t="str">
            <v xml:space="preserve">076802328   </v>
          </cell>
        </row>
        <row r="7088">
          <cell r="A7088">
            <v>82335</v>
          </cell>
          <cell r="B7088">
            <v>37886.433459374995</v>
          </cell>
          <cell r="C7088" t="str">
            <v>ADE_NET\cfoxhov</v>
          </cell>
          <cell r="D7088" t="str">
            <v>Clark, Princess</v>
          </cell>
          <cell r="E7088" t="str">
            <v xml:space="preserve">076802329   </v>
          </cell>
        </row>
        <row r="7089">
          <cell r="A7089">
            <v>82336</v>
          </cell>
          <cell r="B7089">
            <v>37886.433717245374</v>
          </cell>
          <cell r="C7089" t="str">
            <v>ADE_NET\cfoxhov</v>
          </cell>
          <cell r="D7089" t="str">
            <v>Cobbin, Kelli</v>
          </cell>
          <cell r="E7089" t="str">
            <v xml:space="preserve">076802330   </v>
          </cell>
        </row>
        <row r="7090">
          <cell r="A7090">
            <v>82337</v>
          </cell>
          <cell r="B7090">
            <v>37886.433921608797</v>
          </cell>
          <cell r="C7090" t="str">
            <v>ADE_NET\cfoxhov</v>
          </cell>
          <cell r="D7090" t="str">
            <v>Cooper, Bobbie</v>
          </cell>
          <cell r="E7090" t="str">
            <v xml:space="preserve">076802331   </v>
          </cell>
        </row>
        <row r="7091">
          <cell r="A7091">
            <v>82338</v>
          </cell>
          <cell r="B7091">
            <v>37886.43400262732</v>
          </cell>
          <cell r="C7091" t="str">
            <v>ADE_NET\dscott</v>
          </cell>
          <cell r="D7091" t="str">
            <v>Chacon, Yvonne</v>
          </cell>
          <cell r="E7091" t="str">
            <v xml:space="preserve">116801017   </v>
          </cell>
        </row>
        <row r="7092">
          <cell r="A7092">
            <v>82339</v>
          </cell>
          <cell r="B7092">
            <v>37886.43415616898</v>
          </cell>
          <cell r="C7092" t="str">
            <v>ADE_NET\cfoxhov</v>
          </cell>
          <cell r="D7092" t="str">
            <v>Cooper, Melody</v>
          </cell>
          <cell r="E7092" t="str">
            <v xml:space="preserve">076802332   </v>
          </cell>
        </row>
        <row r="7093">
          <cell r="A7093">
            <v>82340</v>
          </cell>
          <cell r="B7093">
            <v>37886.434352546297</v>
          </cell>
          <cell r="C7093" t="str">
            <v>ADE_NET\cfoxhov</v>
          </cell>
          <cell r="D7093" t="str">
            <v>Cordova, Angelita</v>
          </cell>
          <cell r="E7093" t="str">
            <v xml:space="preserve">076802333   </v>
          </cell>
        </row>
        <row r="7094">
          <cell r="A7094">
            <v>82341</v>
          </cell>
          <cell r="B7094">
            <v>37886.434372800926</v>
          </cell>
          <cell r="C7094" t="str">
            <v>ADE_NET\dscott</v>
          </cell>
          <cell r="D7094" t="str">
            <v>Chapman, Susan</v>
          </cell>
          <cell r="E7094" t="str">
            <v xml:space="preserve">116801018   </v>
          </cell>
        </row>
        <row r="7095">
          <cell r="A7095">
            <v>82342</v>
          </cell>
          <cell r="B7095">
            <v>37886.434569942125</v>
          </cell>
          <cell r="C7095" t="str">
            <v>ADE_NET\cfoxhov</v>
          </cell>
          <cell r="D7095" t="str">
            <v>Del Castillo Garcia, Margaret</v>
          </cell>
          <cell r="E7095" t="str">
            <v xml:space="preserve">076802334   </v>
          </cell>
        </row>
        <row r="7096">
          <cell r="A7096">
            <v>82343</v>
          </cell>
          <cell r="B7096">
            <v>37886.434583877315</v>
          </cell>
          <cell r="C7096" t="str">
            <v>ADE_NET\dscott</v>
          </cell>
          <cell r="D7096" t="str">
            <v>Chavarria, Ana</v>
          </cell>
          <cell r="E7096" t="str">
            <v xml:space="preserve">076801783   </v>
          </cell>
        </row>
        <row r="7097">
          <cell r="A7097">
            <v>82344</v>
          </cell>
          <cell r="B7097">
            <v>37886.434735613424</v>
          </cell>
          <cell r="C7097" t="str">
            <v>ADE_NET\cfoxhov</v>
          </cell>
          <cell r="D7097" t="str">
            <v>Del Rio, Maria</v>
          </cell>
          <cell r="E7097" t="str">
            <v xml:space="preserve">076802335   </v>
          </cell>
        </row>
        <row r="7098">
          <cell r="A7098">
            <v>82345</v>
          </cell>
          <cell r="B7098">
            <v>37886.434957673613</v>
          </cell>
          <cell r="C7098" t="str">
            <v>ADE_NET\dscott</v>
          </cell>
          <cell r="D7098" t="str">
            <v>Cinotte, Michelle</v>
          </cell>
          <cell r="E7098" t="str">
            <v xml:space="preserve">076801784   </v>
          </cell>
        </row>
        <row r="7099">
          <cell r="A7099">
            <v>82346</v>
          </cell>
          <cell r="B7099">
            <v>37886.435201122687</v>
          </cell>
          <cell r="C7099" t="str">
            <v>ADE_NET\dscott</v>
          </cell>
          <cell r="D7099" t="str">
            <v>Clonts, Sandra</v>
          </cell>
          <cell r="E7099" t="str">
            <v xml:space="preserve">056801013   </v>
          </cell>
        </row>
        <row r="7100">
          <cell r="A7100">
            <v>82347</v>
          </cell>
          <cell r="B7100">
            <v>37886.435334027781</v>
          </cell>
          <cell r="C7100" t="str">
            <v>ADE_NET\cfoxhov</v>
          </cell>
          <cell r="D7100" t="str">
            <v>DiCenzi, Tracy</v>
          </cell>
          <cell r="E7100" t="str">
            <v xml:space="preserve">076802336   </v>
          </cell>
        </row>
        <row r="7101">
          <cell r="A7101">
            <v>82348</v>
          </cell>
          <cell r="B7101">
            <v>37886.435466435185</v>
          </cell>
          <cell r="C7101" t="str">
            <v>ADE_NET\dscott</v>
          </cell>
          <cell r="D7101" t="str">
            <v>Cohagen, Margaret</v>
          </cell>
          <cell r="E7101" t="str">
            <v xml:space="preserve">116801019   </v>
          </cell>
        </row>
        <row r="7102">
          <cell r="A7102">
            <v>82349</v>
          </cell>
          <cell r="B7102">
            <v>37886.435560995364</v>
          </cell>
          <cell r="C7102" t="str">
            <v>ADE_NET\cfoxhov</v>
          </cell>
          <cell r="D7102" t="str">
            <v>Diemert, Vicki</v>
          </cell>
          <cell r="E7102" t="str">
            <v xml:space="preserve">076802337   </v>
          </cell>
        </row>
        <row r="7103">
          <cell r="A7103">
            <v>82350</v>
          </cell>
          <cell r="B7103">
            <v>37886.435755590275</v>
          </cell>
          <cell r="C7103" t="str">
            <v>ADE_NET\dscott</v>
          </cell>
          <cell r="D7103" t="str">
            <v>Coleman, Deborah</v>
          </cell>
          <cell r="E7103" t="str">
            <v xml:space="preserve">076801785   </v>
          </cell>
        </row>
        <row r="7104">
          <cell r="A7104">
            <v>82351</v>
          </cell>
          <cell r="B7104">
            <v>37886.435815277779</v>
          </cell>
          <cell r="C7104" t="str">
            <v>ADE_NET\cfoxhov</v>
          </cell>
          <cell r="D7104" t="str">
            <v>Diepstraten, Heather</v>
          </cell>
          <cell r="E7104" t="str">
            <v xml:space="preserve">076802338   </v>
          </cell>
        </row>
        <row r="7105">
          <cell r="A7105">
            <v>82352</v>
          </cell>
          <cell r="B7105">
            <v>37886.435982905095</v>
          </cell>
          <cell r="C7105" t="str">
            <v>ADE_NET\dscott</v>
          </cell>
          <cell r="D7105" t="str">
            <v>Collins, Sherry</v>
          </cell>
          <cell r="E7105" t="str">
            <v xml:space="preserve">116801020   </v>
          </cell>
        </row>
        <row r="7106">
          <cell r="A7106">
            <v>82353</v>
          </cell>
          <cell r="B7106">
            <v>37886.436034108796</v>
          </cell>
          <cell r="C7106" t="str">
            <v>ADE_NET\cfoxhov</v>
          </cell>
          <cell r="D7106" t="str">
            <v>Edwards, Linda</v>
          </cell>
          <cell r="E7106" t="str">
            <v xml:space="preserve">076802339   </v>
          </cell>
        </row>
        <row r="7107">
          <cell r="A7107">
            <v>82354</v>
          </cell>
          <cell r="B7107">
            <v>37886.436210219908</v>
          </cell>
          <cell r="C7107" t="str">
            <v>ADE_NET\dscott</v>
          </cell>
          <cell r="D7107" t="str">
            <v>Colvin, Coral</v>
          </cell>
          <cell r="E7107" t="str">
            <v xml:space="preserve">076801786   </v>
          </cell>
        </row>
        <row r="7108">
          <cell r="A7108">
            <v>82355</v>
          </cell>
          <cell r="B7108">
            <v>37886.436275497683</v>
          </cell>
          <cell r="C7108" t="str">
            <v>ADE_NET\cfoxhov</v>
          </cell>
          <cell r="D7108" t="str">
            <v>Ellis, Bertha</v>
          </cell>
          <cell r="E7108" t="str">
            <v xml:space="preserve">076802340   </v>
          </cell>
        </row>
        <row r="7109">
          <cell r="A7109">
            <v>82356</v>
          </cell>
          <cell r="B7109">
            <v>37886.436447141205</v>
          </cell>
          <cell r="C7109" t="str">
            <v>ADE_NET\cfoxhov</v>
          </cell>
          <cell r="D7109" t="str">
            <v>Flores, Yadira</v>
          </cell>
          <cell r="E7109" t="str">
            <v xml:space="preserve">076802341   </v>
          </cell>
        </row>
        <row r="7110">
          <cell r="A7110">
            <v>82357</v>
          </cell>
          <cell r="B7110">
            <v>37886.436523460652</v>
          </cell>
          <cell r="C7110" t="str">
            <v>ADE_NET\dscott</v>
          </cell>
          <cell r="D7110" t="str">
            <v>Corona, Beatrice</v>
          </cell>
          <cell r="E7110" t="str">
            <v xml:space="preserve">076801787   </v>
          </cell>
        </row>
        <row r="7111">
          <cell r="A7111">
            <v>82358</v>
          </cell>
          <cell r="B7111">
            <v>37886.436614965278</v>
          </cell>
          <cell r="C7111" t="str">
            <v>ADE_NET\cfoxhov</v>
          </cell>
          <cell r="D7111" t="str">
            <v>Galaviz, Kim</v>
          </cell>
          <cell r="E7111" t="str">
            <v xml:space="preserve">076802342   </v>
          </cell>
        </row>
        <row r="7112">
          <cell r="A7112">
            <v>82359</v>
          </cell>
          <cell r="B7112">
            <v>37886.436651851858</v>
          </cell>
          <cell r="C7112" t="str">
            <v>ADE_NET\dscott</v>
          </cell>
          <cell r="D7112" t="str">
            <v>Cotton, April</v>
          </cell>
          <cell r="E7112" t="str">
            <v xml:space="preserve">076801788   </v>
          </cell>
        </row>
        <row r="7113">
          <cell r="A7113">
            <v>82360</v>
          </cell>
          <cell r="B7113">
            <v>37886.4367690625</v>
          </cell>
          <cell r="C7113" t="str">
            <v>ADE_NET\dscott</v>
          </cell>
          <cell r="D7113" t="str">
            <v>Cox, Jeanne</v>
          </cell>
          <cell r="E7113" t="str">
            <v xml:space="preserve">076801789   </v>
          </cell>
        </row>
        <row r="7114">
          <cell r="A7114">
            <v>82361</v>
          </cell>
          <cell r="B7114">
            <v>37886.436778819443</v>
          </cell>
          <cell r="C7114" t="str">
            <v>ADE_NET\cfoxhov</v>
          </cell>
          <cell r="D7114" t="str">
            <v>Gamez, Rosa</v>
          </cell>
          <cell r="E7114" t="str">
            <v xml:space="preserve">076802343   </v>
          </cell>
        </row>
        <row r="7115">
          <cell r="A7115">
            <v>82362</v>
          </cell>
          <cell r="B7115">
            <v>37886.436940312502</v>
          </cell>
          <cell r="C7115" t="str">
            <v>ADE_NET\dscott</v>
          </cell>
          <cell r="D7115" t="str">
            <v>Cruse, Tracy</v>
          </cell>
          <cell r="E7115" t="str">
            <v xml:space="preserve">076801790   </v>
          </cell>
        </row>
        <row r="7116">
          <cell r="A7116">
            <v>82363</v>
          </cell>
          <cell r="B7116">
            <v>37886.436989849542</v>
          </cell>
          <cell r="C7116" t="str">
            <v>ADE_NET\cfoxhov</v>
          </cell>
          <cell r="D7116" t="str">
            <v>Garcia, Alma</v>
          </cell>
          <cell r="E7116" t="str">
            <v xml:space="preserve">076802344   </v>
          </cell>
        </row>
        <row r="7117">
          <cell r="A7117">
            <v>82364</v>
          </cell>
          <cell r="B7117">
            <v>37886.437095636575</v>
          </cell>
          <cell r="C7117" t="str">
            <v>ADE_NET\dscott</v>
          </cell>
          <cell r="D7117" t="str">
            <v>Cuevas, Anita</v>
          </cell>
          <cell r="E7117" t="str">
            <v xml:space="preserve">076801791   </v>
          </cell>
        </row>
        <row r="7118">
          <cell r="A7118">
            <v>82365</v>
          </cell>
          <cell r="B7118">
            <v>37886.437191701385</v>
          </cell>
          <cell r="C7118" t="str">
            <v>ADE_NET\cfoxhov</v>
          </cell>
          <cell r="D7118" t="str">
            <v>Garcia, Concepcion</v>
          </cell>
          <cell r="E7118" t="str">
            <v xml:space="preserve">076802345   </v>
          </cell>
        </row>
        <row r="7119">
          <cell r="A7119">
            <v>82366</v>
          </cell>
          <cell r="B7119">
            <v>37886.437386111116</v>
          </cell>
          <cell r="C7119" t="str">
            <v>ADE_NET\cfoxhov</v>
          </cell>
          <cell r="D7119" t="str">
            <v>Garcia, Martha P.</v>
          </cell>
          <cell r="E7119" t="str">
            <v xml:space="preserve">076802346   </v>
          </cell>
        </row>
        <row r="7120">
          <cell r="A7120">
            <v>82367</v>
          </cell>
          <cell r="B7120">
            <v>37886.437563159721</v>
          </cell>
          <cell r="C7120" t="str">
            <v>ADE_NET\cfoxhov</v>
          </cell>
          <cell r="D7120" t="str">
            <v>Gilmore, Allison</v>
          </cell>
          <cell r="E7120" t="str">
            <v xml:space="preserve">076802347   </v>
          </cell>
        </row>
        <row r="7121">
          <cell r="A7121">
            <v>82368</v>
          </cell>
          <cell r="B7121">
            <v>37886.437742361115</v>
          </cell>
          <cell r="C7121" t="str">
            <v>ADE_NET\cfoxhov</v>
          </cell>
          <cell r="D7121" t="str">
            <v>Gladney, Dorothy</v>
          </cell>
          <cell r="E7121" t="str">
            <v xml:space="preserve">076802348   </v>
          </cell>
        </row>
        <row r="7122">
          <cell r="A7122">
            <v>82369</v>
          </cell>
          <cell r="B7122">
            <v>37886.437765509261</v>
          </cell>
          <cell r="C7122" t="str">
            <v>ADE_NET\dscott</v>
          </cell>
          <cell r="D7122" t="str">
            <v>DeJesus Lopez, Maria</v>
          </cell>
          <cell r="E7122" t="str">
            <v xml:space="preserve">076801792   </v>
          </cell>
        </row>
        <row r="7123">
          <cell r="A7123">
            <v>82370</v>
          </cell>
          <cell r="B7123">
            <v>37886.438080902772</v>
          </cell>
          <cell r="C7123" t="str">
            <v>ADE_NET\cfoxhov</v>
          </cell>
          <cell r="D7123" t="str">
            <v>Gonzales, Amella</v>
          </cell>
          <cell r="E7123" t="str">
            <v xml:space="preserve">076802349   </v>
          </cell>
        </row>
        <row r="7124">
          <cell r="A7124">
            <v>82371</v>
          </cell>
          <cell r="B7124">
            <v>37886.438374421297</v>
          </cell>
          <cell r="C7124" t="str">
            <v>ADE_NET\cfoxhov</v>
          </cell>
          <cell r="D7124" t="str">
            <v>Gonzales, Ileana</v>
          </cell>
          <cell r="E7124" t="str">
            <v xml:space="preserve">076802350   </v>
          </cell>
        </row>
        <row r="7125">
          <cell r="A7125">
            <v>82372</v>
          </cell>
          <cell r="B7125">
            <v>37886.438761458332</v>
          </cell>
          <cell r="C7125" t="str">
            <v>ADE_NET\cfoxhov</v>
          </cell>
          <cell r="D7125" t="str">
            <v>Gooden, Hatti</v>
          </cell>
          <cell r="E7125" t="str">
            <v xml:space="preserve">076802351   </v>
          </cell>
        </row>
        <row r="7126">
          <cell r="A7126">
            <v>82373</v>
          </cell>
          <cell r="B7126">
            <v>37886.439203240741</v>
          </cell>
          <cell r="C7126" t="str">
            <v>ADE_NET\cfoxhov</v>
          </cell>
          <cell r="D7126" t="str">
            <v>Goolsby, Barbara</v>
          </cell>
          <cell r="E7126" t="str">
            <v xml:space="preserve">076802352   </v>
          </cell>
        </row>
        <row r="7127">
          <cell r="A7127">
            <v>82374</v>
          </cell>
          <cell r="B7127">
            <v>37886.440042592592</v>
          </cell>
          <cell r="C7127" t="str">
            <v>ADE_NET\cfoxhov</v>
          </cell>
          <cell r="D7127" t="str">
            <v>Goree, Octavia</v>
          </cell>
          <cell r="E7127" t="str">
            <v xml:space="preserve">076802353   </v>
          </cell>
        </row>
        <row r="7128">
          <cell r="A7128">
            <v>82375</v>
          </cell>
          <cell r="B7128">
            <v>37886.440305706019</v>
          </cell>
          <cell r="C7128" t="str">
            <v>ADE_NET\cfoxhov</v>
          </cell>
          <cell r="D7128" t="str">
            <v>Guerrero, Edith</v>
          </cell>
          <cell r="E7128" t="str">
            <v xml:space="preserve">076802354   </v>
          </cell>
        </row>
        <row r="7129">
          <cell r="A7129">
            <v>82376</v>
          </cell>
          <cell r="B7129">
            <v>37886.440532673616</v>
          </cell>
          <cell r="C7129" t="str">
            <v>ADE_NET\cfoxhov</v>
          </cell>
          <cell r="D7129" t="str">
            <v>Guerrero, Maria</v>
          </cell>
          <cell r="E7129" t="str">
            <v xml:space="preserve">076802355   </v>
          </cell>
        </row>
        <row r="7130">
          <cell r="A7130">
            <v>82377</v>
          </cell>
          <cell r="B7130">
            <v>37886.440722916668</v>
          </cell>
          <cell r="C7130" t="str">
            <v>ADE_NET\dscott</v>
          </cell>
          <cell r="D7130" t="str">
            <v>DeLaCruz, Mary Anne</v>
          </cell>
          <cell r="E7130" t="str">
            <v xml:space="preserve">116801021   </v>
          </cell>
        </row>
        <row r="7131">
          <cell r="A7131">
            <v>82378</v>
          </cell>
          <cell r="B7131">
            <v>37886.440782060185</v>
          </cell>
          <cell r="C7131" t="str">
            <v>ADE_NET\cfoxhov</v>
          </cell>
          <cell r="D7131" t="str">
            <v>Hahlen, Dena</v>
          </cell>
          <cell r="E7131" t="str">
            <v xml:space="preserve">076802356   </v>
          </cell>
        </row>
        <row r="7132">
          <cell r="A7132">
            <v>82379</v>
          </cell>
          <cell r="B7132">
            <v>37886.441044097221</v>
          </cell>
          <cell r="C7132" t="str">
            <v>ADE_NET\cfoxhov</v>
          </cell>
          <cell r="D7132" t="str">
            <v>Hamilton, Diane</v>
          </cell>
          <cell r="E7132" t="str">
            <v xml:space="preserve">076802357   </v>
          </cell>
        </row>
        <row r="7133">
          <cell r="A7133">
            <v>82380</v>
          </cell>
          <cell r="B7133">
            <v>37886.441215891209</v>
          </cell>
          <cell r="C7133" t="str">
            <v>ADE_NET\cfoxhov</v>
          </cell>
          <cell r="D7133" t="str">
            <v>Hart, Graciela</v>
          </cell>
          <cell r="E7133" t="str">
            <v xml:space="preserve">076802358   </v>
          </cell>
        </row>
        <row r="7134">
          <cell r="A7134">
            <v>82381</v>
          </cell>
          <cell r="B7134">
            <v>37886.44178483796</v>
          </cell>
          <cell r="C7134" t="str">
            <v>ADE_NET\cfoxhov</v>
          </cell>
          <cell r="D7134" t="str">
            <v>Henderson, Edwina</v>
          </cell>
          <cell r="E7134" t="str">
            <v xml:space="preserve">076802359   </v>
          </cell>
        </row>
        <row r="7135">
          <cell r="A7135">
            <v>82382</v>
          </cell>
          <cell r="B7135">
            <v>37886.44193637732</v>
          </cell>
          <cell r="C7135" t="str">
            <v>ADE_NET\cfoxhov</v>
          </cell>
          <cell r="D7135" t="str">
            <v>Henderson, Sharon</v>
          </cell>
          <cell r="E7135" t="str">
            <v xml:space="preserve">076802360   </v>
          </cell>
        </row>
        <row r="7136">
          <cell r="A7136">
            <v>82383</v>
          </cell>
          <cell r="B7136">
            <v>37886.442089930555</v>
          </cell>
          <cell r="C7136" t="str">
            <v>ADE_NET\cfoxhov</v>
          </cell>
          <cell r="D7136" t="str">
            <v>Heras, Maria</v>
          </cell>
          <cell r="E7136" t="str">
            <v xml:space="preserve">076802361   </v>
          </cell>
        </row>
        <row r="7137">
          <cell r="A7137">
            <v>82384</v>
          </cell>
          <cell r="B7137">
            <v>37886.442294675922</v>
          </cell>
          <cell r="C7137" t="str">
            <v>ADE_NET\cfoxhov</v>
          </cell>
          <cell r="D7137" t="str">
            <v>Hernandez, Maria</v>
          </cell>
          <cell r="E7137" t="str">
            <v xml:space="preserve">076802362   </v>
          </cell>
        </row>
        <row r="7138">
          <cell r="A7138">
            <v>82385</v>
          </cell>
          <cell r="B7138">
            <v>37886.442545138889</v>
          </cell>
          <cell r="C7138" t="str">
            <v>ADE_NET\cfoxhov</v>
          </cell>
          <cell r="D7138" t="str">
            <v>Hernandez, Rosa</v>
          </cell>
          <cell r="E7138" t="str">
            <v xml:space="preserve">076802363   </v>
          </cell>
        </row>
        <row r="7139">
          <cell r="A7139">
            <v>82386</v>
          </cell>
          <cell r="B7139">
            <v>37886.442723807872</v>
          </cell>
          <cell r="C7139" t="str">
            <v>ADE_NET\dscott</v>
          </cell>
          <cell r="D7139" t="str">
            <v>De los Angles Garcia, Maria</v>
          </cell>
          <cell r="E7139" t="str">
            <v xml:space="preserve">076801793   </v>
          </cell>
        </row>
        <row r="7140">
          <cell r="A7140">
            <v>82387</v>
          </cell>
          <cell r="B7140">
            <v>37886.442945717594</v>
          </cell>
          <cell r="C7140" t="str">
            <v>ADE_NET\cfoxhov</v>
          </cell>
          <cell r="D7140" t="str">
            <v>Hoag, Stacy</v>
          </cell>
          <cell r="E7140" t="str">
            <v xml:space="preserve">076802365   </v>
          </cell>
        </row>
        <row r="7141">
          <cell r="A7141">
            <v>82388</v>
          </cell>
          <cell r="B7141">
            <v>37886.443073576389</v>
          </cell>
          <cell r="C7141" t="str">
            <v>ADE_NET\dscott</v>
          </cell>
          <cell r="D7141" t="str">
            <v>Delashmit, Christinia</v>
          </cell>
          <cell r="E7141" t="str">
            <v xml:space="preserve">086801020   </v>
          </cell>
        </row>
        <row r="7142">
          <cell r="A7142">
            <v>82389</v>
          </cell>
          <cell r="B7142">
            <v>37886.443337962963</v>
          </cell>
          <cell r="C7142" t="str">
            <v>ADE_NET\cfoxhov</v>
          </cell>
          <cell r="D7142" t="str">
            <v>Hill, Terry</v>
          </cell>
          <cell r="E7142" t="str">
            <v xml:space="preserve">076802364   </v>
          </cell>
        </row>
        <row r="7143">
          <cell r="A7143">
            <v>82390</v>
          </cell>
          <cell r="B7143">
            <v>37886.443339432873</v>
          </cell>
          <cell r="C7143" t="str">
            <v>ADE_NET\dscott</v>
          </cell>
          <cell r="D7143" t="str">
            <v>Diaz, Magdalena Z.</v>
          </cell>
          <cell r="E7143" t="str">
            <v xml:space="preserve">116801022   </v>
          </cell>
        </row>
        <row r="7144">
          <cell r="A7144">
            <v>82391</v>
          </cell>
          <cell r="B7144">
            <v>37886.443513576392</v>
          </cell>
          <cell r="C7144" t="str">
            <v>ADE_NET\dscott</v>
          </cell>
          <cell r="D7144" t="str">
            <v>Diaz, Alicia</v>
          </cell>
          <cell r="E7144" t="str">
            <v xml:space="preserve">116801023   </v>
          </cell>
        </row>
        <row r="7145">
          <cell r="A7145">
            <v>82392</v>
          </cell>
          <cell r="B7145">
            <v>37886.443628043977</v>
          </cell>
          <cell r="C7145" t="str">
            <v>ADE_NET\cfoxhov</v>
          </cell>
          <cell r="D7145" t="str">
            <v>Hraha-Egan, Elizabeth</v>
          </cell>
          <cell r="E7145" t="str">
            <v xml:space="preserve">076802366   </v>
          </cell>
        </row>
        <row r="7146">
          <cell r="A7146">
            <v>82393</v>
          </cell>
          <cell r="B7146">
            <v>37886.44380818287</v>
          </cell>
          <cell r="C7146" t="str">
            <v>ADE_NET\cfoxhov</v>
          </cell>
          <cell r="D7146" t="str">
            <v>Hunter, Fenitrice</v>
          </cell>
          <cell r="E7146" t="str">
            <v xml:space="preserve">076802367   </v>
          </cell>
        </row>
        <row r="7147">
          <cell r="A7147">
            <v>82394</v>
          </cell>
          <cell r="B7147">
            <v>37886.444028437501</v>
          </cell>
          <cell r="C7147" t="str">
            <v>ADE_NET\cfoxhov</v>
          </cell>
          <cell r="D7147" t="str">
            <v>Hurtado, Manuela</v>
          </cell>
          <cell r="E7147" t="str">
            <v xml:space="preserve">076802368   </v>
          </cell>
        </row>
        <row r="7148">
          <cell r="A7148">
            <v>82395</v>
          </cell>
          <cell r="B7148">
            <v>37886.445065046297</v>
          </cell>
          <cell r="C7148" t="str">
            <v>ADE_NET\cfoxhov</v>
          </cell>
          <cell r="D7148" t="str">
            <v>Jimenez, Elizabeth</v>
          </cell>
          <cell r="E7148" t="str">
            <v xml:space="preserve">076802369   </v>
          </cell>
        </row>
        <row r="7149">
          <cell r="A7149">
            <v>82396</v>
          </cell>
          <cell r="B7149">
            <v>37886.445272337958</v>
          </cell>
          <cell r="C7149" t="str">
            <v>ADE_NET\cfoxhov</v>
          </cell>
          <cell r="D7149" t="str">
            <v>Johnson, Kimberlu</v>
          </cell>
          <cell r="E7149" t="str">
            <v xml:space="preserve">076802370   </v>
          </cell>
        </row>
        <row r="7150">
          <cell r="A7150">
            <v>82397</v>
          </cell>
          <cell r="B7150">
            <v>37886.44550613426</v>
          </cell>
          <cell r="C7150" t="str">
            <v>ADE_NET\cfoxhov</v>
          </cell>
          <cell r="D7150" t="str">
            <v>Johnson, Madelaine</v>
          </cell>
          <cell r="E7150" t="str">
            <v xml:space="preserve">076802371   </v>
          </cell>
        </row>
        <row r="7151">
          <cell r="A7151">
            <v>82398</v>
          </cell>
          <cell r="B7151">
            <v>37886.445703969912</v>
          </cell>
          <cell r="C7151" t="str">
            <v>ADE_NET\cfoxhov</v>
          </cell>
          <cell r="D7151" t="str">
            <v>Jones, Cynthia</v>
          </cell>
          <cell r="E7151" t="str">
            <v xml:space="preserve">076802372   </v>
          </cell>
        </row>
        <row r="7152">
          <cell r="A7152">
            <v>82399</v>
          </cell>
          <cell r="B7152">
            <v>37886.44586493056</v>
          </cell>
          <cell r="C7152" t="str">
            <v>ADE_NET\dscott</v>
          </cell>
          <cell r="D7152" t="str">
            <v>Dieguez, Rosaura</v>
          </cell>
          <cell r="E7152" t="str">
            <v xml:space="preserve">066801002   </v>
          </cell>
        </row>
        <row r="7153">
          <cell r="A7153">
            <v>82400</v>
          </cell>
          <cell r="B7153">
            <v>37886.445894444441</v>
          </cell>
          <cell r="C7153" t="str">
            <v>ADE_NET\cfoxhov</v>
          </cell>
          <cell r="D7153" t="str">
            <v>Jordan, Carrie</v>
          </cell>
          <cell r="E7153" t="str">
            <v xml:space="preserve">076802373   </v>
          </cell>
        </row>
        <row r="7154">
          <cell r="A7154">
            <v>82401</v>
          </cell>
          <cell r="B7154">
            <v>37886.446055555556</v>
          </cell>
          <cell r="C7154" t="str">
            <v>ADE_NET\cfoxhov</v>
          </cell>
          <cell r="D7154" t="str">
            <v>Joya, Delores</v>
          </cell>
          <cell r="E7154" t="str">
            <v xml:space="preserve">076802374   </v>
          </cell>
        </row>
        <row r="7155">
          <cell r="A7155">
            <v>82402</v>
          </cell>
          <cell r="B7155">
            <v>37886.446074733794</v>
          </cell>
          <cell r="C7155" t="str">
            <v>ADE_NET\dscott</v>
          </cell>
          <cell r="D7155" t="str">
            <v>Dilsaver, Donna</v>
          </cell>
          <cell r="E7155" t="str">
            <v xml:space="preserve">076801794   </v>
          </cell>
        </row>
        <row r="7156">
          <cell r="A7156">
            <v>82403</v>
          </cell>
          <cell r="B7156">
            <v>37886.446250543981</v>
          </cell>
          <cell r="C7156" t="str">
            <v>ADE_NET\cfoxhov</v>
          </cell>
          <cell r="D7156" t="str">
            <v>Joya, Elvira</v>
          </cell>
          <cell r="E7156" t="str">
            <v xml:space="preserve">076802375   </v>
          </cell>
        </row>
        <row r="7157">
          <cell r="A7157">
            <v>82404</v>
          </cell>
          <cell r="B7157">
            <v>37886.446456331025</v>
          </cell>
          <cell r="C7157" t="str">
            <v>ADE_NET\cfoxhov</v>
          </cell>
          <cell r="D7157" t="str">
            <v>Kifer, Rebecca</v>
          </cell>
          <cell r="E7157" t="str">
            <v xml:space="preserve">076802376   </v>
          </cell>
        </row>
        <row r="7158">
          <cell r="A7158">
            <v>82405</v>
          </cell>
          <cell r="B7158">
            <v>37886.446634456021</v>
          </cell>
          <cell r="C7158" t="str">
            <v>ADE_NET\cfoxhov</v>
          </cell>
          <cell r="D7158" t="str">
            <v>Langford, Lela</v>
          </cell>
          <cell r="E7158" t="str">
            <v xml:space="preserve">076802377   </v>
          </cell>
        </row>
        <row r="7159">
          <cell r="A7159">
            <v>82406</v>
          </cell>
          <cell r="B7159">
            <v>37886.446905752317</v>
          </cell>
          <cell r="C7159" t="str">
            <v>ADE_NET\cfoxhov</v>
          </cell>
          <cell r="D7159" t="str">
            <v>Larkins, Frances</v>
          </cell>
          <cell r="E7159" t="str">
            <v xml:space="preserve">076802378   </v>
          </cell>
        </row>
        <row r="7160">
          <cell r="A7160">
            <v>82407</v>
          </cell>
          <cell r="B7160">
            <v>37886.447110069443</v>
          </cell>
          <cell r="C7160" t="str">
            <v>ADE_NET\dscott</v>
          </cell>
          <cell r="D7160" t="str">
            <v>Dixon, Virginia</v>
          </cell>
          <cell r="E7160" t="str">
            <v xml:space="preserve">056801014   </v>
          </cell>
        </row>
        <row r="7161">
          <cell r="A7161">
            <v>82408</v>
          </cell>
          <cell r="B7161">
            <v>37886.44712326389</v>
          </cell>
          <cell r="C7161" t="str">
            <v>ADE_NET\cfoxhov</v>
          </cell>
          <cell r="D7161" t="str">
            <v>Lasky, Debbie</v>
          </cell>
          <cell r="E7161" t="str">
            <v xml:space="preserve">076802379   </v>
          </cell>
        </row>
        <row r="7162">
          <cell r="A7162">
            <v>82409</v>
          </cell>
          <cell r="B7162">
            <v>37886.44732600695</v>
          </cell>
          <cell r="C7162" t="str">
            <v>ADE_NET\cfoxhov</v>
          </cell>
          <cell r="D7162" t="str">
            <v>Lathrum, Glenda</v>
          </cell>
          <cell r="E7162" t="str">
            <v xml:space="preserve">076802380   </v>
          </cell>
        </row>
        <row r="7163">
          <cell r="A7163">
            <v>82410</v>
          </cell>
          <cell r="B7163">
            <v>37886.447373379633</v>
          </cell>
          <cell r="C7163" t="str">
            <v>ADE_NET\dscott</v>
          </cell>
          <cell r="D7163" t="str">
            <v>Driskell, Vickie</v>
          </cell>
          <cell r="E7163" t="str">
            <v xml:space="preserve">116801024   </v>
          </cell>
        </row>
        <row r="7164">
          <cell r="A7164">
            <v>82411</v>
          </cell>
          <cell r="B7164">
            <v>37886.447524224539</v>
          </cell>
          <cell r="C7164" t="str">
            <v>ADE_NET\cfoxhov</v>
          </cell>
          <cell r="D7164" t="str">
            <v>Leon, Elizabeth</v>
          </cell>
          <cell r="E7164" t="str">
            <v xml:space="preserve">076802381   </v>
          </cell>
        </row>
        <row r="7165">
          <cell r="A7165">
            <v>82412</v>
          </cell>
          <cell r="B7165">
            <v>37886.447570138887</v>
          </cell>
          <cell r="C7165" t="str">
            <v>ADE_NET\dscott</v>
          </cell>
          <cell r="D7165" t="str">
            <v>Duarte, Oralia</v>
          </cell>
          <cell r="E7165" t="str">
            <v xml:space="preserve">076801795   </v>
          </cell>
        </row>
        <row r="7166">
          <cell r="A7166">
            <v>82413</v>
          </cell>
          <cell r="B7166">
            <v>37886.447710879627</v>
          </cell>
          <cell r="C7166" t="str">
            <v>ADE_NET\cfoxhov</v>
          </cell>
          <cell r="D7166" t="str">
            <v>Lerma, Evangelina</v>
          </cell>
          <cell r="E7166" t="str">
            <v xml:space="preserve">076802382   </v>
          </cell>
        </row>
        <row r="7167">
          <cell r="A7167">
            <v>82414</v>
          </cell>
          <cell r="B7167">
            <v>37886.447717557872</v>
          </cell>
          <cell r="C7167" t="str">
            <v>ADE_NET\dscott</v>
          </cell>
          <cell r="D7167" t="str">
            <v>Duenas, Rosa</v>
          </cell>
          <cell r="E7167" t="str">
            <v xml:space="preserve">076801796   </v>
          </cell>
        </row>
        <row r="7168">
          <cell r="A7168">
            <v>82415</v>
          </cell>
          <cell r="B7168">
            <v>37886.447996064817</v>
          </cell>
          <cell r="C7168" t="str">
            <v>ADE_NET\dscott</v>
          </cell>
          <cell r="D7168" t="str">
            <v>Dupree, Cheryl</v>
          </cell>
          <cell r="E7168" t="str">
            <v xml:space="preserve">086801021   </v>
          </cell>
        </row>
        <row r="7169">
          <cell r="A7169">
            <v>82416</v>
          </cell>
          <cell r="B7169">
            <v>37886.448150497687</v>
          </cell>
          <cell r="C7169" t="str">
            <v>ADE_NET\cfoxhov</v>
          </cell>
          <cell r="D7169" t="str">
            <v>Magallanes, Merce</v>
          </cell>
          <cell r="E7169" t="str">
            <v xml:space="preserve">076802383   </v>
          </cell>
        </row>
        <row r="7170">
          <cell r="A7170">
            <v>82417</v>
          </cell>
          <cell r="B7170">
            <v>37886.448473495366</v>
          </cell>
          <cell r="C7170" t="str">
            <v>ADE_NET\cfoxhov</v>
          </cell>
          <cell r="D7170" t="str">
            <v>Maktima, Brandy</v>
          </cell>
          <cell r="E7170" t="str">
            <v xml:space="preserve">076802384   </v>
          </cell>
        </row>
        <row r="7171">
          <cell r="A7171">
            <v>82418</v>
          </cell>
          <cell r="B7171">
            <v>37886.448693599537</v>
          </cell>
          <cell r="C7171" t="str">
            <v>ADE_NET\cfoxhov</v>
          </cell>
          <cell r="D7171" t="str">
            <v>Maldonado, Mirtha</v>
          </cell>
          <cell r="E7171" t="str">
            <v xml:space="preserve">076802385   </v>
          </cell>
        </row>
        <row r="7172">
          <cell r="A7172">
            <v>82419</v>
          </cell>
          <cell r="B7172">
            <v>37886.448795219905</v>
          </cell>
          <cell r="C7172" t="str">
            <v>ADE_NET\dscott</v>
          </cell>
          <cell r="D7172" t="str">
            <v>Edwards, Teresa</v>
          </cell>
          <cell r="E7172" t="str">
            <v xml:space="preserve">056801153   </v>
          </cell>
        </row>
        <row r="7173">
          <cell r="A7173">
            <v>82420</v>
          </cell>
          <cell r="B7173">
            <v>37886.448921261574</v>
          </cell>
          <cell r="C7173" t="str">
            <v>ADE_NET\cfoxhov</v>
          </cell>
          <cell r="D7173" t="str">
            <v>Markus, Elizabeth</v>
          </cell>
          <cell r="E7173" t="str">
            <v xml:space="preserve">076802386   </v>
          </cell>
        </row>
        <row r="7174">
          <cell r="A7174">
            <v>82421</v>
          </cell>
          <cell r="B7174">
            <v>37886.44905891204</v>
          </cell>
          <cell r="C7174" t="str">
            <v>ADE_NET\dscott</v>
          </cell>
          <cell r="D7174" t="str">
            <v>El Refaii, Abir</v>
          </cell>
          <cell r="E7174" t="str">
            <v xml:space="preserve">076801797   </v>
          </cell>
        </row>
        <row r="7175">
          <cell r="A7175">
            <v>82422</v>
          </cell>
          <cell r="B7175">
            <v>37886.449107372682</v>
          </cell>
          <cell r="C7175" t="str">
            <v>ADE_NET\cfoxhov</v>
          </cell>
          <cell r="D7175" t="str">
            <v>Martin, Yvette</v>
          </cell>
          <cell r="E7175" t="str">
            <v xml:space="preserve">076802387   </v>
          </cell>
        </row>
        <row r="7176">
          <cell r="A7176">
            <v>82423</v>
          </cell>
          <cell r="B7176">
            <v>37886.449197800925</v>
          </cell>
          <cell r="C7176" t="str">
            <v>ADE_NET\dscott</v>
          </cell>
          <cell r="D7176" t="str">
            <v>Epp, Wendy</v>
          </cell>
          <cell r="E7176" t="str">
            <v xml:space="preserve">076801798   </v>
          </cell>
        </row>
        <row r="7177">
          <cell r="A7177">
            <v>82424</v>
          </cell>
          <cell r="B7177">
            <v>37886.449336689817</v>
          </cell>
          <cell r="C7177" t="str">
            <v>ADE_NET\cfoxhov</v>
          </cell>
          <cell r="D7177" t="str">
            <v>Martinez, Conchita</v>
          </cell>
          <cell r="E7177" t="str">
            <v xml:space="preserve">076802388   </v>
          </cell>
        </row>
        <row r="7178">
          <cell r="A7178">
            <v>82425</v>
          </cell>
          <cell r="B7178">
            <v>37886.449428553242</v>
          </cell>
          <cell r="C7178" t="str">
            <v>ADE_NET\dscott</v>
          </cell>
          <cell r="D7178" t="str">
            <v>Escobedo, Josie</v>
          </cell>
          <cell r="E7178" t="str">
            <v xml:space="preserve">056801015   </v>
          </cell>
        </row>
        <row r="7179">
          <cell r="A7179">
            <v>82426</v>
          </cell>
          <cell r="B7179">
            <v>37886.449513541666</v>
          </cell>
          <cell r="C7179" t="str">
            <v>ADE_NET\cfoxhov</v>
          </cell>
          <cell r="D7179" t="str">
            <v>Martinez, Michelle</v>
          </cell>
          <cell r="E7179" t="str">
            <v xml:space="preserve">076802389   </v>
          </cell>
        </row>
        <row r="7180">
          <cell r="A7180">
            <v>82427</v>
          </cell>
          <cell r="B7180">
            <v>37886.449689699068</v>
          </cell>
          <cell r="C7180" t="str">
            <v>ADE_NET\cfoxhov</v>
          </cell>
          <cell r="D7180" t="str">
            <v>Mason, Mildred</v>
          </cell>
          <cell r="E7180" t="str">
            <v xml:space="preserve">076802390   </v>
          </cell>
        </row>
        <row r="7181">
          <cell r="A7181">
            <v>82428</v>
          </cell>
          <cell r="B7181">
            <v>37886.449825844902</v>
          </cell>
          <cell r="C7181" t="str">
            <v>ADE_NET\dscott</v>
          </cell>
          <cell r="D7181" t="str">
            <v>Espinosa, Bernadette</v>
          </cell>
          <cell r="E7181" t="str">
            <v xml:space="preserve">086801022   </v>
          </cell>
        </row>
        <row r="7182">
          <cell r="A7182">
            <v>82429</v>
          </cell>
          <cell r="B7182">
            <v>37886.450119363428</v>
          </cell>
          <cell r="C7182" t="str">
            <v>ADE_NET\dscott</v>
          </cell>
          <cell r="D7182" t="str">
            <v>Espinoza, Maria</v>
          </cell>
          <cell r="E7182" t="str">
            <v xml:space="preserve">116801025   </v>
          </cell>
        </row>
        <row r="7183">
          <cell r="A7183">
            <v>82430</v>
          </cell>
          <cell r="B7183">
            <v>37886.450485416666</v>
          </cell>
          <cell r="C7183" t="str">
            <v>ADE_NET\dscott</v>
          </cell>
          <cell r="D7183" t="str">
            <v>Espinoza, Estella</v>
          </cell>
          <cell r="E7183" t="str">
            <v xml:space="preserve">076801799   </v>
          </cell>
        </row>
        <row r="7184">
          <cell r="A7184">
            <v>82431</v>
          </cell>
          <cell r="B7184">
            <v>37886.451868368058</v>
          </cell>
          <cell r="C7184" t="str">
            <v>ADE_NET\cfoxhov</v>
          </cell>
          <cell r="D7184" t="str">
            <v>McIe, Maria</v>
          </cell>
          <cell r="E7184" t="str">
            <v xml:space="preserve">076802391   </v>
          </cell>
        </row>
        <row r="7185">
          <cell r="A7185">
            <v>82432</v>
          </cell>
          <cell r="B7185">
            <v>37886.451918831015</v>
          </cell>
          <cell r="C7185" t="str">
            <v>ADE_NET\dscott</v>
          </cell>
          <cell r="D7185" t="str">
            <v>Estrada, Blessie</v>
          </cell>
          <cell r="E7185" t="str">
            <v xml:space="preserve">056801016   </v>
          </cell>
        </row>
        <row r="7186">
          <cell r="A7186">
            <v>82433</v>
          </cell>
          <cell r="B7186">
            <v>37886.452082488424</v>
          </cell>
          <cell r="C7186" t="str">
            <v>ADE_NET\cfoxhov</v>
          </cell>
          <cell r="D7186" t="str">
            <v>McKnatt, Christina</v>
          </cell>
          <cell r="E7186" t="str">
            <v xml:space="preserve">076802392   </v>
          </cell>
        </row>
        <row r="7187">
          <cell r="A7187">
            <v>82434</v>
          </cell>
          <cell r="B7187">
            <v>37886.452164583337</v>
          </cell>
          <cell r="C7187" t="str">
            <v>ADE_NET\dscott</v>
          </cell>
          <cell r="D7187" t="str">
            <v>Federico, Martha</v>
          </cell>
          <cell r="E7187" t="str">
            <v xml:space="preserve">116801026   </v>
          </cell>
        </row>
        <row r="7188">
          <cell r="A7188">
            <v>82435</v>
          </cell>
          <cell r="B7188">
            <v>37886.452251041665</v>
          </cell>
          <cell r="C7188" t="str">
            <v>ADE_NET\cfoxhov</v>
          </cell>
          <cell r="D7188" t="str">
            <v>Medina, Frances</v>
          </cell>
          <cell r="E7188" t="str">
            <v xml:space="preserve">076802393   </v>
          </cell>
        </row>
        <row r="7189">
          <cell r="A7189">
            <v>82436</v>
          </cell>
          <cell r="B7189">
            <v>37886.452335648151</v>
          </cell>
          <cell r="C7189" t="str">
            <v>ADE_NET\dscott</v>
          </cell>
          <cell r="D7189" t="str">
            <v>Feirstein, Sylvia</v>
          </cell>
          <cell r="E7189" t="str">
            <v xml:space="preserve">116801027   </v>
          </cell>
        </row>
        <row r="7190">
          <cell r="A7190">
            <v>82437</v>
          </cell>
          <cell r="B7190">
            <v>37886.452411805556</v>
          </cell>
          <cell r="C7190" t="str">
            <v>ADE_NET\cfoxhov</v>
          </cell>
          <cell r="D7190" t="str">
            <v>Melvin, Leslie</v>
          </cell>
          <cell r="E7190" t="str">
            <v xml:space="preserve">076802394   </v>
          </cell>
        </row>
        <row r="7191">
          <cell r="A7191">
            <v>82438</v>
          </cell>
          <cell r="B7191">
            <v>37886.453198842595</v>
          </cell>
          <cell r="C7191" t="str">
            <v>ADE_NET\cfoxhov</v>
          </cell>
          <cell r="D7191" t="str">
            <v>Melvin, Wilma</v>
          </cell>
          <cell r="E7191" t="str">
            <v xml:space="preserve">076802395   </v>
          </cell>
        </row>
        <row r="7192">
          <cell r="A7192">
            <v>82439</v>
          </cell>
          <cell r="B7192">
            <v>37886.45344675926</v>
          </cell>
          <cell r="C7192" t="str">
            <v>ADE_NET\cfoxhov</v>
          </cell>
          <cell r="D7192" t="str">
            <v>Mendez, Cruzita</v>
          </cell>
          <cell r="E7192" t="str">
            <v xml:space="preserve">076802396   </v>
          </cell>
        </row>
        <row r="7193">
          <cell r="A7193">
            <v>82440</v>
          </cell>
          <cell r="B7193">
            <v>37886.453644247689</v>
          </cell>
          <cell r="C7193" t="str">
            <v>ADE_NET\cfoxhov</v>
          </cell>
          <cell r="D7193" t="str">
            <v>Mendez, Magdalena</v>
          </cell>
          <cell r="E7193" t="str">
            <v xml:space="preserve">076802397   </v>
          </cell>
        </row>
        <row r="7194">
          <cell r="A7194">
            <v>82441</v>
          </cell>
          <cell r="B7194">
            <v>37886.453823495372</v>
          </cell>
          <cell r="C7194" t="str">
            <v>ADE_NET\cfoxhov</v>
          </cell>
          <cell r="D7194" t="str">
            <v>Mendivil, Maria</v>
          </cell>
          <cell r="E7194" t="str">
            <v xml:space="preserve">076802398   </v>
          </cell>
        </row>
        <row r="7195">
          <cell r="A7195">
            <v>82442</v>
          </cell>
          <cell r="B7195">
            <v>37886.45401956018</v>
          </cell>
          <cell r="C7195" t="str">
            <v>ADE_NET\cfoxhov</v>
          </cell>
          <cell r="D7195" t="str">
            <v>Mendoza, Martina</v>
          </cell>
          <cell r="E7195" t="str">
            <v xml:space="preserve">076802399   </v>
          </cell>
        </row>
        <row r="7196">
          <cell r="A7196">
            <v>82443</v>
          </cell>
          <cell r="B7196">
            <v>37886.454353009263</v>
          </cell>
          <cell r="C7196" t="str">
            <v>ADE_NET\cfoxhov</v>
          </cell>
          <cell r="D7196" t="str">
            <v>Metzler, Jackie</v>
          </cell>
          <cell r="E7196" t="str">
            <v xml:space="preserve">076802400   </v>
          </cell>
        </row>
        <row r="7197">
          <cell r="A7197">
            <v>82444</v>
          </cell>
          <cell r="B7197">
            <v>37886.455043668982</v>
          </cell>
          <cell r="C7197" t="str">
            <v>ADE_NET\cfoxhov</v>
          </cell>
          <cell r="D7197" t="str">
            <v>Monroe, Julie</v>
          </cell>
          <cell r="E7197" t="str">
            <v xml:space="preserve">076802401   </v>
          </cell>
        </row>
        <row r="7198">
          <cell r="A7198">
            <v>82445</v>
          </cell>
          <cell r="B7198">
            <v>37886.455252349537</v>
          </cell>
          <cell r="C7198" t="str">
            <v>ADE_NET\cfoxhov</v>
          </cell>
          <cell r="D7198" t="str">
            <v>Motley, Denise</v>
          </cell>
          <cell r="E7198" t="str">
            <v xml:space="preserve">076802402   </v>
          </cell>
        </row>
        <row r="7199">
          <cell r="A7199">
            <v>82446</v>
          </cell>
          <cell r="B7199">
            <v>37886.455497951392</v>
          </cell>
          <cell r="C7199" t="str">
            <v>ADE_NET\cfoxhov</v>
          </cell>
          <cell r="D7199" t="str">
            <v>Muniz, Maria</v>
          </cell>
          <cell r="E7199" t="str">
            <v xml:space="preserve">076802403   </v>
          </cell>
        </row>
        <row r="7200">
          <cell r="A7200">
            <v>82447</v>
          </cell>
          <cell r="B7200">
            <v>37886.455661261578</v>
          </cell>
          <cell r="C7200" t="str">
            <v>ADE_NET\dscott</v>
          </cell>
          <cell r="D7200" t="str">
            <v>Fernandez, Rosa Elena</v>
          </cell>
          <cell r="E7200" t="str">
            <v xml:space="preserve">076801800   </v>
          </cell>
        </row>
        <row r="7201">
          <cell r="A7201">
            <v>82448</v>
          </cell>
          <cell r="B7201">
            <v>37886.455673576391</v>
          </cell>
          <cell r="C7201" t="str">
            <v>ADE_NET\cfoxhov</v>
          </cell>
          <cell r="D7201" t="str">
            <v>Nelson, Jerry</v>
          </cell>
          <cell r="E7201" t="str">
            <v xml:space="preserve">076802404   </v>
          </cell>
        </row>
        <row r="7202">
          <cell r="A7202">
            <v>82449</v>
          </cell>
          <cell r="B7202">
            <v>37886.455751504633</v>
          </cell>
          <cell r="C7202" t="str">
            <v>ADE_NET\dscott</v>
          </cell>
          <cell r="D7202" t="str">
            <v>Fernandez, Rosa</v>
          </cell>
          <cell r="E7202" t="str">
            <v xml:space="preserve">076801801   </v>
          </cell>
        </row>
        <row r="7203">
          <cell r="A7203">
            <v>82450</v>
          </cell>
          <cell r="B7203">
            <v>37886.455835219909</v>
          </cell>
          <cell r="C7203" t="str">
            <v>ADE_NET\cfoxhov</v>
          </cell>
          <cell r="D7203" t="str">
            <v>Nimer, Sally</v>
          </cell>
          <cell r="E7203" t="str">
            <v xml:space="preserve">076802405   </v>
          </cell>
        </row>
        <row r="7204">
          <cell r="A7204">
            <v>82451</v>
          </cell>
          <cell r="B7204">
            <v>37886.455921296292</v>
          </cell>
          <cell r="C7204" t="str">
            <v>ADE_NET\dscott</v>
          </cell>
          <cell r="D7204" t="str">
            <v>Figueroa, Tammy</v>
          </cell>
          <cell r="E7204" t="str">
            <v xml:space="preserve">076801802   </v>
          </cell>
        </row>
        <row r="7205">
          <cell r="A7205">
            <v>82452</v>
          </cell>
          <cell r="B7205">
            <v>37886.456079398144</v>
          </cell>
          <cell r="C7205" t="str">
            <v>ADE_NET\cfoxhov</v>
          </cell>
          <cell r="D7205" t="str">
            <v>Pacheco, Letecia</v>
          </cell>
          <cell r="E7205" t="str">
            <v xml:space="preserve">076802406   </v>
          </cell>
        </row>
        <row r="7206">
          <cell r="A7206">
            <v>82453</v>
          </cell>
          <cell r="B7206">
            <v>37886.456239814812</v>
          </cell>
          <cell r="C7206" t="str">
            <v>ADE_NET\cfoxhov</v>
          </cell>
          <cell r="D7206" t="str">
            <v>Packer, Kelly</v>
          </cell>
          <cell r="E7206" t="str">
            <v xml:space="preserve">076802407   </v>
          </cell>
        </row>
        <row r="7207">
          <cell r="A7207">
            <v>82454</v>
          </cell>
          <cell r="B7207">
            <v>37886.456579976853</v>
          </cell>
          <cell r="C7207" t="str">
            <v>ADE_NET\cfoxhov</v>
          </cell>
          <cell r="D7207" t="str">
            <v>Pina, Habriella</v>
          </cell>
          <cell r="E7207" t="str">
            <v xml:space="preserve">076802408   </v>
          </cell>
        </row>
        <row r="7208">
          <cell r="A7208">
            <v>82455</v>
          </cell>
          <cell r="B7208">
            <v>37886.45679895833</v>
          </cell>
          <cell r="C7208" t="str">
            <v>ADE_NET\cfoxhov</v>
          </cell>
          <cell r="D7208" t="str">
            <v>Ponce, Sandra</v>
          </cell>
          <cell r="E7208" t="str">
            <v xml:space="preserve">076802409   </v>
          </cell>
        </row>
        <row r="7209">
          <cell r="A7209">
            <v>82456</v>
          </cell>
          <cell r="B7209">
            <v>37886.456971493062</v>
          </cell>
          <cell r="C7209" t="str">
            <v>ADE_NET\cfoxhov</v>
          </cell>
          <cell r="D7209" t="str">
            <v>Purry, Evelyn</v>
          </cell>
          <cell r="E7209" t="str">
            <v xml:space="preserve">076802410   </v>
          </cell>
        </row>
        <row r="7210">
          <cell r="A7210">
            <v>82457</v>
          </cell>
          <cell r="B7210">
            <v>37886.457149652779</v>
          </cell>
          <cell r="C7210" t="str">
            <v>ADE_NET\cfoxhov</v>
          </cell>
          <cell r="D7210" t="str">
            <v>Quevedo, Maria</v>
          </cell>
          <cell r="E7210" t="str">
            <v xml:space="preserve">076802411   </v>
          </cell>
        </row>
        <row r="7211">
          <cell r="A7211">
            <v>82458</v>
          </cell>
          <cell r="B7211">
            <v>37886.457354710648</v>
          </cell>
          <cell r="C7211" t="str">
            <v>ADE_NET\cfoxhov</v>
          </cell>
          <cell r="D7211" t="str">
            <v>Quintero, Sandra</v>
          </cell>
          <cell r="E7211" t="str">
            <v xml:space="preserve">076802412   </v>
          </cell>
        </row>
        <row r="7212">
          <cell r="A7212">
            <v>82459</v>
          </cell>
          <cell r="B7212">
            <v>37886.45756412037</v>
          </cell>
          <cell r="C7212" t="str">
            <v>ADE_NET\cfoxhov</v>
          </cell>
          <cell r="D7212" t="str">
            <v>Ramos, Alvina</v>
          </cell>
          <cell r="E7212" t="str">
            <v xml:space="preserve">076802413   </v>
          </cell>
        </row>
        <row r="7213">
          <cell r="A7213">
            <v>82460</v>
          </cell>
          <cell r="B7213">
            <v>37886.457916585648</v>
          </cell>
          <cell r="C7213" t="str">
            <v>ADE_NET\cfoxhov</v>
          </cell>
          <cell r="D7213" t="str">
            <v>Rangel, Eva</v>
          </cell>
          <cell r="E7213" t="str">
            <v xml:space="preserve">076802414   </v>
          </cell>
        </row>
        <row r="7214">
          <cell r="A7214">
            <v>82461</v>
          </cell>
          <cell r="B7214">
            <v>37886.458102893521</v>
          </cell>
          <cell r="C7214" t="str">
            <v>ADE_NET\cfoxhov</v>
          </cell>
          <cell r="D7214" t="str">
            <v>Rapp, Lynne</v>
          </cell>
          <cell r="E7214" t="str">
            <v xml:space="preserve">076802415   </v>
          </cell>
        </row>
        <row r="7215">
          <cell r="A7215">
            <v>82462</v>
          </cell>
          <cell r="B7215">
            <v>37886.458316284719</v>
          </cell>
          <cell r="C7215" t="str">
            <v>ADE_NET\cfoxhov</v>
          </cell>
          <cell r="D7215" t="str">
            <v>Rascon, Juanita</v>
          </cell>
          <cell r="E7215" t="str">
            <v xml:space="preserve">076802416   </v>
          </cell>
        </row>
        <row r="7216">
          <cell r="A7216">
            <v>82463</v>
          </cell>
          <cell r="B7216">
            <v>37886.458545752314</v>
          </cell>
          <cell r="C7216" t="str">
            <v>ADE_NET\cfoxhov</v>
          </cell>
          <cell r="D7216" t="str">
            <v>Redmond, Cecelia</v>
          </cell>
          <cell r="E7216" t="str">
            <v xml:space="preserve">076802417   </v>
          </cell>
        </row>
        <row r="7217">
          <cell r="A7217">
            <v>82464</v>
          </cell>
          <cell r="B7217">
            <v>37886.459072418977</v>
          </cell>
          <cell r="C7217" t="str">
            <v>ADE_NET\cfoxhov</v>
          </cell>
          <cell r="D7217" t="str">
            <v>Riley, Kenyatta</v>
          </cell>
          <cell r="E7217" t="str">
            <v xml:space="preserve">076802418   </v>
          </cell>
        </row>
        <row r="7218">
          <cell r="A7218">
            <v>82465</v>
          </cell>
          <cell r="B7218">
            <v>37886.459388159725</v>
          </cell>
          <cell r="C7218" t="str">
            <v>ADE_NET\cfoxhov</v>
          </cell>
          <cell r="D7218" t="str">
            <v>Riley, Opal</v>
          </cell>
          <cell r="E7218" t="str">
            <v xml:space="preserve">076802419   </v>
          </cell>
        </row>
        <row r="7219">
          <cell r="A7219">
            <v>82466</v>
          </cell>
          <cell r="B7219">
            <v>37886.45958368056</v>
          </cell>
          <cell r="C7219" t="str">
            <v>ADE_NET\cfoxhov</v>
          </cell>
          <cell r="D7219" t="str">
            <v>Rios, Ruth</v>
          </cell>
          <cell r="E7219" t="str">
            <v xml:space="preserve">076802420   </v>
          </cell>
        </row>
        <row r="7220">
          <cell r="A7220">
            <v>82467</v>
          </cell>
          <cell r="B7220">
            <v>37886.459786226849</v>
          </cell>
          <cell r="C7220" t="str">
            <v>ADE_NET\cfoxhov</v>
          </cell>
          <cell r="D7220" t="str">
            <v>Rivera, Angela</v>
          </cell>
          <cell r="E7220" t="str">
            <v xml:space="preserve">076802421   </v>
          </cell>
        </row>
        <row r="7221">
          <cell r="A7221">
            <v>82468</v>
          </cell>
          <cell r="B7221">
            <v>37886.460021296298</v>
          </cell>
          <cell r="C7221" t="str">
            <v>ADE_NET\cfoxhov</v>
          </cell>
          <cell r="D7221" t="str">
            <v>Rivera, Francisca</v>
          </cell>
          <cell r="E7221" t="str">
            <v xml:space="preserve">076802422   </v>
          </cell>
        </row>
        <row r="7222">
          <cell r="A7222">
            <v>82469</v>
          </cell>
          <cell r="B7222">
            <v>37886.460201273148</v>
          </cell>
          <cell r="C7222" t="str">
            <v>ADE_NET\cfoxhov</v>
          </cell>
          <cell r="D7222" t="str">
            <v>Robinson, Keyla</v>
          </cell>
          <cell r="E7222" t="str">
            <v xml:space="preserve">076802423   </v>
          </cell>
        </row>
        <row r="7223">
          <cell r="A7223">
            <v>82470</v>
          </cell>
          <cell r="B7223">
            <v>37886.46043579861</v>
          </cell>
          <cell r="C7223" t="str">
            <v>ADE_NET\cfoxhov</v>
          </cell>
          <cell r="D7223" t="str">
            <v>Robles, Patricia</v>
          </cell>
          <cell r="E7223" t="str">
            <v xml:space="preserve">076802424   </v>
          </cell>
        </row>
        <row r="7224">
          <cell r="A7224">
            <v>82471</v>
          </cell>
          <cell r="B7224">
            <v>37886.460650659719</v>
          </cell>
          <cell r="C7224" t="str">
            <v>ADE_NET\cfoxhov</v>
          </cell>
          <cell r="D7224" t="str">
            <v>Rodriguez, Carmen</v>
          </cell>
          <cell r="E7224" t="str">
            <v xml:space="preserve">076802425   </v>
          </cell>
        </row>
        <row r="7225">
          <cell r="A7225">
            <v>82472</v>
          </cell>
          <cell r="B7225">
            <v>37886.461043090283</v>
          </cell>
          <cell r="C7225" t="str">
            <v>ADE_NET\dscott</v>
          </cell>
          <cell r="D7225" t="str">
            <v>Fish, Nettie</v>
          </cell>
          <cell r="E7225" t="str">
            <v xml:space="preserve">066801003   </v>
          </cell>
        </row>
        <row r="7226">
          <cell r="A7226">
            <v>82473</v>
          </cell>
          <cell r="B7226">
            <v>37886.461252696761</v>
          </cell>
          <cell r="C7226" t="str">
            <v>ADE_NET\dscott</v>
          </cell>
          <cell r="D7226" t="str">
            <v>Fontes, Virginia</v>
          </cell>
          <cell r="E7226" t="str">
            <v xml:space="preserve">076801803   </v>
          </cell>
        </row>
        <row r="7227">
          <cell r="A7227">
            <v>82474</v>
          </cell>
          <cell r="B7227">
            <v>37886.461538622687</v>
          </cell>
          <cell r="C7227" t="str">
            <v>ADE_NET\dscott</v>
          </cell>
          <cell r="D7227" t="str">
            <v>Foster, Bernadine</v>
          </cell>
          <cell r="E7227" t="str">
            <v xml:space="preserve">116801028   </v>
          </cell>
        </row>
        <row r="7228">
          <cell r="A7228">
            <v>82475</v>
          </cell>
          <cell r="B7228">
            <v>37886.461800844903</v>
          </cell>
          <cell r="C7228" t="str">
            <v>ADE_NET\dscott</v>
          </cell>
          <cell r="D7228" t="str">
            <v>Franklin, Lisa</v>
          </cell>
          <cell r="E7228" t="str">
            <v xml:space="preserve">086801023   </v>
          </cell>
        </row>
        <row r="7229">
          <cell r="A7229">
            <v>82476</v>
          </cell>
          <cell r="B7229">
            <v>37886.462011539355</v>
          </cell>
          <cell r="C7229" t="str">
            <v>ADE_NET\dscott</v>
          </cell>
          <cell r="D7229" t="str">
            <v>Fritz, Elizabeth</v>
          </cell>
          <cell r="E7229" t="str">
            <v xml:space="preserve">076801804   </v>
          </cell>
        </row>
        <row r="7230">
          <cell r="A7230">
            <v>82477</v>
          </cell>
          <cell r="B7230">
            <v>37886.4623621875</v>
          </cell>
          <cell r="C7230" t="str">
            <v>ADE_NET\dscott</v>
          </cell>
          <cell r="D7230" t="str">
            <v>Fullen, Brandy</v>
          </cell>
          <cell r="E7230" t="str">
            <v xml:space="preserve">056801017   </v>
          </cell>
        </row>
        <row r="7231">
          <cell r="A7231">
            <v>82478</v>
          </cell>
          <cell r="B7231">
            <v>37886.462651006943</v>
          </cell>
          <cell r="C7231" t="str">
            <v>ADE_NET\dscott</v>
          </cell>
          <cell r="D7231" t="str">
            <v>Gallegos, Joann</v>
          </cell>
          <cell r="E7231" t="str">
            <v xml:space="preserve">076801805   </v>
          </cell>
        </row>
        <row r="7232">
          <cell r="A7232">
            <v>82479</v>
          </cell>
          <cell r="B7232">
            <v>37886.462823726855</v>
          </cell>
          <cell r="C7232" t="str">
            <v>ADE_NET\dscott</v>
          </cell>
          <cell r="D7232" t="str">
            <v>Gann, Lilly</v>
          </cell>
          <cell r="E7232" t="str">
            <v xml:space="preserve">056801018   </v>
          </cell>
        </row>
        <row r="7233">
          <cell r="A7233">
            <v>82480</v>
          </cell>
          <cell r="B7233">
            <v>37886.463040196759</v>
          </cell>
          <cell r="C7233" t="str">
            <v>ADE_NET\dscott</v>
          </cell>
          <cell r="D7233" t="str">
            <v>Garcia, Mary Esther</v>
          </cell>
          <cell r="E7233" t="str">
            <v xml:space="preserve">076801806   </v>
          </cell>
        </row>
        <row r="7234">
          <cell r="A7234">
            <v>82481</v>
          </cell>
          <cell r="B7234">
            <v>37886.464952314811</v>
          </cell>
          <cell r="C7234" t="str">
            <v>ADE_NET\dscott</v>
          </cell>
          <cell r="D7234" t="str">
            <v>Garcia, Stella</v>
          </cell>
          <cell r="E7234" t="str">
            <v xml:space="preserve">056801019   </v>
          </cell>
        </row>
        <row r="7235">
          <cell r="A7235">
            <v>82482</v>
          </cell>
          <cell r="B7235">
            <v>37886.465135300925</v>
          </cell>
          <cell r="C7235" t="str">
            <v>ADE_NET\dscott</v>
          </cell>
          <cell r="D7235" t="str">
            <v>Garcia, Toni</v>
          </cell>
          <cell r="E7235" t="str">
            <v xml:space="preserve">076801807   </v>
          </cell>
        </row>
        <row r="7236">
          <cell r="A7236">
            <v>82483</v>
          </cell>
          <cell r="B7236">
            <v>37886.465534456016</v>
          </cell>
          <cell r="C7236" t="str">
            <v>ADE_NET\dscott</v>
          </cell>
          <cell r="D7236" t="str">
            <v>Garcia, Gabby</v>
          </cell>
          <cell r="E7236" t="str">
            <v xml:space="preserve">086801024   </v>
          </cell>
        </row>
        <row r="7237">
          <cell r="A7237">
            <v>82484</v>
          </cell>
          <cell r="B7237">
            <v>37886.46577534722</v>
          </cell>
          <cell r="C7237" t="str">
            <v>ADE_NET\dscott</v>
          </cell>
          <cell r="D7237" t="str">
            <v>Garrobo, Sylvia C.</v>
          </cell>
          <cell r="E7237" t="str">
            <v xml:space="preserve">056801020   </v>
          </cell>
        </row>
        <row r="7238">
          <cell r="A7238">
            <v>82485</v>
          </cell>
          <cell r="B7238">
            <v>37886.466020914355</v>
          </cell>
          <cell r="C7238" t="str">
            <v>ADE_NET\dscott</v>
          </cell>
          <cell r="D7238" t="str">
            <v>Garza, Catarina</v>
          </cell>
          <cell r="E7238" t="str">
            <v xml:space="preserve">116801029   </v>
          </cell>
        </row>
        <row r="7239">
          <cell r="A7239">
            <v>82486</v>
          </cell>
          <cell r="B7239">
            <v>37886.466271562502</v>
          </cell>
          <cell r="C7239" t="str">
            <v>ADE_NET\dscott</v>
          </cell>
          <cell r="D7239" t="str">
            <v>Gastelum, Norelaine</v>
          </cell>
          <cell r="E7239" t="str">
            <v xml:space="preserve">086801025   </v>
          </cell>
        </row>
        <row r="7240">
          <cell r="A7240">
            <v>82487</v>
          </cell>
          <cell r="B7240">
            <v>37886.466643946762</v>
          </cell>
          <cell r="C7240" t="str">
            <v>ADE_NET\dscott</v>
          </cell>
          <cell r="D7240" t="str">
            <v>Gero, Robin</v>
          </cell>
          <cell r="E7240" t="str">
            <v xml:space="preserve">076801808   </v>
          </cell>
        </row>
        <row r="7241">
          <cell r="A7241">
            <v>82488</v>
          </cell>
          <cell r="B7241">
            <v>37886.466979594908</v>
          </cell>
          <cell r="C7241" t="str">
            <v>ADE_NET\dscott</v>
          </cell>
          <cell r="D7241" t="str">
            <v>Gordon, Lee Anne</v>
          </cell>
          <cell r="E7241" t="str">
            <v xml:space="preserve">076801809   </v>
          </cell>
        </row>
        <row r="7242">
          <cell r="A7242">
            <v>82489</v>
          </cell>
          <cell r="B7242">
            <v>37886.467204398148</v>
          </cell>
          <cell r="C7242" t="str">
            <v>ADE_NET\dscott</v>
          </cell>
          <cell r="D7242" t="str">
            <v>Gutierrez, Ivonne</v>
          </cell>
          <cell r="E7242" t="str">
            <v xml:space="preserve">076801810   </v>
          </cell>
        </row>
        <row r="7243">
          <cell r="A7243">
            <v>82490</v>
          </cell>
          <cell r="B7243">
            <v>37886.467378009256</v>
          </cell>
          <cell r="C7243" t="str">
            <v>ADE_NET\dscott</v>
          </cell>
          <cell r="D7243" t="str">
            <v>Hannosh, Nadia</v>
          </cell>
          <cell r="E7243" t="str">
            <v xml:space="preserve">076801811   </v>
          </cell>
        </row>
        <row r="7244">
          <cell r="A7244">
            <v>82491</v>
          </cell>
          <cell r="B7244">
            <v>37886.467563888888</v>
          </cell>
          <cell r="C7244" t="str">
            <v>ADE_NET\dscott</v>
          </cell>
          <cell r="D7244" t="str">
            <v>Haynes, Heather</v>
          </cell>
          <cell r="E7244" t="str">
            <v xml:space="preserve">076801812   </v>
          </cell>
        </row>
        <row r="7245">
          <cell r="A7245">
            <v>82492</v>
          </cell>
          <cell r="B7245">
            <v>37886.467960682872</v>
          </cell>
          <cell r="C7245" t="str">
            <v>ADE_NET\dscott</v>
          </cell>
          <cell r="D7245" t="str">
            <v>Hernandez, Yolanda</v>
          </cell>
          <cell r="E7245" t="str">
            <v xml:space="preserve">076801813   </v>
          </cell>
        </row>
        <row r="7246">
          <cell r="A7246">
            <v>82493</v>
          </cell>
          <cell r="B7246">
            <v>37886.46832615741</v>
          </cell>
          <cell r="C7246" t="str">
            <v>ADE_NET\dscott</v>
          </cell>
          <cell r="D7246" t="str">
            <v>Iverson, Sandy</v>
          </cell>
          <cell r="E7246" t="str">
            <v xml:space="preserve">076801814   </v>
          </cell>
        </row>
        <row r="7247">
          <cell r="A7247">
            <v>82494</v>
          </cell>
          <cell r="B7247">
            <v>37886.468510300925</v>
          </cell>
          <cell r="C7247" t="str">
            <v>ADE_NET\dscott</v>
          </cell>
          <cell r="D7247" t="str">
            <v>Jenkins, Amey</v>
          </cell>
          <cell r="E7247" t="str">
            <v xml:space="preserve">076801815   </v>
          </cell>
        </row>
        <row r="7248">
          <cell r="A7248">
            <v>82495</v>
          </cell>
          <cell r="B7248">
            <v>37886.469031134257</v>
          </cell>
          <cell r="C7248" t="str">
            <v>ADE_NET\dscott</v>
          </cell>
          <cell r="D7248" t="str">
            <v>Jenkins, Carol</v>
          </cell>
          <cell r="E7248" t="str">
            <v xml:space="preserve">076801816   </v>
          </cell>
        </row>
        <row r="7249">
          <cell r="A7249">
            <v>82496</v>
          </cell>
          <cell r="B7249">
            <v>37886.46947797454</v>
          </cell>
          <cell r="C7249" t="str">
            <v>ADE_NET\dscott</v>
          </cell>
          <cell r="D7249" t="str">
            <v>Giddens, Elizabeth</v>
          </cell>
          <cell r="E7249" t="str">
            <v xml:space="preserve">116801030   </v>
          </cell>
        </row>
        <row r="7250">
          <cell r="A7250">
            <v>82497</v>
          </cell>
          <cell r="B7250">
            <v>37886.469644710647</v>
          </cell>
          <cell r="C7250" t="str">
            <v>ADE_NET\dscott</v>
          </cell>
          <cell r="D7250" t="str">
            <v>Guevara, Carmen</v>
          </cell>
          <cell r="E7250" t="str">
            <v xml:space="preserve">116801031   </v>
          </cell>
        </row>
        <row r="7251">
          <cell r="A7251">
            <v>82498</v>
          </cell>
          <cell r="B7251">
            <v>37886.469781099535</v>
          </cell>
          <cell r="C7251" t="str">
            <v>ADE_NET\dscott</v>
          </cell>
          <cell r="D7251" t="str">
            <v>Hall, Nell</v>
          </cell>
          <cell r="E7251" t="str">
            <v xml:space="preserve">116801032   </v>
          </cell>
        </row>
        <row r="7252">
          <cell r="A7252">
            <v>82499</v>
          </cell>
          <cell r="B7252">
            <v>37886.470184178237</v>
          </cell>
          <cell r="C7252" t="str">
            <v>ADE_NET\dscott</v>
          </cell>
          <cell r="D7252" t="str">
            <v>Hall, Bridgett</v>
          </cell>
          <cell r="E7252" t="str">
            <v xml:space="preserve">116801033   </v>
          </cell>
        </row>
        <row r="7253">
          <cell r="A7253">
            <v>82500</v>
          </cell>
          <cell r="B7253">
            <v>37886.470369907402</v>
          </cell>
          <cell r="C7253" t="str">
            <v>ADE_NET\dscott</v>
          </cell>
          <cell r="D7253" t="str">
            <v>Hernandez, Connie</v>
          </cell>
          <cell r="E7253" t="str">
            <v xml:space="preserve">116801034   </v>
          </cell>
        </row>
        <row r="7254">
          <cell r="A7254">
            <v>82501</v>
          </cell>
          <cell r="B7254">
            <v>37886.470534687505</v>
          </cell>
          <cell r="C7254" t="str">
            <v>ADE_NET\dscott</v>
          </cell>
          <cell r="D7254" t="str">
            <v>Hernandez, Ana D.</v>
          </cell>
          <cell r="E7254" t="str">
            <v xml:space="preserve">116801035   </v>
          </cell>
        </row>
        <row r="7255">
          <cell r="A7255">
            <v>82502</v>
          </cell>
          <cell r="B7255">
            <v>37886.470703935185</v>
          </cell>
          <cell r="C7255" t="str">
            <v>ADE_NET\dscott</v>
          </cell>
          <cell r="D7255" t="str">
            <v>Jaquez, Maria</v>
          </cell>
          <cell r="E7255" t="str">
            <v xml:space="preserve">116801036   </v>
          </cell>
        </row>
        <row r="7256">
          <cell r="A7256">
            <v>82503</v>
          </cell>
          <cell r="B7256">
            <v>37886.47125555556</v>
          </cell>
          <cell r="C7256" t="str">
            <v>ADE_NET\dscott</v>
          </cell>
          <cell r="D7256" t="str">
            <v>Heckard, Debbie</v>
          </cell>
          <cell r="E7256" t="str">
            <v xml:space="preserve">086801026   </v>
          </cell>
        </row>
        <row r="7257">
          <cell r="A7257">
            <v>82504</v>
          </cell>
          <cell r="B7257">
            <v>37886.471405636577</v>
          </cell>
          <cell r="C7257" t="str">
            <v>ADE_NET\dscott</v>
          </cell>
          <cell r="D7257" t="str">
            <v>Hess, Sharon</v>
          </cell>
          <cell r="E7257" t="str">
            <v xml:space="preserve">086801027   </v>
          </cell>
        </row>
        <row r="7258">
          <cell r="A7258">
            <v>82505</v>
          </cell>
          <cell r="B7258">
            <v>37886.47162862269</v>
          </cell>
          <cell r="C7258" t="str">
            <v>ADE_NET\dscott</v>
          </cell>
          <cell r="D7258" t="str">
            <v>Hines, Donna</v>
          </cell>
          <cell r="E7258" t="str">
            <v xml:space="preserve">056801021   </v>
          </cell>
        </row>
        <row r="7259">
          <cell r="A7259">
            <v>82506</v>
          </cell>
          <cell r="B7259">
            <v>37886.472095752317</v>
          </cell>
          <cell r="C7259" t="str">
            <v>ADE_NET\dscott</v>
          </cell>
          <cell r="D7259" t="str">
            <v>Jensen, Angie</v>
          </cell>
          <cell r="E7259" t="str">
            <v xml:space="preserve">076801817   </v>
          </cell>
        </row>
        <row r="7260">
          <cell r="A7260">
            <v>82507</v>
          </cell>
          <cell r="B7260">
            <v>37886.472475347226</v>
          </cell>
          <cell r="C7260" t="str">
            <v>ADE_NET\dscott</v>
          </cell>
          <cell r="D7260" t="str">
            <v>Johnson, Tara</v>
          </cell>
          <cell r="E7260" t="str">
            <v xml:space="preserve">076801818   </v>
          </cell>
        </row>
        <row r="7261">
          <cell r="A7261">
            <v>82508</v>
          </cell>
          <cell r="B7261">
            <v>37886.472651851851</v>
          </cell>
          <cell r="C7261" t="str">
            <v>ADE_NET\dscott</v>
          </cell>
          <cell r="D7261" t="str">
            <v>Kelly, Cheryl</v>
          </cell>
          <cell r="E7261" t="str">
            <v xml:space="preserve">076801819   </v>
          </cell>
        </row>
        <row r="7262">
          <cell r="A7262">
            <v>82509</v>
          </cell>
          <cell r="B7262">
            <v>37886.472809918982</v>
          </cell>
          <cell r="C7262" t="str">
            <v>ADE_NET\dscott</v>
          </cell>
          <cell r="D7262" t="str">
            <v>King, Felicia</v>
          </cell>
          <cell r="E7262" t="str">
            <v xml:space="preserve">076801820   </v>
          </cell>
        </row>
        <row r="7263">
          <cell r="A7263">
            <v>82510</v>
          </cell>
          <cell r="B7263">
            <v>37886.472977199075</v>
          </cell>
          <cell r="C7263" t="str">
            <v>ADE_NET\dscott</v>
          </cell>
          <cell r="D7263" t="str">
            <v>Lambing, Renee</v>
          </cell>
          <cell r="E7263" t="str">
            <v xml:space="preserve">076801821   </v>
          </cell>
        </row>
        <row r="7264">
          <cell r="A7264">
            <v>82511</v>
          </cell>
          <cell r="B7264">
            <v>37886.473329131943</v>
          </cell>
          <cell r="C7264" t="str">
            <v>ADE_NET\dscott</v>
          </cell>
          <cell r="D7264" t="str">
            <v>Landrum, Vivian</v>
          </cell>
          <cell r="E7264" t="str">
            <v xml:space="preserve">076801822   </v>
          </cell>
        </row>
        <row r="7265">
          <cell r="A7265">
            <v>82512</v>
          </cell>
          <cell r="B7265">
            <v>37886.473486655093</v>
          </cell>
          <cell r="C7265" t="str">
            <v>ADE_NET\dscott</v>
          </cell>
          <cell r="D7265" t="str">
            <v>Lee, Karissa</v>
          </cell>
          <cell r="E7265" t="str">
            <v xml:space="preserve">076801823   </v>
          </cell>
        </row>
        <row r="7266">
          <cell r="A7266">
            <v>82513</v>
          </cell>
          <cell r="B7266">
            <v>37886.474086689821</v>
          </cell>
          <cell r="C7266" t="str">
            <v>ADE_NET\dscott</v>
          </cell>
          <cell r="D7266" t="str">
            <v>Lopez, Jill A.</v>
          </cell>
          <cell r="E7266" t="str">
            <v xml:space="preserve">076801824   </v>
          </cell>
        </row>
        <row r="7267">
          <cell r="A7267">
            <v>82514</v>
          </cell>
          <cell r="B7267">
            <v>37886.474304629628</v>
          </cell>
          <cell r="C7267" t="str">
            <v>ADE_NET\dscott</v>
          </cell>
          <cell r="D7267" t="str">
            <v>Maesa, Paula</v>
          </cell>
          <cell r="E7267" t="str">
            <v xml:space="preserve">076801825   </v>
          </cell>
        </row>
        <row r="7268">
          <cell r="A7268">
            <v>82515</v>
          </cell>
          <cell r="B7268">
            <v>37886.474500312506</v>
          </cell>
          <cell r="C7268" t="str">
            <v>ADE_NET\dscott</v>
          </cell>
          <cell r="D7268" t="str">
            <v>Marin, Esthela</v>
          </cell>
          <cell r="E7268" t="str">
            <v xml:space="preserve">076801826   </v>
          </cell>
        </row>
        <row r="7269">
          <cell r="A7269">
            <v>82516</v>
          </cell>
          <cell r="B7269">
            <v>37886.475161458329</v>
          </cell>
          <cell r="C7269" t="str">
            <v>ADE_NET\dscott</v>
          </cell>
          <cell r="D7269" t="str">
            <v>Marley, Kristel</v>
          </cell>
          <cell r="E7269" t="str">
            <v xml:space="preserve">076801827   </v>
          </cell>
        </row>
        <row r="7270">
          <cell r="A7270">
            <v>82517</v>
          </cell>
          <cell r="B7270">
            <v>37886.475324768522</v>
          </cell>
          <cell r="C7270" t="str">
            <v>ADE_NET\dscott</v>
          </cell>
          <cell r="D7270" t="str">
            <v>Martin, Donna</v>
          </cell>
          <cell r="E7270" t="str">
            <v xml:space="preserve">076801828   </v>
          </cell>
        </row>
        <row r="7271">
          <cell r="A7271">
            <v>82518</v>
          </cell>
          <cell r="B7271">
            <v>37886.475558645834</v>
          </cell>
          <cell r="C7271" t="str">
            <v>ADE_NET\dscott</v>
          </cell>
          <cell r="D7271" t="str">
            <v>Matteson, Lorette</v>
          </cell>
          <cell r="E7271" t="str">
            <v xml:space="preserve">076801829   </v>
          </cell>
        </row>
        <row r="7272">
          <cell r="A7272">
            <v>82519</v>
          </cell>
          <cell r="B7272">
            <v>37886.475764618059</v>
          </cell>
          <cell r="C7272" t="str">
            <v>ADE_NET\dscott</v>
          </cell>
          <cell r="D7272" t="str">
            <v>McCarthy, Kerry</v>
          </cell>
          <cell r="E7272" t="str">
            <v xml:space="preserve">076801830   </v>
          </cell>
        </row>
        <row r="7273">
          <cell r="A7273">
            <v>82520</v>
          </cell>
          <cell r="B7273">
            <v>37886.476037696761</v>
          </cell>
          <cell r="C7273" t="str">
            <v>ADE_NET\dscott</v>
          </cell>
          <cell r="D7273" t="str">
            <v>McFollins, Nikole</v>
          </cell>
          <cell r="E7273" t="str">
            <v xml:space="preserve">076801831   </v>
          </cell>
        </row>
        <row r="7274">
          <cell r="A7274">
            <v>82521</v>
          </cell>
          <cell r="B7274">
            <v>37886.47653753472</v>
          </cell>
          <cell r="C7274" t="str">
            <v>ADE_NET\dscott</v>
          </cell>
          <cell r="D7274" t="str">
            <v>McLaughlin, Earlene</v>
          </cell>
          <cell r="E7274" t="str">
            <v xml:space="preserve">076801832   </v>
          </cell>
        </row>
        <row r="7275">
          <cell r="A7275">
            <v>82522</v>
          </cell>
          <cell r="B7275">
            <v>37886.495946990741</v>
          </cell>
          <cell r="C7275" t="str">
            <v>ADE_NET\cfoxhov</v>
          </cell>
          <cell r="D7275" t="str">
            <v>Rodriguez, Elena</v>
          </cell>
          <cell r="E7275" t="str">
            <v xml:space="preserve">076802426   </v>
          </cell>
        </row>
        <row r="7276">
          <cell r="A7276">
            <v>82523</v>
          </cell>
          <cell r="B7276">
            <v>37886.496181168986</v>
          </cell>
          <cell r="C7276" t="str">
            <v>ADE_NET\cfoxhov</v>
          </cell>
          <cell r="D7276" t="str">
            <v>Rodriguez, Isabel</v>
          </cell>
          <cell r="E7276" t="str">
            <v xml:space="preserve">076802427   </v>
          </cell>
        </row>
        <row r="7277">
          <cell r="A7277">
            <v>82524</v>
          </cell>
          <cell r="B7277">
            <v>37886.496366168984</v>
          </cell>
          <cell r="C7277" t="str">
            <v>ADE_NET\cfoxhov</v>
          </cell>
          <cell r="D7277" t="str">
            <v>Romero, Josephina</v>
          </cell>
          <cell r="E7277" t="str">
            <v xml:space="preserve">076802428   </v>
          </cell>
        </row>
        <row r="7278">
          <cell r="A7278">
            <v>82525</v>
          </cell>
          <cell r="B7278">
            <v>37886.496598379628</v>
          </cell>
          <cell r="C7278" t="str">
            <v>ADE_NET\cfoxhov</v>
          </cell>
          <cell r="D7278" t="str">
            <v>Ryan, Lucy</v>
          </cell>
          <cell r="E7278" t="str">
            <v xml:space="preserve">076802429   </v>
          </cell>
        </row>
        <row r="7279">
          <cell r="A7279">
            <v>82526</v>
          </cell>
          <cell r="B7279">
            <v>37886.496752465275</v>
          </cell>
          <cell r="C7279" t="str">
            <v>ADE_NET\cfoxhov</v>
          </cell>
          <cell r="D7279" t="str">
            <v>Salas, Maricruz</v>
          </cell>
          <cell r="E7279" t="str">
            <v xml:space="preserve">076802430   </v>
          </cell>
        </row>
        <row r="7280">
          <cell r="A7280">
            <v>82527</v>
          </cell>
          <cell r="B7280">
            <v>37886.496970173604</v>
          </cell>
          <cell r="C7280" t="str">
            <v>ADE_NET\cfoxhov</v>
          </cell>
          <cell r="D7280" t="str">
            <v>Salguero, Adela</v>
          </cell>
          <cell r="E7280" t="str">
            <v xml:space="preserve">076802431   </v>
          </cell>
        </row>
        <row r="7281">
          <cell r="A7281">
            <v>82528</v>
          </cell>
          <cell r="B7281">
            <v>37886.497158645827</v>
          </cell>
          <cell r="C7281" t="str">
            <v>ADE_NET\cfoxhov</v>
          </cell>
          <cell r="D7281" t="str">
            <v>Salenis, Olivia</v>
          </cell>
          <cell r="E7281" t="str">
            <v xml:space="preserve">076802432   </v>
          </cell>
        </row>
        <row r="7282">
          <cell r="A7282">
            <v>82529</v>
          </cell>
          <cell r="B7282">
            <v>37886.497418171297</v>
          </cell>
          <cell r="C7282" t="str">
            <v>ADE_NET\cfoxhov</v>
          </cell>
          <cell r="D7282" t="str">
            <v>Sanchez Escarcega, Nancy</v>
          </cell>
          <cell r="E7282" t="str">
            <v xml:space="preserve">076802433   </v>
          </cell>
        </row>
        <row r="7283">
          <cell r="A7283">
            <v>82530</v>
          </cell>
          <cell r="B7283">
            <v>37886.497638622684</v>
          </cell>
          <cell r="C7283" t="str">
            <v>ADE_NET\cfoxhov</v>
          </cell>
          <cell r="D7283" t="str">
            <v>Sanchez, Jenny</v>
          </cell>
          <cell r="E7283" t="str">
            <v xml:space="preserve">076802434   </v>
          </cell>
        </row>
        <row r="7284">
          <cell r="A7284">
            <v>82531</v>
          </cell>
          <cell r="B7284">
            <v>37886.49782650463</v>
          </cell>
          <cell r="C7284" t="str">
            <v>ADE_NET\cfoxhov</v>
          </cell>
          <cell r="D7284" t="str">
            <v>Sermeno, Marie</v>
          </cell>
          <cell r="E7284" t="str">
            <v xml:space="preserve">076802435   </v>
          </cell>
        </row>
        <row r="7285">
          <cell r="A7285">
            <v>82532</v>
          </cell>
          <cell r="B7285">
            <v>37886.498209525467</v>
          </cell>
          <cell r="C7285" t="str">
            <v>ADE_NET\cfoxhov</v>
          </cell>
          <cell r="D7285" t="str">
            <v>Solarez, Esparanza</v>
          </cell>
          <cell r="E7285" t="str">
            <v xml:space="preserve">076802436   </v>
          </cell>
        </row>
        <row r="7286">
          <cell r="A7286">
            <v>82533</v>
          </cell>
          <cell r="B7286">
            <v>37886.498554050922</v>
          </cell>
          <cell r="C7286" t="str">
            <v>ADE_NET\cfoxhov</v>
          </cell>
          <cell r="D7286" t="str">
            <v>Soto, Beneranda</v>
          </cell>
          <cell r="E7286" t="str">
            <v xml:space="preserve">076802437   </v>
          </cell>
        </row>
        <row r="7287">
          <cell r="A7287">
            <v>82534</v>
          </cell>
          <cell r="B7287">
            <v>37886.498733645836</v>
          </cell>
          <cell r="C7287" t="str">
            <v>ADE_NET\cfoxhov</v>
          </cell>
          <cell r="D7287" t="str">
            <v>Sprau, Mike</v>
          </cell>
          <cell r="E7287" t="str">
            <v xml:space="preserve">076802438   </v>
          </cell>
        </row>
        <row r="7288">
          <cell r="A7288">
            <v>82535</v>
          </cell>
          <cell r="B7288">
            <v>37886.498928043984</v>
          </cell>
          <cell r="C7288" t="str">
            <v>ADE_NET\cfoxhov</v>
          </cell>
          <cell r="D7288" t="str">
            <v>Stathopoulos, Janet</v>
          </cell>
          <cell r="E7288" t="str">
            <v xml:space="preserve">076802439   </v>
          </cell>
        </row>
        <row r="7289">
          <cell r="A7289">
            <v>82536</v>
          </cell>
          <cell r="B7289">
            <v>37886.499121759254</v>
          </cell>
          <cell r="C7289" t="str">
            <v>ADE_NET\cfoxhov</v>
          </cell>
          <cell r="D7289" t="str">
            <v>Stinson, Sheryl</v>
          </cell>
          <cell r="E7289" t="str">
            <v xml:space="preserve">076802440   </v>
          </cell>
        </row>
        <row r="7290">
          <cell r="A7290">
            <v>82537</v>
          </cell>
          <cell r="B7290">
            <v>37886.499385069445</v>
          </cell>
          <cell r="C7290" t="str">
            <v>ADE_NET\cfoxhov</v>
          </cell>
          <cell r="D7290" t="str">
            <v>Suarez, Alivia</v>
          </cell>
          <cell r="E7290" t="str">
            <v xml:space="preserve">076802441   </v>
          </cell>
        </row>
        <row r="7291">
          <cell r="A7291">
            <v>82538</v>
          </cell>
          <cell r="B7291">
            <v>37886.499615081018</v>
          </cell>
          <cell r="C7291" t="str">
            <v>ADE_NET\cfoxhov</v>
          </cell>
          <cell r="D7291" t="str">
            <v>Torres, Lilly</v>
          </cell>
          <cell r="E7291" t="str">
            <v xml:space="preserve">076802442   </v>
          </cell>
        </row>
        <row r="7292">
          <cell r="A7292">
            <v>82539</v>
          </cell>
          <cell r="B7292">
            <v>37886.499768437505</v>
          </cell>
          <cell r="C7292" t="str">
            <v>ADE_NET\cfoxhov</v>
          </cell>
          <cell r="D7292" t="str">
            <v>Tovar, Adela</v>
          </cell>
          <cell r="E7292" t="str">
            <v xml:space="preserve">076802443   </v>
          </cell>
        </row>
        <row r="7293">
          <cell r="A7293">
            <v>82540</v>
          </cell>
          <cell r="B7293">
            <v>37886.499975347222</v>
          </cell>
          <cell r="C7293" t="str">
            <v>ADE_NET\cfoxhov</v>
          </cell>
          <cell r="D7293" t="str">
            <v>Tovar, Paula</v>
          </cell>
          <cell r="E7293" t="str">
            <v xml:space="preserve">076802444   </v>
          </cell>
        </row>
        <row r="7294">
          <cell r="A7294">
            <v>82541</v>
          </cell>
          <cell r="B7294">
            <v>37886.500149502317</v>
          </cell>
          <cell r="C7294" t="str">
            <v>ADE_NET\cfoxhov</v>
          </cell>
          <cell r="D7294" t="str">
            <v>Townsend, Joanne</v>
          </cell>
          <cell r="E7294" t="str">
            <v xml:space="preserve">076802445   </v>
          </cell>
        </row>
        <row r="7295">
          <cell r="A7295">
            <v>82542</v>
          </cell>
          <cell r="B7295">
            <v>37886.500409375003</v>
          </cell>
          <cell r="C7295" t="str">
            <v>ADE_NET\cfoxhov</v>
          </cell>
          <cell r="D7295" t="str">
            <v>Trejo, Norma</v>
          </cell>
          <cell r="E7295" t="str">
            <v xml:space="preserve">076802446   </v>
          </cell>
        </row>
        <row r="7296">
          <cell r="A7296">
            <v>82543</v>
          </cell>
          <cell r="B7296">
            <v>37886.500695833332</v>
          </cell>
          <cell r="C7296" t="str">
            <v>ADE_NET\cfoxhov</v>
          </cell>
          <cell r="D7296" t="str">
            <v>Uranga, Aida</v>
          </cell>
          <cell r="E7296" t="str">
            <v xml:space="preserve">076802447   </v>
          </cell>
        </row>
        <row r="7297">
          <cell r="A7297">
            <v>82544</v>
          </cell>
          <cell r="B7297">
            <v>37886.50094957176</v>
          </cell>
          <cell r="C7297" t="str">
            <v>ADE_NET\cfoxhov</v>
          </cell>
          <cell r="D7297" t="str">
            <v>Varela, Elvira</v>
          </cell>
          <cell r="E7297" t="str">
            <v xml:space="preserve">076802448   </v>
          </cell>
        </row>
        <row r="7298">
          <cell r="A7298">
            <v>82545</v>
          </cell>
          <cell r="B7298">
            <v>37886.501462997687</v>
          </cell>
          <cell r="C7298" t="str">
            <v>ADE_NET\cfoxhov</v>
          </cell>
          <cell r="D7298" t="str">
            <v>Varvel, Nellie</v>
          </cell>
          <cell r="E7298" t="str">
            <v xml:space="preserve">076802449   </v>
          </cell>
        </row>
        <row r="7299">
          <cell r="A7299">
            <v>82546</v>
          </cell>
          <cell r="B7299">
            <v>37886.504921145832</v>
          </cell>
          <cell r="C7299" t="str">
            <v>ADE_NET\dscott</v>
          </cell>
          <cell r="D7299" t="str">
            <v>Johnston, Peggy</v>
          </cell>
          <cell r="E7299" t="str">
            <v xml:space="preserve">056801022   </v>
          </cell>
        </row>
        <row r="7300">
          <cell r="A7300">
            <v>82547</v>
          </cell>
          <cell r="B7300">
            <v>37886.505129317127</v>
          </cell>
          <cell r="C7300" t="str">
            <v>ADE_NET\dscott</v>
          </cell>
          <cell r="D7300" t="str">
            <v>Jurado, Teresa</v>
          </cell>
          <cell r="E7300" t="str">
            <v xml:space="preserve">056801023   </v>
          </cell>
        </row>
        <row r="7301">
          <cell r="A7301">
            <v>82548</v>
          </cell>
          <cell r="B7301">
            <v>37886.505304895836</v>
          </cell>
          <cell r="C7301" t="str">
            <v>ADE_NET\dscott</v>
          </cell>
          <cell r="D7301" t="str">
            <v>Lancaster, Kellie</v>
          </cell>
          <cell r="E7301" t="str">
            <v xml:space="preserve">056801024   </v>
          </cell>
        </row>
        <row r="7302">
          <cell r="A7302">
            <v>82549</v>
          </cell>
          <cell r="B7302">
            <v>37886.505536377314</v>
          </cell>
          <cell r="C7302" t="str">
            <v>ADE_NET\dscott</v>
          </cell>
          <cell r="D7302" t="str">
            <v>Lopez, Yvonne</v>
          </cell>
          <cell r="E7302" t="str">
            <v xml:space="preserve">056801025   </v>
          </cell>
        </row>
        <row r="7303">
          <cell r="A7303">
            <v>82550</v>
          </cell>
          <cell r="B7303">
            <v>37886.505843831023</v>
          </cell>
          <cell r="C7303" t="str">
            <v>ADE_NET\dscott</v>
          </cell>
          <cell r="D7303" t="str">
            <v>Medina, Ida</v>
          </cell>
          <cell r="E7303" t="str">
            <v xml:space="preserve">056801026   </v>
          </cell>
        </row>
        <row r="7304">
          <cell r="A7304">
            <v>82551</v>
          </cell>
          <cell r="B7304">
            <v>37886.506188541665</v>
          </cell>
          <cell r="C7304" t="str">
            <v>ADE_NET\dscott</v>
          </cell>
          <cell r="D7304" t="str">
            <v>Lottes, Yolanda</v>
          </cell>
          <cell r="E7304" t="str">
            <v xml:space="preserve">046801012   </v>
          </cell>
        </row>
        <row r="7305">
          <cell r="A7305">
            <v>82552</v>
          </cell>
          <cell r="B7305">
            <v>37886.506591469908</v>
          </cell>
          <cell r="C7305" t="str">
            <v>ADE_NET\dscott</v>
          </cell>
          <cell r="D7305" t="str">
            <v>Leonard, Teresa</v>
          </cell>
          <cell r="E7305" t="str">
            <v xml:space="preserve">066801004   </v>
          </cell>
        </row>
        <row r="7306">
          <cell r="A7306">
            <v>82553</v>
          </cell>
          <cell r="B7306">
            <v>37886.506935798607</v>
          </cell>
          <cell r="C7306" t="str">
            <v>ADE_NET\dscott</v>
          </cell>
          <cell r="D7306" t="str">
            <v>Leal, Sonia</v>
          </cell>
          <cell r="E7306" t="str">
            <v xml:space="preserve">086801029   </v>
          </cell>
        </row>
        <row r="7307">
          <cell r="A7307">
            <v>82554</v>
          </cell>
          <cell r="B7307">
            <v>37886.507348842591</v>
          </cell>
          <cell r="C7307" t="str">
            <v>ADE_NET\dscott</v>
          </cell>
          <cell r="D7307" t="str">
            <v>Leal, Edgar</v>
          </cell>
          <cell r="E7307" t="str">
            <v xml:space="preserve">086801030   </v>
          </cell>
        </row>
        <row r="7308">
          <cell r="A7308">
            <v>82555</v>
          </cell>
          <cell r="B7308">
            <v>37886.507566782406</v>
          </cell>
          <cell r="C7308" t="str">
            <v>ADE_NET\dscott</v>
          </cell>
          <cell r="D7308" t="str">
            <v>McIver, Joanne</v>
          </cell>
          <cell r="E7308" t="str">
            <v xml:space="preserve">086801031   </v>
          </cell>
        </row>
        <row r="7309">
          <cell r="A7309">
            <v>82556</v>
          </cell>
          <cell r="B7309">
            <v>37886.507754664352</v>
          </cell>
          <cell r="C7309" t="str">
            <v>ADE_NET\dscott</v>
          </cell>
          <cell r="D7309" t="str">
            <v>Kirk, Norma</v>
          </cell>
          <cell r="E7309" t="str">
            <v xml:space="preserve">116801037   </v>
          </cell>
        </row>
        <row r="7310">
          <cell r="A7310">
            <v>82557</v>
          </cell>
          <cell r="B7310">
            <v>37886.508136956021</v>
          </cell>
          <cell r="C7310" t="str">
            <v>ADE_NET\dscott</v>
          </cell>
          <cell r="D7310" t="str">
            <v>Jones, Andrea</v>
          </cell>
          <cell r="E7310" t="str">
            <v xml:space="preserve">086801028   </v>
          </cell>
        </row>
        <row r="7311">
          <cell r="A7311">
            <v>82558</v>
          </cell>
          <cell r="B7311">
            <v>37886.508371331016</v>
          </cell>
          <cell r="C7311" t="str">
            <v>ADE_NET\dscott</v>
          </cell>
          <cell r="D7311" t="str">
            <v>L. Haro, Catalina</v>
          </cell>
          <cell r="E7311" t="str">
            <v xml:space="preserve">116801038   </v>
          </cell>
        </row>
        <row r="7312">
          <cell r="A7312">
            <v>82559</v>
          </cell>
          <cell r="B7312">
            <v>37886.508549305559</v>
          </cell>
          <cell r="C7312" t="str">
            <v>ADE_NET\dscott</v>
          </cell>
          <cell r="D7312" t="str">
            <v>Leija, Flora</v>
          </cell>
          <cell r="E7312" t="str">
            <v xml:space="preserve">116801039   </v>
          </cell>
        </row>
        <row r="7313">
          <cell r="A7313">
            <v>82560</v>
          </cell>
          <cell r="B7313">
            <v>37886.508692164352</v>
          </cell>
          <cell r="C7313" t="str">
            <v>ADE_NET\dscott</v>
          </cell>
          <cell r="D7313" t="str">
            <v>Lucio, Mary</v>
          </cell>
          <cell r="E7313" t="str">
            <v xml:space="preserve">116801040   </v>
          </cell>
        </row>
        <row r="7314">
          <cell r="A7314">
            <v>82561</v>
          </cell>
          <cell r="B7314">
            <v>37886.508891319441</v>
          </cell>
          <cell r="C7314" t="str">
            <v>ADE_NET\dscott</v>
          </cell>
          <cell r="D7314" t="str">
            <v>Maertens, Patty</v>
          </cell>
          <cell r="E7314" t="str">
            <v xml:space="preserve">116801041   </v>
          </cell>
        </row>
        <row r="7315">
          <cell r="A7315">
            <v>82562</v>
          </cell>
          <cell r="B7315">
            <v>37886.509054247683</v>
          </cell>
          <cell r="C7315" t="str">
            <v>ADE_NET\dscott</v>
          </cell>
          <cell r="D7315" t="str">
            <v>Mainhall, Tammy</v>
          </cell>
          <cell r="E7315" t="str">
            <v xml:space="preserve">116801042   </v>
          </cell>
        </row>
        <row r="7316">
          <cell r="A7316">
            <v>82563</v>
          </cell>
          <cell r="B7316">
            <v>37886.509263657412</v>
          </cell>
          <cell r="C7316" t="str">
            <v>ADE_NET\dscott</v>
          </cell>
          <cell r="D7316" t="str">
            <v>Marquez, Patricia</v>
          </cell>
          <cell r="E7316" t="str">
            <v xml:space="preserve">116801043   </v>
          </cell>
        </row>
        <row r="7317">
          <cell r="A7317">
            <v>82564</v>
          </cell>
          <cell r="B7317">
            <v>37886.509420636576</v>
          </cell>
          <cell r="C7317" t="str">
            <v>ADE_NET\dscott</v>
          </cell>
          <cell r="D7317" t="str">
            <v>Marshall, Angela</v>
          </cell>
          <cell r="E7317" t="str">
            <v xml:space="preserve">116801044   </v>
          </cell>
        </row>
        <row r="7318">
          <cell r="A7318">
            <v>82565</v>
          </cell>
          <cell r="B7318">
            <v>37886.50957091435</v>
          </cell>
          <cell r="C7318" t="str">
            <v>ADE_NET\dscott</v>
          </cell>
          <cell r="D7318" t="str">
            <v>Martinez, Esther</v>
          </cell>
          <cell r="E7318" t="str">
            <v xml:space="preserve">116801045   </v>
          </cell>
        </row>
        <row r="7319">
          <cell r="A7319">
            <v>82566</v>
          </cell>
          <cell r="B7319">
            <v>37886.509715775464</v>
          </cell>
          <cell r="C7319" t="str">
            <v>ADE_NET\dscott</v>
          </cell>
          <cell r="D7319" t="str">
            <v>Mathis, Kimberly</v>
          </cell>
          <cell r="E7319" t="str">
            <v xml:space="preserve">116801046   </v>
          </cell>
        </row>
        <row r="7320">
          <cell r="A7320">
            <v>82567</v>
          </cell>
          <cell r="B7320">
            <v>37886.511082060184</v>
          </cell>
          <cell r="C7320" t="str">
            <v>ADE_NET\dscott</v>
          </cell>
          <cell r="D7320" t="str">
            <v>Ownsby, Dorothy</v>
          </cell>
          <cell r="E7320" t="str">
            <v xml:space="preserve">046801013   </v>
          </cell>
        </row>
        <row r="7321">
          <cell r="A7321">
            <v>82568</v>
          </cell>
          <cell r="B7321">
            <v>37886.511553159726</v>
          </cell>
          <cell r="C7321" t="str">
            <v>ADE_NET\dscott</v>
          </cell>
          <cell r="D7321" t="str">
            <v>Medina, Marcella</v>
          </cell>
          <cell r="E7321" t="str">
            <v xml:space="preserve">056801027   </v>
          </cell>
        </row>
        <row r="7322">
          <cell r="A7322">
            <v>82569</v>
          </cell>
          <cell r="B7322">
            <v>37886.511820486106</v>
          </cell>
          <cell r="C7322" t="str">
            <v>ADE_NET\dscott</v>
          </cell>
          <cell r="D7322" t="str">
            <v>O'con, Mary</v>
          </cell>
          <cell r="E7322" t="str">
            <v xml:space="preserve">056801028   </v>
          </cell>
        </row>
        <row r="7323">
          <cell r="A7323">
            <v>82570</v>
          </cell>
          <cell r="B7323">
            <v>37886.511989733794</v>
          </cell>
          <cell r="C7323" t="str">
            <v>ADE_NET\dscott</v>
          </cell>
          <cell r="D7323" t="str">
            <v>Ornelas, Anna</v>
          </cell>
          <cell r="E7323" t="str">
            <v xml:space="preserve">056801029   </v>
          </cell>
        </row>
        <row r="7324">
          <cell r="A7324">
            <v>82571</v>
          </cell>
          <cell r="B7324">
            <v>37886.512138194441</v>
          </cell>
          <cell r="C7324" t="str">
            <v>ADE_NET\dscott</v>
          </cell>
          <cell r="D7324" t="str">
            <v>Owens, Tina</v>
          </cell>
          <cell r="E7324" t="str">
            <v xml:space="preserve">056801030   </v>
          </cell>
        </row>
        <row r="7325">
          <cell r="A7325">
            <v>82572</v>
          </cell>
          <cell r="B7325">
            <v>37886.512295752313</v>
          </cell>
          <cell r="C7325" t="str">
            <v>ADE_NET\dscott</v>
          </cell>
          <cell r="D7325" t="str">
            <v>Pace, Sarah</v>
          </cell>
          <cell r="E7325" t="str">
            <v xml:space="preserve">056801031   </v>
          </cell>
        </row>
        <row r="7326">
          <cell r="A7326">
            <v>82573</v>
          </cell>
          <cell r="B7326">
            <v>37886.512448379624</v>
          </cell>
          <cell r="C7326" t="str">
            <v>ADE_NET\dscott</v>
          </cell>
          <cell r="D7326" t="str">
            <v>Perez, Lydia</v>
          </cell>
          <cell r="E7326" t="str">
            <v xml:space="preserve">056801032   </v>
          </cell>
        </row>
        <row r="7327">
          <cell r="A7327">
            <v>82574</v>
          </cell>
          <cell r="B7327">
            <v>37886.512947881944</v>
          </cell>
          <cell r="C7327" t="str">
            <v>ADE_NET\dscott</v>
          </cell>
          <cell r="D7327" t="str">
            <v>Montoya, Martha</v>
          </cell>
          <cell r="E7327" t="str">
            <v xml:space="preserve">066801005   </v>
          </cell>
        </row>
        <row r="7328">
          <cell r="A7328">
            <v>82575</v>
          </cell>
          <cell r="B7328">
            <v>37886.513086770836</v>
          </cell>
          <cell r="C7328" t="str">
            <v>ADE_NET\dscott</v>
          </cell>
          <cell r="D7328" t="str">
            <v>Paz, Sandy</v>
          </cell>
          <cell r="E7328" t="str">
            <v xml:space="preserve">066801006   </v>
          </cell>
        </row>
        <row r="7329">
          <cell r="A7329">
            <v>82576</v>
          </cell>
          <cell r="B7329">
            <v>37886.513591319439</v>
          </cell>
          <cell r="C7329" t="str">
            <v>ADE_NET\dscott</v>
          </cell>
          <cell r="D7329" t="str">
            <v>Millan, Ligia</v>
          </cell>
          <cell r="E7329" t="str">
            <v xml:space="preserve">076801833   </v>
          </cell>
        </row>
        <row r="7330">
          <cell r="A7330">
            <v>82577</v>
          </cell>
          <cell r="B7330">
            <v>37886.513792094906</v>
          </cell>
          <cell r="C7330" t="str">
            <v>ADE_NET\dscott</v>
          </cell>
          <cell r="D7330" t="str">
            <v>Millspaugh, Kamala</v>
          </cell>
          <cell r="E7330" t="str">
            <v xml:space="preserve">076801834   </v>
          </cell>
        </row>
        <row r="7331">
          <cell r="A7331">
            <v>82578</v>
          </cell>
          <cell r="B7331">
            <v>37886.51402519676</v>
          </cell>
          <cell r="C7331" t="str">
            <v>ADE_NET\dscott</v>
          </cell>
          <cell r="D7331" t="str">
            <v>Monaghan, Alta</v>
          </cell>
          <cell r="E7331" t="str">
            <v xml:space="preserve">076801835   </v>
          </cell>
        </row>
        <row r="7332">
          <cell r="A7332">
            <v>82579</v>
          </cell>
          <cell r="B7332">
            <v>37886.514237847223</v>
          </cell>
          <cell r="C7332" t="str">
            <v>ADE_NET\dscott</v>
          </cell>
          <cell r="D7332" t="str">
            <v>Montenegro, Raquel</v>
          </cell>
          <cell r="E7332" t="str">
            <v xml:space="preserve">076801836   </v>
          </cell>
        </row>
        <row r="7333">
          <cell r="A7333">
            <v>82580</v>
          </cell>
          <cell r="B7333">
            <v>37886.514378587963</v>
          </cell>
          <cell r="C7333" t="str">
            <v>ADE_NET\dscott</v>
          </cell>
          <cell r="D7333" t="str">
            <v>Montes, Maria</v>
          </cell>
          <cell r="E7333" t="str">
            <v xml:space="preserve">076801837   </v>
          </cell>
        </row>
        <row r="7334">
          <cell r="A7334">
            <v>82581</v>
          </cell>
          <cell r="B7334">
            <v>37886.51456087963</v>
          </cell>
          <cell r="C7334" t="str">
            <v>ADE_NET\dscott</v>
          </cell>
          <cell r="D7334" t="str">
            <v>Moore, Shirley A.</v>
          </cell>
          <cell r="E7334" t="str">
            <v xml:space="preserve">076801838   </v>
          </cell>
        </row>
        <row r="7335">
          <cell r="A7335">
            <v>82582</v>
          </cell>
          <cell r="B7335">
            <v>37886.51474244213</v>
          </cell>
          <cell r="C7335" t="str">
            <v>ADE_NET\dscott</v>
          </cell>
          <cell r="D7335" t="str">
            <v>Neal, Diva</v>
          </cell>
          <cell r="E7335" t="str">
            <v xml:space="preserve">076801839   </v>
          </cell>
        </row>
        <row r="7336">
          <cell r="A7336">
            <v>82583</v>
          </cell>
          <cell r="B7336">
            <v>37886.51491820602</v>
          </cell>
          <cell r="C7336" t="str">
            <v>ADE_NET\dscott</v>
          </cell>
          <cell r="D7336" t="str">
            <v>Nieves, Mary</v>
          </cell>
          <cell r="E7336" t="str">
            <v xml:space="preserve">076801840   </v>
          </cell>
        </row>
        <row r="7337">
          <cell r="A7337">
            <v>82584</v>
          </cell>
          <cell r="B7337">
            <v>37886.515070138892</v>
          </cell>
          <cell r="C7337" t="str">
            <v>ADE_NET\dscott</v>
          </cell>
          <cell r="D7337" t="str">
            <v>Otsby, Sam</v>
          </cell>
          <cell r="E7337" t="str">
            <v xml:space="preserve">076801841   </v>
          </cell>
        </row>
        <row r="7338">
          <cell r="A7338">
            <v>82585</v>
          </cell>
          <cell r="B7338">
            <v>37886.515235416671</v>
          </cell>
          <cell r="C7338" t="str">
            <v>ADE_NET\dscott</v>
          </cell>
          <cell r="D7338" t="str">
            <v>Palma, Julie</v>
          </cell>
          <cell r="E7338" t="str">
            <v xml:space="preserve">076801842   </v>
          </cell>
        </row>
        <row r="7339">
          <cell r="A7339">
            <v>82586</v>
          </cell>
          <cell r="B7339">
            <v>37886.515412997687</v>
          </cell>
          <cell r="C7339" t="str">
            <v>ADE_NET\dscott</v>
          </cell>
          <cell r="D7339" t="str">
            <v>Payan, Veronica</v>
          </cell>
          <cell r="E7339" t="str">
            <v xml:space="preserve">076801843   </v>
          </cell>
        </row>
        <row r="7340">
          <cell r="A7340">
            <v>82587</v>
          </cell>
          <cell r="B7340">
            <v>37886.515649386572</v>
          </cell>
          <cell r="C7340" t="str">
            <v>ADE_NET\dscott</v>
          </cell>
          <cell r="D7340" t="str">
            <v>Payne, Ungkana</v>
          </cell>
          <cell r="E7340" t="str">
            <v xml:space="preserve">076801844   </v>
          </cell>
        </row>
        <row r="7341">
          <cell r="A7341">
            <v>82588</v>
          </cell>
          <cell r="B7341">
            <v>37886.515812303238</v>
          </cell>
          <cell r="C7341" t="str">
            <v>ADE_NET\dscott</v>
          </cell>
          <cell r="D7341" t="str">
            <v>Pena, Luz</v>
          </cell>
          <cell r="E7341" t="str">
            <v xml:space="preserve">076801845   </v>
          </cell>
        </row>
        <row r="7342">
          <cell r="A7342">
            <v>82589</v>
          </cell>
          <cell r="B7342">
            <v>37886.515975960647</v>
          </cell>
          <cell r="C7342" t="str">
            <v>ADE_NET\dscott</v>
          </cell>
          <cell r="D7342" t="str">
            <v>Perales, Maria</v>
          </cell>
          <cell r="E7342" t="str">
            <v xml:space="preserve">076801846   </v>
          </cell>
        </row>
        <row r="7343">
          <cell r="A7343">
            <v>82590</v>
          </cell>
          <cell r="B7343">
            <v>37886.51612734954</v>
          </cell>
          <cell r="C7343" t="str">
            <v>ADE_NET\dscott</v>
          </cell>
          <cell r="D7343" t="str">
            <v>Phillips, Pat</v>
          </cell>
          <cell r="E7343" t="str">
            <v xml:space="preserve">076801847   </v>
          </cell>
        </row>
        <row r="7344">
          <cell r="A7344">
            <v>82591</v>
          </cell>
          <cell r="B7344">
            <v>37886.516537152776</v>
          </cell>
          <cell r="C7344" t="str">
            <v>ADE_NET\dscott</v>
          </cell>
          <cell r="D7344" t="str">
            <v>Morales, Graciela</v>
          </cell>
          <cell r="E7344" t="str">
            <v xml:space="preserve">086801033   </v>
          </cell>
        </row>
        <row r="7345">
          <cell r="A7345">
            <v>82592</v>
          </cell>
          <cell r="B7345">
            <v>37886.516740046296</v>
          </cell>
          <cell r="C7345" t="str">
            <v>ADE_NET\dscott</v>
          </cell>
          <cell r="D7345" t="str">
            <v>Morris, Patsy</v>
          </cell>
          <cell r="E7345" t="str">
            <v xml:space="preserve">086801034   </v>
          </cell>
        </row>
        <row r="7346">
          <cell r="A7346">
            <v>82593</v>
          </cell>
          <cell r="B7346">
            <v>37886.516888888887</v>
          </cell>
          <cell r="C7346" t="str">
            <v>ADE_NET\dscott</v>
          </cell>
          <cell r="D7346" t="str">
            <v>Nance, Carrie</v>
          </cell>
          <cell r="E7346" t="str">
            <v xml:space="preserve">086801035   </v>
          </cell>
        </row>
        <row r="7347">
          <cell r="A7347">
            <v>82594</v>
          </cell>
          <cell r="B7347">
            <v>37886.517098645832</v>
          </cell>
          <cell r="C7347" t="str">
            <v>ADE_NET\dscott</v>
          </cell>
          <cell r="D7347" t="str">
            <v>Medina, Maria</v>
          </cell>
          <cell r="E7347" t="str">
            <v xml:space="preserve">116801047   </v>
          </cell>
        </row>
        <row r="7348">
          <cell r="A7348">
            <v>82595</v>
          </cell>
          <cell r="B7348">
            <v>37886.517250578705</v>
          </cell>
          <cell r="C7348" t="str">
            <v>ADE_NET\dscott</v>
          </cell>
          <cell r="D7348" t="str">
            <v>Mendez, Helen</v>
          </cell>
          <cell r="E7348" t="str">
            <v xml:space="preserve">116801048   </v>
          </cell>
        </row>
        <row r="7349">
          <cell r="A7349">
            <v>82596</v>
          </cell>
          <cell r="B7349">
            <v>37886.517432175926</v>
          </cell>
          <cell r="C7349" t="str">
            <v>ADE_NET\dscott</v>
          </cell>
          <cell r="D7349" t="str">
            <v>Mendez, Griselda</v>
          </cell>
          <cell r="E7349" t="str">
            <v xml:space="preserve">116801049   </v>
          </cell>
        </row>
        <row r="7350">
          <cell r="A7350">
            <v>82597</v>
          </cell>
          <cell r="B7350">
            <v>37886.517580439817</v>
          </cell>
          <cell r="C7350" t="str">
            <v>ADE_NET\dscott</v>
          </cell>
          <cell r="D7350" t="str">
            <v>Meza, Corrina</v>
          </cell>
          <cell r="E7350" t="str">
            <v xml:space="preserve">116801050   </v>
          </cell>
        </row>
        <row r="7351">
          <cell r="A7351">
            <v>82598</v>
          </cell>
          <cell r="B7351">
            <v>37886.517936724536</v>
          </cell>
          <cell r="C7351" t="str">
            <v>ADE_NET\dscott</v>
          </cell>
          <cell r="D7351" t="str">
            <v>Miller, Rebecca</v>
          </cell>
          <cell r="E7351" t="str">
            <v xml:space="preserve">086801032   </v>
          </cell>
        </row>
        <row r="7352">
          <cell r="A7352">
            <v>82599</v>
          </cell>
          <cell r="B7352">
            <v>37886.518253935188</v>
          </cell>
          <cell r="C7352" t="str">
            <v>ADE_NET\dscott</v>
          </cell>
          <cell r="D7352" t="str">
            <v>Montijo, Alexandra</v>
          </cell>
          <cell r="E7352" t="str">
            <v xml:space="preserve">116801051   </v>
          </cell>
        </row>
        <row r="7353">
          <cell r="A7353">
            <v>82600</v>
          </cell>
          <cell r="B7353">
            <v>37886.518437303239</v>
          </cell>
          <cell r="C7353" t="str">
            <v>ADE_NET\dscott</v>
          </cell>
          <cell r="D7353" t="str">
            <v>Moreno, Elvia</v>
          </cell>
          <cell r="E7353" t="str">
            <v xml:space="preserve">116801052   </v>
          </cell>
        </row>
        <row r="7354">
          <cell r="A7354">
            <v>82601</v>
          </cell>
          <cell r="B7354">
            <v>37886.518671527774</v>
          </cell>
          <cell r="C7354" t="str">
            <v>ADE_NET\dscott</v>
          </cell>
          <cell r="D7354" t="str">
            <v>Parra, Maricelda</v>
          </cell>
          <cell r="E7354" t="str">
            <v xml:space="preserve">116801053   </v>
          </cell>
        </row>
        <row r="7355">
          <cell r="A7355">
            <v>82602</v>
          </cell>
          <cell r="B7355">
            <v>37886.518849803244</v>
          </cell>
          <cell r="C7355" t="str">
            <v>ADE_NET\dscott</v>
          </cell>
          <cell r="D7355" t="str">
            <v>Pate, Shelly Marie</v>
          </cell>
          <cell r="E7355" t="str">
            <v xml:space="preserve">116801054   </v>
          </cell>
        </row>
        <row r="7356">
          <cell r="A7356">
            <v>82603</v>
          </cell>
          <cell r="B7356">
            <v>37886.5190415162</v>
          </cell>
          <cell r="C7356" t="str">
            <v>ADE_NET\dscott</v>
          </cell>
          <cell r="D7356" t="str">
            <v>Perez, Eithne</v>
          </cell>
          <cell r="E7356" t="str">
            <v xml:space="preserve">116801055   </v>
          </cell>
        </row>
        <row r="7357">
          <cell r="A7357">
            <v>82604</v>
          </cell>
          <cell r="B7357">
            <v>37886.520147025461</v>
          </cell>
          <cell r="C7357" t="str">
            <v>ADE_NET\dscott</v>
          </cell>
          <cell r="D7357" t="str">
            <v>Pitner, Vanessa</v>
          </cell>
          <cell r="E7357" t="str">
            <v xml:space="preserve">046801014   </v>
          </cell>
        </row>
        <row r="7358">
          <cell r="A7358">
            <v>82605</v>
          </cell>
          <cell r="B7358">
            <v>37886.520653784726</v>
          </cell>
          <cell r="C7358" t="str">
            <v>ADE_NET\dscott</v>
          </cell>
          <cell r="D7358" t="str">
            <v>Ramirez, Martha</v>
          </cell>
          <cell r="E7358" t="str">
            <v xml:space="preserve">066801007   </v>
          </cell>
        </row>
        <row r="7359">
          <cell r="A7359">
            <v>82606</v>
          </cell>
          <cell r="B7359">
            <v>37886.520959062502</v>
          </cell>
          <cell r="C7359" t="str">
            <v>ADE_NET\dscott</v>
          </cell>
          <cell r="D7359" t="str">
            <v>Randall, Shirley M.</v>
          </cell>
          <cell r="E7359" t="str">
            <v xml:space="preserve">066801008   </v>
          </cell>
        </row>
        <row r="7360">
          <cell r="A7360">
            <v>82607</v>
          </cell>
          <cell r="B7360">
            <v>37886.521497997681</v>
          </cell>
          <cell r="C7360" t="str">
            <v>ADE_NET\dscott</v>
          </cell>
          <cell r="D7360" t="str">
            <v>Pino, Patti</v>
          </cell>
          <cell r="E7360" t="str">
            <v xml:space="preserve">076801848   </v>
          </cell>
        </row>
        <row r="7361">
          <cell r="A7361">
            <v>82608</v>
          </cell>
          <cell r="B7361">
            <v>37886.521668171299</v>
          </cell>
          <cell r="C7361" t="str">
            <v>ADE_NET\dscott</v>
          </cell>
          <cell r="D7361" t="str">
            <v>Pool, Melissa</v>
          </cell>
          <cell r="E7361" t="str">
            <v xml:space="preserve">076801849   </v>
          </cell>
        </row>
        <row r="7362">
          <cell r="A7362">
            <v>82609</v>
          </cell>
          <cell r="B7362">
            <v>37886.521819525464</v>
          </cell>
          <cell r="C7362" t="str">
            <v>ADE_NET\dscott</v>
          </cell>
          <cell r="D7362" t="str">
            <v>Potter, Rochelle</v>
          </cell>
          <cell r="E7362" t="str">
            <v xml:space="preserve">076801850   </v>
          </cell>
        </row>
        <row r="7363">
          <cell r="A7363">
            <v>82610</v>
          </cell>
          <cell r="B7363">
            <v>37886.522122256938</v>
          </cell>
          <cell r="C7363" t="str">
            <v>ADE_NET\dscott</v>
          </cell>
          <cell r="D7363" t="str">
            <v>Price, Lori</v>
          </cell>
          <cell r="E7363" t="str">
            <v xml:space="preserve">076801851   </v>
          </cell>
        </row>
        <row r="7364">
          <cell r="A7364">
            <v>82611</v>
          </cell>
          <cell r="B7364">
            <v>37886.522312847221</v>
          </cell>
          <cell r="C7364" t="str">
            <v>ADE_NET\dscott</v>
          </cell>
          <cell r="D7364" t="str">
            <v>Pridgett, Roberta</v>
          </cell>
          <cell r="E7364" t="str">
            <v xml:space="preserve">076801852   </v>
          </cell>
        </row>
        <row r="7365">
          <cell r="A7365">
            <v>82612</v>
          </cell>
          <cell r="B7365">
            <v>37886.522491354161</v>
          </cell>
          <cell r="C7365" t="str">
            <v>ADE_NET\dscott</v>
          </cell>
          <cell r="D7365" t="str">
            <v>Raiford, Lorraine</v>
          </cell>
          <cell r="E7365" t="str">
            <v xml:space="preserve">076801853   </v>
          </cell>
        </row>
        <row r="7366">
          <cell r="A7366">
            <v>82613</v>
          </cell>
          <cell r="B7366">
            <v>37886.522664965276</v>
          </cell>
          <cell r="C7366" t="str">
            <v>ADE_NET\dscott</v>
          </cell>
          <cell r="D7366" t="str">
            <v>Ramirez, Christine</v>
          </cell>
          <cell r="E7366" t="str">
            <v xml:space="preserve">076801854   </v>
          </cell>
        </row>
        <row r="7367">
          <cell r="A7367">
            <v>82614</v>
          </cell>
          <cell r="B7367">
            <v>37886.522921608797</v>
          </cell>
          <cell r="C7367" t="str">
            <v>ADE_NET\dscott</v>
          </cell>
          <cell r="D7367" t="str">
            <v>Richson, Lasondra</v>
          </cell>
          <cell r="E7367" t="str">
            <v xml:space="preserve">076801855   </v>
          </cell>
        </row>
        <row r="7368">
          <cell r="A7368">
            <v>82615</v>
          </cell>
          <cell r="B7368">
            <v>37886.523425266205</v>
          </cell>
          <cell r="C7368" t="str">
            <v>ADE_NET\dscott</v>
          </cell>
          <cell r="D7368" t="str">
            <v>Roach, Christina M.</v>
          </cell>
          <cell r="E7368" t="str">
            <v xml:space="preserve">076801856   </v>
          </cell>
        </row>
        <row r="7369">
          <cell r="A7369">
            <v>82616</v>
          </cell>
          <cell r="B7369">
            <v>37886.52432207176</v>
          </cell>
          <cell r="C7369" t="str">
            <v>ADE_NET\dscott</v>
          </cell>
          <cell r="D7369" t="str">
            <v>Rodriquez, Yolanda E.</v>
          </cell>
          <cell r="E7369" t="str">
            <v xml:space="preserve">076801857   </v>
          </cell>
        </row>
        <row r="7370">
          <cell r="A7370">
            <v>82617</v>
          </cell>
          <cell r="B7370">
            <v>37886.524536724537</v>
          </cell>
          <cell r="C7370" t="str">
            <v>ADE_NET\dscott</v>
          </cell>
          <cell r="D7370" t="str">
            <v>Rothschild, Nora Jane</v>
          </cell>
          <cell r="E7370" t="str">
            <v xml:space="preserve">076801858   </v>
          </cell>
        </row>
        <row r="7371">
          <cell r="A7371">
            <v>82618</v>
          </cell>
          <cell r="B7371">
            <v>37886.524767476854</v>
          </cell>
          <cell r="C7371" t="str">
            <v>ADE_NET\dscott</v>
          </cell>
          <cell r="D7371" t="str">
            <v>Royalty, Brenda</v>
          </cell>
          <cell r="E7371" t="str">
            <v xml:space="preserve">076801859   </v>
          </cell>
        </row>
        <row r="7372">
          <cell r="A7372">
            <v>82619</v>
          </cell>
          <cell r="B7372">
            <v>37886.524954664346</v>
          </cell>
          <cell r="C7372" t="str">
            <v>ADE_NET\dscott</v>
          </cell>
          <cell r="D7372" t="str">
            <v>Sahr, Carla</v>
          </cell>
          <cell r="E7372" t="str">
            <v xml:space="preserve">076801860   </v>
          </cell>
        </row>
        <row r="7373">
          <cell r="A7373">
            <v>82620</v>
          </cell>
          <cell r="B7373">
            <v>37886.525193055553</v>
          </cell>
          <cell r="C7373" t="str">
            <v>ADE_NET\dscott</v>
          </cell>
          <cell r="D7373" t="str">
            <v>Sampson, Marilyn</v>
          </cell>
          <cell r="E7373" t="str">
            <v xml:space="preserve">076801861   </v>
          </cell>
        </row>
        <row r="7374">
          <cell r="A7374">
            <v>82621</v>
          </cell>
          <cell r="B7374">
            <v>37886.525352349541</v>
          </cell>
          <cell r="C7374" t="str">
            <v>ADE_NET\dscott</v>
          </cell>
          <cell r="D7374" t="str">
            <v>Sandoval, Veronica</v>
          </cell>
          <cell r="E7374" t="str">
            <v xml:space="preserve">076801862   </v>
          </cell>
        </row>
        <row r="7375">
          <cell r="A7375">
            <v>82622</v>
          </cell>
          <cell r="B7375">
            <v>37886.526020219906</v>
          </cell>
          <cell r="C7375" t="str">
            <v>ADE_NET\dscott</v>
          </cell>
          <cell r="D7375" t="str">
            <v>Shearer, Geraldine</v>
          </cell>
          <cell r="E7375" t="str">
            <v xml:space="preserve">076801863   </v>
          </cell>
        </row>
        <row r="7376">
          <cell r="A7376">
            <v>82623</v>
          </cell>
          <cell r="B7376">
            <v>37886.526803472218</v>
          </cell>
          <cell r="C7376" t="str">
            <v>ADE_NET\dscott</v>
          </cell>
          <cell r="D7376" t="str">
            <v>Shedd, Chionta</v>
          </cell>
          <cell r="E7376" t="str">
            <v xml:space="preserve">076801864   </v>
          </cell>
        </row>
        <row r="7377">
          <cell r="A7377">
            <v>82624</v>
          </cell>
          <cell r="B7377">
            <v>37886.527353819445</v>
          </cell>
          <cell r="C7377" t="str">
            <v>ADE_NET\dscott</v>
          </cell>
          <cell r="D7377" t="str">
            <v>Silva, Maria</v>
          </cell>
          <cell r="E7377" t="str">
            <v xml:space="preserve">076802706   </v>
          </cell>
        </row>
        <row r="7378">
          <cell r="A7378">
            <v>82625</v>
          </cell>
          <cell r="B7378">
            <v>37886.527538622686</v>
          </cell>
          <cell r="C7378" t="str">
            <v>ADE_NET\dscott</v>
          </cell>
          <cell r="D7378" t="str">
            <v>Sims, Patricia</v>
          </cell>
          <cell r="E7378" t="str">
            <v xml:space="preserve">076802705   </v>
          </cell>
        </row>
        <row r="7379">
          <cell r="A7379">
            <v>82626</v>
          </cell>
          <cell r="B7379">
            <v>37886.528019328704</v>
          </cell>
          <cell r="C7379" t="str">
            <v>ADE_NET\dscott</v>
          </cell>
          <cell r="D7379" t="str">
            <v>Rodriguez, Dalia</v>
          </cell>
          <cell r="E7379" t="str">
            <v xml:space="preserve">086801036   </v>
          </cell>
        </row>
        <row r="7380">
          <cell r="A7380">
            <v>82627</v>
          </cell>
          <cell r="B7380">
            <v>37886.528308877314</v>
          </cell>
          <cell r="C7380" t="str">
            <v>ADE_NET\dscott</v>
          </cell>
          <cell r="D7380" t="str">
            <v>Samuels, Jamie</v>
          </cell>
          <cell r="E7380" t="str">
            <v xml:space="preserve">086801037   </v>
          </cell>
        </row>
        <row r="7381">
          <cell r="A7381">
            <v>82628</v>
          </cell>
          <cell r="B7381">
            <v>37886.528468368058</v>
          </cell>
          <cell r="C7381" t="str">
            <v>ADE_NET\dscott</v>
          </cell>
          <cell r="D7381" t="str">
            <v>Scanlan, Beth</v>
          </cell>
          <cell r="E7381" t="str">
            <v xml:space="preserve">086801038   </v>
          </cell>
        </row>
        <row r="7382">
          <cell r="A7382">
            <v>82629</v>
          </cell>
          <cell r="B7382">
            <v>37886.528675960646</v>
          </cell>
          <cell r="C7382" t="str">
            <v>ADE_NET\dscott</v>
          </cell>
          <cell r="D7382" t="str">
            <v>Schmotzer, Imelda</v>
          </cell>
          <cell r="E7382" t="str">
            <v xml:space="preserve">086801039   </v>
          </cell>
        </row>
        <row r="7383">
          <cell r="A7383">
            <v>82630</v>
          </cell>
          <cell r="B7383">
            <v>37886.528855358796</v>
          </cell>
          <cell r="C7383" t="str">
            <v>ADE_NET\dscott</v>
          </cell>
          <cell r="D7383" t="str">
            <v>Segler, Timmie</v>
          </cell>
          <cell r="E7383" t="str">
            <v xml:space="preserve">086801040   </v>
          </cell>
        </row>
        <row r="7384">
          <cell r="A7384">
            <v>82631</v>
          </cell>
          <cell r="B7384">
            <v>37886.529061724541</v>
          </cell>
          <cell r="C7384" t="str">
            <v>ADE_NET\dscott</v>
          </cell>
          <cell r="D7384" t="str">
            <v>Pizano, Janet</v>
          </cell>
          <cell r="E7384" t="str">
            <v xml:space="preserve">116801056   </v>
          </cell>
        </row>
        <row r="7385">
          <cell r="A7385">
            <v>82632</v>
          </cell>
          <cell r="B7385">
            <v>37886.529193750001</v>
          </cell>
          <cell r="C7385" t="str">
            <v>ADE_NET\dscott</v>
          </cell>
          <cell r="D7385" t="str">
            <v>Porter, Carol</v>
          </cell>
          <cell r="E7385" t="str">
            <v xml:space="preserve">116801057   </v>
          </cell>
        </row>
        <row r="7386">
          <cell r="A7386">
            <v>82633</v>
          </cell>
          <cell r="B7386">
            <v>37886.529327581018</v>
          </cell>
          <cell r="C7386" t="str">
            <v>ADE_NET\dscott</v>
          </cell>
          <cell r="D7386" t="str">
            <v>Queen, Doris</v>
          </cell>
          <cell r="E7386" t="str">
            <v xml:space="preserve">116801058   </v>
          </cell>
        </row>
        <row r="7387">
          <cell r="A7387">
            <v>82634</v>
          </cell>
          <cell r="B7387">
            <v>37886.529556712965</v>
          </cell>
          <cell r="C7387" t="str">
            <v>ADE_NET\dscott</v>
          </cell>
          <cell r="D7387" t="str">
            <v>Ramirez, Rosalie</v>
          </cell>
          <cell r="E7387" t="str">
            <v xml:space="preserve">116801059   </v>
          </cell>
        </row>
        <row r="7388">
          <cell r="A7388">
            <v>82635</v>
          </cell>
          <cell r="B7388">
            <v>37886.529723993051</v>
          </cell>
          <cell r="C7388" t="str">
            <v>ADE_NET\dscott</v>
          </cell>
          <cell r="D7388" t="str">
            <v>Ramos, Matilda</v>
          </cell>
          <cell r="E7388" t="str">
            <v xml:space="preserve">116801060   </v>
          </cell>
        </row>
        <row r="7389">
          <cell r="A7389">
            <v>82636</v>
          </cell>
          <cell r="B7389">
            <v>37886.529916053238</v>
          </cell>
          <cell r="C7389" t="str">
            <v>ADE_NET\dscott</v>
          </cell>
          <cell r="D7389" t="str">
            <v>Rascon, Sheila</v>
          </cell>
          <cell r="E7389" t="str">
            <v xml:space="preserve">116801061   </v>
          </cell>
        </row>
        <row r="7390">
          <cell r="A7390">
            <v>82637</v>
          </cell>
          <cell r="B7390">
            <v>37886.530065775463</v>
          </cell>
          <cell r="C7390" t="str">
            <v>ADE_NET\dscott</v>
          </cell>
          <cell r="D7390" t="str">
            <v>Robinson, Sarah</v>
          </cell>
          <cell r="E7390" t="str">
            <v xml:space="preserve">116801062   </v>
          </cell>
        </row>
        <row r="7391">
          <cell r="A7391">
            <v>82638</v>
          </cell>
          <cell r="B7391">
            <v>37886.530258761573</v>
          </cell>
          <cell r="C7391" t="str">
            <v>ADE_NET\dscott</v>
          </cell>
          <cell r="D7391" t="str">
            <v>Sainz, Nancy</v>
          </cell>
          <cell r="E7391" t="str">
            <v xml:space="preserve">116801063   </v>
          </cell>
        </row>
        <row r="7392">
          <cell r="A7392">
            <v>82639</v>
          </cell>
          <cell r="B7392">
            <v>37886.530431481478</v>
          </cell>
          <cell r="C7392" t="str">
            <v>ADE_NET\dscott</v>
          </cell>
          <cell r="D7392" t="str">
            <v>Santillanes, Maria</v>
          </cell>
          <cell r="E7392" t="str">
            <v xml:space="preserve">116801064   </v>
          </cell>
        </row>
        <row r="7393">
          <cell r="A7393">
            <v>82640</v>
          </cell>
          <cell r="B7393">
            <v>37886.530746296296</v>
          </cell>
          <cell r="C7393" t="str">
            <v>ADE_NET\dscott</v>
          </cell>
          <cell r="D7393" t="str">
            <v>Shelton, Regina</v>
          </cell>
          <cell r="E7393" t="str">
            <v xml:space="preserve">116801065   </v>
          </cell>
        </row>
        <row r="7394">
          <cell r="A7394">
            <v>82641</v>
          </cell>
          <cell r="B7394">
            <v>37886.539688657409</v>
          </cell>
          <cell r="C7394" t="str">
            <v>ADE_NET\dscott</v>
          </cell>
          <cell r="D7394" t="str">
            <v>Snodderley, Katie</v>
          </cell>
          <cell r="E7394" t="str">
            <v xml:space="preserve">056801033   </v>
          </cell>
        </row>
        <row r="7395">
          <cell r="A7395">
            <v>82642</v>
          </cell>
          <cell r="B7395">
            <v>37886.541160567132</v>
          </cell>
          <cell r="C7395" t="str">
            <v>ADE_NET\dscott</v>
          </cell>
          <cell r="D7395" t="str">
            <v>Tellez, Josephine</v>
          </cell>
          <cell r="E7395" t="str">
            <v xml:space="preserve">056801034   </v>
          </cell>
        </row>
        <row r="7396">
          <cell r="A7396">
            <v>82643</v>
          </cell>
          <cell r="B7396">
            <v>37886.541364930556</v>
          </cell>
          <cell r="C7396" t="str">
            <v>ADE_NET\dscott</v>
          </cell>
          <cell r="D7396" t="str">
            <v>Tovar, Ann</v>
          </cell>
          <cell r="E7396" t="str">
            <v xml:space="preserve">056801035   </v>
          </cell>
        </row>
        <row r="7397">
          <cell r="A7397">
            <v>82644</v>
          </cell>
          <cell r="B7397">
            <v>37886.541725925919</v>
          </cell>
          <cell r="C7397" t="str">
            <v>ADE_NET\dscott</v>
          </cell>
          <cell r="D7397" t="str">
            <v>Wilcox, Cheryl</v>
          </cell>
          <cell r="E7397" t="str">
            <v xml:space="preserve">066801009   </v>
          </cell>
        </row>
        <row r="7398">
          <cell r="A7398">
            <v>82645</v>
          </cell>
          <cell r="B7398">
            <v>37886.542252893523</v>
          </cell>
          <cell r="C7398" t="str">
            <v>ADE_NET\dscott</v>
          </cell>
          <cell r="D7398" t="str">
            <v>Solis, Lydia</v>
          </cell>
          <cell r="E7398" t="str">
            <v xml:space="preserve">076801865   </v>
          </cell>
        </row>
        <row r="7399">
          <cell r="A7399">
            <v>82646</v>
          </cell>
          <cell r="B7399">
            <v>37886.543102349533</v>
          </cell>
          <cell r="C7399" t="str">
            <v>ADE_NET\dscott</v>
          </cell>
          <cell r="D7399" t="str">
            <v>Stubbs, Lolita</v>
          </cell>
          <cell r="E7399" t="str">
            <v xml:space="preserve">076801866   </v>
          </cell>
        </row>
        <row r="7400">
          <cell r="A7400">
            <v>82647</v>
          </cell>
          <cell r="B7400">
            <v>37886.543287881941</v>
          </cell>
          <cell r="C7400" t="str">
            <v>ADE_NET\dscott</v>
          </cell>
          <cell r="D7400" t="str">
            <v>Sullivan, Johnna</v>
          </cell>
          <cell r="E7400" t="str">
            <v xml:space="preserve">076801867   </v>
          </cell>
        </row>
        <row r="7401">
          <cell r="A7401">
            <v>82648</v>
          </cell>
          <cell r="B7401">
            <v>37886.543441435184</v>
          </cell>
          <cell r="C7401" t="str">
            <v>ADE_NET\dscott</v>
          </cell>
          <cell r="D7401" t="str">
            <v>Thompson, Vicki</v>
          </cell>
          <cell r="E7401" t="str">
            <v xml:space="preserve">076801868   </v>
          </cell>
        </row>
        <row r="7402">
          <cell r="A7402">
            <v>82649</v>
          </cell>
          <cell r="B7402">
            <v>37886.543729317127</v>
          </cell>
          <cell r="C7402" t="str">
            <v>ADE_NET\dscott</v>
          </cell>
          <cell r="D7402" t="str">
            <v>Tripp, Kimberly</v>
          </cell>
          <cell r="E7402" t="str">
            <v xml:space="preserve">076801869   </v>
          </cell>
        </row>
        <row r="7403">
          <cell r="A7403">
            <v>82650</v>
          </cell>
          <cell r="B7403">
            <v>37886.543941469907</v>
          </cell>
          <cell r="C7403" t="str">
            <v>ADE_NET\dscott</v>
          </cell>
          <cell r="D7403" t="str">
            <v>Turnbill, Carrie</v>
          </cell>
          <cell r="E7403" t="str">
            <v xml:space="preserve">076801870   </v>
          </cell>
        </row>
        <row r="7404">
          <cell r="A7404">
            <v>82651</v>
          </cell>
          <cell r="B7404">
            <v>37886.544102974534</v>
          </cell>
          <cell r="C7404" t="str">
            <v>ADE_NET\dscott</v>
          </cell>
          <cell r="D7404" t="str">
            <v>Valdez, Maria</v>
          </cell>
          <cell r="E7404" t="str">
            <v xml:space="preserve">076801871   </v>
          </cell>
        </row>
        <row r="7405">
          <cell r="A7405">
            <v>82652</v>
          </cell>
          <cell r="B7405">
            <v>37886.544306793985</v>
          </cell>
          <cell r="C7405" t="str">
            <v>ADE_NET\dscott</v>
          </cell>
          <cell r="D7405" t="str">
            <v>Van Grol, Beverly</v>
          </cell>
          <cell r="E7405" t="str">
            <v xml:space="preserve">076801872   </v>
          </cell>
        </row>
        <row r="7406">
          <cell r="A7406">
            <v>82653</v>
          </cell>
          <cell r="B7406">
            <v>37886.54450517361</v>
          </cell>
          <cell r="C7406" t="str">
            <v>ADE_NET\dscott</v>
          </cell>
          <cell r="D7406" t="str">
            <v>VanderWall, Allison</v>
          </cell>
          <cell r="E7406" t="str">
            <v xml:space="preserve">076801873   </v>
          </cell>
        </row>
        <row r="7407">
          <cell r="A7407">
            <v>82654</v>
          </cell>
          <cell r="B7407">
            <v>37886.544648761577</v>
          </cell>
          <cell r="C7407" t="str">
            <v>ADE_NET\dscott</v>
          </cell>
          <cell r="D7407" t="str">
            <v>Vargas, Maria</v>
          </cell>
          <cell r="E7407" t="str">
            <v xml:space="preserve">076801874   </v>
          </cell>
        </row>
        <row r="7408">
          <cell r="A7408">
            <v>82655</v>
          </cell>
          <cell r="B7408">
            <v>37886.544890393518</v>
          </cell>
          <cell r="C7408" t="str">
            <v>ADE_NET\dscott</v>
          </cell>
          <cell r="D7408" t="str">
            <v>Velasco, Ofelia</v>
          </cell>
          <cell r="E7408" t="str">
            <v xml:space="preserve">076801875   </v>
          </cell>
        </row>
        <row r="7409">
          <cell r="A7409">
            <v>82656</v>
          </cell>
          <cell r="B7409">
            <v>37886.545063807869</v>
          </cell>
          <cell r="C7409" t="str">
            <v>ADE_NET\dscott</v>
          </cell>
          <cell r="D7409" t="str">
            <v>Vielma, Maria</v>
          </cell>
          <cell r="E7409" t="str">
            <v xml:space="preserve">076801876   </v>
          </cell>
        </row>
        <row r="7410">
          <cell r="A7410">
            <v>82657</v>
          </cell>
          <cell r="B7410">
            <v>37886.545204861111</v>
          </cell>
          <cell r="C7410" t="str">
            <v>ADE_NET\dscott</v>
          </cell>
          <cell r="D7410" t="str">
            <v>Villa, Faith</v>
          </cell>
          <cell r="E7410" t="str">
            <v xml:space="preserve">076801877   </v>
          </cell>
        </row>
        <row r="7411">
          <cell r="A7411">
            <v>82658</v>
          </cell>
          <cell r="B7411">
            <v>37886.545398923612</v>
          </cell>
          <cell r="C7411" t="str">
            <v>ADE_NET\dscott</v>
          </cell>
          <cell r="D7411" t="str">
            <v>Watkins, James</v>
          </cell>
          <cell r="E7411" t="str">
            <v xml:space="preserve">076801878   </v>
          </cell>
        </row>
        <row r="7412">
          <cell r="A7412">
            <v>82659</v>
          </cell>
          <cell r="B7412">
            <v>37886.545558796293</v>
          </cell>
          <cell r="C7412" t="str">
            <v>ADE_NET\dscott</v>
          </cell>
          <cell r="D7412" t="str">
            <v>Watkins, Viola</v>
          </cell>
          <cell r="E7412" t="str">
            <v xml:space="preserve">076801879   </v>
          </cell>
        </row>
        <row r="7413">
          <cell r="A7413">
            <v>82660</v>
          </cell>
          <cell r="B7413">
            <v>37886.54574163194</v>
          </cell>
          <cell r="C7413" t="str">
            <v>ADE_NET\dscott</v>
          </cell>
          <cell r="D7413" t="str">
            <v>White, Tricia</v>
          </cell>
          <cell r="E7413" t="str">
            <v xml:space="preserve">076801880   </v>
          </cell>
        </row>
        <row r="7414">
          <cell r="A7414">
            <v>82661</v>
          </cell>
          <cell r="B7414">
            <v>37886.546028090284</v>
          </cell>
          <cell r="C7414" t="str">
            <v>ADE_NET\dscott</v>
          </cell>
          <cell r="D7414" t="str">
            <v>Widger, Karla</v>
          </cell>
          <cell r="E7414" t="str">
            <v xml:space="preserve">076801881   </v>
          </cell>
        </row>
        <row r="7415">
          <cell r="A7415">
            <v>82662</v>
          </cell>
          <cell r="B7415">
            <v>37886.546748379631</v>
          </cell>
          <cell r="C7415" t="str">
            <v>ADE_NET\dscott</v>
          </cell>
          <cell r="D7415" t="str">
            <v>Willie, Laura</v>
          </cell>
          <cell r="E7415" t="str">
            <v xml:space="preserve">076802707   </v>
          </cell>
        </row>
        <row r="7416">
          <cell r="A7416">
            <v>82663</v>
          </cell>
          <cell r="B7416">
            <v>37886.546893252314</v>
          </cell>
          <cell r="C7416" t="str">
            <v>ADE_NET\dscott</v>
          </cell>
          <cell r="D7416" t="str">
            <v>Williams, Mary</v>
          </cell>
          <cell r="E7416" t="str">
            <v xml:space="preserve">076802708   </v>
          </cell>
        </row>
        <row r="7417">
          <cell r="A7417">
            <v>82664</v>
          </cell>
          <cell r="B7417">
            <v>37886.547275729165</v>
          </cell>
          <cell r="C7417" t="str">
            <v>ADE_NET\dscott</v>
          </cell>
          <cell r="D7417" t="str">
            <v>Watson, Patricia</v>
          </cell>
          <cell r="E7417" t="str">
            <v xml:space="preserve">086801041   </v>
          </cell>
        </row>
        <row r="7418">
          <cell r="A7418">
            <v>82665</v>
          </cell>
          <cell r="B7418">
            <v>37886.547429629631</v>
          </cell>
          <cell r="C7418" t="str">
            <v>ADE_NET\dscott</v>
          </cell>
          <cell r="D7418" t="str">
            <v>Weston, Robin</v>
          </cell>
          <cell r="E7418" t="str">
            <v xml:space="preserve">086801042   </v>
          </cell>
        </row>
        <row r="7419">
          <cell r="A7419">
            <v>82666</v>
          </cell>
          <cell r="B7419">
            <v>37886.547644479164</v>
          </cell>
          <cell r="C7419" t="str">
            <v>ADE_NET\dscott</v>
          </cell>
          <cell r="D7419" t="str">
            <v>Smith, Stephaine</v>
          </cell>
          <cell r="E7419" t="str">
            <v xml:space="preserve">116801066   </v>
          </cell>
        </row>
        <row r="7420">
          <cell r="A7420">
            <v>82667</v>
          </cell>
          <cell r="B7420">
            <v>37886.547864039348</v>
          </cell>
          <cell r="C7420" t="str">
            <v>ADE_NET\dscott</v>
          </cell>
          <cell r="D7420" t="str">
            <v>Soke, Sianna</v>
          </cell>
          <cell r="E7420" t="str">
            <v xml:space="preserve">116801067   </v>
          </cell>
        </row>
        <row r="7421">
          <cell r="A7421">
            <v>82668</v>
          </cell>
          <cell r="B7421">
            <v>37886.548018321766</v>
          </cell>
          <cell r="C7421" t="str">
            <v>ADE_NET\dscott</v>
          </cell>
          <cell r="D7421" t="str">
            <v>Sosa, Alma</v>
          </cell>
          <cell r="E7421" t="str">
            <v xml:space="preserve">116801068   </v>
          </cell>
        </row>
        <row r="7422">
          <cell r="A7422">
            <v>82669</v>
          </cell>
          <cell r="B7422">
            <v>37886.548179085643</v>
          </cell>
          <cell r="C7422" t="str">
            <v>ADE_NET\dscott</v>
          </cell>
          <cell r="D7422" t="str">
            <v>Tarango, Mary</v>
          </cell>
          <cell r="E7422" t="str">
            <v xml:space="preserve">116801069   </v>
          </cell>
        </row>
        <row r="7423">
          <cell r="A7423">
            <v>82670</v>
          </cell>
          <cell r="B7423">
            <v>37886.548367164352</v>
          </cell>
          <cell r="C7423" t="str">
            <v>ADE_NET\dscott</v>
          </cell>
          <cell r="D7423" t="str">
            <v>Tejada, Dalia</v>
          </cell>
          <cell r="E7423" t="str">
            <v xml:space="preserve">116801070   </v>
          </cell>
        </row>
        <row r="7424">
          <cell r="A7424">
            <v>82671</v>
          </cell>
          <cell r="B7424">
            <v>37886.548508067135</v>
          </cell>
          <cell r="C7424" t="str">
            <v>ADE_NET\dscott</v>
          </cell>
          <cell r="D7424" t="str">
            <v>Thomas, Carol</v>
          </cell>
          <cell r="E7424" t="str">
            <v xml:space="preserve">116801071   </v>
          </cell>
        </row>
        <row r="7425">
          <cell r="A7425">
            <v>82672</v>
          </cell>
          <cell r="B7425">
            <v>37886.54871747685</v>
          </cell>
          <cell r="C7425" t="str">
            <v>ADE_NET\dscott</v>
          </cell>
          <cell r="D7425" t="str">
            <v>Victorio, Imelda</v>
          </cell>
          <cell r="E7425" t="str">
            <v xml:space="preserve">116801072   </v>
          </cell>
        </row>
        <row r="7426">
          <cell r="A7426">
            <v>82673</v>
          </cell>
          <cell r="B7426">
            <v>37886.54891041667</v>
          </cell>
          <cell r="C7426" t="str">
            <v>ADE_NET\dscott</v>
          </cell>
          <cell r="D7426" t="str">
            <v>Walker, Stephanie</v>
          </cell>
          <cell r="E7426" t="str">
            <v xml:space="preserve">116801073   </v>
          </cell>
        </row>
        <row r="7427">
          <cell r="A7427">
            <v>82674</v>
          </cell>
          <cell r="B7427">
            <v>37886.549144444441</v>
          </cell>
          <cell r="C7427" t="str">
            <v>ADE_NET\dscott</v>
          </cell>
          <cell r="D7427" t="str">
            <v>Wilhite, Annie</v>
          </cell>
          <cell r="E7427" t="str">
            <v xml:space="preserve">116801074   </v>
          </cell>
        </row>
        <row r="7428">
          <cell r="A7428">
            <v>82675</v>
          </cell>
          <cell r="B7428">
            <v>37886.549359641198</v>
          </cell>
          <cell r="C7428" t="str">
            <v>ADE_NET\dscott</v>
          </cell>
          <cell r="D7428" t="str">
            <v>Williams, Cherie</v>
          </cell>
          <cell r="E7428" t="str">
            <v xml:space="preserve">116801075   </v>
          </cell>
        </row>
        <row r="7429">
          <cell r="A7429">
            <v>82676</v>
          </cell>
          <cell r="B7429">
            <v>37886.549524768518</v>
          </cell>
          <cell r="C7429" t="str">
            <v>ADE_NET\dscott</v>
          </cell>
          <cell r="D7429" t="str">
            <v>Willis, Anita</v>
          </cell>
          <cell r="E7429" t="str">
            <v xml:space="preserve">116801076   </v>
          </cell>
        </row>
        <row r="7430">
          <cell r="A7430">
            <v>82677</v>
          </cell>
          <cell r="B7430">
            <v>37886.549696215283</v>
          </cell>
          <cell r="C7430" t="str">
            <v>ADE_NET\dscott</v>
          </cell>
          <cell r="D7430" t="str">
            <v>Wiltbank, Janelle</v>
          </cell>
          <cell r="E7430" t="str">
            <v xml:space="preserve">116801077   </v>
          </cell>
        </row>
        <row r="7431">
          <cell r="A7431">
            <v>82678</v>
          </cell>
          <cell r="B7431">
            <v>37886.549982326389</v>
          </cell>
          <cell r="C7431" t="str">
            <v>ADE_NET\dscott</v>
          </cell>
          <cell r="D7431" t="str">
            <v>Yanez, Rocio</v>
          </cell>
          <cell r="E7431" t="str">
            <v xml:space="preserve">066801010   </v>
          </cell>
        </row>
        <row r="7432">
          <cell r="A7432">
            <v>82679</v>
          </cell>
          <cell r="B7432">
            <v>37886.550182141204</v>
          </cell>
          <cell r="C7432" t="str">
            <v>ADE_NET\dscott</v>
          </cell>
          <cell r="D7432" t="str">
            <v>Wise, Donna</v>
          </cell>
          <cell r="E7432" t="str">
            <v xml:space="preserve">076801882   </v>
          </cell>
        </row>
        <row r="7433">
          <cell r="A7433">
            <v>82680</v>
          </cell>
          <cell r="B7433">
            <v>37886.55033568287</v>
          </cell>
          <cell r="C7433" t="str">
            <v>ADE_NET\dscott</v>
          </cell>
          <cell r="D7433" t="str">
            <v>Wright, Natasha</v>
          </cell>
          <cell r="E7433" t="str">
            <v xml:space="preserve">076801883   </v>
          </cell>
        </row>
        <row r="7434">
          <cell r="A7434">
            <v>82681</v>
          </cell>
          <cell r="B7434">
            <v>37886.550522685189</v>
          </cell>
          <cell r="C7434" t="str">
            <v>ADE_NET\dscott</v>
          </cell>
          <cell r="D7434" t="str">
            <v>Wubbena, Robin</v>
          </cell>
          <cell r="E7434" t="str">
            <v xml:space="preserve">076801884   </v>
          </cell>
        </row>
        <row r="7435">
          <cell r="A7435">
            <v>82682</v>
          </cell>
          <cell r="B7435">
            <v>37886.55077947917</v>
          </cell>
          <cell r="C7435" t="str">
            <v>ADE_NET\dscott</v>
          </cell>
          <cell r="D7435" t="str">
            <v>Zielinski, Rebecca</v>
          </cell>
          <cell r="E7435" t="str">
            <v xml:space="preserve">076801885   </v>
          </cell>
        </row>
        <row r="7436">
          <cell r="A7436">
            <v>82683</v>
          </cell>
          <cell r="B7436">
            <v>37886.551118750001</v>
          </cell>
          <cell r="C7436" t="str">
            <v>ADE_NET\dscott</v>
          </cell>
          <cell r="D7436" t="str">
            <v>Youcupicio, Gloria</v>
          </cell>
          <cell r="E7436" t="str">
            <v xml:space="preserve">116801078   </v>
          </cell>
        </row>
        <row r="7437">
          <cell r="A7437">
            <v>82684</v>
          </cell>
          <cell r="B7437">
            <v>37886.552408715273</v>
          </cell>
          <cell r="C7437" t="str">
            <v>ADE_NET\dscott</v>
          </cell>
          <cell r="D7437" t="str">
            <v>Zaragoza, Erin</v>
          </cell>
          <cell r="E7437" t="str">
            <v xml:space="preserve">116801184   </v>
          </cell>
        </row>
        <row r="7438">
          <cell r="A7438">
            <v>82685</v>
          </cell>
          <cell r="B7438">
            <v>37886.55903931713</v>
          </cell>
          <cell r="C7438" t="str">
            <v>ADE_NET\dscott</v>
          </cell>
          <cell r="D7438" t="str">
            <v>Archibald, Jennifer</v>
          </cell>
          <cell r="E7438" t="str">
            <v xml:space="preserve">016801001   </v>
          </cell>
        </row>
        <row r="7439">
          <cell r="A7439">
            <v>82686</v>
          </cell>
          <cell r="B7439">
            <v>37886.559488888888</v>
          </cell>
          <cell r="C7439" t="str">
            <v>ADE_NET\dscott</v>
          </cell>
          <cell r="D7439" t="str">
            <v>Baldonado, Vicky</v>
          </cell>
          <cell r="E7439" t="str">
            <v xml:space="preserve">016801002   </v>
          </cell>
        </row>
        <row r="7440">
          <cell r="A7440">
            <v>82687</v>
          </cell>
          <cell r="B7440">
            <v>37886.560527349538</v>
          </cell>
          <cell r="C7440" t="str">
            <v>ADE_NET\dscott</v>
          </cell>
          <cell r="D7440" t="str">
            <v>Berge, Deborah</v>
          </cell>
          <cell r="E7440" t="str">
            <v xml:space="preserve">046801001   </v>
          </cell>
        </row>
        <row r="7441">
          <cell r="A7441">
            <v>82688</v>
          </cell>
          <cell r="B7441">
            <v>37886.560725925927</v>
          </cell>
          <cell r="C7441" t="str">
            <v>ADE_NET\dscott</v>
          </cell>
          <cell r="D7441" t="str">
            <v>Bishop, Paula</v>
          </cell>
          <cell r="E7441" t="str">
            <v xml:space="preserve">046801002   </v>
          </cell>
        </row>
        <row r="7442">
          <cell r="A7442">
            <v>82689</v>
          </cell>
          <cell r="B7442">
            <v>37886.560885763887</v>
          </cell>
          <cell r="C7442" t="str">
            <v>ADE_NET\dscott</v>
          </cell>
          <cell r="D7442" t="str">
            <v>Boyes, Morgan</v>
          </cell>
          <cell r="E7442" t="str">
            <v xml:space="preserve">046801003   </v>
          </cell>
        </row>
        <row r="7443">
          <cell r="A7443">
            <v>82690</v>
          </cell>
          <cell r="B7443">
            <v>37886.561430289352</v>
          </cell>
          <cell r="C7443" t="str">
            <v>ADE_NET\dscott</v>
          </cell>
          <cell r="D7443" t="str">
            <v>Bagarry, Terry</v>
          </cell>
          <cell r="E7443" t="str">
            <v xml:space="preserve">086801001   </v>
          </cell>
        </row>
        <row r="7444">
          <cell r="A7444">
            <v>82691</v>
          </cell>
          <cell r="B7444">
            <v>37886.561606979165</v>
          </cell>
          <cell r="C7444" t="str">
            <v>ADE_NET\dscott</v>
          </cell>
          <cell r="D7444" t="str">
            <v>Beebe, Noemi</v>
          </cell>
          <cell r="E7444" t="str">
            <v xml:space="preserve">086801002   </v>
          </cell>
        </row>
        <row r="7445">
          <cell r="A7445">
            <v>82692</v>
          </cell>
          <cell r="B7445">
            <v>37886.561781134253</v>
          </cell>
          <cell r="C7445" t="str">
            <v>ADE_NET\dscott</v>
          </cell>
          <cell r="D7445" t="str">
            <v>Bowerbank, Cindy</v>
          </cell>
          <cell r="E7445" t="str">
            <v xml:space="preserve">086801003   </v>
          </cell>
        </row>
        <row r="7446">
          <cell r="A7446">
            <v>82693</v>
          </cell>
          <cell r="B7446">
            <v>37886.562194907405</v>
          </cell>
          <cell r="C7446" t="str">
            <v>ADE_NET\dscott</v>
          </cell>
          <cell r="D7446" t="str">
            <v>Adcox, Beverly</v>
          </cell>
          <cell r="E7446" t="str">
            <v xml:space="preserve">096801001   </v>
          </cell>
        </row>
        <row r="7447">
          <cell r="A7447">
            <v>82694</v>
          </cell>
          <cell r="B7447">
            <v>37886.562413391206</v>
          </cell>
          <cell r="C7447" t="str">
            <v>ADE_NET\cfoxhov</v>
          </cell>
          <cell r="D7447" t="str">
            <v>Vasquez, Abigail</v>
          </cell>
          <cell r="E7447" t="str">
            <v xml:space="preserve">076802450   </v>
          </cell>
        </row>
        <row r="7448">
          <cell r="A7448">
            <v>82695</v>
          </cell>
          <cell r="B7448">
            <v>37886.562608333334</v>
          </cell>
          <cell r="C7448" t="str">
            <v>ADE_NET\dscott</v>
          </cell>
          <cell r="D7448" t="str">
            <v>Aguilar, Araceli</v>
          </cell>
          <cell r="E7448" t="str">
            <v xml:space="preserve">096801002   </v>
          </cell>
        </row>
        <row r="7449">
          <cell r="A7449">
            <v>82696</v>
          </cell>
          <cell r="B7449">
            <v>37886.562658101851</v>
          </cell>
          <cell r="C7449" t="str">
            <v>ADE_NET\cfoxhov</v>
          </cell>
          <cell r="D7449" t="str">
            <v>Vasquez, Naomi</v>
          </cell>
          <cell r="E7449" t="str">
            <v xml:space="preserve">076802451   </v>
          </cell>
        </row>
        <row r="7450">
          <cell r="A7450">
            <v>82697</v>
          </cell>
          <cell r="B7450">
            <v>37886.56279444445</v>
          </cell>
          <cell r="C7450" t="str">
            <v>ADE_NET\cfoxhov</v>
          </cell>
          <cell r="D7450" t="str">
            <v>Vasquez, Teresa</v>
          </cell>
          <cell r="E7450" t="str">
            <v xml:space="preserve">076802452   </v>
          </cell>
        </row>
        <row r="7451">
          <cell r="A7451">
            <v>82698</v>
          </cell>
          <cell r="B7451">
            <v>37886.562820486113</v>
          </cell>
          <cell r="C7451" t="str">
            <v>ADE_NET\dscott</v>
          </cell>
          <cell r="D7451" t="str">
            <v>Amador, Charlene</v>
          </cell>
          <cell r="E7451" t="str">
            <v xml:space="preserve">096801003   </v>
          </cell>
        </row>
        <row r="7452">
          <cell r="A7452">
            <v>82699</v>
          </cell>
          <cell r="B7452">
            <v>37886.563005324075</v>
          </cell>
          <cell r="C7452" t="str">
            <v>ADE_NET\dscott</v>
          </cell>
          <cell r="D7452" t="str">
            <v>Armer, Dawn</v>
          </cell>
          <cell r="E7452" t="str">
            <v xml:space="preserve">096801005   </v>
          </cell>
        </row>
        <row r="7453">
          <cell r="A7453">
            <v>82700</v>
          </cell>
          <cell r="B7453">
            <v>37886.563007488425</v>
          </cell>
          <cell r="C7453" t="str">
            <v>ADE_NET\cfoxhov</v>
          </cell>
          <cell r="D7453" t="str">
            <v>Villegas, Abigail</v>
          </cell>
          <cell r="E7453" t="str">
            <v xml:space="preserve">076802453   </v>
          </cell>
        </row>
        <row r="7454">
          <cell r="A7454">
            <v>82701</v>
          </cell>
          <cell r="B7454">
            <v>37886.56322758102</v>
          </cell>
          <cell r="C7454" t="str">
            <v>ADE_NET\dscott</v>
          </cell>
          <cell r="D7454" t="str">
            <v>Anderson, Lara</v>
          </cell>
          <cell r="E7454" t="str">
            <v xml:space="preserve">096801004   </v>
          </cell>
        </row>
        <row r="7455">
          <cell r="A7455">
            <v>82702</v>
          </cell>
          <cell r="B7455">
            <v>37886.563474965282</v>
          </cell>
          <cell r="C7455" t="str">
            <v>ADE_NET\dscott</v>
          </cell>
          <cell r="D7455" t="str">
            <v>Barney, Rebecca</v>
          </cell>
          <cell r="E7455" t="str">
            <v xml:space="preserve">096801006   </v>
          </cell>
        </row>
        <row r="7456">
          <cell r="A7456">
            <v>82703</v>
          </cell>
          <cell r="B7456">
            <v>37886.563480752317</v>
          </cell>
          <cell r="C7456" t="str">
            <v>ADE_NET\cfoxhov</v>
          </cell>
          <cell r="D7456" t="str">
            <v>Villegas, Matilde</v>
          </cell>
          <cell r="E7456" t="str">
            <v xml:space="preserve">076802454   </v>
          </cell>
        </row>
        <row r="7457">
          <cell r="A7457">
            <v>82704</v>
          </cell>
          <cell r="B7457">
            <v>37886.563637187501</v>
          </cell>
          <cell r="C7457" t="str">
            <v>ADE_NET\dscott</v>
          </cell>
          <cell r="D7457" t="str">
            <v>Benson, Lisa</v>
          </cell>
          <cell r="E7457" t="str">
            <v xml:space="preserve">096801007   </v>
          </cell>
        </row>
        <row r="7458">
          <cell r="A7458">
            <v>82705</v>
          </cell>
          <cell r="B7458">
            <v>37886.563735763892</v>
          </cell>
          <cell r="C7458" t="str">
            <v>ADE_NET\cfoxhov</v>
          </cell>
          <cell r="D7458" t="str">
            <v>Vinzant, Tami</v>
          </cell>
          <cell r="E7458" t="str">
            <v xml:space="preserve">076802455   </v>
          </cell>
        </row>
        <row r="7459">
          <cell r="A7459">
            <v>82706</v>
          </cell>
          <cell r="B7459">
            <v>37886.563825081023</v>
          </cell>
          <cell r="C7459" t="str">
            <v>ADE_NET\dscott</v>
          </cell>
          <cell r="D7459" t="str">
            <v>Brimhall, Anneka</v>
          </cell>
          <cell r="E7459" t="str">
            <v xml:space="preserve">096801008   </v>
          </cell>
        </row>
        <row r="7460">
          <cell r="A7460">
            <v>82707</v>
          </cell>
          <cell r="B7460">
            <v>37886.563974108794</v>
          </cell>
          <cell r="C7460" t="str">
            <v>ADE_NET\cfoxhov</v>
          </cell>
          <cell r="D7460" t="str">
            <v>Whiting, Darcy</v>
          </cell>
          <cell r="E7460" t="str">
            <v xml:space="preserve">076802456   </v>
          </cell>
        </row>
        <row r="7461">
          <cell r="A7461">
            <v>82708</v>
          </cell>
          <cell r="B7461">
            <v>37886.564182060181</v>
          </cell>
          <cell r="C7461" t="str">
            <v>ADE_NET\cfoxhov</v>
          </cell>
          <cell r="D7461" t="str">
            <v>Williams, Delores</v>
          </cell>
          <cell r="E7461" t="str">
            <v xml:space="preserve">076802457   </v>
          </cell>
        </row>
        <row r="7462">
          <cell r="A7462">
            <v>82709</v>
          </cell>
          <cell r="B7462">
            <v>37886.564236886574</v>
          </cell>
          <cell r="C7462" t="str">
            <v>ADE_NET\dscott</v>
          </cell>
          <cell r="D7462" t="str">
            <v>Anderson, Kathleen</v>
          </cell>
          <cell r="E7462" t="str">
            <v xml:space="preserve">116801001   </v>
          </cell>
        </row>
        <row r="7463">
          <cell r="A7463">
            <v>82710</v>
          </cell>
          <cell r="B7463">
            <v>37886.564368715277</v>
          </cell>
          <cell r="C7463" t="str">
            <v>ADE_NET\cfoxhov</v>
          </cell>
          <cell r="D7463" t="str">
            <v>Williams, Francine</v>
          </cell>
          <cell r="E7463" t="str">
            <v xml:space="preserve">076802458   </v>
          </cell>
        </row>
        <row r="7464">
          <cell r="A7464">
            <v>82711</v>
          </cell>
          <cell r="B7464">
            <v>37886.564798032407</v>
          </cell>
          <cell r="C7464" t="str">
            <v>ADE_NET\cfoxhov</v>
          </cell>
          <cell r="D7464" t="str">
            <v>Williams, Stacy</v>
          </cell>
          <cell r="E7464" t="str">
            <v xml:space="preserve">076802459   </v>
          </cell>
        </row>
        <row r="7465">
          <cell r="A7465">
            <v>82712</v>
          </cell>
          <cell r="B7465">
            <v>37886.565012696759</v>
          </cell>
          <cell r="C7465" t="str">
            <v>ADE_NET\cfoxhov</v>
          </cell>
          <cell r="D7465" t="str">
            <v>Yerardi, Marsha</v>
          </cell>
          <cell r="E7465" t="str">
            <v xml:space="preserve">076802460   </v>
          </cell>
        </row>
        <row r="7466">
          <cell r="A7466">
            <v>82713</v>
          </cell>
          <cell r="B7466">
            <v>37886.565128819449</v>
          </cell>
          <cell r="C7466" t="str">
            <v>ADE_NET\dscott</v>
          </cell>
          <cell r="D7466" t="str">
            <v>Annibale, Andrea</v>
          </cell>
          <cell r="E7466" t="str">
            <v xml:space="preserve">136801001   </v>
          </cell>
        </row>
        <row r="7467">
          <cell r="A7467">
            <v>82714</v>
          </cell>
          <cell r="B7467">
            <v>37886.565292280087</v>
          </cell>
          <cell r="C7467" t="str">
            <v>ADE_NET\cfoxhov</v>
          </cell>
          <cell r="D7467" t="str">
            <v>Anays, Charlotte</v>
          </cell>
          <cell r="E7467" t="str">
            <v xml:space="preserve">106801521   </v>
          </cell>
        </row>
        <row r="7468">
          <cell r="A7468">
            <v>82715</v>
          </cell>
          <cell r="B7468">
            <v>37886.56551998842</v>
          </cell>
          <cell r="C7468" t="str">
            <v>ADE_NET\cfoxhov</v>
          </cell>
          <cell r="D7468" t="str">
            <v>Ballesteros, Romella</v>
          </cell>
          <cell r="E7468" t="str">
            <v xml:space="preserve">106801522   </v>
          </cell>
        </row>
        <row r="7469">
          <cell r="A7469">
            <v>82716</v>
          </cell>
          <cell r="B7469">
            <v>37886.565693784723</v>
          </cell>
          <cell r="C7469" t="str">
            <v>ADE_NET\cfoxhov</v>
          </cell>
          <cell r="D7469" t="str">
            <v>Black, Karen</v>
          </cell>
          <cell r="E7469" t="str">
            <v xml:space="preserve">106801523   </v>
          </cell>
        </row>
        <row r="7470">
          <cell r="A7470">
            <v>82717</v>
          </cell>
          <cell r="B7470">
            <v>37886.565880590271</v>
          </cell>
          <cell r="C7470" t="str">
            <v>ADE_NET\cfoxhov</v>
          </cell>
          <cell r="D7470" t="str">
            <v>Contreras, Norma</v>
          </cell>
          <cell r="E7470" t="str">
            <v xml:space="preserve">106801524   </v>
          </cell>
        </row>
        <row r="7471">
          <cell r="A7471">
            <v>82718</v>
          </cell>
          <cell r="B7471">
            <v>37886.566115891204</v>
          </cell>
          <cell r="C7471" t="str">
            <v>ADE_NET\cfoxhov</v>
          </cell>
          <cell r="D7471" t="str">
            <v>Cota, Dora</v>
          </cell>
          <cell r="E7471" t="str">
            <v xml:space="preserve">106801525   </v>
          </cell>
        </row>
        <row r="7472">
          <cell r="A7472">
            <v>82719</v>
          </cell>
          <cell r="B7472">
            <v>37886.566254050929</v>
          </cell>
          <cell r="C7472" t="str">
            <v>ADE_NET\dscott</v>
          </cell>
          <cell r="D7472" t="str">
            <v>Arredondo, Patricia C.</v>
          </cell>
          <cell r="E7472" t="str">
            <v xml:space="preserve">136801149   </v>
          </cell>
        </row>
        <row r="7473">
          <cell r="A7473">
            <v>82720</v>
          </cell>
          <cell r="B7473">
            <v>37886.566281909727</v>
          </cell>
          <cell r="C7473" t="str">
            <v>ADE_NET\cfoxhov</v>
          </cell>
          <cell r="D7473" t="str">
            <v>Encinas, Estella</v>
          </cell>
          <cell r="E7473" t="str">
            <v xml:space="preserve">106801526   </v>
          </cell>
        </row>
        <row r="7474">
          <cell r="A7474">
            <v>82721</v>
          </cell>
          <cell r="B7474">
            <v>37886.566461458337</v>
          </cell>
          <cell r="C7474" t="str">
            <v>ADE_NET\cfoxhov</v>
          </cell>
          <cell r="D7474" t="str">
            <v>Flores, Nellie</v>
          </cell>
          <cell r="E7474" t="str">
            <v xml:space="preserve">106801527   </v>
          </cell>
        </row>
        <row r="7475">
          <cell r="A7475">
            <v>82722</v>
          </cell>
          <cell r="B7475">
            <v>37886.566678472227</v>
          </cell>
          <cell r="C7475" t="str">
            <v>ADE_NET\cfoxhov</v>
          </cell>
          <cell r="D7475" t="str">
            <v>Franklin, Barbara</v>
          </cell>
          <cell r="E7475" t="str">
            <v xml:space="preserve">106801528   </v>
          </cell>
        </row>
        <row r="7476">
          <cell r="A7476">
            <v>82723</v>
          </cell>
          <cell r="B7476">
            <v>37886.566998032409</v>
          </cell>
          <cell r="C7476" t="str">
            <v>ADE_NET\dscott</v>
          </cell>
          <cell r="D7476" t="str">
            <v>Barbera, Carol Ann</v>
          </cell>
          <cell r="E7476" t="str">
            <v xml:space="preserve">136801150   </v>
          </cell>
        </row>
        <row r="7477">
          <cell r="A7477">
            <v>82724</v>
          </cell>
          <cell r="B7477">
            <v>37886.567049965277</v>
          </cell>
          <cell r="C7477" t="str">
            <v>ADE_NET\cfoxhov</v>
          </cell>
          <cell r="D7477" t="str">
            <v>Garcia, Margarita</v>
          </cell>
          <cell r="E7477" t="str">
            <v xml:space="preserve">106801529   </v>
          </cell>
        </row>
        <row r="7478">
          <cell r="A7478">
            <v>82725</v>
          </cell>
          <cell r="B7478">
            <v>37886.567241666664</v>
          </cell>
          <cell r="C7478" t="str">
            <v>ADE_NET\cfoxhov</v>
          </cell>
          <cell r="D7478" t="str">
            <v>Heredila, Lisa</v>
          </cell>
          <cell r="E7478" t="str">
            <v xml:space="preserve">106801530   </v>
          </cell>
        </row>
        <row r="7479">
          <cell r="A7479">
            <v>82726</v>
          </cell>
          <cell r="B7479">
            <v>37886.567456481484</v>
          </cell>
          <cell r="C7479" t="str">
            <v>ADE_NET\cfoxhov</v>
          </cell>
          <cell r="D7479" t="str">
            <v>Ledford, Alice</v>
          </cell>
          <cell r="E7479" t="str">
            <v xml:space="preserve">106801531   </v>
          </cell>
        </row>
        <row r="7480">
          <cell r="A7480">
            <v>82727</v>
          </cell>
          <cell r="B7480">
            <v>37886.567562268523</v>
          </cell>
          <cell r="C7480" t="str">
            <v>ADE_NET\dscott</v>
          </cell>
          <cell r="D7480" t="str">
            <v>Bastanchury, Josephine</v>
          </cell>
          <cell r="E7480" t="str">
            <v xml:space="preserve">136801151   </v>
          </cell>
        </row>
        <row r="7481">
          <cell r="A7481">
            <v>82728</v>
          </cell>
          <cell r="B7481">
            <v>37886.567603900461</v>
          </cell>
          <cell r="C7481" t="str">
            <v>ADE_NET\cfoxhov</v>
          </cell>
          <cell r="D7481" t="str">
            <v>Lee, Martha</v>
          </cell>
          <cell r="E7481" t="str">
            <v xml:space="preserve">106801532   </v>
          </cell>
        </row>
        <row r="7482">
          <cell r="A7482">
            <v>82729</v>
          </cell>
          <cell r="B7482">
            <v>37886.567781481477</v>
          </cell>
          <cell r="C7482" t="str">
            <v>ADE_NET\cfoxhov</v>
          </cell>
          <cell r="D7482" t="str">
            <v>Leon, Letecia</v>
          </cell>
          <cell r="E7482" t="str">
            <v xml:space="preserve">106801533   </v>
          </cell>
        </row>
        <row r="7483">
          <cell r="A7483">
            <v>82730</v>
          </cell>
          <cell r="B7483">
            <v>37886.567990358795</v>
          </cell>
          <cell r="C7483" t="str">
            <v>ADE_NET\dscott</v>
          </cell>
          <cell r="D7483" t="str">
            <v>Boustedt, Kendra</v>
          </cell>
          <cell r="E7483" t="str">
            <v xml:space="preserve">136801003   </v>
          </cell>
        </row>
        <row r="7484">
          <cell r="A7484">
            <v>82731</v>
          </cell>
          <cell r="B7484">
            <v>37886.568041898143</v>
          </cell>
          <cell r="C7484" t="str">
            <v>ADE_NET\cfoxhov</v>
          </cell>
          <cell r="D7484" t="str">
            <v>Monreal, Bertha</v>
          </cell>
          <cell r="E7484" t="str">
            <v xml:space="preserve">106801534   </v>
          </cell>
        </row>
        <row r="7485">
          <cell r="A7485">
            <v>82732</v>
          </cell>
          <cell r="B7485">
            <v>37886.568280787033</v>
          </cell>
          <cell r="C7485" t="str">
            <v>ADE_NET\dscott</v>
          </cell>
          <cell r="D7485" t="str">
            <v>Abushandi, Khitam</v>
          </cell>
          <cell r="E7485" t="str">
            <v xml:space="preserve">076801001   </v>
          </cell>
        </row>
        <row r="7486">
          <cell r="A7486">
            <v>82733</v>
          </cell>
          <cell r="B7486">
            <v>37886.568290891206</v>
          </cell>
          <cell r="C7486" t="str">
            <v>ADE_NET\cfoxhov</v>
          </cell>
          <cell r="D7486" t="str">
            <v>Murrleta, Cecelia</v>
          </cell>
          <cell r="E7486" t="str">
            <v xml:space="preserve">106801535   </v>
          </cell>
        </row>
        <row r="7487">
          <cell r="A7487">
            <v>82734</v>
          </cell>
          <cell r="B7487">
            <v>37886.568399224539</v>
          </cell>
          <cell r="C7487" t="str">
            <v>ADE_NET\dscott</v>
          </cell>
          <cell r="D7487" t="str">
            <v>Adams, Melissa</v>
          </cell>
          <cell r="E7487" t="str">
            <v xml:space="preserve">076801002   </v>
          </cell>
        </row>
        <row r="7488">
          <cell r="A7488">
            <v>82735</v>
          </cell>
          <cell r="B7488">
            <v>37886.568560729167</v>
          </cell>
          <cell r="C7488" t="str">
            <v>ADE_NET\dscott</v>
          </cell>
          <cell r="D7488" t="str">
            <v>Agne, Paulette</v>
          </cell>
          <cell r="E7488" t="str">
            <v xml:space="preserve">076801003   </v>
          </cell>
        </row>
        <row r="7489">
          <cell r="A7489">
            <v>82736</v>
          </cell>
          <cell r="B7489">
            <v>37886.568713923611</v>
          </cell>
          <cell r="C7489" t="str">
            <v>ADE_NET\cfoxhov</v>
          </cell>
          <cell r="D7489" t="str">
            <v>Paz, Myrna</v>
          </cell>
          <cell r="E7489" t="str">
            <v xml:space="preserve">106801536   </v>
          </cell>
        </row>
        <row r="7490">
          <cell r="A7490">
            <v>82737</v>
          </cell>
          <cell r="B7490">
            <v>37886.568724039353</v>
          </cell>
          <cell r="C7490" t="str">
            <v>ADE_NET\dscott</v>
          </cell>
          <cell r="D7490" t="str">
            <v>Agosto, Aurora</v>
          </cell>
          <cell r="E7490" t="str">
            <v xml:space="preserve">076801004   </v>
          </cell>
        </row>
        <row r="7491">
          <cell r="A7491">
            <v>82738</v>
          </cell>
          <cell r="B7491">
            <v>37886.568864004628</v>
          </cell>
          <cell r="C7491" t="str">
            <v>ADE_NET\dscott</v>
          </cell>
          <cell r="D7491" t="str">
            <v>Aguado, Norma</v>
          </cell>
          <cell r="E7491" t="str">
            <v xml:space="preserve">076801005   </v>
          </cell>
        </row>
        <row r="7492">
          <cell r="A7492">
            <v>82739</v>
          </cell>
          <cell r="B7492">
            <v>37886.568926585649</v>
          </cell>
          <cell r="C7492" t="str">
            <v>ADE_NET\cfoxhov</v>
          </cell>
          <cell r="D7492" t="str">
            <v>Quintana, Carole</v>
          </cell>
          <cell r="E7492" t="str">
            <v xml:space="preserve">106801537   </v>
          </cell>
        </row>
        <row r="7493">
          <cell r="A7493">
            <v>82740</v>
          </cell>
          <cell r="B7493">
            <v>37886.56912299768</v>
          </cell>
          <cell r="C7493" t="str">
            <v>ADE_NET\dscott</v>
          </cell>
          <cell r="D7493" t="str">
            <v>Aguilar, Irma</v>
          </cell>
          <cell r="E7493" t="str">
            <v xml:space="preserve">076801006   </v>
          </cell>
        </row>
        <row r="7494">
          <cell r="A7494">
            <v>82741</v>
          </cell>
          <cell r="B7494">
            <v>37886.569218287033</v>
          </cell>
          <cell r="C7494" t="str">
            <v>ADE_NET\cfoxhov</v>
          </cell>
          <cell r="D7494" t="str">
            <v>Quiroz, Margaret</v>
          </cell>
          <cell r="E7494" t="str">
            <v xml:space="preserve">106801538   </v>
          </cell>
        </row>
        <row r="7495">
          <cell r="A7495">
            <v>82742</v>
          </cell>
          <cell r="B7495">
            <v>37886.569239814817</v>
          </cell>
          <cell r="C7495" t="str">
            <v>ADE_NET\dscott</v>
          </cell>
          <cell r="D7495" t="str">
            <v>Allen, Tara</v>
          </cell>
          <cell r="E7495" t="str">
            <v xml:space="preserve">076801007   </v>
          </cell>
        </row>
        <row r="7496">
          <cell r="A7496">
            <v>82743</v>
          </cell>
          <cell r="B7496">
            <v>37886.56940836805</v>
          </cell>
          <cell r="C7496" t="str">
            <v>ADE_NET\dscott</v>
          </cell>
          <cell r="D7496" t="str">
            <v>Allen, Teshanda</v>
          </cell>
          <cell r="E7496" t="str">
            <v xml:space="preserve">076801008   </v>
          </cell>
        </row>
        <row r="7497">
          <cell r="A7497">
            <v>82744</v>
          </cell>
          <cell r="B7497">
            <v>37886.569409456017</v>
          </cell>
          <cell r="C7497" t="str">
            <v>ADE_NET\cfoxhov</v>
          </cell>
          <cell r="D7497" t="str">
            <v>Valencia, Annie</v>
          </cell>
          <cell r="E7497" t="str">
            <v xml:space="preserve">106801539   </v>
          </cell>
        </row>
        <row r="7498">
          <cell r="A7498">
            <v>82745</v>
          </cell>
          <cell r="B7498">
            <v>37886.569601504627</v>
          </cell>
          <cell r="C7498" t="str">
            <v>ADE_NET\cfoxhov</v>
          </cell>
          <cell r="D7498" t="str">
            <v>Valencia, Mary</v>
          </cell>
          <cell r="E7498" t="str">
            <v xml:space="preserve">106801540   </v>
          </cell>
        </row>
        <row r="7499">
          <cell r="A7499">
            <v>82746</v>
          </cell>
          <cell r="B7499">
            <v>37886.569633530096</v>
          </cell>
          <cell r="C7499" t="str">
            <v>ADE_NET\dscott</v>
          </cell>
          <cell r="D7499" t="str">
            <v>Anchondo, Viviana</v>
          </cell>
          <cell r="E7499" t="str">
            <v xml:space="preserve">076801009   </v>
          </cell>
        </row>
        <row r="7500">
          <cell r="A7500">
            <v>82747</v>
          </cell>
          <cell r="B7500">
            <v>37886.569776585646</v>
          </cell>
          <cell r="C7500" t="str">
            <v>ADE_NET\cfoxhov</v>
          </cell>
          <cell r="D7500" t="str">
            <v>Valenzuela, Lydia B.</v>
          </cell>
          <cell r="E7500" t="str">
            <v xml:space="preserve">106801541   </v>
          </cell>
        </row>
        <row r="7501">
          <cell r="A7501">
            <v>82748</v>
          </cell>
          <cell r="B7501">
            <v>37886.569830092594</v>
          </cell>
          <cell r="C7501" t="str">
            <v>ADE_NET\dscott</v>
          </cell>
          <cell r="D7501" t="str">
            <v>Anderson, Helen Mae</v>
          </cell>
          <cell r="E7501" t="str">
            <v xml:space="preserve">076801010   </v>
          </cell>
        </row>
        <row r="7502">
          <cell r="A7502">
            <v>82749</v>
          </cell>
          <cell r="B7502">
            <v>37886.5700033912</v>
          </cell>
          <cell r="C7502" t="str">
            <v>ADE_NET\dscott</v>
          </cell>
          <cell r="D7502" t="str">
            <v>Arave, Patricia</v>
          </cell>
          <cell r="E7502" t="str">
            <v xml:space="preserve">076801011   </v>
          </cell>
        </row>
        <row r="7503">
          <cell r="A7503">
            <v>82750</v>
          </cell>
          <cell r="B7503">
            <v>37886.57020717593</v>
          </cell>
          <cell r="C7503" t="str">
            <v>ADE_NET\dscott</v>
          </cell>
          <cell r="D7503" t="str">
            <v>Atchinson, Melissa</v>
          </cell>
          <cell r="E7503" t="str">
            <v xml:space="preserve">076801012   </v>
          </cell>
        </row>
        <row r="7504">
          <cell r="A7504">
            <v>82751</v>
          </cell>
          <cell r="B7504">
            <v>37886.570374305556</v>
          </cell>
          <cell r="C7504" t="str">
            <v>ADE_NET\dscott</v>
          </cell>
          <cell r="D7504" t="str">
            <v>Bahena, Maria</v>
          </cell>
          <cell r="E7504" t="str">
            <v xml:space="preserve">076801013   </v>
          </cell>
        </row>
        <row r="7505">
          <cell r="A7505">
            <v>82752</v>
          </cell>
          <cell r="B7505">
            <v>37886.570565277776</v>
          </cell>
          <cell r="C7505" t="str">
            <v>ADE_NET\dscott</v>
          </cell>
          <cell r="D7505" t="str">
            <v>Baldenegro, Laticia</v>
          </cell>
          <cell r="E7505" t="str">
            <v xml:space="preserve">076801014   </v>
          </cell>
        </row>
        <row r="7506">
          <cell r="A7506">
            <v>82753</v>
          </cell>
          <cell r="B7506">
            <v>37886.570811574071</v>
          </cell>
          <cell r="C7506" t="str">
            <v>ADE_NET\dscott</v>
          </cell>
          <cell r="D7506" t="str">
            <v>Barrs, Hazel</v>
          </cell>
          <cell r="E7506" t="str">
            <v xml:space="preserve">076801015   </v>
          </cell>
        </row>
        <row r="7507">
          <cell r="A7507">
            <v>82754</v>
          </cell>
          <cell r="B7507">
            <v>37886.570977777781</v>
          </cell>
          <cell r="C7507" t="str">
            <v>ADE_NET\dscott</v>
          </cell>
          <cell r="D7507" t="str">
            <v>Bauman, Clara</v>
          </cell>
          <cell r="E7507" t="str">
            <v xml:space="preserve">076801016   </v>
          </cell>
        </row>
        <row r="7508">
          <cell r="A7508">
            <v>82755</v>
          </cell>
          <cell r="B7508">
            <v>37886.572484027776</v>
          </cell>
          <cell r="C7508" t="str">
            <v>ADE_NET\dscott</v>
          </cell>
          <cell r="D7508" t="str">
            <v>Bejarano, Shanna</v>
          </cell>
          <cell r="E7508" t="str">
            <v xml:space="preserve">076802709   </v>
          </cell>
        </row>
        <row r="7509">
          <cell r="A7509">
            <v>82756</v>
          </cell>
          <cell r="B7509">
            <v>37886.572996377312</v>
          </cell>
          <cell r="C7509" t="str">
            <v>ADE_NET\dscott</v>
          </cell>
          <cell r="D7509" t="str">
            <v>Billingsley, Cammi</v>
          </cell>
          <cell r="E7509" t="str">
            <v xml:space="preserve">076801018   </v>
          </cell>
        </row>
        <row r="7510">
          <cell r="A7510">
            <v>82757</v>
          </cell>
          <cell r="B7510">
            <v>37886.573275428236</v>
          </cell>
          <cell r="C7510" t="str">
            <v>ADE_NET\dscott</v>
          </cell>
          <cell r="D7510" t="str">
            <v>Biondo, Darlene</v>
          </cell>
          <cell r="E7510" t="str">
            <v xml:space="preserve">076801019   </v>
          </cell>
        </row>
        <row r="7511">
          <cell r="A7511">
            <v>82758</v>
          </cell>
          <cell r="B7511">
            <v>37886.573434224534</v>
          </cell>
          <cell r="C7511" t="str">
            <v>ADE_NET\dscott</v>
          </cell>
          <cell r="D7511" t="str">
            <v>Black, Linda</v>
          </cell>
          <cell r="E7511" t="str">
            <v xml:space="preserve">076801020   </v>
          </cell>
        </row>
        <row r="7512">
          <cell r="A7512">
            <v>82759</v>
          </cell>
          <cell r="B7512">
            <v>37886.57355069444</v>
          </cell>
          <cell r="C7512" t="str">
            <v>ADE_NET\dscott</v>
          </cell>
          <cell r="D7512" t="str">
            <v>Blake, Lynn</v>
          </cell>
          <cell r="E7512" t="str">
            <v xml:space="preserve">076801021   </v>
          </cell>
        </row>
        <row r="7513">
          <cell r="A7513">
            <v>82760</v>
          </cell>
          <cell r="B7513">
            <v>37886.574574456019</v>
          </cell>
          <cell r="C7513" t="str">
            <v>ADE_NET\cfoxhov</v>
          </cell>
          <cell r="D7513" t="str">
            <v>Johnson, Barbara Anne</v>
          </cell>
          <cell r="E7513" t="str">
            <v xml:space="preserve">116801086   </v>
          </cell>
        </row>
        <row r="7514">
          <cell r="A7514">
            <v>82761</v>
          </cell>
          <cell r="B7514">
            <v>37886.574776469912</v>
          </cell>
          <cell r="C7514" t="str">
            <v>ADE_NET\cfoxhov</v>
          </cell>
          <cell r="D7514" t="str">
            <v>Jordan, Rita</v>
          </cell>
          <cell r="E7514" t="str">
            <v xml:space="preserve">116801087   </v>
          </cell>
        </row>
        <row r="7515">
          <cell r="A7515">
            <v>82762</v>
          </cell>
          <cell r="B7515">
            <v>37886.575064930556</v>
          </cell>
          <cell r="C7515" t="str">
            <v>ADE_NET\cfoxhov</v>
          </cell>
          <cell r="D7515" t="str">
            <v>Montijo, Lisa</v>
          </cell>
          <cell r="E7515" t="str">
            <v xml:space="preserve">116801088   </v>
          </cell>
        </row>
        <row r="7516">
          <cell r="A7516">
            <v>82763</v>
          </cell>
          <cell r="B7516">
            <v>37886.575295486109</v>
          </cell>
          <cell r="C7516" t="str">
            <v>ADE_NET\cfoxhov</v>
          </cell>
          <cell r="D7516" t="str">
            <v>Soto, Maria Luisa</v>
          </cell>
          <cell r="E7516" t="str">
            <v xml:space="preserve">116801089   </v>
          </cell>
        </row>
        <row r="7517">
          <cell r="A7517">
            <v>82764</v>
          </cell>
          <cell r="B7517">
            <v>37886.575546874999</v>
          </cell>
          <cell r="C7517" t="str">
            <v>ADE_NET\cfoxhov</v>
          </cell>
          <cell r="D7517" t="str">
            <v>Wright, Richard</v>
          </cell>
          <cell r="E7517" t="str">
            <v xml:space="preserve">116801090   </v>
          </cell>
        </row>
        <row r="7518">
          <cell r="A7518">
            <v>82765</v>
          </cell>
          <cell r="B7518">
            <v>37886.585872881944</v>
          </cell>
          <cell r="C7518" t="str">
            <v>ADE_NET\cfoxhov</v>
          </cell>
          <cell r="D7518" t="str">
            <v>Abdullah, Avis Joy</v>
          </cell>
          <cell r="E7518" t="str">
            <v xml:space="preserve">106801410   </v>
          </cell>
        </row>
        <row r="7519">
          <cell r="A7519">
            <v>82766</v>
          </cell>
          <cell r="B7519">
            <v>37886.586145601854</v>
          </cell>
          <cell r="C7519" t="str">
            <v>ADE_NET\cfoxhov</v>
          </cell>
          <cell r="D7519" t="str">
            <v>Arriaga, Teresa</v>
          </cell>
          <cell r="E7519" t="str">
            <v xml:space="preserve">106801431   </v>
          </cell>
        </row>
        <row r="7520">
          <cell r="A7520">
            <v>82767</v>
          </cell>
          <cell r="B7520">
            <v>37886.586566087964</v>
          </cell>
          <cell r="C7520" t="str">
            <v>ADE_NET\cfoxhov</v>
          </cell>
          <cell r="D7520" t="str">
            <v>Artutis, Tammy</v>
          </cell>
          <cell r="E7520" t="str">
            <v xml:space="preserve">106801433   </v>
          </cell>
        </row>
        <row r="7521">
          <cell r="A7521">
            <v>82768</v>
          </cell>
          <cell r="B7521">
            <v>37886.586746412031</v>
          </cell>
          <cell r="C7521" t="str">
            <v>ADE_NET\cfoxhov</v>
          </cell>
          <cell r="D7521" t="str">
            <v>Ayala, Monica</v>
          </cell>
          <cell r="E7521" t="str">
            <v xml:space="preserve">106801426   </v>
          </cell>
        </row>
        <row r="7522">
          <cell r="A7522">
            <v>82769</v>
          </cell>
          <cell r="B7522">
            <v>37886.586952002319</v>
          </cell>
          <cell r="C7522" t="str">
            <v>ADE_NET\cfoxhov</v>
          </cell>
          <cell r="D7522" t="str">
            <v>Blakely, Tawanna</v>
          </cell>
          <cell r="E7522" t="str">
            <v xml:space="preserve">106801432   </v>
          </cell>
        </row>
        <row r="7523">
          <cell r="A7523">
            <v>82770</v>
          </cell>
          <cell r="B7523">
            <v>37886.587181678238</v>
          </cell>
          <cell r="C7523" t="str">
            <v>ADE_NET\cfoxhov</v>
          </cell>
          <cell r="D7523" t="str">
            <v>Cajigas, Felecitas</v>
          </cell>
          <cell r="E7523" t="str">
            <v xml:space="preserve">106801417   </v>
          </cell>
        </row>
        <row r="7524">
          <cell r="A7524">
            <v>82771</v>
          </cell>
          <cell r="B7524">
            <v>37886.587369560184</v>
          </cell>
          <cell r="C7524" t="str">
            <v>ADE_NET\cfoxhov</v>
          </cell>
          <cell r="D7524" t="str">
            <v>Carillo, Carmen</v>
          </cell>
          <cell r="E7524" t="str">
            <v xml:space="preserve">106801411   </v>
          </cell>
        </row>
        <row r="7525">
          <cell r="A7525">
            <v>82772</v>
          </cell>
          <cell r="B7525">
            <v>37886.587653506947</v>
          </cell>
          <cell r="C7525" t="str">
            <v>ADE_NET\cfoxhov</v>
          </cell>
          <cell r="D7525" t="str">
            <v>Castellon, America</v>
          </cell>
          <cell r="E7525" t="str">
            <v xml:space="preserve">106801425   </v>
          </cell>
        </row>
        <row r="7526">
          <cell r="A7526">
            <v>82773</v>
          </cell>
          <cell r="B7526">
            <v>37886.588768437497</v>
          </cell>
          <cell r="C7526" t="str">
            <v>ADE_NET\cfoxhov</v>
          </cell>
          <cell r="D7526" t="str">
            <v>Clements, Francisca</v>
          </cell>
          <cell r="E7526" t="str">
            <v xml:space="preserve">106801435   </v>
          </cell>
        </row>
        <row r="7527">
          <cell r="A7527">
            <v>82774</v>
          </cell>
          <cell r="B7527">
            <v>37886.589129780092</v>
          </cell>
          <cell r="C7527" t="str">
            <v>ADE_NET\cfoxhov</v>
          </cell>
          <cell r="D7527" t="str">
            <v>Cordova, Hora</v>
          </cell>
          <cell r="E7527" t="str">
            <v xml:space="preserve">106801421   </v>
          </cell>
        </row>
        <row r="7528">
          <cell r="A7528">
            <v>82775</v>
          </cell>
          <cell r="B7528">
            <v>37886.589382407408</v>
          </cell>
          <cell r="C7528" t="str">
            <v>ADE_NET\cfoxhov</v>
          </cell>
          <cell r="D7528" t="str">
            <v>Diaz, Juana</v>
          </cell>
          <cell r="E7528" t="str">
            <v xml:space="preserve">106801438   </v>
          </cell>
        </row>
        <row r="7529">
          <cell r="A7529">
            <v>82776</v>
          </cell>
          <cell r="B7529">
            <v>37886.58958842593</v>
          </cell>
          <cell r="C7529" t="str">
            <v>ADE_NET\cfoxhov</v>
          </cell>
          <cell r="D7529" t="str">
            <v>Floriat, Bertha</v>
          </cell>
          <cell r="E7529" t="str">
            <v xml:space="preserve">106801434   </v>
          </cell>
        </row>
        <row r="7530">
          <cell r="A7530">
            <v>82777</v>
          </cell>
          <cell r="B7530">
            <v>37886.589761840274</v>
          </cell>
          <cell r="C7530" t="str">
            <v>ADE_NET\cfoxhov</v>
          </cell>
          <cell r="D7530" t="str">
            <v>Floyd, Stephanie</v>
          </cell>
          <cell r="E7530" t="str">
            <v xml:space="preserve">106801416   </v>
          </cell>
        </row>
        <row r="7531">
          <cell r="A7531">
            <v>82778</v>
          </cell>
          <cell r="B7531">
            <v>37886.589994756949</v>
          </cell>
          <cell r="C7531" t="str">
            <v>ADE_NET\cfoxhov</v>
          </cell>
          <cell r="D7531" t="str">
            <v>Gallego, Ricardo</v>
          </cell>
          <cell r="E7531" t="str">
            <v xml:space="preserve">106801430   </v>
          </cell>
        </row>
        <row r="7532">
          <cell r="A7532">
            <v>82779</v>
          </cell>
          <cell r="B7532">
            <v>37886.590270914356</v>
          </cell>
          <cell r="C7532" t="str">
            <v>ADE_NET\cfoxhov</v>
          </cell>
          <cell r="D7532" t="str">
            <v>Garbiso, Vicki</v>
          </cell>
          <cell r="E7532" t="str">
            <v xml:space="preserve">106801428   </v>
          </cell>
        </row>
        <row r="7533">
          <cell r="A7533">
            <v>82780</v>
          </cell>
          <cell r="B7533">
            <v>37886.590499687496</v>
          </cell>
          <cell r="C7533" t="str">
            <v>ADE_NET\cfoxhov</v>
          </cell>
          <cell r="D7533" t="str">
            <v>Gonzalez, Yolanda</v>
          </cell>
          <cell r="E7533" t="str">
            <v xml:space="preserve">106801419   </v>
          </cell>
        </row>
        <row r="7534">
          <cell r="A7534">
            <v>82781</v>
          </cell>
          <cell r="B7534">
            <v>37886.590753784723</v>
          </cell>
          <cell r="C7534" t="str">
            <v>ADE_NET\cfoxhov</v>
          </cell>
          <cell r="D7534" t="str">
            <v>Grijalva, Margarita</v>
          </cell>
          <cell r="E7534" t="str">
            <v xml:space="preserve">106801437   </v>
          </cell>
        </row>
        <row r="7535">
          <cell r="A7535">
            <v>82782</v>
          </cell>
          <cell r="B7535">
            <v>37886.590965740746</v>
          </cell>
          <cell r="C7535" t="str">
            <v>ADE_NET\cfoxhov</v>
          </cell>
          <cell r="D7535" t="str">
            <v>Gutierrez, Juanita</v>
          </cell>
          <cell r="E7535" t="str">
            <v xml:space="preserve">106801412   </v>
          </cell>
        </row>
        <row r="7536">
          <cell r="A7536">
            <v>82783</v>
          </cell>
          <cell r="B7536">
            <v>37886.591145138889</v>
          </cell>
          <cell r="C7536" t="str">
            <v>ADE_NET\cfoxhov</v>
          </cell>
          <cell r="D7536" t="str">
            <v>Knight, Nicole</v>
          </cell>
          <cell r="E7536" t="str">
            <v xml:space="preserve">106801423   </v>
          </cell>
        </row>
        <row r="7537">
          <cell r="A7537">
            <v>82784</v>
          </cell>
          <cell r="B7537">
            <v>37886.595584027775</v>
          </cell>
          <cell r="C7537" t="str">
            <v>ADE_NET\dscott</v>
          </cell>
          <cell r="D7537" t="str">
            <v>Brinerhoff, Mistie</v>
          </cell>
          <cell r="E7537" t="str">
            <v xml:space="preserve">016801003   </v>
          </cell>
        </row>
        <row r="7538">
          <cell r="A7538">
            <v>82785</v>
          </cell>
          <cell r="B7538">
            <v>37886.59688070602</v>
          </cell>
          <cell r="C7538" t="str">
            <v>ADE_NET\dscott</v>
          </cell>
          <cell r="D7538" t="str">
            <v>Brown, Alice</v>
          </cell>
          <cell r="E7538" t="str">
            <v xml:space="preserve">016801004   </v>
          </cell>
        </row>
        <row r="7539">
          <cell r="A7539">
            <v>82786</v>
          </cell>
          <cell r="B7539">
            <v>37886.59695864583</v>
          </cell>
          <cell r="C7539" t="str">
            <v>ADE_NET\cfoxhov</v>
          </cell>
          <cell r="D7539" t="str">
            <v>Ledwith, Laurie</v>
          </cell>
          <cell r="E7539" t="str">
            <v xml:space="preserve">106801561   </v>
          </cell>
        </row>
        <row r="7540">
          <cell r="A7540">
            <v>82787</v>
          </cell>
          <cell r="B7540">
            <v>37886.597159756944</v>
          </cell>
          <cell r="C7540" t="str">
            <v>ADE_NET\dscott</v>
          </cell>
          <cell r="D7540" t="str">
            <v>Brown, Alma Jean</v>
          </cell>
          <cell r="E7540" t="str">
            <v xml:space="preserve">016801005   </v>
          </cell>
        </row>
        <row r="7541">
          <cell r="A7541">
            <v>82788</v>
          </cell>
          <cell r="B7541">
            <v>37886.597335185186</v>
          </cell>
          <cell r="C7541" t="str">
            <v>ADE_NET\cfoxhov</v>
          </cell>
          <cell r="D7541" t="str">
            <v>Martinez, Doralina</v>
          </cell>
          <cell r="E7541" t="str">
            <v xml:space="preserve">106801422   </v>
          </cell>
        </row>
        <row r="7542">
          <cell r="A7542">
            <v>82789</v>
          </cell>
          <cell r="B7542">
            <v>37886.597528124999</v>
          </cell>
          <cell r="C7542" t="str">
            <v>ADE_NET\cfoxhov</v>
          </cell>
          <cell r="D7542" t="str">
            <v>Martinez, Valentina</v>
          </cell>
          <cell r="E7542" t="str">
            <v xml:space="preserve">106801413   </v>
          </cell>
        </row>
        <row r="7543">
          <cell r="A7543">
            <v>82790</v>
          </cell>
          <cell r="B7543">
            <v>37886.597796493057</v>
          </cell>
          <cell r="C7543" t="str">
            <v>ADE_NET\cfoxhov</v>
          </cell>
          <cell r="D7543" t="str">
            <v>Ortega, Maria</v>
          </cell>
          <cell r="E7543" t="str">
            <v xml:space="preserve">106801424   </v>
          </cell>
        </row>
        <row r="7544">
          <cell r="A7544">
            <v>82791</v>
          </cell>
          <cell r="B7544">
            <v>37886.597909918986</v>
          </cell>
          <cell r="C7544" t="str">
            <v>ADE_NET\dscott</v>
          </cell>
          <cell r="D7544" t="str">
            <v>Castillo, Annette</v>
          </cell>
          <cell r="E7544" t="str">
            <v xml:space="preserve">016801006   </v>
          </cell>
        </row>
        <row r="7545">
          <cell r="A7545">
            <v>82792</v>
          </cell>
          <cell r="B7545">
            <v>37886.59798460648</v>
          </cell>
          <cell r="C7545" t="str">
            <v>ADE_NET\cfoxhov</v>
          </cell>
          <cell r="D7545" t="str">
            <v>Pacheco, Guadalupe</v>
          </cell>
          <cell r="E7545" t="str">
            <v xml:space="preserve">106801418   </v>
          </cell>
        </row>
        <row r="7546">
          <cell r="A7546">
            <v>82793</v>
          </cell>
          <cell r="B7546">
            <v>37886.598157673616</v>
          </cell>
          <cell r="C7546" t="str">
            <v>ADE_NET\dscott</v>
          </cell>
          <cell r="D7546" t="str">
            <v>Castillo, Edde</v>
          </cell>
          <cell r="E7546" t="str">
            <v xml:space="preserve">016801007   </v>
          </cell>
        </row>
        <row r="7547">
          <cell r="A7547">
            <v>82794</v>
          </cell>
          <cell r="B7547">
            <v>37886.598169062498</v>
          </cell>
          <cell r="C7547" t="str">
            <v>ADE_NET\cfoxhov</v>
          </cell>
          <cell r="D7547" t="str">
            <v>Pain, Stella</v>
          </cell>
          <cell r="E7547" t="str">
            <v xml:space="preserve">106801414   </v>
          </cell>
        </row>
        <row r="7548">
          <cell r="A7548">
            <v>82795</v>
          </cell>
          <cell r="B7548">
            <v>37886.59834340278</v>
          </cell>
          <cell r="C7548" t="str">
            <v>ADE_NET\cfoxhov</v>
          </cell>
          <cell r="D7548" t="str">
            <v>Pavlov, Leslie</v>
          </cell>
          <cell r="E7548" t="str">
            <v xml:space="preserve">106801415   </v>
          </cell>
        </row>
        <row r="7549">
          <cell r="A7549">
            <v>82796</v>
          </cell>
          <cell r="B7549">
            <v>37886.598571064809</v>
          </cell>
          <cell r="C7549" t="str">
            <v>ADE_NET\cfoxhov</v>
          </cell>
          <cell r="D7549" t="str">
            <v>Robles, Sylvia</v>
          </cell>
          <cell r="E7549" t="str">
            <v xml:space="preserve">106801420   </v>
          </cell>
        </row>
        <row r="7550">
          <cell r="A7550">
            <v>82797</v>
          </cell>
          <cell r="B7550">
            <v>37886.598751192127</v>
          </cell>
          <cell r="C7550" t="str">
            <v>ADE_NET\cfoxhov</v>
          </cell>
          <cell r="D7550" t="str">
            <v>Rogers, Marion</v>
          </cell>
          <cell r="E7550" t="str">
            <v xml:space="preserve">106801562   </v>
          </cell>
        </row>
        <row r="7551">
          <cell r="A7551">
            <v>82798</v>
          </cell>
          <cell r="B7551">
            <v>37886.598992974541</v>
          </cell>
          <cell r="C7551" t="str">
            <v>ADE_NET\cfoxhov</v>
          </cell>
          <cell r="D7551" t="str">
            <v>Salinas, Yolanda</v>
          </cell>
          <cell r="E7551" t="str">
            <v xml:space="preserve">106801429   </v>
          </cell>
        </row>
        <row r="7552">
          <cell r="A7552">
            <v>82799</v>
          </cell>
          <cell r="B7552">
            <v>37886.599178159726</v>
          </cell>
          <cell r="C7552" t="str">
            <v>ADE_NET\cfoxhov</v>
          </cell>
          <cell r="D7552" t="str">
            <v>Sedano, Norma</v>
          </cell>
          <cell r="E7552" t="str">
            <v xml:space="preserve">106801427   </v>
          </cell>
        </row>
        <row r="7553">
          <cell r="A7553">
            <v>82800</v>
          </cell>
          <cell r="B7553">
            <v>37886.599231562497</v>
          </cell>
          <cell r="C7553" t="str">
            <v>ADE_NET\dscott</v>
          </cell>
          <cell r="D7553" t="str">
            <v>Chavez, Idella</v>
          </cell>
          <cell r="E7553" t="str">
            <v xml:space="preserve">016801008   </v>
          </cell>
        </row>
        <row r="7554">
          <cell r="A7554">
            <v>82801</v>
          </cell>
          <cell r="B7554">
            <v>37886.599542592594</v>
          </cell>
          <cell r="C7554" t="str">
            <v>ADE_NET\dscott</v>
          </cell>
          <cell r="D7554" t="str">
            <v>Collins, Glorinda B.</v>
          </cell>
          <cell r="E7554" t="str">
            <v xml:space="preserve">016801009   </v>
          </cell>
        </row>
        <row r="7555">
          <cell r="A7555">
            <v>82802</v>
          </cell>
          <cell r="B7555">
            <v>37886.599799918986</v>
          </cell>
          <cell r="C7555" t="str">
            <v>ADE_NET\cfoxhov</v>
          </cell>
          <cell r="D7555" t="str">
            <v>Soto, Angelica</v>
          </cell>
          <cell r="E7555" t="str">
            <v xml:space="preserve">106801563   </v>
          </cell>
        </row>
        <row r="7556">
          <cell r="A7556">
            <v>82803</v>
          </cell>
          <cell r="B7556">
            <v>37886.600029629626</v>
          </cell>
          <cell r="C7556" t="str">
            <v>ADE_NET\cfoxhov</v>
          </cell>
          <cell r="D7556" t="str">
            <v>Velasco, Bianca</v>
          </cell>
          <cell r="E7556" t="str">
            <v xml:space="preserve">106801436   </v>
          </cell>
        </row>
        <row r="7557">
          <cell r="A7557">
            <v>82804</v>
          </cell>
          <cell r="B7557">
            <v>37886.600207210649</v>
          </cell>
          <cell r="C7557" t="str">
            <v>ADE_NET\dscott</v>
          </cell>
          <cell r="D7557" t="str">
            <v>Brooks-Haynie, Jennifer</v>
          </cell>
          <cell r="E7557" t="str">
            <v xml:space="preserve">046801004   </v>
          </cell>
        </row>
        <row r="7558">
          <cell r="A7558">
            <v>82805</v>
          </cell>
          <cell r="B7558">
            <v>37886.60035547454</v>
          </cell>
          <cell r="C7558" t="str">
            <v>ADE_NET\dscott</v>
          </cell>
          <cell r="D7558" t="str">
            <v>Burton, Tara</v>
          </cell>
          <cell r="E7558" t="str">
            <v xml:space="preserve">046801005   </v>
          </cell>
        </row>
        <row r="7559">
          <cell r="A7559">
            <v>82806</v>
          </cell>
          <cell r="B7559">
            <v>37886.600600925922</v>
          </cell>
          <cell r="C7559" t="str">
            <v>ADE_NET\dscott</v>
          </cell>
          <cell r="D7559" t="str">
            <v>Campbell, Cindy</v>
          </cell>
          <cell r="E7559" t="str">
            <v xml:space="preserve">046801006   </v>
          </cell>
        </row>
        <row r="7560">
          <cell r="A7560">
            <v>82807</v>
          </cell>
          <cell r="B7560">
            <v>37886.600659340278</v>
          </cell>
          <cell r="C7560" t="str">
            <v>ADE_NET\cfoxhov</v>
          </cell>
          <cell r="D7560" t="str">
            <v>Alvarado, Maria</v>
          </cell>
          <cell r="E7560" t="str">
            <v xml:space="preserve">026801139   </v>
          </cell>
        </row>
        <row r="7561">
          <cell r="A7561">
            <v>82808</v>
          </cell>
          <cell r="B7561">
            <v>37886.600765659721</v>
          </cell>
          <cell r="C7561" t="str">
            <v>ADE_NET\dscott</v>
          </cell>
          <cell r="D7561" t="str">
            <v>Chapman, Christine</v>
          </cell>
          <cell r="E7561" t="str">
            <v xml:space="preserve">046801007   </v>
          </cell>
        </row>
        <row r="7562">
          <cell r="A7562">
            <v>82809</v>
          </cell>
          <cell r="B7562">
            <v>37886.600865856482</v>
          </cell>
          <cell r="C7562" t="str">
            <v>ADE_NET\cfoxhov</v>
          </cell>
          <cell r="D7562" t="str">
            <v>Avechuco, Josefina</v>
          </cell>
          <cell r="E7562" t="str">
            <v xml:space="preserve">026801148   </v>
          </cell>
        </row>
        <row r="7563">
          <cell r="A7563">
            <v>82810</v>
          </cell>
          <cell r="B7563">
            <v>37886.600927511572</v>
          </cell>
          <cell r="C7563" t="str">
            <v>ADE_NET\dscott</v>
          </cell>
          <cell r="D7563" t="str">
            <v>Cobb, Kayle</v>
          </cell>
          <cell r="E7563" t="str">
            <v xml:space="preserve">046801008   </v>
          </cell>
        </row>
        <row r="7564">
          <cell r="A7564">
            <v>82811</v>
          </cell>
          <cell r="B7564">
            <v>37886.60104922454</v>
          </cell>
          <cell r="C7564" t="str">
            <v>ADE_NET\cfoxhov</v>
          </cell>
          <cell r="D7564" t="str">
            <v>Barron, Armida</v>
          </cell>
          <cell r="E7564" t="str">
            <v xml:space="preserve">026801141   </v>
          </cell>
        </row>
        <row r="7565">
          <cell r="A7565">
            <v>82812</v>
          </cell>
          <cell r="B7565">
            <v>37886.60125177083</v>
          </cell>
          <cell r="C7565" t="str">
            <v>ADE_NET\cfoxhov</v>
          </cell>
          <cell r="D7565" t="str">
            <v>Barron, Susana</v>
          </cell>
          <cell r="E7565" t="str">
            <v xml:space="preserve">026801145   </v>
          </cell>
        </row>
        <row r="7566">
          <cell r="A7566">
            <v>82813</v>
          </cell>
          <cell r="B7566">
            <v>37886.601455405093</v>
          </cell>
          <cell r="C7566" t="str">
            <v>ADE_NET\cfoxhov</v>
          </cell>
          <cell r="D7566" t="str">
            <v>Baughn, Carmen</v>
          </cell>
          <cell r="E7566" t="str">
            <v xml:space="preserve">026801181   </v>
          </cell>
        </row>
        <row r="7567">
          <cell r="A7567">
            <v>82814</v>
          </cell>
          <cell r="B7567">
            <v>37886.60152704861</v>
          </cell>
          <cell r="C7567" t="str">
            <v>ADE_NET\dscott</v>
          </cell>
          <cell r="D7567" t="str">
            <v>Burgess, Jacqueline</v>
          </cell>
          <cell r="E7567" t="str">
            <v xml:space="preserve">086801004   </v>
          </cell>
        </row>
        <row r="7568">
          <cell r="A7568">
            <v>82815</v>
          </cell>
          <cell r="B7568">
            <v>37886.601671724537</v>
          </cell>
          <cell r="C7568" t="str">
            <v>ADE_NET\cfoxhov</v>
          </cell>
          <cell r="D7568" t="str">
            <v>Bojorquez, Margarita</v>
          </cell>
          <cell r="E7568" t="str">
            <v xml:space="preserve">026801174   </v>
          </cell>
        </row>
        <row r="7569">
          <cell r="A7569">
            <v>82816</v>
          </cell>
          <cell r="B7569">
            <v>37886.601877511574</v>
          </cell>
          <cell r="C7569" t="str">
            <v>ADE_NET\cfoxhov</v>
          </cell>
          <cell r="D7569" t="str">
            <v>Bojorquez, Rosa</v>
          </cell>
          <cell r="E7569" t="str">
            <v xml:space="preserve">026801158   </v>
          </cell>
        </row>
        <row r="7570">
          <cell r="A7570">
            <v>82817</v>
          </cell>
          <cell r="B7570">
            <v>37886.602122916665</v>
          </cell>
          <cell r="C7570" t="str">
            <v>ADE_NET\cfoxhov</v>
          </cell>
          <cell r="D7570" t="str">
            <v>Borquez, Analicia</v>
          </cell>
          <cell r="E7570" t="str">
            <v xml:space="preserve">026801160   </v>
          </cell>
        </row>
        <row r="7571">
          <cell r="A7571">
            <v>82818</v>
          </cell>
          <cell r="B7571">
            <v>37886.60269097222</v>
          </cell>
          <cell r="C7571" t="str">
            <v>ADE_NET\cfoxhov</v>
          </cell>
          <cell r="D7571" t="str">
            <v>Romero, Brenda</v>
          </cell>
          <cell r="E7571" t="str">
            <v xml:space="preserve">026801143   </v>
          </cell>
        </row>
        <row r="7572">
          <cell r="A7572">
            <v>82819</v>
          </cell>
          <cell r="B7572">
            <v>37886.6029150463</v>
          </cell>
          <cell r="C7572" t="str">
            <v>ADE_NET\cfoxhov</v>
          </cell>
          <cell r="D7572" t="str">
            <v>Burquez, Elodia</v>
          </cell>
          <cell r="E7572" t="str">
            <v xml:space="preserve">026801187   </v>
          </cell>
        </row>
        <row r="7573">
          <cell r="A7573">
            <v>82820</v>
          </cell>
          <cell r="B7573">
            <v>37886.603116319442</v>
          </cell>
          <cell r="C7573" t="str">
            <v>ADE_NET\cfoxhov</v>
          </cell>
          <cell r="D7573" t="str">
            <v>Bustamante, Luz</v>
          </cell>
          <cell r="E7573" t="str">
            <v xml:space="preserve">026801140   </v>
          </cell>
        </row>
        <row r="7574">
          <cell r="A7574">
            <v>82821</v>
          </cell>
          <cell r="B7574">
            <v>37886.603328240737</v>
          </cell>
          <cell r="C7574" t="str">
            <v>ADE_NET\cfoxhov</v>
          </cell>
          <cell r="D7574" t="str">
            <v>Bustamante, Susana</v>
          </cell>
          <cell r="E7574" t="str">
            <v xml:space="preserve">026801156   </v>
          </cell>
        </row>
        <row r="7575">
          <cell r="A7575">
            <v>82822</v>
          </cell>
          <cell r="B7575">
            <v>37886.603477083336</v>
          </cell>
          <cell r="C7575" t="str">
            <v>ADE_NET\dscott</v>
          </cell>
          <cell r="D7575" t="str">
            <v>Calvi, Sally</v>
          </cell>
          <cell r="E7575" t="str">
            <v xml:space="preserve">086801077   </v>
          </cell>
        </row>
        <row r="7576">
          <cell r="A7576">
            <v>82823</v>
          </cell>
          <cell r="B7576">
            <v>37886.603533530091</v>
          </cell>
          <cell r="C7576" t="str">
            <v>ADE_NET\cfoxhov</v>
          </cell>
          <cell r="D7576" t="str">
            <v>Candelas, Yolanda</v>
          </cell>
          <cell r="E7576" t="str">
            <v xml:space="preserve">026801172   </v>
          </cell>
        </row>
        <row r="7577">
          <cell r="A7577">
            <v>82824</v>
          </cell>
          <cell r="B7577">
            <v>37886.603752164352</v>
          </cell>
          <cell r="C7577" t="str">
            <v>ADE_NET\cfoxhov</v>
          </cell>
          <cell r="D7577" t="str">
            <v>Caperon, Guadalupe</v>
          </cell>
          <cell r="E7577" t="str">
            <v xml:space="preserve">026801192   </v>
          </cell>
        </row>
        <row r="7578">
          <cell r="A7578">
            <v>82825</v>
          </cell>
          <cell r="B7578">
            <v>37886.603957604166</v>
          </cell>
          <cell r="C7578" t="str">
            <v>ADE_NET\cfoxhov</v>
          </cell>
          <cell r="D7578" t="str">
            <v>Castillo, Angela</v>
          </cell>
          <cell r="E7578" t="str">
            <v xml:space="preserve">026801162   </v>
          </cell>
        </row>
        <row r="7579">
          <cell r="A7579">
            <v>82826</v>
          </cell>
          <cell r="B7579">
            <v>37886.604175</v>
          </cell>
          <cell r="C7579" t="str">
            <v>ADE_NET\cfoxhov</v>
          </cell>
          <cell r="D7579" t="str">
            <v>Cazares, Beatrize</v>
          </cell>
          <cell r="E7579" t="str">
            <v xml:space="preserve">026801154   </v>
          </cell>
        </row>
        <row r="7580">
          <cell r="A7580">
            <v>82827</v>
          </cell>
          <cell r="B7580">
            <v>37886.604371215275</v>
          </cell>
          <cell r="C7580" t="str">
            <v>ADE_NET\cfoxhov</v>
          </cell>
          <cell r="D7580" t="str">
            <v>Chacara, Adriana</v>
          </cell>
          <cell r="E7580" t="str">
            <v xml:space="preserve">026801152   </v>
          </cell>
        </row>
        <row r="7581">
          <cell r="A7581">
            <v>82828</v>
          </cell>
          <cell r="B7581">
            <v>37886.604560729167</v>
          </cell>
          <cell r="C7581" t="str">
            <v>ADE_NET\cfoxhov</v>
          </cell>
          <cell r="D7581" t="str">
            <v>Chavez, Rosemary</v>
          </cell>
          <cell r="E7581" t="str">
            <v xml:space="preserve">026801184   </v>
          </cell>
        </row>
        <row r="7582">
          <cell r="A7582">
            <v>82829</v>
          </cell>
          <cell r="B7582">
            <v>37886.604729826387</v>
          </cell>
          <cell r="C7582" t="str">
            <v>ADE_NET\cfoxhov</v>
          </cell>
          <cell r="D7582" t="str">
            <v>Cordova, Rosa</v>
          </cell>
          <cell r="E7582" t="str">
            <v xml:space="preserve">026801144   </v>
          </cell>
        </row>
        <row r="7583">
          <cell r="A7583">
            <v>82830</v>
          </cell>
          <cell r="B7583">
            <v>37886.60496527778</v>
          </cell>
          <cell r="C7583" t="str">
            <v>ADE_NET\cfoxhov</v>
          </cell>
          <cell r="D7583" t="str">
            <v>Cornforth, Lucille</v>
          </cell>
          <cell r="E7583" t="str">
            <v xml:space="preserve">026801173   </v>
          </cell>
        </row>
        <row r="7584">
          <cell r="A7584">
            <v>82831</v>
          </cell>
          <cell r="B7584">
            <v>37886.60521342593</v>
          </cell>
          <cell r="C7584" t="str">
            <v>ADE_NET\cfoxhov</v>
          </cell>
          <cell r="D7584" t="str">
            <v>Cruz, Maria Luisa</v>
          </cell>
          <cell r="E7584" t="str">
            <v xml:space="preserve">026801163   </v>
          </cell>
        </row>
        <row r="7585">
          <cell r="A7585">
            <v>82833</v>
          </cell>
          <cell r="B7585">
            <v>37886.607003819445</v>
          </cell>
          <cell r="C7585" t="str">
            <v>ADE_NET\cfoxhov</v>
          </cell>
          <cell r="D7585" t="str">
            <v>Daniel, Beatriz G.</v>
          </cell>
          <cell r="E7585" t="str">
            <v xml:space="preserve">026801169   </v>
          </cell>
        </row>
        <row r="7586">
          <cell r="A7586">
            <v>82834</v>
          </cell>
          <cell r="B7586">
            <v>37886.608094328702</v>
          </cell>
          <cell r="C7586" t="str">
            <v>ADE_NET\cfoxhov</v>
          </cell>
          <cell r="D7586" t="str">
            <v>Daniela, Castillo</v>
          </cell>
          <cell r="E7586" t="str">
            <v xml:space="preserve">026801210   </v>
          </cell>
        </row>
        <row r="7587">
          <cell r="A7587">
            <v>82835</v>
          </cell>
          <cell r="B7587">
            <v>37886.608360682869</v>
          </cell>
          <cell r="C7587" t="str">
            <v>ADE_NET\cfoxhov</v>
          </cell>
          <cell r="D7587" t="str">
            <v>De La Ree, Maria</v>
          </cell>
          <cell r="E7587" t="str">
            <v xml:space="preserve">026801149   </v>
          </cell>
        </row>
        <row r="7588">
          <cell r="A7588">
            <v>82836</v>
          </cell>
          <cell r="B7588">
            <v>37886.608606284724</v>
          </cell>
          <cell r="C7588" t="str">
            <v>ADE_NET\cfoxhov</v>
          </cell>
          <cell r="D7588" t="str">
            <v>Dominguez, Juanita</v>
          </cell>
          <cell r="E7588" t="str">
            <v xml:space="preserve">026801138   </v>
          </cell>
        </row>
        <row r="7589">
          <cell r="A7589">
            <v>82837</v>
          </cell>
          <cell r="B7589">
            <v>37886.608789317128</v>
          </cell>
          <cell r="C7589" t="str">
            <v>ADE_NET\cfoxhov</v>
          </cell>
          <cell r="D7589" t="str">
            <v>Durazo, Bertha</v>
          </cell>
          <cell r="E7589" t="str">
            <v xml:space="preserve">026801195   </v>
          </cell>
        </row>
        <row r="7590">
          <cell r="A7590">
            <v>82838</v>
          </cell>
          <cell r="B7590">
            <v>37886.609087349534</v>
          </cell>
          <cell r="C7590" t="str">
            <v>ADE_NET\cfoxhov</v>
          </cell>
          <cell r="D7590" t="str">
            <v>Escarcega, Anna Maria</v>
          </cell>
          <cell r="E7590" t="str">
            <v xml:space="preserve">026801150   </v>
          </cell>
        </row>
        <row r="7591">
          <cell r="A7591">
            <v>82839</v>
          </cell>
          <cell r="B7591">
            <v>37886.609292974535</v>
          </cell>
          <cell r="C7591" t="str">
            <v>ADE_NET\cfoxhov</v>
          </cell>
          <cell r="D7591" t="str">
            <v>Escarcega, Brenda</v>
          </cell>
          <cell r="E7591" t="str">
            <v xml:space="preserve">026801197   </v>
          </cell>
        </row>
        <row r="7592">
          <cell r="A7592">
            <v>82840</v>
          </cell>
          <cell r="B7592">
            <v>37886.609556979165</v>
          </cell>
          <cell r="C7592" t="str">
            <v>ADE_NET\cfoxhov</v>
          </cell>
          <cell r="D7592" t="str">
            <v>Estrella, Rosa Delia</v>
          </cell>
          <cell r="E7592" t="str">
            <v xml:space="preserve">026801175   </v>
          </cell>
        </row>
        <row r="7593">
          <cell r="A7593">
            <v>82841</v>
          </cell>
          <cell r="B7593">
            <v>37886.609891550928</v>
          </cell>
          <cell r="C7593" t="str">
            <v>ADE_NET\cfoxhov</v>
          </cell>
          <cell r="D7593" t="str">
            <v>Figueroa, Ana Daniel</v>
          </cell>
          <cell r="E7593" t="str">
            <v xml:space="preserve">026801164   </v>
          </cell>
        </row>
        <row r="7594">
          <cell r="A7594">
            <v>82842</v>
          </cell>
          <cell r="B7594">
            <v>37886.610078587968</v>
          </cell>
          <cell r="C7594" t="str">
            <v>ADE_NET\cfoxhov</v>
          </cell>
          <cell r="D7594" t="str">
            <v>Fuentes, Josefina</v>
          </cell>
          <cell r="E7594" t="str">
            <v xml:space="preserve">026801161   </v>
          </cell>
        </row>
        <row r="7595">
          <cell r="A7595">
            <v>82843</v>
          </cell>
          <cell r="B7595">
            <v>37886.610288692129</v>
          </cell>
          <cell r="C7595" t="str">
            <v>ADE_NET\cfoxhov</v>
          </cell>
          <cell r="D7595" t="str">
            <v>Garcia, Leticia</v>
          </cell>
          <cell r="E7595" t="str">
            <v xml:space="preserve">026801186   </v>
          </cell>
        </row>
        <row r="7596">
          <cell r="A7596">
            <v>82844</v>
          </cell>
          <cell r="B7596">
            <v>37886.610502083335</v>
          </cell>
          <cell r="C7596" t="str">
            <v>ADE_NET\cfoxhov</v>
          </cell>
          <cell r="D7596" t="str">
            <v>Gastelum, Maribel</v>
          </cell>
          <cell r="E7596" t="str">
            <v xml:space="preserve">026801203   </v>
          </cell>
        </row>
        <row r="7597">
          <cell r="A7597">
            <v>82845</v>
          </cell>
          <cell r="B7597">
            <v>37886.610748229163</v>
          </cell>
          <cell r="C7597" t="str">
            <v>ADE_NET\cfoxhov</v>
          </cell>
          <cell r="D7597" t="str">
            <v>Grajeda, Aurora</v>
          </cell>
          <cell r="E7597" t="str">
            <v xml:space="preserve">026801137   </v>
          </cell>
        </row>
        <row r="7598">
          <cell r="A7598">
            <v>82846</v>
          </cell>
          <cell r="B7598">
            <v>37886.610965972221</v>
          </cell>
          <cell r="C7598" t="str">
            <v>ADE_NET\cfoxhov</v>
          </cell>
          <cell r="D7598" t="str">
            <v>Grant, Evelina</v>
          </cell>
          <cell r="E7598" t="str">
            <v xml:space="preserve">026801204   </v>
          </cell>
        </row>
        <row r="7599">
          <cell r="A7599">
            <v>82847</v>
          </cell>
          <cell r="B7599">
            <v>37886.611181168984</v>
          </cell>
          <cell r="C7599" t="str">
            <v>ADE_NET\cfoxhov</v>
          </cell>
          <cell r="D7599" t="str">
            <v>Gray, Lisa</v>
          </cell>
          <cell r="E7599" t="str">
            <v xml:space="preserve">026801193   </v>
          </cell>
        </row>
        <row r="7600">
          <cell r="A7600">
            <v>82848</v>
          </cell>
          <cell r="B7600">
            <v>37886.611400196758</v>
          </cell>
          <cell r="C7600" t="str">
            <v>ADE_NET\cfoxhov</v>
          </cell>
          <cell r="D7600" t="str">
            <v>Hernandez, Petra</v>
          </cell>
          <cell r="E7600" t="str">
            <v xml:space="preserve">026801199   </v>
          </cell>
        </row>
        <row r="7601">
          <cell r="A7601">
            <v>82849</v>
          </cell>
          <cell r="B7601">
            <v>37886.611591168985</v>
          </cell>
          <cell r="C7601" t="str">
            <v>ADE_NET\cfoxhov</v>
          </cell>
          <cell r="D7601" t="str">
            <v>Holt, Kianne</v>
          </cell>
          <cell r="E7601" t="str">
            <v xml:space="preserve">026801202   </v>
          </cell>
        </row>
        <row r="7602">
          <cell r="A7602">
            <v>82850</v>
          </cell>
          <cell r="B7602">
            <v>37886.611775659723</v>
          </cell>
          <cell r="C7602" t="str">
            <v>ADE_NET\cfoxhov</v>
          </cell>
          <cell r="D7602" t="str">
            <v>Hoyos, Artemisa</v>
          </cell>
          <cell r="E7602" t="str">
            <v xml:space="preserve">026801189   </v>
          </cell>
        </row>
        <row r="7603">
          <cell r="A7603">
            <v>82851</v>
          </cell>
          <cell r="B7603">
            <v>37886.611985960648</v>
          </cell>
          <cell r="C7603" t="str">
            <v>ADE_NET\cfoxhov</v>
          </cell>
          <cell r="D7603" t="str">
            <v>Maple, Tina</v>
          </cell>
          <cell r="E7603" t="str">
            <v xml:space="preserve">026801205   </v>
          </cell>
        </row>
        <row r="7604">
          <cell r="A7604">
            <v>82852</v>
          </cell>
          <cell r="B7604">
            <v>37886.612290856487</v>
          </cell>
          <cell r="C7604" t="str">
            <v>ADE_NET\cfoxhov</v>
          </cell>
          <cell r="D7604" t="str">
            <v>Marmolejo, Guadalupe</v>
          </cell>
          <cell r="E7604" t="str">
            <v xml:space="preserve">026801171   </v>
          </cell>
        </row>
        <row r="7605">
          <cell r="A7605">
            <v>82853</v>
          </cell>
          <cell r="B7605">
            <v>37886.612522187497</v>
          </cell>
          <cell r="C7605" t="str">
            <v>ADE_NET\cfoxhov</v>
          </cell>
          <cell r="D7605" t="str">
            <v>Martinez, Cynthia</v>
          </cell>
          <cell r="E7605" t="str">
            <v xml:space="preserve">026801208   </v>
          </cell>
        </row>
        <row r="7606">
          <cell r="A7606">
            <v>82854</v>
          </cell>
          <cell r="B7606">
            <v>37886.612844097224</v>
          </cell>
          <cell r="C7606" t="str">
            <v>ADE_NET\cfoxhov</v>
          </cell>
          <cell r="D7606" t="str">
            <v>Mathewson, Dickie</v>
          </cell>
          <cell r="E7606" t="str">
            <v xml:space="preserve">026801136   </v>
          </cell>
        </row>
        <row r="7607">
          <cell r="A7607">
            <v>82855</v>
          </cell>
          <cell r="B7607">
            <v>37886.613124039352</v>
          </cell>
          <cell r="C7607" t="str">
            <v>ADE_NET\cfoxhov</v>
          </cell>
          <cell r="D7607" t="str">
            <v>McNamara, Aaron</v>
          </cell>
          <cell r="E7607" t="str">
            <v xml:space="preserve">026801182   </v>
          </cell>
        </row>
        <row r="7608">
          <cell r="A7608">
            <v>82856</v>
          </cell>
          <cell r="B7608">
            <v>37886.61328769676</v>
          </cell>
          <cell r="C7608" t="str">
            <v>ADE_NET\cfoxhov</v>
          </cell>
          <cell r="D7608" t="str">
            <v>Mendoza, Rosa</v>
          </cell>
          <cell r="E7608" t="str">
            <v xml:space="preserve">026801206   </v>
          </cell>
        </row>
        <row r="7609">
          <cell r="A7609">
            <v>82857</v>
          </cell>
          <cell r="B7609">
            <v>37886.613591354166</v>
          </cell>
          <cell r="C7609" t="str">
            <v>ADE_NET\cfoxhov</v>
          </cell>
          <cell r="D7609" t="str">
            <v>Miller, Kathy</v>
          </cell>
          <cell r="E7609" t="str">
            <v xml:space="preserve">026801132   </v>
          </cell>
        </row>
        <row r="7610">
          <cell r="A7610">
            <v>82858</v>
          </cell>
          <cell r="B7610">
            <v>37886.613772719909</v>
          </cell>
          <cell r="C7610" t="str">
            <v>ADE_NET\cfoxhov</v>
          </cell>
          <cell r="D7610" t="str">
            <v>Morales, Guadalupe</v>
          </cell>
          <cell r="E7610" t="str">
            <v xml:space="preserve">026801146   </v>
          </cell>
        </row>
        <row r="7611">
          <cell r="A7611">
            <v>82859</v>
          </cell>
          <cell r="B7611">
            <v>37886.613956678237</v>
          </cell>
          <cell r="C7611" t="str">
            <v>ADE_NET\cfoxhov</v>
          </cell>
          <cell r="D7611" t="str">
            <v>Morales, Juana</v>
          </cell>
          <cell r="E7611" t="str">
            <v xml:space="preserve">026801200   </v>
          </cell>
        </row>
        <row r="7612">
          <cell r="A7612">
            <v>82860</v>
          </cell>
          <cell r="B7612">
            <v>37886.614167708336</v>
          </cell>
          <cell r="C7612" t="str">
            <v>ADE_NET\cfoxhov</v>
          </cell>
          <cell r="D7612" t="str">
            <v>Morales, Maria Teresa</v>
          </cell>
          <cell r="E7612" t="str">
            <v xml:space="preserve">026801153   </v>
          </cell>
        </row>
        <row r="7613">
          <cell r="A7613">
            <v>82861</v>
          </cell>
          <cell r="B7613">
            <v>37886.614354166668</v>
          </cell>
          <cell r="C7613" t="str">
            <v>ADE_NET\cfoxhov</v>
          </cell>
          <cell r="D7613" t="str">
            <v>Moran, Mona</v>
          </cell>
          <cell r="E7613" t="str">
            <v xml:space="preserve">026801133   </v>
          </cell>
        </row>
        <row r="7614">
          <cell r="A7614">
            <v>82862</v>
          </cell>
          <cell r="B7614">
            <v>37886.614592129634</v>
          </cell>
          <cell r="C7614" t="str">
            <v>ADE_NET\cfoxhov</v>
          </cell>
          <cell r="D7614" t="str">
            <v>Moreno, Francisca</v>
          </cell>
          <cell r="E7614" t="str">
            <v xml:space="preserve">026801167   </v>
          </cell>
        </row>
        <row r="7615">
          <cell r="A7615">
            <v>82863</v>
          </cell>
          <cell r="B7615">
            <v>37886.614818206013</v>
          </cell>
          <cell r="C7615" t="str">
            <v>ADE_NET\cfoxhov</v>
          </cell>
          <cell r="D7615" t="str">
            <v>Moreno, Griselda</v>
          </cell>
          <cell r="E7615" t="str">
            <v xml:space="preserve">026801177   </v>
          </cell>
        </row>
        <row r="7616">
          <cell r="A7616">
            <v>82864</v>
          </cell>
          <cell r="B7616">
            <v>37886.614976620367</v>
          </cell>
          <cell r="C7616" t="str">
            <v>ADE_NET\cfoxhov</v>
          </cell>
          <cell r="D7616" t="str">
            <v>Ochoa, Maria</v>
          </cell>
          <cell r="E7616" t="str">
            <v xml:space="preserve">026801198   </v>
          </cell>
        </row>
        <row r="7617">
          <cell r="A7617">
            <v>82865</v>
          </cell>
          <cell r="B7617">
            <v>37886.615722650458</v>
          </cell>
          <cell r="C7617" t="str">
            <v>ADE_NET\cfoxhov</v>
          </cell>
          <cell r="D7617" t="str">
            <v>Olivares, Margarita</v>
          </cell>
          <cell r="E7617" t="str">
            <v xml:space="preserve">026801207   </v>
          </cell>
        </row>
        <row r="7618">
          <cell r="A7618">
            <v>82866</v>
          </cell>
          <cell r="B7618">
            <v>37886.615889733795</v>
          </cell>
          <cell r="C7618" t="str">
            <v>ADE_NET\cfoxhov</v>
          </cell>
          <cell r="D7618" t="str">
            <v>Pena, Rosa</v>
          </cell>
          <cell r="E7618" t="str">
            <v xml:space="preserve">026801194   </v>
          </cell>
        </row>
        <row r="7619">
          <cell r="A7619">
            <v>82867</v>
          </cell>
          <cell r="B7619">
            <v>37886.616116516205</v>
          </cell>
          <cell r="C7619" t="str">
            <v>ADE_NET\cfoxhov</v>
          </cell>
          <cell r="D7619" t="str">
            <v>Peralta, Maria</v>
          </cell>
          <cell r="E7619" t="str">
            <v xml:space="preserve">026801134   </v>
          </cell>
        </row>
        <row r="7620">
          <cell r="A7620">
            <v>82868</v>
          </cell>
          <cell r="B7620">
            <v>37886.616320682871</v>
          </cell>
          <cell r="C7620" t="str">
            <v>ADE_NET\cfoxhov</v>
          </cell>
          <cell r="D7620" t="str">
            <v>Quiroz, Verenice</v>
          </cell>
          <cell r="E7620" t="str">
            <v xml:space="preserve">026801180   </v>
          </cell>
        </row>
        <row r="7621">
          <cell r="A7621">
            <v>82869</v>
          </cell>
          <cell r="B7621">
            <v>37886.616524884259</v>
          </cell>
          <cell r="C7621" t="str">
            <v>ADE_NET\cfoxhov</v>
          </cell>
          <cell r="D7621" t="str">
            <v>Rascon, Maria</v>
          </cell>
          <cell r="E7621" t="str">
            <v xml:space="preserve">026801185   </v>
          </cell>
        </row>
        <row r="7622">
          <cell r="A7622">
            <v>82870</v>
          </cell>
          <cell r="B7622">
            <v>37886.616702280095</v>
          </cell>
          <cell r="C7622" t="str">
            <v>ADE_NET\cfoxhov</v>
          </cell>
          <cell r="D7622" t="str">
            <v>Rascon, Victoria</v>
          </cell>
          <cell r="E7622" t="str">
            <v xml:space="preserve">026801165   </v>
          </cell>
        </row>
        <row r="7623">
          <cell r="A7623">
            <v>82871</v>
          </cell>
          <cell r="B7623">
            <v>37886.617010266207</v>
          </cell>
          <cell r="C7623" t="str">
            <v>ADE_NET\cfoxhov</v>
          </cell>
          <cell r="D7623" t="str">
            <v>Rebio, Rosa</v>
          </cell>
          <cell r="E7623" t="str">
            <v xml:space="preserve">026801168   </v>
          </cell>
        </row>
        <row r="7624">
          <cell r="A7624">
            <v>82872</v>
          </cell>
          <cell r="B7624">
            <v>37886.617231053242</v>
          </cell>
          <cell r="C7624" t="str">
            <v>ADE_NET\cfoxhov</v>
          </cell>
          <cell r="D7624" t="str">
            <v>Rico, Catalina</v>
          </cell>
          <cell r="E7624" t="str">
            <v xml:space="preserve">026801170   </v>
          </cell>
        </row>
        <row r="7625">
          <cell r="A7625">
            <v>82873</v>
          </cell>
          <cell r="B7625">
            <v>37886.617409409722</v>
          </cell>
          <cell r="C7625" t="str">
            <v>ADE_NET\cfoxhov</v>
          </cell>
          <cell r="D7625" t="str">
            <v>Romero, Dora</v>
          </cell>
          <cell r="E7625" t="str">
            <v xml:space="preserve">026801179   </v>
          </cell>
        </row>
        <row r="7626">
          <cell r="A7626">
            <v>82874</v>
          </cell>
          <cell r="B7626">
            <v>37886.617610879635</v>
          </cell>
          <cell r="C7626" t="str">
            <v>ADE_NET\cfoxhov</v>
          </cell>
          <cell r="D7626" t="str">
            <v>Rodriguez, Guadalupe</v>
          </cell>
          <cell r="E7626" t="str">
            <v xml:space="preserve">026801191   </v>
          </cell>
        </row>
        <row r="7627">
          <cell r="A7627">
            <v>82875</v>
          </cell>
          <cell r="B7627">
            <v>37886.61863498843</v>
          </cell>
          <cell r="C7627" t="str">
            <v>ADE_NET\cfoxhov</v>
          </cell>
          <cell r="D7627" t="str">
            <v>Rubio, Julieta</v>
          </cell>
          <cell r="E7627" t="str">
            <v xml:space="preserve">026801190   </v>
          </cell>
        </row>
        <row r="7628">
          <cell r="A7628">
            <v>82876</v>
          </cell>
          <cell r="B7628">
            <v>37886.619322569444</v>
          </cell>
          <cell r="C7628" t="str">
            <v>ADE_NET\cfoxhov</v>
          </cell>
          <cell r="D7628" t="str">
            <v>Saavedra, Angela</v>
          </cell>
          <cell r="E7628" t="str">
            <v xml:space="preserve">026801178   </v>
          </cell>
        </row>
        <row r="7629">
          <cell r="A7629">
            <v>82877</v>
          </cell>
          <cell r="B7629">
            <v>37886.619581909719</v>
          </cell>
          <cell r="C7629" t="str">
            <v>ADE_NET\cfoxhov</v>
          </cell>
          <cell r="D7629" t="str">
            <v>Sanchez, Josefina</v>
          </cell>
          <cell r="E7629" t="str">
            <v xml:space="preserve">026801209   </v>
          </cell>
        </row>
        <row r="7630">
          <cell r="A7630">
            <v>82878</v>
          </cell>
          <cell r="B7630">
            <v>37886.619711226849</v>
          </cell>
          <cell r="C7630" t="str">
            <v>ADE_NET\dscott</v>
          </cell>
          <cell r="D7630" t="str">
            <v>Capito, Lora Tolusas</v>
          </cell>
          <cell r="E7630" t="str">
            <v xml:space="preserve">086801006   </v>
          </cell>
        </row>
        <row r="7631">
          <cell r="A7631">
            <v>82879</v>
          </cell>
          <cell r="B7631">
            <v>37886.619827858798</v>
          </cell>
          <cell r="C7631" t="str">
            <v>ADE_NET\cfoxhov</v>
          </cell>
          <cell r="D7631" t="str">
            <v>Santa Cruz, Maria</v>
          </cell>
          <cell r="E7631" t="str">
            <v xml:space="preserve">026801196   </v>
          </cell>
        </row>
        <row r="7632">
          <cell r="A7632">
            <v>82880</v>
          </cell>
          <cell r="B7632">
            <v>37886.619965474536</v>
          </cell>
          <cell r="C7632" t="str">
            <v>ADE_NET\dscott</v>
          </cell>
          <cell r="D7632" t="str">
            <v>Clark, Pamm</v>
          </cell>
          <cell r="E7632" t="str">
            <v xml:space="preserve">086801007   </v>
          </cell>
        </row>
        <row r="7633">
          <cell r="A7633">
            <v>82881</v>
          </cell>
          <cell r="B7633">
            <v>37886.620161145838</v>
          </cell>
          <cell r="C7633" t="str">
            <v>ADE_NET\dscott</v>
          </cell>
          <cell r="D7633" t="str">
            <v>Clemmer, Lisa Marie</v>
          </cell>
          <cell r="E7633" t="str">
            <v xml:space="preserve">086801008   </v>
          </cell>
        </row>
        <row r="7634">
          <cell r="A7634">
            <v>82882</v>
          </cell>
          <cell r="B7634">
            <v>37886.62020474537</v>
          </cell>
          <cell r="C7634" t="str">
            <v>ADE_NET\cfoxhov</v>
          </cell>
          <cell r="D7634" t="str">
            <v>Shores, Barbara</v>
          </cell>
          <cell r="E7634" t="str">
            <v xml:space="preserve">026801176   </v>
          </cell>
        </row>
        <row r="7635">
          <cell r="A7635">
            <v>82883</v>
          </cell>
          <cell r="B7635">
            <v>37886.620410185191</v>
          </cell>
          <cell r="C7635" t="str">
            <v>ADE_NET\cfoxhov</v>
          </cell>
          <cell r="D7635" t="str">
            <v>Snodgrass, Staci</v>
          </cell>
          <cell r="E7635" t="str">
            <v xml:space="preserve">026801188   </v>
          </cell>
        </row>
        <row r="7636">
          <cell r="A7636">
            <v>82884</v>
          </cell>
          <cell r="B7636">
            <v>37886.620581249997</v>
          </cell>
          <cell r="C7636" t="str">
            <v>ADE_NET\cfoxhov</v>
          </cell>
          <cell r="D7636" t="str">
            <v>Solano, Adela</v>
          </cell>
          <cell r="E7636" t="str">
            <v xml:space="preserve">026801135   </v>
          </cell>
        </row>
        <row r="7637">
          <cell r="A7637">
            <v>82885</v>
          </cell>
          <cell r="B7637">
            <v>37886.62071797454</v>
          </cell>
          <cell r="C7637" t="str">
            <v>ADE_NET\dscott</v>
          </cell>
          <cell r="D7637" t="str">
            <v>Burgess, Liberty</v>
          </cell>
          <cell r="E7637" t="str">
            <v xml:space="preserve">096801009   </v>
          </cell>
        </row>
        <row r="7638">
          <cell r="A7638">
            <v>82886</v>
          </cell>
          <cell r="B7638">
            <v>37886.620799039352</v>
          </cell>
          <cell r="C7638" t="str">
            <v>ADE_NET\cfoxhov</v>
          </cell>
          <cell r="D7638" t="str">
            <v>Sonke, Lorena</v>
          </cell>
          <cell r="E7638" t="str">
            <v xml:space="preserve">026801201   </v>
          </cell>
        </row>
        <row r="7639">
          <cell r="A7639">
            <v>82887</v>
          </cell>
          <cell r="B7639">
            <v>37886.621490393518</v>
          </cell>
          <cell r="C7639" t="str">
            <v>ADE_NET\dscott</v>
          </cell>
          <cell r="D7639" t="str">
            <v>Caldwell, Marie E.</v>
          </cell>
          <cell r="E7639" t="str">
            <v xml:space="preserve">096801010   </v>
          </cell>
        </row>
        <row r="7640">
          <cell r="A7640">
            <v>82888</v>
          </cell>
          <cell r="B7640">
            <v>37886.621624039355</v>
          </cell>
          <cell r="C7640" t="str">
            <v>ADE_NET\cfoxhov</v>
          </cell>
          <cell r="D7640" t="str">
            <v>Suarez, Francisca H.</v>
          </cell>
          <cell r="E7640" t="str">
            <v xml:space="preserve">026801142   </v>
          </cell>
        </row>
        <row r="7641">
          <cell r="A7641">
            <v>82889</v>
          </cell>
          <cell r="B7641">
            <v>37886.621767442128</v>
          </cell>
          <cell r="C7641" t="str">
            <v>ADE_NET\dscott</v>
          </cell>
          <cell r="D7641" t="str">
            <v>Canchola, Darla</v>
          </cell>
          <cell r="E7641" t="str">
            <v xml:space="preserve">096801011   </v>
          </cell>
        </row>
        <row r="7642">
          <cell r="A7642">
            <v>82890</v>
          </cell>
          <cell r="B7642">
            <v>37886.621816435189</v>
          </cell>
          <cell r="C7642" t="str">
            <v>ADE_NET\cfoxhov</v>
          </cell>
          <cell r="D7642" t="str">
            <v>Thibodeauz, Patricia</v>
          </cell>
          <cell r="E7642" t="str">
            <v xml:space="preserve">026801147   </v>
          </cell>
        </row>
        <row r="7643">
          <cell r="A7643">
            <v>82891</v>
          </cell>
          <cell r="B7643">
            <v>37886.622015393521</v>
          </cell>
          <cell r="C7643" t="str">
            <v>ADE_NET\dscott</v>
          </cell>
          <cell r="D7643" t="str">
            <v>Chambers, Kelly</v>
          </cell>
          <cell r="E7643" t="str">
            <v xml:space="preserve">096801012   </v>
          </cell>
        </row>
        <row r="7644">
          <cell r="A7644">
            <v>82892</v>
          </cell>
          <cell r="B7644">
            <v>37886.622025150464</v>
          </cell>
          <cell r="C7644" t="str">
            <v>ADE_NET\cfoxhov</v>
          </cell>
          <cell r="D7644" t="str">
            <v>Valdez, Cecilia</v>
          </cell>
          <cell r="E7644" t="str">
            <v xml:space="preserve">026801155   </v>
          </cell>
        </row>
        <row r="7645">
          <cell r="A7645">
            <v>82893</v>
          </cell>
          <cell r="B7645">
            <v>37886.622267326391</v>
          </cell>
          <cell r="C7645" t="str">
            <v>ADE_NET\cfoxhov</v>
          </cell>
          <cell r="D7645" t="str">
            <v>Vasquez, Celia</v>
          </cell>
          <cell r="E7645" t="str">
            <v xml:space="preserve">026801159   </v>
          </cell>
        </row>
        <row r="7646">
          <cell r="A7646">
            <v>82894</v>
          </cell>
          <cell r="B7646">
            <v>37886.622498414356</v>
          </cell>
          <cell r="C7646" t="str">
            <v>ADE_NET\cfoxhov</v>
          </cell>
          <cell r="D7646" t="str">
            <v>Vega, Shelley</v>
          </cell>
          <cell r="E7646" t="str">
            <v xml:space="preserve">026801183   </v>
          </cell>
        </row>
        <row r="7647">
          <cell r="A7647">
            <v>82895</v>
          </cell>
          <cell r="B7647">
            <v>37886.62298148148</v>
          </cell>
          <cell r="C7647" t="str">
            <v>ADE_NET\cfoxhov</v>
          </cell>
          <cell r="D7647" t="str">
            <v>Villasenor, Maria</v>
          </cell>
          <cell r="E7647" t="str">
            <v xml:space="preserve">026801157   </v>
          </cell>
        </row>
        <row r="7648">
          <cell r="A7648">
            <v>82896</v>
          </cell>
          <cell r="B7648">
            <v>37886.62311493056</v>
          </cell>
          <cell r="C7648" t="str">
            <v>ADE_NET\cfoxhov</v>
          </cell>
          <cell r="D7648" t="str">
            <v>Villasenor, Rosa</v>
          </cell>
          <cell r="E7648" t="str">
            <v xml:space="preserve">026801166   </v>
          </cell>
        </row>
        <row r="7649">
          <cell r="A7649">
            <v>82897</v>
          </cell>
          <cell r="B7649">
            <v>37886.623601620369</v>
          </cell>
          <cell r="C7649" t="str">
            <v>ADE_NET\cfoxhov</v>
          </cell>
          <cell r="D7649" t="str">
            <v>Blanco, Socorro</v>
          </cell>
          <cell r="E7649" t="str">
            <v xml:space="preserve">126801062   </v>
          </cell>
        </row>
        <row r="7650">
          <cell r="A7650">
            <v>82898</v>
          </cell>
          <cell r="B7650">
            <v>37886.623837418985</v>
          </cell>
          <cell r="C7650" t="str">
            <v>ADE_NET\cfoxhov</v>
          </cell>
          <cell r="D7650" t="str">
            <v>Garcia, Mauricia</v>
          </cell>
          <cell r="E7650" t="str">
            <v xml:space="preserve">126801061   </v>
          </cell>
        </row>
        <row r="7651">
          <cell r="A7651">
            <v>82899</v>
          </cell>
          <cell r="B7651">
            <v>37886.624104363429</v>
          </cell>
          <cell r="C7651" t="str">
            <v>ADE_NET\cfoxhov</v>
          </cell>
          <cell r="D7651" t="str">
            <v>Lizarrago, Manuela</v>
          </cell>
          <cell r="E7651" t="str">
            <v xml:space="preserve">126801066   </v>
          </cell>
        </row>
        <row r="7652">
          <cell r="A7652">
            <v>82900</v>
          </cell>
          <cell r="B7652">
            <v>37886.624287534723</v>
          </cell>
          <cell r="C7652" t="str">
            <v>ADE_NET\cfoxhov</v>
          </cell>
          <cell r="D7652" t="str">
            <v>Lopez, Guadalupe</v>
          </cell>
          <cell r="E7652" t="str">
            <v xml:space="preserve">126801067   </v>
          </cell>
        </row>
        <row r="7653">
          <cell r="A7653">
            <v>82901</v>
          </cell>
          <cell r="B7653">
            <v>37886.624807673608</v>
          </cell>
          <cell r="C7653" t="str">
            <v>ADE_NET\cfoxhov</v>
          </cell>
          <cell r="D7653" t="str">
            <v>Dominguez, Rachel</v>
          </cell>
          <cell r="E7653" t="str">
            <v xml:space="preserve">116801003   </v>
          </cell>
        </row>
        <row r="7654">
          <cell r="A7654">
            <v>82902</v>
          </cell>
          <cell r="B7654">
            <v>37886.624939699075</v>
          </cell>
          <cell r="C7654" t="str">
            <v>ADE_NET\dscott</v>
          </cell>
          <cell r="D7654" t="str">
            <v>Chavez, Terry</v>
          </cell>
          <cell r="E7654" t="str">
            <v xml:space="preserve">096801013   </v>
          </cell>
        </row>
        <row r="7655">
          <cell r="A7655">
            <v>82903</v>
          </cell>
          <cell r="B7655">
            <v>37886.625258715278</v>
          </cell>
          <cell r="C7655" t="str">
            <v>ADE_NET\dscott</v>
          </cell>
          <cell r="D7655" t="str">
            <v>Clark, Virginia</v>
          </cell>
          <cell r="E7655" t="str">
            <v xml:space="preserve">096801014   </v>
          </cell>
        </row>
        <row r="7656">
          <cell r="A7656">
            <v>82904</v>
          </cell>
          <cell r="B7656">
            <v>37886.625539386572</v>
          </cell>
          <cell r="C7656" t="str">
            <v>ADE_NET\dscott</v>
          </cell>
          <cell r="D7656" t="str">
            <v>Cochenour, A'Lece</v>
          </cell>
          <cell r="E7656" t="str">
            <v xml:space="preserve">096801015   </v>
          </cell>
        </row>
        <row r="7657">
          <cell r="A7657">
            <v>82905</v>
          </cell>
          <cell r="B7657">
            <v>37886.625649074071</v>
          </cell>
          <cell r="C7657" t="str">
            <v>ADE_NET\cfoxhov</v>
          </cell>
          <cell r="D7657" t="str">
            <v>Feilder, Sylvia</v>
          </cell>
          <cell r="E7657" t="str">
            <v xml:space="preserve">056801003   </v>
          </cell>
        </row>
        <row r="7658">
          <cell r="A7658">
            <v>82906</v>
          </cell>
          <cell r="B7658">
            <v>37886.62582248843</v>
          </cell>
          <cell r="C7658" t="str">
            <v>ADE_NET\cfoxhov</v>
          </cell>
          <cell r="D7658" t="str">
            <v>Kehoe, Rosa</v>
          </cell>
          <cell r="E7658" t="str">
            <v xml:space="preserve">056801002   </v>
          </cell>
        </row>
        <row r="7659">
          <cell r="A7659">
            <v>82907</v>
          </cell>
          <cell r="B7659">
            <v>37886.626107326389</v>
          </cell>
          <cell r="C7659" t="str">
            <v>ADE_NET\cfoxhov</v>
          </cell>
          <cell r="D7659" t="str">
            <v>McCoy, Connie</v>
          </cell>
          <cell r="E7659" t="str">
            <v xml:space="preserve">056801001   </v>
          </cell>
        </row>
        <row r="7660">
          <cell r="A7660">
            <v>82908</v>
          </cell>
          <cell r="B7660">
            <v>37886.626351655097</v>
          </cell>
          <cell r="C7660" t="str">
            <v>ADE_NET\dscott</v>
          </cell>
          <cell r="D7660" t="str">
            <v>Bryant, Deana L.</v>
          </cell>
          <cell r="E7660" t="str">
            <v xml:space="preserve">136801004   </v>
          </cell>
        </row>
        <row r="7661">
          <cell r="A7661">
            <v>82909</v>
          </cell>
          <cell r="B7661">
            <v>37886.626421446759</v>
          </cell>
          <cell r="C7661" t="str">
            <v>ADE_NET\cfoxhov</v>
          </cell>
          <cell r="D7661" t="str">
            <v>Orozco, Norma Alicia</v>
          </cell>
          <cell r="E7661" t="str">
            <v xml:space="preserve">126801063   </v>
          </cell>
        </row>
        <row r="7662">
          <cell r="A7662">
            <v>82910</v>
          </cell>
          <cell r="B7662">
            <v>37886.626598495372</v>
          </cell>
          <cell r="C7662" t="str">
            <v>ADE_NET\dscott</v>
          </cell>
          <cell r="D7662" t="str">
            <v>Burnett, Linda</v>
          </cell>
          <cell r="E7662" t="str">
            <v xml:space="preserve">136801005   </v>
          </cell>
        </row>
        <row r="7663">
          <cell r="A7663">
            <v>82911</v>
          </cell>
          <cell r="B7663">
            <v>37886.626660185189</v>
          </cell>
          <cell r="C7663" t="str">
            <v>ADE_NET\cfoxhov</v>
          </cell>
          <cell r="D7663" t="str">
            <v>Padilla, Genoveva</v>
          </cell>
          <cell r="E7663" t="str">
            <v xml:space="preserve">126801064   </v>
          </cell>
        </row>
        <row r="7664">
          <cell r="A7664">
            <v>82912</v>
          </cell>
          <cell r="B7664">
            <v>37886.626849340282</v>
          </cell>
          <cell r="C7664" t="str">
            <v>ADE_NET\dscott</v>
          </cell>
          <cell r="D7664" t="str">
            <v>Buruato, Rosemary</v>
          </cell>
          <cell r="E7664" t="str">
            <v xml:space="preserve">136801006   </v>
          </cell>
        </row>
        <row r="7665">
          <cell r="A7665">
            <v>82913</v>
          </cell>
          <cell r="B7665">
            <v>37886.627073414347</v>
          </cell>
          <cell r="C7665" t="str">
            <v>ADE_NET\dscott</v>
          </cell>
          <cell r="D7665" t="str">
            <v>Camden, Laurie</v>
          </cell>
          <cell r="E7665" t="str">
            <v xml:space="preserve">136801007   </v>
          </cell>
        </row>
        <row r="7666">
          <cell r="A7666">
            <v>82914</v>
          </cell>
          <cell r="B7666">
            <v>37886.627275081017</v>
          </cell>
          <cell r="C7666" t="str">
            <v>ADE_NET\dscott</v>
          </cell>
          <cell r="D7666" t="str">
            <v>Cardinas, Bernadette</v>
          </cell>
          <cell r="E7666" t="str">
            <v xml:space="preserve">136801008   </v>
          </cell>
        </row>
        <row r="7667">
          <cell r="A7667">
            <v>82915</v>
          </cell>
          <cell r="B7667">
            <v>37886.627417939817</v>
          </cell>
          <cell r="C7667" t="str">
            <v>ADE_NET\dscott</v>
          </cell>
          <cell r="D7667" t="str">
            <v>Carlson, Lori</v>
          </cell>
          <cell r="E7667" t="str">
            <v xml:space="preserve">136801009   </v>
          </cell>
        </row>
        <row r="7668">
          <cell r="A7668">
            <v>82916</v>
          </cell>
          <cell r="B7668">
            <v>37886.627584837959</v>
          </cell>
          <cell r="C7668" t="str">
            <v>ADE_NET\dscott</v>
          </cell>
          <cell r="D7668" t="str">
            <v>Carrillo, Teresa</v>
          </cell>
          <cell r="E7668" t="str">
            <v xml:space="preserve">136801010   </v>
          </cell>
        </row>
        <row r="7669">
          <cell r="A7669">
            <v>82917</v>
          </cell>
          <cell r="B7669">
            <v>37886.627658101854</v>
          </cell>
          <cell r="C7669" t="str">
            <v>ADE_NET\cfoxhov</v>
          </cell>
          <cell r="D7669" t="str">
            <v>Salazar, Maria</v>
          </cell>
          <cell r="E7669" t="str">
            <v xml:space="preserve">126801065   </v>
          </cell>
        </row>
        <row r="7670">
          <cell r="A7670">
            <v>82918</v>
          </cell>
          <cell r="B7670">
            <v>37886.627791203704</v>
          </cell>
          <cell r="C7670" t="str">
            <v>ADE_NET\dscott</v>
          </cell>
          <cell r="D7670" t="str">
            <v>Collins, Wilma F.</v>
          </cell>
          <cell r="E7670" t="str">
            <v xml:space="preserve">136801011   </v>
          </cell>
        </row>
        <row r="7671">
          <cell r="A7671">
            <v>82919</v>
          </cell>
          <cell r="B7671">
            <v>37886.628072222222</v>
          </cell>
          <cell r="C7671" t="str">
            <v>ADE_NET\dscott</v>
          </cell>
          <cell r="D7671" t="str">
            <v>Conner, Christine</v>
          </cell>
          <cell r="E7671" t="str">
            <v xml:space="preserve">136801012   </v>
          </cell>
        </row>
        <row r="7672">
          <cell r="A7672">
            <v>82920</v>
          </cell>
          <cell r="B7672">
            <v>37886.628093946762</v>
          </cell>
          <cell r="C7672" t="str">
            <v>ADE_NET\cfoxhov</v>
          </cell>
          <cell r="D7672" t="str">
            <v>Soto Jr., Emilio, D</v>
          </cell>
          <cell r="E7672" t="str">
            <v xml:space="preserve">116801002   </v>
          </cell>
        </row>
        <row r="7673">
          <cell r="A7673">
            <v>82921</v>
          </cell>
          <cell r="B7673">
            <v>37886.628464849535</v>
          </cell>
          <cell r="C7673" t="str">
            <v>ADE_NET\dscott</v>
          </cell>
          <cell r="D7673" t="str">
            <v>Broom, Keterry</v>
          </cell>
          <cell r="E7673" t="str">
            <v xml:space="preserve">076801022   </v>
          </cell>
        </row>
        <row r="7674">
          <cell r="A7674">
            <v>82922</v>
          </cell>
          <cell r="B7674">
            <v>37886.628611145832</v>
          </cell>
          <cell r="C7674" t="str">
            <v>ADE_NET\dscott</v>
          </cell>
          <cell r="D7674" t="str">
            <v>Brown, Karen</v>
          </cell>
          <cell r="E7674" t="str">
            <v xml:space="preserve">076801023   </v>
          </cell>
        </row>
        <row r="7675">
          <cell r="A7675">
            <v>82923</v>
          </cell>
          <cell r="B7675">
            <v>37886.628746793984</v>
          </cell>
          <cell r="C7675" t="str">
            <v>ADE_NET\dscott</v>
          </cell>
          <cell r="D7675" t="str">
            <v>Brugger, Jeri</v>
          </cell>
          <cell r="E7675" t="str">
            <v xml:space="preserve">076801024   </v>
          </cell>
        </row>
        <row r="7676">
          <cell r="A7676">
            <v>82924</v>
          </cell>
          <cell r="B7676">
            <v>37886.628899768519</v>
          </cell>
          <cell r="C7676" t="str">
            <v>ADE_NET\dscott</v>
          </cell>
          <cell r="D7676" t="str">
            <v>Burke, Tammy</v>
          </cell>
          <cell r="E7676" t="str">
            <v xml:space="preserve">076801025   </v>
          </cell>
        </row>
        <row r="7677">
          <cell r="A7677">
            <v>82925</v>
          </cell>
          <cell r="B7677">
            <v>37886.630920023148</v>
          </cell>
          <cell r="C7677" t="str">
            <v>ADE_NET\dscott</v>
          </cell>
          <cell r="D7677" t="str">
            <v>Bustamante, Irma</v>
          </cell>
          <cell r="E7677" t="str">
            <v xml:space="preserve">076801026   </v>
          </cell>
        </row>
        <row r="7678">
          <cell r="A7678">
            <v>82926</v>
          </cell>
          <cell r="B7678">
            <v>37886.631165277773</v>
          </cell>
          <cell r="C7678" t="str">
            <v>ADE_NET\dscott</v>
          </cell>
          <cell r="D7678" t="str">
            <v>Cammarata, Nancy</v>
          </cell>
          <cell r="E7678" t="str">
            <v xml:space="preserve">076801027   </v>
          </cell>
        </row>
        <row r="7679">
          <cell r="A7679">
            <v>82927</v>
          </cell>
          <cell r="B7679">
            <v>37886.631338888888</v>
          </cell>
          <cell r="C7679" t="str">
            <v>ADE_NET\dscott</v>
          </cell>
          <cell r="D7679" t="str">
            <v>Caro, Yadira</v>
          </cell>
          <cell r="E7679" t="str">
            <v xml:space="preserve">076801028   </v>
          </cell>
        </row>
        <row r="7680">
          <cell r="A7680">
            <v>82928</v>
          </cell>
          <cell r="B7680">
            <v>37886.631666747686</v>
          </cell>
          <cell r="C7680" t="str">
            <v>ADE_NET\dscott</v>
          </cell>
          <cell r="D7680" t="str">
            <v>Castaneda, Veronica</v>
          </cell>
          <cell r="E7680" t="str">
            <v xml:space="preserve">076801029   </v>
          </cell>
        </row>
        <row r="7681">
          <cell r="A7681">
            <v>82929</v>
          </cell>
          <cell r="B7681">
            <v>37886.631948692127</v>
          </cell>
          <cell r="C7681" t="str">
            <v>ADE_NET\dscott</v>
          </cell>
          <cell r="D7681" t="str">
            <v>Castellanos, Pily</v>
          </cell>
          <cell r="E7681" t="str">
            <v xml:space="preserve">076801030   </v>
          </cell>
        </row>
        <row r="7682">
          <cell r="A7682">
            <v>82930</v>
          </cell>
          <cell r="B7682">
            <v>37886.632093900458</v>
          </cell>
          <cell r="C7682" t="str">
            <v>ADE_NET\dscott</v>
          </cell>
          <cell r="D7682" t="str">
            <v>Castillo, Maria</v>
          </cell>
          <cell r="E7682" t="str">
            <v xml:space="preserve">076801031   </v>
          </cell>
        </row>
        <row r="7683">
          <cell r="A7683">
            <v>82931</v>
          </cell>
          <cell r="B7683">
            <v>37886.632262118059</v>
          </cell>
          <cell r="C7683" t="str">
            <v>ADE_NET\dscott</v>
          </cell>
          <cell r="D7683" t="str">
            <v>Castillo, Rosalia</v>
          </cell>
          <cell r="E7683" t="str">
            <v xml:space="preserve">076801032   </v>
          </cell>
        </row>
        <row r="7684">
          <cell r="A7684">
            <v>82932</v>
          </cell>
          <cell r="B7684">
            <v>37886.632446377313</v>
          </cell>
          <cell r="C7684" t="str">
            <v>ADE_NET\dscott</v>
          </cell>
          <cell r="D7684" t="str">
            <v>Chatfield, Christie</v>
          </cell>
          <cell r="E7684" t="str">
            <v xml:space="preserve">076801033   </v>
          </cell>
        </row>
        <row r="7685">
          <cell r="A7685">
            <v>82933</v>
          </cell>
          <cell r="B7685">
            <v>37886.632604432874</v>
          </cell>
          <cell r="C7685" t="str">
            <v>ADE_NET\dscott</v>
          </cell>
          <cell r="D7685" t="str">
            <v>Chupp, Kimberly</v>
          </cell>
          <cell r="E7685" t="str">
            <v xml:space="preserve">076801034   </v>
          </cell>
        </row>
        <row r="7686">
          <cell r="A7686">
            <v>82934</v>
          </cell>
          <cell r="B7686">
            <v>37887.339922256942</v>
          </cell>
          <cell r="C7686" t="str">
            <v>ADE_NET\dscott</v>
          </cell>
          <cell r="D7686" t="str">
            <v>Copeland, Linda</v>
          </cell>
          <cell r="E7686" t="str">
            <v xml:space="preserve">016801010   </v>
          </cell>
        </row>
        <row r="7687">
          <cell r="A7687">
            <v>82935</v>
          </cell>
          <cell r="B7687">
            <v>37887.340454664351</v>
          </cell>
          <cell r="C7687" t="str">
            <v>ADE_NET\dscott</v>
          </cell>
          <cell r="D7687" t="str">
            <v>Elmer, DiAnna</v>
          </cell>
          <cell r="E7687" t="str">
            <v xml:space="preserve">016801011   </v>
          </cell>
        </row>
        <row r="7688">
          <cell r="A7688">
            <v>82936</v>
          </cell>
          <cell r="B7688">
            <v>37887.340931747691</v>
          </cell>
          <cell r="C7688" t="str">
            <v>ADE_NET\dscott</v>
          </cell>
          <cell r="D7688" t="str">
            <v>Curtis, Juline</v>
          </cell>
          <cell r="E7688" t="str">
            <v xml:space="preserve">046801009   </v>
          </cell>
        </row>
        <row r="7689">
          <cell r="A7689">
            <v>82937</v>
          </cell>
          <cell r="B7689">
            <v>37887.341398495373</v>
          </cell>
          <cell r="C7689" t="str">
            <v>ADE_NET\dscott</v>
          </cell>
          <cell r="D7689" t="str">
            <v>Etter, Jessica A.</v>
          </cell>
          <cell r="E7689" t="str">
            <v xml:space="preserve">016801012   </v>
          </cell>
        </row>
        <row r="7690">
          <cell r="A7690">
            <v>82938</v>
          </cell>
          <cell r="B7690">
            <v>37887.342928668979</v>
          </cell>
          <cell r="C7690" t="str">
            <v>ADE_NET\dscott</v>
          </cell>
          <cell r="D7690" t="str">
            <v>Cowles, Sherri</v>
          </cell>
          <cell r="E7690" t="str">
            <v xml:space="preserve">086801009   </v>
          </cell>
        </row>
        <row r="7691">
          <cell r="A7691">
            <v>82939</v>
          </cell>
          <cell r="B7691">
            <v>37887.343124502309</v>
          </cell>
          <cell r="C7691" t="str">
            <v>ADE_NET\dscott</v>
          </cell>
          <cell r="D7691" t="str">
            <v>Croston, Jessi</v>
          </cell>
          <cell r="E7691" t="str">
            <v xml:space="preserve">086801010   </v>
          </cell>
        </row>
        <row r="7692">
          <cell r="A7692">
            <v>82940</v>
          </cell>
          <cell r="B7692">
            <v>37887.343448414351</v>
          </cell>
          <cell r="C7692" t="str">
            <v>ADE_NET\dscott</v>
          </cell>
          <cell r="D7692" t="str">
            <v>Englert, Lydia Regina</v>
          </cell>
          <cell r="E7692" t="str">
            <v xml:space="preserve">086801011   </v>
          </cell>
        </row>
        <row r="7693">
          <cell r="A7693">
            <v>82941</v>
          </cell>
          <cell r="B7693">
            <v>37887.344151006939</v>
          </cell>
          <cell r="C7693" t="str">
            <v>ADE_NET\dscott</v>
          </cell>
          <cell r="D7693" t="str">
            <v>Cox, Talea</v>
          </cell>
          <cell r="E7693" t="str">
            <v xml:space="preserve">096801016   </v>
          </cell>
        </row>
        <row r="7694">
          <cell r="A7694">
            <v>82942</v>
          </cell>
          <cell r="B7694">
            <v>37887.344917974537</v>
          </cell>
          <cell r="C7694" t="str">
            <v>ADE_NET\dscott</v>
          </cell>
          <cell r="D7694" t="str">
            <v>Dineyazhe, Charlotte</v>
          </cell>
          <cell r="E7694" t="str">
            <v xml:space="preserve">096801017   </v>
          </cell>
        </row>
        <row r="7695">
          <cell r="A7695">
            <v>82943</v>
          </cell>
          <cell r="B7695">
            <v>37887.345627812501</v>
          </cell>
          <cell r="C7695" t="str">
            <v>ADE_NET\dscott</v>
          </cell>
          <cell r="D7695" t="str">
            <v>Ellerman, Patty</v>
          </cell>
          <cell r="E7695" t="str">
            <v xml:space="preserve">096801018   </v>
          </cell>
        </row>
        <row r="7696">
          <cell r="A7696">
            <v>82944</v>
          </cell>
          <cell r="B7696">
            <v>37887.345816053239</v>
          </cell>
          <cell r="C7696" t="str">
            <v>ADE_NET\dscott</v>
          </cell>
          <cell r="D7696" t="str">
            <v>Estes, Jane</v>
          </cell>
          <cell r="E7696" t="str">
            <v xml:space="preserve">096801019   </v>
          </cell>
        </row>
        <row r="7697">
          <cell r="A7697">
            <v>82945</v>
          </cell>
          <cell r="B7697">
            <v>37887.346187002317</v>
          </cell>
          <cell r="C7697" t="str">
            <v>ADE_NET\dscott</v>
          </cell>
          <cell r="D7697" t="str">
            <v>Farnsworth, Kathy</v>
          </cell>
          <cell r="E7697" t="str">
            <v xml:space="preserve">096801020   </v>
          </cell>
        </row>
        <row r="7698">
          <cell r="A7698">
            <v>82946</v>
          </cell>
          <cell r="B7698">
            <v>37887.346413425919</v>
          </cell>
          <cell r="C7698" t="str">
            <v>ADE_NET\dscott</v>
          </cell>
          <cell r="D7698" t="str">
            <v>Flake, Shella</v>
          </cell>
          <cell r="E7698" t="str">
            <v xml:space="preserve">096801021   </v>
          </cell>
        </row>
        <row r="7699">
          <cell r="A7699">
            <v>82947</v>
          </cell>
          <cell r="B7699">
            <v>37887.346624074074</v>
          </cell>
          <cell r="C7699" t="str">
            <v>ADE_NET\dscott</v>
          </cell>
          <cell r="D7699" t="str">
            <v>Foster, Tiffany</v>
          </cell>
          <cell r="E7699" t="str">
            <v xml:space="preserve">096801022   </v>
          </cell>
        </row>
        <row r="7700">
          <cell r="A7700">
            <v>82948</v>
          </cell>
          <cell r="B7700">
            <v>37887.347275844906</v>
          </cell>
          <cell r="C7700" t="str">
            <v>ADE_NET\dscott</v>
          </cell>
          <cell r="D7700" t="str">
            <v>Crosby, Michele</v>
          </cell>
          <cell r="E7700" t="str">
            <v xml:space="preserve">136801014   </v>
          </cell>
        </row>
        <row r="7701">
          <cell r="A7701">
            <v>82949</v>
          </cell>
          <cell r="B7701">
            <v>37887.347641747685</v>
          </cell>
          <cell r="C7701" t="str">
            <v>ADE_NET\dscott</v>
          </cell>
          <cell r="D7701" t="str">
            <v>Decker, Racheal</v>
          </cell>
          <cell r="E7701" t="str">
            <v xml:space="preserve">136801015   </v>
          </cell>
        </row>
        <row r="7702">
          <cell r="A7702">
            <v>82950</v>
          </cell>
          <cell r="B7702">
            <v>37887.348424074073</v>
          </cell>
          <cell r="C7702" t="str">
            <v>ADE_NET\dscott</v>
          </cell>
          <cell r="D7702" t="str">
            <v>Felix, JoAnn</v>
          </cell>
          <cell r="E7702" t="str">
            <v xml:space="preserve">136801152   </v>
          </cell>
        </row>
        <row r="7703">
          <cell r="A7703">
            <v>82951</v>
          </cell>
          <cell r="B7703">
            <v>37887.348721030088</v>
          </cell>
          <cell r="C7703" t="str">
            <v>ADE_NET\dscott</v>
          </cell>
          <cell r="D7703" t="str">
            <v>Fike, Barbara</v>
          </cell>
          <cell r="E7703" t="str">
            <v xml:space="preserve">136801016   </v>
          </cell>
        </row>
        <row r="7704">
          <cell r="A7704">
            <v>82952</v>
          </cell>
          <cell r="B7704">
            <v>37887.34909880787</v>
          </cell>
          <cell r="C7704" t="str">
            <v>ADE_NET\dscott</v>
          </cell>
          <cell r="D7704" t="str">
            <v>Fortner, Cheyenne</v>
          </cell>
          <cell r="E7704" t="str">
            <v xml:space="preserve">136801017   </v>
          </cell>
        </row>
        <row r="7705">
          <cell r="A7705">
            <v>82953</v>
          </cell>
          <cell r="B7705">
            <v>37887.349329745375</v>
          </cell>
          <cell r="C7705" t="str">
            <v>ADE_NET\dscott</v>
          </cell>
          <cell r="D7705" t="str">
            <v>Corrales, Bertha</v>
          </cell>
          <cell r="E7705" t="str">
            <v xml:space="preserve">076801035   </v>
          </cell>
        </row>
        <row r="7706">
          <cell r="A7706">
            <v>82954</v>
          </cell>
          <cell r="B7706">
            <v>37887.349499189819</v>
          </cell>
          <cell r="C7706" t="str">
            <v>ADE_NET\dscott</v>
          </cell>
          <cell r="D7706" t="str">
            <v>Costales, Kathryn</v>
          </cell>
          <cell r="E7706" t="str">
            <v xml:space="preserve">076801036   </v>
          </cell>
        </row>
        <row r="7707">
          <cell r="A7707">
            <v>82955</v>
          </cell>
          <cell r="B7707">
            <v>37887.349679513893</v>
          </cell>
          <cell r="C7707" t="str">
            <v>ADE_NET\dscott</v>
          </cell>
          <cell r="D7707" t="str">
            <v>Cowden, Mandee</v>
          </cell>
          <cell r="E7707" t="str">
            <v xml:space="preserve">076801037   </v>
          </cell>
        </row>
        <row r="7708">
          <cell r="A7708">
            <v>82956</v>
          </cell>
          <cell r="B7708">
            <v>37887.349912418977</v>
          </cell>
          <cell r="C7708" t="str">
            <v>ADE_NET\dscott</v>
          </cell>
          <cell r="D7708" t="str">
            <v>Crews, Michelle</v>
          </cell>
          <cell r="E7708" t="str">
            <v xml:space="preserve">136801013   </v>
          </cell>
        </row>
        <row r="7709">
          <cell r="A7709">
            <v>82957</v>
          </cell>
          <cell r="B7709">
            <v>37887.35017283565</v>
          </cell>
          <cell r="C7709" t="str">
            <v>ADE_NET\dscott</v>
          </cell>
          <cell r="D7709" t="str">
            <v>Crum, Particia</v>
          </cell>
          <cell r="E7709" t="str">
            <v xml:space="preserve">076801038   </v>
          </cell>
        </row>
        <row r="7710">
          <cell r="A7710">
            <v>82958</v>
          </cell>
          <cell r="B7710">
            <v>37887.350309571761</v>
          </cell>
          <cell r="C7710" t="str">
            <v>ADE_NET\dscott</v>
          </cell>
          <cell r="D7710" t="str">
            <v>Cruz, Rosa Esther</v>
          </cell>
          <cell r="E7710" t="str">
            <v xml:space="preserve">076801039   </v>
          </cell>
        </row>
        <row r="7711">
          <cell r="A7711">
            <v>82959</v>
          </cell>
          <cell r="B7711">
            <v>37887.350517905092</v>
          </cell>
          <cell r="C7711" t="str">
            <v>ADE_NET\dscott</v>
          </cell>
          <cell r="D7711" t="str">
            <v>Davis, Paula</v>
          </cell>
          <cell r="E7711" t="str">
            <v xml:space="preserve">076801040   </v>
          </cell>
        </row>
        <row r="7712">
          <cell r="A7712">
            <v>82960</v>
          </cell>
          <cell r="B7712">
            <v>37887.35075208333</v>
          </cell>
          <cell r="C7712" t="str">
            <v>ADE_NET\dscott</v>
          </cell>
          <cell r="D7712" t="str">
            <v>Deatherage, Martha</v>
          </cell>
          <cell r="E7712" t="str">
            <v xml:space="preserve">076801041   </v>
          </cell>
        </row>
        <row r="7713">
          <cell r="A7713">
            <v>82961</v>
          </cell>
          <cell r="B7713">
            <v>37887.350973993052</v>
          </cell>
          <cell r="C7713" t="str">
            <v>ADE_NET\dscott</v>
          </cell>
          <cell r="D7713" t="str">
            <v>DeGroff, Rebecca</v>
          </cell>
          <cell r="E7713" t="str">
            <v xml:space="preserve">076801042   </v>
          </cell>
        </row>
        <row r="7714">
          <cell r="A7714">
            <v>82962</v>
          </cell>
          <cell r="B7714">
            <v>37887.351368055555</v>
          </cell>
          <cell r="C7714" t="str">
            <v>ADE_NET\dscott</v>
          </cell>
          <cell r="D7714" t="str">
            <v>Deike, Abigail</v>
          </cell>
          <cell r="E7714" t="str">
            <v xml:space="preserve">076801043   </v>
          </cell>
        </row>
        <row r="7715">
          <cell r="A7715">
            <v>82963</v>
          </cell>
          <cell r="B7715">
            <v>37887.35156412037</v>
          </cell>
          <cell r="C7715" t="str">
            <v>ADE_NET\dscott</v>
          </cell>
          <cell r="D7715" t="str">
            <v>DeSpain, Brenda</v>
          </cell>
          <cell r="E7715" t="str">
            <v xml:space="preserve">076801044   </v>
          </cell>
        </row>
        <row r="7716">
          <cell r="A7716">
            <v>82964</v>
          </cell>
          <cell r="B7716">
            <v>37887.35169398148</v>
          </cell>
          <cell r="C7716" t="str">
            <v>ADE_NET\dscott</v>
          </cell>
          <cell r="D7716" t="str">
            <v>DeVita, Kathy</v>
          </cell>
          <cell r="E7716" t="str">
            <v xml:space="preserve">076801045   </v>
          </cell>
        </row>
        <row r="7717">
          <cell r="A7717">
            <v>82965</v>
          </cell>
          <cell r="B7717">
            <v>37887.35187337963</v>
          </cell>
          <cell r="C7717" t="str">
            <v>ADE_NET\dscott</v>
          </cell>
          <cell r="D7717" t="str">
            <v>Diaz, Sixta</v>
          </cell>
          <cell r="E7717" t="str">
            <v xml:space="preserve">076801046   </v>
          </cell>
        </row>
        <row r="7718">
          <cell r="A7718">
            <v>82966</v>
          </cell>
          <cell r="B7718">
            <v>37887.352018946753</v>
          </cell>
          <cell r="C7718" t="str">
            <v>ADE_NET\dscott</v>
          </cell>
          <cell r="D7718" t="str">
            <v>Dietrich, Amber</v>
          </cell>
          <cell r="E7718" t="str">
            <v xml:space="preserve">076801047   </v>
          </cell>
        </row>
        <row r="7719">
          <cell r="A7719">
            <v>82967</v>
          </cell>
          <cell r="B7719">
            <v>37887.352384803242</v>
          </cell>
          <cell r="C7719" t="str">
            <v>ADE_NET\dscott</v>
          </cell>
          <cell r="D7719" t="str">
            <v>Dominguez, Trinidad</v>
          </cell>
          <cell r="E7719" t="str">
            <v xml:space="preserve">076801048   </v>
          </cell>
        </row>
        <row r="7720">
          <cell r="A7720">
            <v>82968</v>
          </cell>
          <cell r="B7720">
            <v>37887.352560219908</v>
          </cell>
          <cell r="C7720" t="str">
            <v>ADE_NET\dscott</v>
          </cell>
          <cell r="D7720" t="str">
            <v>Dupree, Regetta L.</v>
          </cell>
          <cell r="E7720" t="str">
            <v xml:space="preserve">076801049   </v>
          </cell>
        </row>
        <row r="7721">
          <cell r="A7721">
            <v>82969</v>
          </cell>
          <cell r="B7721">
            <v>37887.358194872686</v>
          </cell>
          <cell r="C7721" t="str">
            <v>ADE_NET\dscott</v>
          </cell>
          <cell r="D7721" t="str">
            <v>Duran, Alma</v>
          </cell>
          <cell r="E7721" t="str">
            <v xml:space="preserve">076801050   </v>
          </cell>
        </row>
        <row r="7722">
          <cell r="A7722">
            <v>82970</v>
          </cell>
          <cell r="B7722">
            <v>37887.358361423612</v>
          </cell>
          <cell r="C7722" t="str">
            <v>ADE_NET\dscott</v>
          </cell>
          <cell r="D7722" t="str">
            <v>Edwards, Michelle</v>
          </cell>
          <cell r="E7722" t="str">
            <v xml:space="preserve">076801051   </v>
          </cell>
        </row>
        <row r="7723">
          <cell r="A7723">
            <v>82971</v>
          </cell>
          <cell r="B7723">
            <v>37887.358663460647</v>
          </cell>
          <cell r="C7723" t="str">
            <v>ADE_NET\dscott</v>
          </cell>
          <cell r="D7723" t="str">
            <v>Ellis, Charlesetta</v>
          </cell>
          <cell r="E7723" t="str">
            <v xml:space="preserve">076801052   </v>
          </cell>
        </row>
        <row r="7724">
          <cell r="A7724">
            <v>82972</v>
          </cell>
          <cell r="B7724">
            <v>37887.35896056713</v>
          </cell>
          <cell r="C7724" t="str">
            <v>ADE_NET\dscott</v>
          </cell>
          <cell r="D7724" t="str">
            <v>Enriquez, Isabel</v>
          </cell>
          <cell r="E7724" t="str">
            <v xml:space="preserve">076801053   </v>
          </cell>
        </row>
        <row r="7725">
          <cell r="A7725">
            <v>82973</v>
          </cell>
          <cell r="B7725">
            <v>37887.359104016206</v>
          </cell>
          <cell r="C7725" t="str">
            <v>ADE_NET\dscott</v>
          </cell>
          <cell r="D7725" t="str">
            <v>Estrada, Minnie</v>
          </cell>
          <cell r="E7725" t="str">
            <v xml:space="preserve">076801054   </v>
          </cell>
        </row>
        <row r="7726">
          <cell r="A7726">
            <v>82974</v>
          </cell>
          <cell r="B7726">
            <v>37887.359313576388</v>
          </cell>
          <cell r="C7726" t="str">
            <v>ADE_NET\dscott</v>
          </cell>
          <cell r="D7726" t="str">
            <v>Evans, Ernestine J.</v>
          </cell>
          <cell r="E7726" t="str">
            <v xml:space="preserve">076801055   </v>
          </cell>
        </row>
        <row r="7727">
          <cell r="A7727">
            <v>82975</v>
          </cell>
          <cell r="B7727">
            <v>37887.359572025467</v>
          </cell>
          <cell r="C7727" t="str">
            <v>ADE_NET\dscott</v>
          </cell>
          <cell r="D7727" t="str">
            <v>Eyestone, Sheila</v>
          </cell>
          <cell r="E7727" t="str">
            <v xml:space="preserve">076801056   </v>
          </cell>
        </row>
        <row r="7728">
          <cell r="A7728">
            <v>82976</v>
          </cell>
          <cell r="B7728">
            <v>37887.35976373843</v>
          </cell>
          <cell r="C7728" t="str">
            <v>ADE_NET\dscott</v>
          </cell>
          <cell r="D7728" t="str">
            <v>Falfan, Sandra</v>
          </cell>
          <cell r="E7728" t="str">
            <v xml:space="preserve">076801057   </v>
          </cell>
        </row>
        <row r="7729">
          <cell r="A7729">
            <v>82977</v>
          </cell>
          <cell r="B7729">
            <v>37887.359954710642</v>
          </cell>
          <cell r="C7729" t="str">
            <v>ADE_NET\dscott</v>
          </cell>
          <cell r="D7729" t="str">
            <v>Fierro, Estela</v>
          </cell>
          <cell r="E7729" t="str">
            <v xml:space="preserve">076801058   </v>
          </cell>
        </row>
        <row r="7730">
          <cell r="A7730">
            <v>82978</v>
          </cell>
          <cell r="B7730">
            <v>37887.360198495371</v>
          </cell>
          <cell r="C7730" t="str">
            <v>ADE_NET\dscott</v>
          </cell>
          <cell r="D7730" t="str">
            <v>Fincher, Terry</v>
          </cell>
          <cell r="E7730" t="str">
            <v xml:space="preserve">076801059   </v>
          </cell>
        </row>
        <row r="7731">
          <cell r="A7731">
            <v>82979</v>
          </cell>
          <cell r="B7731">
            <v>37887.360386226857</v>
          </cell>
          <cell r="C7731" t="str">
            <v>ADE_NET\dscott</v>
          </cell>
          <cell r="D7731" t="str">
            <v>Foster, Etta</v>
          </cell>
          <cell r="E7731" t="str">
            <v xml:space="preserve">076801060   </v>
          </cell>
        </row>
        <row r="7732">
          <cell r="A7732">
            <v>82980</v>
          </cell>
          <cell r="B7732">
            <v>37887.36199085648</v>
          </cell>
          <cell r="C7732" t="str">
            <v>ADE_NET\dscott</v>
          </cell>
          <cell r="D7732" t="str">
            <v>Free, Patsy</v>
          </cell>
          <cell r="E7732" t="str">
            <v xml:space="preserve">016801013   </v>
          </cell>
        </row>
        <row r="7733">
          <cell r="A7733">
            <v>82981</v>
          </cell>
          <cell r="B7733">
            <v>37887.362426354164</v>
          </cell>
          <cell r="C7733" t="str">
            <v>ADE_NET\dscott</v>
          </cell>
          <cell r="D7733" t="str">
            <v>Gallegos, Josie</v>
          </cell>
          <cell r="E7733" t="str">
            <v xml:space="preserve">016801014   </v>
          </cell>
        </row>
        <row r="7734">
          <cell r="A7734">
            <v>82982</v>
          </cell>
          <cell r="B7734">
            <v>37887.363133993058</v>
          </cell>
          <cell r="C7734" t="str">
            <v>ADE_NET\dscott</v>
          </cell>
          <cell r="D7734" t="str">
            <v>Gilliam, Joyce</v>
          </cell>
          <cell r="E7734" t="str">
            <v xml:space="preserve">016801015   </v>
          </cell>
        </row>
        <row r="7735">
          <cell r="A7735">
            <v>82983</v>
          </cell>
          <cell r="B7735">
            <v>37887.36334074074</v>
          </cell>
          <cell r="C7735" t="str">
            <v>ADE_NET\dscott</v>
          </cell>
          <cell r="D7735" t="str">
            <v>Griffith, Brenda</v>
          </cell>
          <cell r="E7735" t="str">
            <v xml:space="preserve">016801016   </v>
          </cell>
        </row>
        <row r="7736">
          <cell r="A7736">
            <v>82984</v>
          </cell>
          <cell r="B7736">
            <v>37887.363596990741</v>
          </cell>
          <cell r="C7736" t="str">
            <v>ADE_NET\dscott</v>
          </cell>
          <cell r="D7736" t="str">
            <v>Hamblin, Lenna</v>
          </cell>
          <cell r="E7736" t="str">
            <v xml:space="preserve">016801017   </v>
          </cell>
        </row>
        <row r="7737">
          <cell r="A7737">
            <v>82985</v>
          </cell>
          <cell r="B7737">
            <v>37887.364048923613</v>
          </cell>
          <cell r="C7737" t="str">
            <v>ADE_NET\dscott</v>
          </cell>
          <cell r="D7737" t="str">
            <v>Gabriel, Rosanne</v>
          </cell>
          <cell r="E7737" t="str">
            <v xml:space="preserve">046801010   </v>
          </cell>
        </row>
        <row r="7738">
          <cell r="A7738">
            <v>82986</v>
          </cell>
          <cell r="B7738">
            <v>37887.364640428241</v>
          </cell>
          <cell r="C7738" t="str">
            <v>ADE_NET\dscott</v>
          </cell>
          <cell r="D7738" t="str">
            <v>Franz, Tabitha Hathaway</v>
          </cell>
          <cell r="E7738" t="str">
            <v xml:space="preserve">086801012   </v>
          </cell>
        </row>
        <row r="7739">
          <cell r="A7739">
            <v>82987</v>
          </cell>
          <cell r="B7739">
            <v>37887.365120057875</v>
          </cell>
          <cell r="C7739" t="str">
            <v>ADE_NET\dscott</v>
          </cell>
          <cell r="D7739" t="str">
            <v>Friese, Dawn</v>
          </cell>
          <cell r="E7739" t="str">
            <v xml:space="preserve">086801013   </v>
          </cell>
        </row>
        <row r="7740">
          <cell r="A7740">
            <v>82988</v>
          </cell>
          <cell r="B7740">
            <v>37887.365360416668</v>
          </cell>
          <cell r="C7740" t="str">
            <v>ADE_NET\dscott</v>
          </cell>
          <cell r="D7740" t="str">
            <v>Gross, Virginia</v>
          </cell>
          <cell r="E7740" t="str">
            <v xml:space="preserve">086801014   </v>
          </cell>
        </row>
        <row r="7741">
          <cell r="A7741">
            <v>82989</v>
          </cell>
          <cell r="B7741">
            <v>37887.366965624999</v>
          </cell>
          <cell r="C7741" t="str">
            <v>ADE_NET\dscott</v>
          </cell>
          <cell r="D7741" t="str">
            <v>Hanes, Natalie</v>
          </cell>
          <cell r="E7741" t="str">
            <v xml:space="preserve">086801058   </v>
          </cell>
        </row>
        <row r="7742">
          <cell r="A7742">
            <v>82990</v>
          </cell>
          <cell r="B7742">
            <v>37887.367510879631</v>
          </cell>
          <cell r="C7742" t="str">
            <v>ADE_NET\dscott</v>
          </cell>
          <cell r="D7742" t="str">
            <v>Frost, Kristie</v>
          </cell>
          <cell r="E7742" t="str">
            <v xml:space="preserve">096801023   </v>
          </cell>
        </row>
        <row r="7743">
          <cell r="A7743">
            <v>82991</v>
          </cell>
          <cell r="B7743">
            <v>37887.368091203702</v>
          </cell>
          <cell r="C7743" t="str">
            <v>ADE_NET\dscott</v>
          </cell>
          <cell r="D7743" t="str">
            <v>Fuentes, Eddie</v>
          </cell>
          <cell r="E7743" t="str">
            <v xml:space="preserve">016801040   </v>
          </cell>
        </row>
        <row r="7744">
          <cell r="A7744">
            <v>82992</v>
          </cell>
          <cell r="B7744">
            <v>37887.368352893522</v>
          </cell>
          <cell r="C7744" t="str">
            <v>ADE_NET\dscott</v>
          </cell>
          <cell r="D7744" t="str">
            <v>Garcia, Vickie</v>
          </cell>
          <cell r="E7744" t="str">
            <v xml:space="preserve">096801025   </v>
          </cell>
        </row>
        <row r="7745">
          <cell r="A7745">
            <v>82993</v>
          </cell>
          <cell r="B7745">
            <v>37887.368640428242</v>
          </cell>
          <cell r="C7745" t="str">
            <v>ADE_NET\dscott</v>
          </cell>
          <cell r="D7745" t="str">
            <v>Gardner, Barbara</v>
          </cell>
          <cell r="E7745" t="str">
            <v xml:space="preserve">096801026   </v>
          </cell>
        </row>
        <row r="7746">
          <cell r="A7746">
            <v>82994</v>
          </cell>
          <cell r="B7746">
            <v>37887.368966122682</v>
          </cell>
          <cell r="C7746" t="str">
            <v>ADE_NET\dscott</v>
          </cell>
          <cell r="D7746" t="str">
            <v>Giger, Vicci</v>
          </cell>
          <cell r="E7746" t="str">
            <v xml:space="preserve">096801027   </v>
          </cell>
        </row>
        <row r="7747">
          <cell r="A7747">
            <v>82995</v>
          </cell>
          <cell r="B7747">
            <v>37887.369642708334</v>
          </cell>
          <cell r="C7747" t="str">
            <v>ADE_NET\dscott</v>
          </cell>
          <cell r="D7747" t="str">
            <v>Hair, Nancy</v>
          </cell>
          <cell r="E7747" t="str">
            <v xml:space="preserve">096801028   </v>
          </cell>
        </row>
        <row r="7748">
          <cell r="A7748">
            <v>82996</v>
          </cell>
          <cell r="B7748">
            <v>37887.369950115739</v>
          </cell>
          <cell r="C7748" t="str">
            <v>ADE_NET\dscott</v>
          </cell>
          <cell r="D7748" t="str">
            <v>Hancock, Melody</v>
          </cell>
          <cell r="E7748" t="str">
            <v xml:space="preserve">096801029   </v>
          </cell>
        </row>
        <row r="7749">
          <cell r="A7749">
            <v>82997</v>
          </cell>
          <cell r="B7749">
            <v>37887.370419062499</v>
          </cell>
          <cell r="C7749" t="str">
            <v>ADE_NET\dscott</v>
          </cell>
          <cell r="D7749" t="str">
            <v>Harlan, Jalene</v>
          </cell>
          <cell r="E7749" t="str">
            <v xml:space="preserve">096801030   </v>
          </cell>
        </row>
        <row r="7750">
          <cell r="A7750">
            <v>82998</v>
          </cell>
          <cell r="B7750">
            <v>37887.37079325231</v>
          </cell>
          <cell r="C7750" t="str">
            <v>ADE_NET\dscott</v>
          </cell>
          <cell r="D7750" t="str">
            <v>Hatcher, Shayla</v>
          </cell>
          <cell r="E7750" t="str">
            <v xml:space="preserve">096801031   </v>
          </cell>
        </row>
        <row r="7751">
          <cell r="A7751">
            <v>82999</v>
          </cell>
          <cell r="B7751">
            <v>37887.37124641204</v>
          </cell>
          <cell r="C7751" t="str">
            <v>ADE_NET\dscott</v>
          </cell>
          <cell r="D7751" t="str">
            <v>Franco, Clara</v>
          </cell>
          <cell r="E7751" t="str">
            <v xml:space="preserve">076801061   </v>
          </cell>
        </row>
        <row r="7752">
          <cell r="A7752">
            <v>83000</v>
          </cell>
          <cell r="B7752">
            <v>37887.37142491898</v>
          </cell>
          <cell r="C7752" t="str">
            <v>ADE_NET\dscott</v>
          </cell>
          <cell r="D7752" t="str">
            <v>Freeman, Maurine</v>
          </cell>
          <cell r="E7752" t="str">
            <v xml:space="preserve">076801062   </v>
          </cell>
        </row>
        <row r="7753">
          <cell r="A7753">
            <v>83001</v>
          </cell>
          <cell r="B7753">
            <v>37887.371607951383</v>
          </cell>
          <cell r="C7753" t="str">
            <v>ADE_NET\dscott</v>
          </cell>
          <cell r="D7753" t="str">
            <v>Frost, Priscilla</v>
          </cell>
          <cell r="E7753" t="str">
            <v xml:space="preserve">076801063   </v>
          </cell>
        </row>
        <row r="7754">
          <cell r="A7754">
            <v>83002</v>
          </cell>
          <cell r="B7754">
            <v>37887.371780127316</v>
          </cell>
          <cell r="C7754" t="str">
            <v>ADE_NET\dscott</v>
          </cell>
          <cell r="D7754" t="str">
            <v>Fuentes, Nita</v>
          </cell>
          <cell r="E7754" t="str">
            <v xml:space="preserve">076801064   </v>
          </cell>
        </row>
        <row r="7755">
          <cell r="A7755">
            <v>83003</v>
          </cell>
          <cell r="B7755">
            <v>37887.372099884255</v>
          </cell>
          <cell r="C7755" t="str">
            <v>ADE_NET\dscott</v>
          </cell>
          <cell r="D7755" t="str">
            <v>Garcia, Delfina</v>
          </cell>
          <cell r="E7755" t="str">
            <v xml:space="preserve">156801001   </v>
          </cell>
        </row>
        <row r="7756">
          <cell r="A7756">
            <v>83004</v>
          </cell>
          <cell r="B7756">
            <v>37887.373720405092</v>
          </cell>
          <cell r="C7756" t="str">
            <v>ADE_NET\dscott</v>
          </cell>
          <cell r="D7756" t="str">
            <v>Garcia, Estela</v>
          </cell>
          <cell r="E7756" t="str">
            <v xml:space="preserve">076802710   </v>
          </cell>
        </row>
        <row r="7757">
          <cell r="A7757">
            <v>83005</v>
          </cell>
          <cell r="B7757">
            <v>37887.373938888886</v>
          </cell>
          <cell r="C7757" t="str">
            <v>ADE_NET\dscott</v>
          </cell>
          <cell r="D7757" t="str">
            <v>Garcia, Mercedes</v>
          </cell>
          <cell r="E7757" t="str">
            <v xml:space="preserve">076801066   </v>
          </cell>
        </row>
        <row r="7758">
          <cell r="A7758">
            <v>83006</v>
          </cell>
          <cell r="B7758">
            <v>37887.374368749995</v>
          </cell>
          <cell r="C7758" t="str">
            <v>ADE_NET\dscott</v>
          </cell>
          <cell r="D7758" t="str">
            <v>Gibson, Krystal</v>
          </cell>
          <cell r="E7758" t="str">
            <v xml:space="preserve">076801067   </v>
          </cell>
        </row>
        <row r="7759">
          <cell r="A7759">
            <v>83007</v>
          </cell>
          <cell r="B7759">
            <v>37887.374849803244</v>
          </cell>
          <cell r="C7759" t="str">
            <v>ADE_NET\dscott</v>
          </cell>
          <cell r="D7759" t="str">
            <v>Gillespie, Stacey</v>
          </cell>
          <cell r="E7759" t="str">
            <v xml:space="preserve">076801068   </v>
          </cell>
        </row>
        <row r="7760">
          <cell r="A7760">
            <v>83008</v>
          </cell>
          <cell r="B7760">
            <v>37887.375007523151</v>
          </cell>
          <cell r="C7760" t="str">
            <v>ADE_NET\dscott</v>
          </cell>
          <cell r="D7760" t="str">
            <v>Glover, Rhonda</v>
          </cell>
          <cell r="E7760" t="str">
            <v xml:space="preserve">076801069   </v>
          </cell>
        </row>
        <row r="7761">
          <cell r="A7761">
            <v>83009</v>
          </cell>
          <cell r="B7761">
            <v>37887.375291284727</v>
          </cell>
          <cell r="C7761" t="str">
            <v>ADE_NET\dscott</v>
          </cell>
          <cell r="D7761" t="str">
            <v>Gonzales, Maria A.</v>
          </cell>
          <cell r="E7761" t="str">
            <v xml:space="preserve">156801002   </v>
          </cell>
        </row>
        <row r="7762">
          <cell r="A7762">
            <v>83010</v>
          </cell>
          <cell r="B7762">
            <v>37887.37573561343</v>
          </cell>
          <cell r="C7762" t="str">
            <v>ADE_NET\dscott</v>
          </cell>
          <cell r="D7762" t="str">
            <v>Gonzalez, Beverly</v>
          </cell>
          <cell r="E7762" t="str">
            <v xml:space="preserve">136801018   </v>
          </cell>
        </row>
        <row r="7763">
          <cell r="A7763">
            <v>83011</v>
          </cell>
          <cell r="B7763">
            <v>37887.376840243051</v>
          </cell>
          <cell r="C7763" t="str">
            <v>ADE_NET\dscott</v>
          </cell>
          <cell r="D7763" t="str">
            <v>Gonzalez, Rebecca</v>
          </cell>
          <cell r="E7763" t="str">
            <v xml:space="preserve">136801019   </v>
          </cell>
        </row>
        <row r="7764">
          <cell r="A7764">
            <v>83012</v>
          </cell>
          <cell r="B7764">
            <v>37887.377209525461</v>
          </cell>
          <cell r="C7764" t="str">
            <v>ADE_NET\dscott</v>
          </cell>
          <cell r="D7764" t="str">
            <v>Gooslin, Nancy</v>
          </cell>
          <cell r="E7764" t="str">
            <v xml:space="preserve">136801020   </v>
          </cell>
        </row>
        <row r="7765">
          <cell r="A7765">
            <v>83013</v>
          </cell>
          <cell r="B7765">
            <v>37887.37750771991</v>
          </cell>
          <cell r="C7765" t="str">
            <v>ADE_NET\dscott</v>
          </cell>
          <cell r="D7765" t="str">
            <v>Granados, Tracy</v>
          </cell>
          <cell r="E7765" t="str">
            <v xml:space="preserve">136801021   </v>
          </cell>
        </row>
        <row r="7766">
          <cell r="A7766">
            <v>83014</v>
          </cell>
          <cell r="B7766">
            <v>37887.377766168975</v>
          </cell>
          <cell r="C7766" t="str">
            <v>ADE_NET\dscott</v>
          </cell>
          <cell r="D7766" t="str">
            <v>Gonzalez, Elvia</v>
          </cell>
          <cell r="E7766" t="str">
            <v xml:space="preserve">076801070   </v>
          </cell>
        </row>
        <row r="7767">
          <cell r="A7767">
            <v>83015</v>
          </cell>
          <cell r="B7767">
            <v>37887.378012303241</v>
          </cell>
          <cell r="C7767" t="str">
            <v>ADE_NET\dscott</v>
          </cell>
          <cell r="D7767" t="str">
            <v>Graham, Enna</v>
          </cell>
          <cell r="E7767" t="str">
            <v xml:space="preserve">076801071   </v>
          </cell>
        </row>
        <row r="7768">
          <cell r="A7768">
            <v>83016</v>
          </cell>
          <cell r="B7768">
            <v>37887.37814487268</v>
          </cell>
          <cell r="C7768" t="str">
            <v>ADE_NET\dscott</v>
          </cell>
          <cell r="D7768" t="str">
            <v>Green, Angela</v>
          </cell>
          <cell r="E7768" t="str">
            <v xml:space="preserve">076801072   </v>
          </cell>
        </row>
        <row r="7769">
          <cell r="A7769">
            <v>83017</v>
          </cell>
          <cell r="B7769">
            <v>37887.378280671299</v>
          </cell>
          <cell r="C7769" t="str">
            <v>ADE_NET\dscott</v>
          </cell>
          <cell r="D7769" t="str">
            <v>Grimes, Patti</v>
          </cell>
          <cell r="E7769" t="str">
            <v xml:space="preserve">076801073   </v>
          </cell>
        </row>
        <row r="7770">
          <cell r="A7770">
            <v>83018</v>
          </cell>
          <cell r="B7770">
            <v>37887.378598958334</v>
          </cell>
          <cell r="C7770" t="str">
            <v>ADE_NET\dscott</v>
          </cell>
          <cell r="D7770" t="str">
            <v>Gutierrez, Anabel</v>
          </cell>
          <cell r="E7770" t="str">
            <v xml:space="preserve">076801074   </v>
          </cell>
        </row>
        <row r="7771">
          <cell r="A7771">
            <v>83019</v>
          </cell>
          <cell r="B7771">
            <v>37887.37877476852</v>
          </cell>
          <cell r="C7771" t="str">
            <v>ADE_NET\dscott</v>
          </cell>
          <cell r="D7771" t="str">
            <v>Haglund, Jill</v>
          </cell>
          <cell r="E7771" t="str">
            <v xml:space="preserve">076801075   </v>
          </cell>
        </row>
        <row r="7772">
          <cell r="A7772">
            <v>83020</v>
          </cell>
          <cell r="B7772">
            <v>37887.378914004628</v>
          </cell>
          <cell r="C7772" t="str">
            <v>ADE_NET\dscott</v>
          </cell>
          <cell r="D7772" t="str">
            <v>Haines, Claire</v>
          </cell>
          <cell r="E7772" t="str">
            <v xml:space="preserve">076801076   </v>
          </cell>
        </row>
        <row r="7773">
          <cell r="A7773">
            <v>83021</v>
          </cell>
          <cell r="B7773">
            <v>37887.381389085647</v>
          </cell>
          <cell r="C7773" t="str">
            <v>ADE_NET\dscott</v>
          </cell>
          <cell r="D7773" t="str">
            <v>Hallett, Heather</v>
          </cell>
          <cell r="E7773" t="str">
            <v xml:space="preserve">076802597   </v>
          </cell>
        </row>
        <row r="7774">
          <cell r="A7774">
            <v>83022</v>
          </cell>
          <cell r="B7774">
            <v>37887.381964699074</v>
          </cell>
          <cell r="C7774" t="str">
            <v>ADE_NET\dscott</v>
          </cell>
          <cell r="D7774" t="str">
            <v>Hearn, Nichole</v>
          </cell>
          <cell r="E7774" t="str">
            <v xml:space="preserve">076802691   </v>
          </cell>
        </row>
        <row r="7775">
          <cell r="A7775">
            <v>83023</v>
          </cell>
          <cell r="B7775">
            <v>37887.38218645833</v>
          </cell>
          <cell r="C7775" t="str">
            <v>ADE_NET\dscott</v>
          </cell>
          <cell r="D7775" t="str">
            <v>Hennix, Carolyn</v>
          </cell>
          <cell r="E7775" t="str">
            <v xml:space="preserve">076802596   </v>
          </cell>
        </row>
        <row r="7776">
          <cell r="A7776">
            <v>83024</v>
          </cell>
          <cell r="B7776">
            <v>37887.38259533565</v>
          </cell>
          <cell r="C7776" t="str">
            <v>ADE_NET\dscott</v>
          </cell>
          <cell r="D7776" t="str">
            <v>Hernandez, Rocio</v>
          </cell>
          <cell r="E7776" t="str">
            <v xml:space="preserve">076802623   </v>
          </cell>
        </row>
        <row r="7777">
          <cell r="A7777">
            <v>83025</v>
          </cell>
          <cell r="B7777">
            <v>37887.382816863428</v>
          </cell>
          <cell r="C7777" t="str">
            <v>ADE_NET\dscott</v>
          </cell>
          <cell r="D7777" t="str">
            <v>Heredia, Maria del Carmen</v>
          </cell>
          <cell r="E7777" t="str">
            <v xml:space="preserve">076802622   </v>
          </cell>
        </row>
        <row r="7778">
          <cell r="A7778">
            <v>83026</v>
          </cell>
          <cell r="B7778">
            <v>37887.383464120372</v>
          </cell>
          <cell r="C7778" t="str">
            <v>ADE_NET\dscott</v>
          </cell>
          <cell r="D7778" t="str">
            <v>Hetrick, Saphrona</v>
          </cell>
          <cell r="E7778" t="str">
            <v xml:space="preserve">016801025   </v>
          </cell>
        </row>
        <row r="7779">
          <cell r="A7779">
            <v>83027</v>
          </cell>
          <cell r="B7779">
            <v>37887.384298726851</v>
          </cell>
          <cell r="C7779" t="str">
            <v>ADE_NET\dscott</v>
          </cell>
          <cell r="D7779" t="str">
            <v>Kidwell, Tracy</v>
          </cell>
          <cell r="E7779" t="str">
            <v xml:space="preserve">016801030   </v>
          </cell>
        </row>
        <row r="7780">
          <cell r="A7780">
            <v>83028</v>
          </cell>
          <cell r="B7780">
            <v>37887.388296331017</v>
          </cell>
          <cell r="C7780" t="str">
            <v>ADE_NET\dscott</v>
          </cell>
          <cell r="D7780" t="str">
            <v>Hibbert, Amy</v>
          </cell>
          <cell r="E7780" t="str">
            <v xml:space="preserve">046801195   </v>
          </cell>
        </row>
        <row r="7781">
          <cell r="A7781">
            <v>83029</v>
          </cell>
          <cell r="B7781">
            <v>37887.389094791666</v>
          </cell>
          <cell r="C7781" t="str">
            <v>ADE_NET\dscott</v>
          </cell>
          <cell r="D7781" t="str">
            <v>Jones, Bridgett</v>
          </cell>
          <cell r="E7781" t="str">
            <v xml:space="preserve">086801043   </v>
          </cell>
        </row>
        <row r="7782">
          <cell r="A7782">
            <v>83030</v>
          </cell>
          <cell r="B7782">
            <v>37887.389363888891</v>
          </cell>
          <cell r="C7782" t="str">
            <v>ADE_NET\dscott</v>
          </cell>
          <cell r="D7782" t="str">
            <v>Kreeger, Brittney</v>
          </cell>
          <cell r="E7782" t="str">
            <v xml:space="preserve">086801064   </v>
          </cell>
        </row>
        <row r="7783">
          <cell r="A7783">
            <v>83031</v>
          </cell>
          <cell r="B7783">
            <v>37887.38957457176</v>
          </cell>
          <cell r="C7783" t="str">
            <v>ADE_NET\dscott</v>
          </cell>
          <cell r="D7783" t="str">
            <v>Lepore, Kimberly</v>
          </cell>
          <cell r="E7783" t="str">
            <v xml:space="preserve">086801052   </v>
          </cell>
        </row>
        <row r="7784">
          <cell r="A7784">
            <v>83032</v>
          </cell>
          <cell r="B7784">
            <v>37887.390160682866</v>
          </cell>
          <cell r="C7784" t="str">
            <v>ADE_NET\dscott</v>
          </cell>
          <cell r="D7784" t="str">
            <v>LeSieur, Teresa</v>
          </cell>
          <cell r="E7784" t="str">
            <v xml:space="preserve">086801055   </v>
          </cell>
        </row>
        <row r="7785">
          <cell r="A7785">
            <v>83033</v>
          </cell>
          <cell r="B7785">
            <v>37887.390313159725</v>
          </cell>
          <cell r="C7785" t="str">
            <v>ADE_NET\dscott</v>
          </cell>
          <cell r="D7785" t="str">
            <v>Lester, Kathy</v>
          </cell>
          <cell r="E7785" t="str">
            <v xml:space="preserve">086801044   </v>
          </cell>
        </row>
        <row r="7786">
          <cell r="A7786">
            <v>83034</v>
          </cell>
          <cell r="B7786">
            <v>37887.39395795139</v>
          </cell>
          <cell r="C7786" t="str">
            <v>ADE_NET\dscott</v>
          </cell>
          <cell r="D7786" t="str">
            <v>Holcomb, LynnEtta D.</v>
          </cell>
          <cell r="E7786" t="str">
            <v xml:space="preserve">096801113   </v>
          </cell>
        </row>
        <row r="7787">
          <cell r="A7787">
            <v>83035</v>
          </cell>
          <cell r="B7787">
            <v>37887.394250925929</v>
          </cell>
          <cell r="C7787" t="str">
            <v>ADE_NET\dscott</v>
          </cell>
          <cell r="D7787" t="str">
            <v>Hooper, Maxine</v>
          </cell>
          <cell r="E7787" t="str">
            <v xml:space="preserve">096801129   </v>
          </cell>
        </row>
        <row r="7788">
          <cell r="A7788">
            <v>83036</v>
          </cell>
          <cell r="B7788">
            <v>37887.396034988422</v>
          </cell>
          <cell r="C7788" t="str">
            <v>ADE_NET\dscott</v>
          </cell>
          <cell r="D7788" t="str">
            <v>Ison, Tracy</v>
          </cell>
          <cell r="E7788" t="str">
            <v xml:space="preserve">096801130   </v>
          </cell>
        </row>
        <row r="7789">
          <cell r="A7789">
            <v>83037</v>
          </cell>
          <cell r="B7789">
            <v>37887.408452858792</v>
          </cell>
          <cell r="C7789" t="str">
            <v>ADE_NET\dscott</v>
          </cell>
          <cell r="D7789" t="str">
            <v>Johnson, Jeannette</v>
          </cell>
          <cell r="E7789" t="str">
            <v xml:space="preserve">096801115   </v>
          </cell>
        </row>
        <row r="7790">
          <cell r="A7790">
            <v>83038</v>
          </cell>
          <cell r="B7790">
            <v>37887.408737696758</v>
          </cell>
          <cell r="C7790" t="str">
            <v>ADE_NET\dscott</v>
          </cell>
          <cell r="D7790" t="str">
            <v>Karkula, Stacy</v>
          </cell>
          <cell r="E7790" t="str">
            <v xml:space="preserve">096801116   </v>
          </cell>
        </row>
        <row r="7791">
          <cell r="A7791">
            <v>83039</v>
          </cell>
          <cell r="B7791">
            <v>37887.408944756949</v>
          </cell>
          <cell r="C7791" t="str">
            <v>ADE_NET\dscott</v>
          </cell>
          <cell r="D7791" t="str">
            <v>Kauffman, Wendy</v>
          </cell>
          <cell r="E7791" t="str">
            <v xml:space="preserve">096801122   </v>
          </cell>
        </row>
        <row r="7792">
          <cell r="A7792">
            <v>83040</v>
          </cell>
          <cell r="B7792">
            <v>37887.409235416664</v>
          </cell>
          <cell r="C7792" t="str">
            <v>ADE_NET\dscott</v>
          </cell>
          <cell r="D7792" t="str">
            <v>Lamb, Vicky</v>
          </cell>
          <cell r="E7792" t="str">
            <v xml:space="preserve">096801131   </v>
          </cell>
        </row>
        <row r="7793">
          <cell r="A7793">
            <v>83041</v>
          </cell>
          <cell r="B7793">
            <v>37887.409860219908</v>
          </cell>
          <cell r="C7793" t="str">
            <v>ADE_NET\dscott</v>
          </cell>
          <cell r="D7793" t="str">
            <v>Hunter, Calen</v>
          </cell>
          <cell r="E7793" t="str">
            <v xml:space="preserve">136801145   </v>
          </cell>
        </row>
        <row r="7794">
          <cell r="A7794">
            <v>83042</v>
          </cell>
          <cell r="B7794">
            <v>37887.410362962961</v>
          </cell>
          <cell r="C7794" t="str">
            <v>ADE_NET\dscott</v>
          </cell>
          <cell r="D7794" t="str">
            <v>Huntington, Susan</v>
          </cell>
          <cell r="E7794" t="str">
            <v xml:space="preserve">136801108   </v>
          </cell>
        </row>
        <row r="7795">
          <cell r="A7795">
            <v>83043</v>
          </cell>
          <cell r="B7795">
            <v>37887.410878935189</v>
          </cell>
          <cell r="C7795" t="str">
            <v>ADE_NET\dscott</v>
          </cell>
          <cell r="D7795" t="str">
            <v>Keefer, Terri Ann</v>
          </cell>
          <cell r="E7795" t="str">
            <v xml:space="preserve">136801109   </v>
          </cell>
        </row>
        <row r="7796">
          <cell r="A7796">
            <v>83044</v>
          </cell>
          <cell r="B7796">
            <v>37887.411238078705</v>
          </cell>
          <cell r="C7796" t="str">
            <v>ADE_NET\dscott</v>
          </cell>
          <cell r="D7796" t="str">
            <v>Lackner, Ronda</v>
          </cell>
          <cell r="E7796" t="str">
            <v xml:space="preserve">136801110   </v>
          </cell>
        </row>
        <row r="7797">
          <cell r="A7797">
            <v>83045</v>
          </cell>
          <cell r="B7797">
            <v>37887.411722025463</v>
          </cell>
          <cell r="C7797" t="str">
            <v>ADE_NET\dscott</v>
          </cell>
          <cell r="D7797" t="str">
            <v>Lee, Stacey</v>
          </cell>
          <cell r="E7797" t="str">
            <v xml:space="preserve">116801183   </v>
          </cell>
        </row>
        <row r="7798">
          <cell r="A7798">
            <v>83046</v>
          </cell>
          <cell r="B7798">
            <v>37887.41359074074</v>
          </cell>
          <cell r="C7798" t="str">
            <v>ADE_NET\dscott</v>
          </cell>
          <cell r="D7798" t="str">
            <v>Llamas, Veronica</v>
          </cell>
          <cell r="E7798" t="str">
            <v xml:space="preserve">156801003   </v>
          </cell>
        </row>
        <row r="7799">
          <cell r="A7799">
            <v>83047</v>
          </cell>
          <cell r="B7799">
            <v>37887.414001620367</v>
          </cell>
          <cell r="C7799" t="str">
            <v>ADE_NET\dscott</v>
          </cell>
          <cell r="D7799" t="str">
            <v>Hill, Melvalene</v>
          </cell>
          <cell r="E7799" t="str">
            <v xml:space="preserve">076802624   </v>
          </cell>
        </row>
        <row r="7800">
          <cell r="A7800">
            <v>83048</v>
          </cell>
          <cell r="B7800">
            <v>37887.414300729171</v>
          </cell>
          <cell r="C7800" t="str">
            <v>ADE_NET\dscott</v>
          </cell>
          <cell r="D7800" t="str">
            <v>Hill, Shawn</v>
          </cell>
          <cell r="E7800" t="str">
            <v xml:space="preserve">076802625   </v>
          </cell>
        </row>
        <row r="7801">
          <cell r="A7801">
            <v>83049</v>
          </cell>
          <cell r="B7801">
            <v>37887.414650497682</v>
          </cell>
          <cell r="C7801" t="str">
            <v>ADE_NET\dscott</v>
          </cell>
          <cell r="D7801" t="str">
            <v>Hogue, Derrell</v>
          </cell>
          <cell r="E7801" t="str">
            <v xml:space="preserve">076802588   </v>
          </cell>
        </row>
        <row r="7802">
          <cell r="A7802">
            <v>83050</v>
          </cell>
          <cell r="B7802">
            <v>37887.414981828704</v>
          </cell>
          <cell r="C7802" t="str">
            <v>ADE_NET\dscott</v>
          </cell>
          <cell r="D7802" t="str">
            <v>Huckaby, Eloise</v>
          </cell>
          <cell r="E7802" t="str">
            <v xml:space="preserve">076802579   </v>
          </cell>
        </row>
        <row r="7803">
          <cell r="A7803">
            <v>83051</v>
          </cell>
          <cell r="B7803">
            <v>37887.416203969908</v>
          </cell>
          <cell r="C7803" t="str">
            <v>ADE_NET\dscott</v>
          </cell>
          <cell r="D7803" t="str">
            <v>Hyde, Trisha</v>
          </cell>
          <cell r="E7803" t="str">
            <v xml:space="preserve">076802626   </v>
          </cell>
        </row>
        <row r="7804">
          <cell r="A7804">
            <v>83052</v>
          </cell>
          <cell r="B7804">
            <v>37887.416827349531</v>
          </cell>
          <cell r="C7804" t="str">
            <v>ADE_NET\dscott</v>
          </cell>
          <cell r="D7804" t="str">
            <v>Inmon, Chelsea</v>
          </cell>
          <cell r="E7804" t="str">
            <v xml:space="preserve">076802627   </v>
          </cell>
        </row>
        <row r="7805">
          <cell r="A7805">
            <v>83053</v>
          </cell>
          <cell r="B7805">
            <v>37887.417146030093</v>
          </cell>
          <cell r="C7805" t="str">
            <v>ADE_NET\dscott</v>
          </cell>
          <cell r="D7805" t="str">
            <v>Jack, Stacey</v>
          </cell>
          <cell r="E7805" t="str">
            <v xml:space="preserve">076802598   </v>
          </cell>
        </row>
        <row r="7806">
          <cell r="A7806">
            <v>83054</v>
          </cell>
          <cell r="B7806">
            <v>37887.417752743058</v>
          </cell>
          <cell r="C7806" t="str">
            <v>ADE_NET\dscott</v>
          </cell>
          <cell r="D7806" t="str">
            <v>Jackson, Dian</v>
          </cell>
          <cell r="E7806" t="str">
            <v xml:space="preserve">076802599   </v>
          </cell>
        </row>
        <row r="7807">
          <cell r="A7807">
            <v>83055</v>
          </cell>
          <cell r="B7807">
            <v>37887.418319525466</v>
          </cell>
          <cell r="C7807" t="str">
            <v>ADE_NET\dscott</v>
          </cell>
          <cell r="D7807" t="str">
            <v>Jamerson, Glodeen</v>
          </cell>
          <cell r="E7807" t="str">
            <v xml:space="preserve">076802589   </v>
          </cell>
        </row>
        <row r="7808">
          <cell r="A7808">
            <v>83056</v>
          </cell>
          <cell r="B7808">
            <v>37887.418644131947</v>
          </cell>
          <cell r="C7808" t="str">
            <v>ADE_NET\dscott</v>
          </cell>
          <cell r="D7808" t="str">
            <v>Jones, Janell</v>
          </cell>
          <cell r="E7808" t="str">
            <v xml:space="preserve">076802600   </v>
          </cell>
        </row>
        <row r="7809">
          <cell r="A7809">
            <v>83057</v>
          </cell>
          <cell r="B7809">
            <v>37887.419125578708</v>
          </cell>
          <cell r="C7809" t="str">
            <v>ADE_NET\dscott</v>
          </cell>
          <cell r="D7809" t="str">
            <v>Jones, DeAnne</v>
          </cell>
          <cell r="E7809" t="str">
            <v xml:space="preserve">076802615   </v>
          </cell>
        </row>
        <row r="7810">
          <cell r="A7810">
            <v>83058</v>
          </cell>
          <cell r="B7810">
            <v>37887.419446377316</v>
          </cell>
          <cell r="C7810" t="str">
            <v>ADE_NET\dscott</v>
          </cell>
          <cell r="D7810" t="str">
            <v>Jones, Marcia</v>
          </cell>
          <cell r="E7810" t="str">
            <v xml:space="preserve">076802628   </v>
          </cell>
        </row>
        <row r="7811">
          <cell r="A7811">
            <v>83059</v>
          </cell>
          <cell r="B7811">
            <v>37887.419761608799</v>
          </cell>
          <cell r="C7811" t="str">
            <v>ADE_NET\dscott</v>
          </cell>
          <cell r="D7811" t="str">
            <v>Jones, Melodee A.</v>
          </cell>
          <cell r="E7811" t="str">
            <v xml:space="preserve">076802595   </v>
          </cell>
        </row>
        <row r="7812">
          <cell r="A7812">
            <v>83060</v>
          </cell>
          <cell r="B7812">
            <v>37887.420073726855</v>
          </cell>
          <cell r="C7812" t="str">
            <v>ADE_NET\dscott</v>
          </cell>
          <cell r="D7812" t="str">
            <v>Judkins, Sheila</v>
          </cell>
          <cell r="E7812" t="str">
            <v xml:space="preserve">076802629   </v>
          </cell>
        </row>
        <row r="7813">
          <cell r="A7813">
            <v>83061</v>
          </cell>
          <cell r="B7813">
            <v>37887.427792129631</v>
          </cell>
          <cell r="C7813" t="str">
            <v>ADE_NET\dscott</v>
          </cell>
          <cell r="D7813" t="str">
            <v>Kennedy, Jemma</v>
          </cell>
          <cell r="E7813" t="str">
            <v xml:space="preserve">076802574   </v>
          </cell>
        </row>
        <row r="7814">
          <cell r="A7814">
            <v>83062</v>
          </cell>
          <cell r="B7814">
            <v>37887.428135185182</v>
          </cell>
          <cell r="C7814" t="str">
            <v>ADE_NET\dscott</v>
          </cell>
          <cell r="D7814" t="str">
            <v>Kucera, Chauncie</v>
          </cell>
          <cell r="E7814" t="str">
            <v xml:space="preserve">076802630   </v>
          </cell>
        </row>
        <row r="7815">
          <cell r="A7815">
            <v>83063</v>
          </cell>
          <cell r="B7815">
            <v>37887.428375543976</v>
          </cell>
          <cell r="C7815" t="str">
            <v>ADE_NET\dscott</v>
          </cell>
          <cell r="D7815" t="str">
            <v>LaGrone, Jenifer</v>
          </cell>
          <cell r="E7815" t="str">
            <v xml:space="preserve">076802631   </v>
          </cell>
        </row>
        <row r="7816">
          <cell r="A7816">
            <v>83064</v>
          </cell>
          <cell r="B7816">
            <v>37887.428628009256</v>
          </cell>
          <cell r="C7816" t="str">
            <v>ADE_NET\dscott</v>
          </cell>
          <cell r="D7816" t="str">
            <v>Larios, Connie</v>
          </cell>
          <cell r="E7816" t="str">
            <v xml:space="preserve">076802569   </v>
          </cell>
        </row>
        <row r="7817">
          <cell r="A7817">
            <v>83065</v>
          </cell>
          <cell r="B7817">
            <v>37887.42890107639</v>
          </cell>
          <cell r="C7817" t="str">
            <v>ADE_NET\dscott</v>
          </cell>
          <cell r="D7817" t="str">
            <v>Lathrum, Kimberly</v>
          </cell>
          <cell r="E7817" t="str">
            <v xml:space="preserve">076802692   </v>
          </cell>
        </row>
        <row r="7818">
          <cell r="A7818">
            <v>83066</v>
          </cell>
          <cell r="B7818">
            <v>37887.429169247684</v>
          </cell>
          <cell r="C7818" t="str">
            <v>ADE_NET\dscott</v>
          </cell>
          <cell r="D7818" t="str">
            <v>Leasure, Kathy</v>
          </cell>
          <cell r="E7818" t="str">
            <v xml:space="preserve">076802575   </v>
          </cell>
        </row>
        <row r="7819">
          <cell r="A7819">
            <v>83067</v>
          </cell>
          <cell r="B7819">
            <v>37887.429389930556</v>
          </cell>
          <cell r="C7819" t="str">
            <v>ADE_NET\dscott</v>
          </cell>
          <cell r="D7819" t="str">
            <v>Ledezma, Monica</v>
          </cell>
          <cell r="E7819" t="str">
            <v xml:space="preserve">076802632   </v>
          </cell>
        </row>
        <row r="7820">
          <cell r="A7820">
            <v>83068</v>
          </cell>
          <cell r="B7820">
            <v>37887.429530787034</v>
          </cell>
          <cell r="C7820" t="str">
            <v>ADE_NET\dscott</v>
          </cell>
          <cell r="D7820" t="str">
            <v>Lee, Michelle</v>
          </cell>
          <cell r="E7820" t="str">
            <v xml:space="preserve">076802601   </v>
          </cell>
        </row>
        <row r="7821">
          <cell r="A7821">
            <v>83069</v>
          </cell>
          <cell r="B7821">
            <v>37887.429729513889</v>
          </cell>
          <cell r="C7821" t="str">
            <v>ADE_NET\dscott</v>
          </cell>
          <cell r="D7821" t="str">
            <v>Lee, Susan</v>
          </cell>
          <cell r="E7821" t="str">
            <v xml:space="preserve">076802616   </v>
          </cell>
        </row>
        <row r="7822">
          <cell r="A7822">
            <v>83070</v>
          </cell>
          <cell r="B7822">
            <v>37887.429957951383</v>
          </cell>
          <cell r="C7822" t="str">
            <v>ADE_NET\dscott</v>
          </cell>
          <cell r="D7822" t="str">
            <v>Lippert, Stacy</v>
          </cell>
          <cell r="E7822" t="str">
            <v xml:space="preserve">076802602   </v>
          </cell>
        </row>
        <row r="7823">
          <cell r="A7823">
            <v>83071</v>
          </cell>
          <cell r="B7823">
            <v>37887.430181678239</v>
          </cell>
          <cell r="C7823" t="str">
            <v>ADE_NET\dscott</v>
          </cell>
          <cell r="D7823" t="str">
            <v>Lofgreen, Kristeen</v>
          </cell>
          <cell r="E7823" t="str">
            <v xml:space="preserve">076802582   </v>
          </cell>
        </row>
        <row r="7824">
          <cell r="A7824">
            <v>83072</v>
          </cell>
          <cell r="B7824">
            <v>37887.431288078704</v>
          </cell>
          <cell r="C7824" t="str">
            <v>ADE_NET\dscott</v>
          </cell>
          <cell r="D7824" t="str">
            <v>Lytle, Jean</v>
          </cell>
          <cell r="E7824" t="str">
            <v xml:space="preserve">016801019   </v>
          </cell>
        </row>
        <row r="7825">
          <cell r="A7825">
            <v>83073</v>
          </cell>
          <cell r="B7825">
            <v>37887.431585416663</v>
          </cell>
          <cell r="C7825" t="str">
            <v>ADE_NET\dscott</v>
          </cell>
          <cell r="D7825" t="str">
            <v>Moya, Irene</v>
          </cell>
          <cell r="E7825" t="str">
            <v xml:space="preserve">016801026   </v>
          </cell>
        </row>
        <row r="7826">
          <cell r="A7826">
            <v>83074</v>
          </cell>
          <cell r="B7826">
            <v>37887.431699884262</v>
          </cell>
          <cell r="C7826" t="str">
            <v>ADE_NET\dscott</v>
          </cell>
          <cell r="D7826" t="str">
            <v>Moya, Jennie</v>
          </cell>
          <cell r="E7826" t="str">
            <v xml:space="preserve">016801027   </v>
          </cell>
        </row>
        <row r="7827">
          <cell r="A7827">
            <v>83075</v>
          </cell>
          <cell r="B7827">
            <v>37887.432446215273</v>
          </cell>
          <cell r="C7827" t="str">
            <v>ADE_NET\dscott</v>
          </cell>
          <cell r="D7827" t="str">
            <v>Lux, Vonda</v>
          </cell>
          <cell r="E7827" t="str">
            <v xml:space="preserve">046801196   </v>
          </cell>
        </row>
        <row r="7828">
          <cell r="A7828">
            <v>83076</v>
          </cell>
          <cell r="B7828">
            <v>37887.432669907401</v>
          </cell>
          <cell r="C7828" t="str">
            <v>ADE_NET\dscott</v>
          </cell>
          <cell r="D7828" t="str">
            <v>McDowell, Jessica</v>
          </cell>
          <cell r="E7828" t="str">
            <v xml:space="preserve">046801197   </v>
          </cell>
        </row>
        <row r="7829">
          <cell r="A7829">
            <v>83077</v>
          </cell>
          <cell r="B7829">
            <v>37887.434260497685</v>
          </cell>
          <cell r="C7829" t="str">
            <v>ADE_NET\dscott</v>
          </cell>
          <cell r="D7829" t="str">
            <v>Lopez, Emma</v>
          </cell>
          <cell r="E7829" t="str">
            <v xml:space="preserve">076802633   </v>
          </cell>
        </row>
        <row r="7830">
          <cell r="A7830">
            <v>83078</v>
          </cell>
          <cell r="B7830">
            <v>37887.434469560183</v>
          </cell>
          <cell r="C7830" t="str">
            <v>ADE_NET\dscott</v>
          </cell>
          <cell r="D7830" t="str">
            <v>Lopez, Gloria</v>
          </cell>
          <cell r="E7830" t="str">
            <v xml:space="preserve">076802570   </v>
          </cell>
        </row>
        <row r="7831">
          <cell r="A7831">
            <v>83079</v>
          </cell>
          <cell r="B7831">
            <v>37887.434664317123</v>
          </cell>
          <cell r="C7831" t="str">
            <v>ADE_NET\dscott</v>
          </cell>
          <cell r="D7831" t="str">
            <v>Lopez, Isabel</v>
          </cell>
          <cell r="E7831" t="str">
            <v xml:space="preserve">076802634   </v>
          </cell>
        </row>
        <row r="7832">
          <cell r="A7832">
            <v>83080</v>
          </cell>
          <cell r="B7832">
            <v>37887.4348994213</v>
          </cell>
          <cell r="C7832" t="str">
            <v>ADE_NET\dscott</v>
          </cell>
          <cell r="D7832" t="str">
            <v>Martinez, Amy</v>
          </cell>
          <cell r="E7832" t="str">
            <v xml:space="preserve">076802695   </v>
          </cell>
        </row>
        <row r="7833">
          <cell r="A7833">
            <v>83081</v>
          </cell>
          <cell r="B7833">
            <v>37887.435073923611</v>
          </cell>
          <cell r="C7833" t="str">
            <v>ADE_NET\dscott</v>
          </cell>
          <cell r="D7833" t="str">
            <v>Martinez, Dora</v>
          </cell>
          <cell r="E7833" t="str">
            <v xml:space="preserve">076802635   </v>
          </cell>
        </row>
        <row r="7834">
          <cell r="A7834">
            <v>83082</v>
          </cell>
          <cell r="B7834">
            <v>37887.435457326392</v>
          </cell>
          <cell r="C7834" t="str">
            <v>ADE_NET\dscott</v>
          </cell>
          <cell r="D7834" t="str">
            <v>Martinez, Maria</v>
          </cell>
          <cell r="E7834" t="str">
            <v xml:space="preserve">076802636   </v>
          </cell>
        </row>
        <row r="7835">
          <cell r="A7835">
            <v>83083</v>
          </cell>
          <cell r="B7835">
            <v>37887.435781944441</v>
          </cell>
          <cell r="C7835" t="str">
            <v>ADE_NET\dscott</v>
          </cell>
          <cell r="D7835" t="str">
            <v>McCain, Emily</v>
          </cell>
          <cell r="E7835" t="str">
            <v xml:space="preserve">076802603   </v>
          </cell>
        </row>
        <row r="7836">
          <cell r="A7836">
            <v>83084</v>
          </cell>
          <cell r="B7836">
            <v>37887.436110763891</v>
          </cell>
          <cell r="C7836" t="str">
            <v>ADE_NET\dscott</v>
          </cell>
          <cell r="D7836" t="str">
            <v>McClish, Angela</v>
          </cell>
          <cell r="E7836" t="str">
            <v xml:space="preserve">076802637   </v>
          </cell>
        </row>
        <row r="7837">
          <cell r="A7837">
            <v>83085</v>
          </cell>
          <cell r="B7837">
            <v>37887.438772071757</v>
          </cell>
          <cell r="C7837" t="str">
            <v>ADE_NET\dscott</v>
          </cell>
          <cell r="D7837" t="str">
            <v>McWhorter, Kristie</v>
          </cell>
          <cell r="E7837" t="str">
            <v xml:space="preserve">076802638   </v>
          </cell>
        </row>
        <row r="7838">
          <cell r="A7838">
            <v>83086</v>
          </cell>
          <cell r="B7838">
            <v>37887.438965590278</v>
          </cell>
          <cell r="C7838" t="str">
            <v>ADE_NET\dscott</v>
          </cell>
          <cell r="D7838" t="str">
            <v>Melgosa, Michelle</v>
          </cell>
          <cell r="E7838" t="str">
            <v xml:space="preserve">076802639   </v>
          </cell>
        </row>
        <row r="7839">
          <cell r="A7839">
            <v>83087</v>
          </cell>
          <cell r="B7839">
            <v>37887.4394153588</v>
          </cell>
          <cell r="C7839" t="str">
            <v>ADE_NET\dscott</v>
          </cell>
          <cell r="D7839" t="str">
            <v>Metoyer, Jennifer</v>
          </cell>
          <cell r="E7839" t="str">
            <v xml:space="preserve">076802580   </v>
          </cell>
        </row>
        <row r="7840">
          <cell r="A7840">
            <v>83088</v>
          </cell>
          <cell r="B7840">
            <v>37887.439716284724</v>
          </cell>
          <cell r="C7840" t="str">
            <v>ADE_NET\dscott</v>
          </cell>
          <cell r="D7840" t="str">
            <v>Michael, Marilyn</v>
          </cell>
          <cell r="E7840" t="str">
            <v xml:space="preserve">076802640   </v>
          </cell>
        </row>
        <row r="7841">
          <cell r="A7841">
            <v>83089</v>
          </cell>
          <cell r="B7841">
            <v>37887.440087187497</v>
          </cell>
          <cell r="C7841" t="str">
            <v>ADE_NET\dscott</v>
          </cell>
          <cell r="D7841" t="str">
            <v>Millan, Kimberly Ramos</v>
          </cell>
          <cell r="E7841" t="str">
            <v xml:space="preserve">076802684   </v>
          </cell>
        </row>
        <row r="7842">
          <cell r="A7842">
            <v>83090</v>
          </cell>
          <cell r="B7842">
            <v>37887.440314895837</v>
          </cell>
          <cell r="C7842" t="str">
            <v>ADE_NET\dscott</v>
          </cell>
          <cell r="D7842" t="str">
            <v>Mitchell, Evelyn</v>
          </cell>
          <cell r="E7842" t="str">
            <v xml:space="preserve">076802641   </v>
          </cell>
        </row>
        <row r="7843">
          <cell r="A7843">
            <v>83091</v>
          </cell>
          <cell r="B7843">
            <v>37887.440454861113</v>
          </cell>
          <cell r="C7843" t="str">
            <v>ADE_NET\dscott</v>
          </cell>
          <cell r="D7843" t="str">
            <v>Moreno, Laura</v>
          </cell>
          <cell r="E7843" t="str">
            <v xml:space="preserve">076802642   </v>
          </cell>
        </row>
        <row r="7844">
          <cell r="A7844">
            <v>83092</v>
          </cell>
          <cell r="B7844">
            <v>37887.440616006941</v>
          </cell>
          <cell r="C7844" t="str">
            <v>ADE_NET\dscott</v>
          </cell>
          <cell r="D7844" t="str">
            <v>Moreno, Vanessa</v>
          </cell>
          <cell r="E7844" t="str">
            <v xml:space="preserve">076802643   </v>
          </cell>
        </row>
        <row r="7845">
          <cell r="A7845">
            <v>83093</v>
          </cell>
          <cell r="B7845">
            <v>37887.44093287037</v>
          </cell>
          <cell r="C7845" t="str">
            <v>ADE_NET\dscott</v>
          </cell>
          <cell r="D7845" t="str">
            <v>Munoz, Blanca</v>
          </cell>
          <cell r="E7845" t="str">
            <v xml:space="preserve">076802644   </v>
          </cell>
        </row>
        <row r="7846">
          <cell r="A7846">
            <v>83094</v>
          </cell>
          <cell r="B7846">
            <v>37887.441369212967</v>
          </cell>
          <cell r="C7846" t="str">
            <v>ADE_NET\dscott</v>
          </cell>
          <cell r="D7846" t="str">
            <v>Mendoza, Precious</v>
          </cell>
          <cell r="E7846" t="str">
            <v xml:space="preserve">076802571   </v>
          </cell>
        </row>
        <row r="7847">
          <cell r="A7847">
            <v>83095</v>
          </cell>
          <cell r="B7847">
            <v>37887.441986805556</v>
          </cell>
          <cell r="C7847" t="str">
            <v>ADE_NET\dscott</v>
          </cell>
          <cell r="D7847" t="str">
            <v>Lopez, Merchele</v>
          </cell>
          <cell r="E7847" t="str">
            <v xml:space="preserve">086801045   </v>
          </cell>
        </row>
        <row r="7848">
          <cell r="A7848">
            <v>83096</v>
          </cell>
          <cell r="B7848">
            <v>37887.442443090273</v>
          </cell>
          <cell r="C7848" t="str">
            <v>ADE_NET\dscott</v>
          </cell>
          <cell r="D7848" t="str">
            <v>Mancebo, Tonya</v>
          </cell>
          <cell r="E7848" t="str">
            <v xml:space="preserve">086801056   </v>
          </cell>
        </row>
        <row r="7849">
          <cell r="A7849">
            <v>83097</v>
          </cell>
          <cell r="B7849">
            <v>37887.442666817129</v>
          </cell>
          <cell r="C7849" t="str">
            <v>ADE_NET\dscott</v>
          </cell>
          <cell r="D7849" t="str">
            <v>Markell, Cathy</v>
          </cell>
          <cell r="E7849" t="str">
            <v xml:space="preserve">086801057   </v>
          </cell>
        </row>
        <row r="7850">
          <cell r="A7850">
            <v>83098</v>
          </cell>
          <cell r="B7850">
            <v>37887.442942939815</v>
          </cell>
          <cell r="C7850" t="str">
            <v>ADE_NET\dscott</v>
          </cell>
          <cell r="D7850" t="str">
            <v>Marshall, Kim</v>
          </cell>
          <cell r="E7850" t="str">
            <v xml:space="preserve">086801065   </v>
          </cell>
        </row>
        <row r="7851">
          <cell r="A7851">
            <v>83099</v>
          </cell>
          <cell r="B7851">
            <v>37887.443996956019</v>
          </cell>
          <cell r="C7851" t="str">
            <v>ADE_NET\dscott</v>
          </cell>
          <cell r="D7851" t="str">
            <v>McDonald, Judy</v>
          </cell>
          <cell r="E7851" t="str">
            <v xml:space="preserve">086801066   </v>
          </cell>
        </row>
        <row r="7852">
          <cell r="A7852">
            <v>83100</v>
          </cell>
          <cell r="B7852">
            <v>37887.444278900461</v>
          </cell>
          <cell r="C7852" t="str">
            <v>ADE_NET\dscott</v>
          </cell>
          <cell r="D7852" t="str">
            <v>Mevio, Margie</v>
          </cell>
          <cell r="E7852" t="str">
            <v xml:space="preserve">086801067   </v>
          </cell>
        </row>
        <row r="7853">
          <cell r="A7853">
            <v>83101</v>
          </cell>
          <cell r="B7853">
            <v>37887.444515428244</v>
          </cell>
          <cell r="C7853" t="str">
            <v>ADE_NET\dscott</v>
          </cell>
          <cell r="D7853" t="str">
            <v>Munger, Suzette</v>
          </cell>
          <cell r="E7853" t="str">
            <v xml:space="preserve">086801068   </v>
          </cell>
        </row>
        <row r="7854">
          <cell r="A7854">
            <v>83102</v>
          </cell>
          <cell r="B7854">
            <v>37887.444903356482</v>
          </cell>
          <cell r="C7854" t="str">
            <v>ADE_NET\dscott</v>
          </cell>
          <cell r="D7854" t="str">
            <v>Myers, Shannon</v>
          </cell>
          <cell r="E7854" t="str">
            <v xml:space="preserve">086801059   </v>
          </cell>
        </row>
        <row r="7855">
          <cell r="A7855">
            <v>83103</v>
          </cell>
          <cell r="B7855">
            <v>37887.445604664354</v>
          </cell>
          <cell r="C7855" t="str">
            <v>ADE_NET\dscott</v>
          </cell>
          <cell r="D7855" t="str">
            <v>Loghry, Debbie</v>
          </cell>
          <cell r="E7855" t="str">
            <v xml:space="preserve">096801149   </v>
          </cell>
        </row>
        <row r="7856">
          <cell r="A7856">
            <v>83104</v>
          </cell>
          <cell r="B7856">
            <v>37887.445815358798</v>
          </cell>
          <cell r="C7856" t="str">
            <v>ADE_NET\dscott</v>
          </cell>
          <cell r="D7856" t="str">
            <v>London, Denise</v>
          </cell>
          <cell r="E7856" t="str">
            <v xml:space="preserve">096801117   </v>
          </cell>
        </row>
        <row r="7857">
          <cell r="A7857">
            <v>83105</v>
          </cell>
          <cell r="B7857">
            <v>37887.445979016207</v>
          </cell>
          <cell r="C7857" t="str">
            <v>ADE_NET\dscott</v>
          </cell>
          <cell r="D7857" t="str">
            <v>Lopez, Brandi</v>
          </cell>
          <cell r="E7857" t="str">
            <v xml:space="preserve">096801132   </v>
          </cell>
        </row>
        <row r="7858">
          <cell r="A7858">
            <v>83106</v>
          </cell>
          <cell r="B7858">
            <v>37887.446430983793</v>
          </cell>
          <cell r="C7858" t="str">
            <v>ADE_NET\dscott</v>
          </cell>
          <cell r="D7858" t="str">
            <v>Marez, Sophia</v>
          </cell>
          <cell r="E7858" t="str">
            <v xml:space="preserve">016801041   </v>
          </cell>
        </row>
        <row r="7859">
          <cell r="A7859">
            <v>83107</v>
          </cell>
          <cell r="B7859">
            <v>37887.446636226858</v>
          </cell>
          <cell r="C7859" t="str">
            <v>ADE_NET\dscott</v>
          </cell>
          <cell r="D7859" t="str">
            <v>McCarty, Betty</v>
          </cell>
          <cell r="E7859" t="str">
            <v xml:space="preserve">136801102   </v>
          </cell>
        </row>
        <row r="7860">
          <cell r="A7860">
            <v>83108</v>
          </cell>
          <cell r="B7860">
            <v>37887.448337268521</v>
          </cell>
          <cell r="C7860" t="str">
            <v>ADE_NET\dscott</v>
          </cell>
          <cell r="D7860" t="str">
            <v>Mariscal, Tommi</v>
          </cell>
          <cell r="E7860" t="str">
            <v xml:space="preserve">096801158   </v>
          </cell>
        </row>
        <row r="7861">
          <cell r="A7861">
            <v>83109</v>
          </cell>
          <cell r="B7861">
            <v>37887.448583414349</v>
          </cell>
          <cell r="C7861" t="str">
            <v>ADE_NET\dscott</v>
          </cell>
          <cell r="D7861" t="str">
            <v>Merrill, Brenda</v>
          </cell>
          <cell r="E7861" t="str">
            <v xml:space="preserve">096801134   </v>
          </cell>
        </row>
        <row r="7862">
          <cell r="A7862">
            <v>83110</v>
          </cell>
          <cell r="B7862">
            <v>37887.44900659722</v>
          </cell>
          <cell r="C7862" t="str">
            <v>ADE_NET\dscott</v>
          </cell>
          <cell r="D7862" t="str">
            <v>MacKay, Michelle</v>
          </cell>
          <cell r="E7862" t="str">
            <v xml:space="preserve">156801004   </v>
          </cell>
        </row>
        <row r="7863">
          <cell r="A7863">
            <v>83111</v>
          </cell>
          <cell r="B7863">
            <v>37887.449339699073</v>
          </cell>
          <cell r="C7863" t="str">
            <v>ADE_NET\dscott</v>
          </cell>
          <cell r="D7863" t="str">
            <v>Malapanes, Dawn</v>
          </cell>
          <cell r="E7863" t="str">
            <v xml:space="preserve">136801111   </v>
          </cell>
        </row>
        <row r="7864">
          <cell r="A7864">
            <v>83112</v>
          </cell>
          <cell r="B7864">
            <v>37887.449551851852</v>
          </cell>
          <cell r="C7864" t="str">
            <v>ADE_NET\dscott</v>
          </cell>
          <cell r="D7864" t="str">
            <v>McFarlin, Sheryl</v>
          </cell>
          <cell r="E7864" t="str">
            <v xml:space="preserve">136801112   </v>
          </cell>
        </row>
        <row r="7865">
          <cell r="A7865">
            <v>83113</v>
          </cell>
          <cell r="B7865">
            <v>37887.44982094907</v>
          </cell>
          <cell r="C7865" t="str">
            <v>ADE_NET\dscott</v>
          </cell>
          <cell r="D7865" t="str">
            <v>Merlin, Yevonne D.</v>
          </cell>
          <cell r="E7865" t="str">
            <v xml:space="preserve">136801113   </v>
          </cell>
        </row>
        <row r="7866">
          <cell r="A7866">
            <v>83114</v>
          </cell>
          <cell r="B7866">
            <v>37887.450041782402</v>
          </cell>
          <cell r="C7866" t="str">
            <v>ADE_NET\dscott</v>
          </cell>
          <cell r="D7866" t="str">
            <v>Merwin, Jeralyn</v>
          </cell>
          <cell r="E7866" t="str">
            <v xml:space="preserve">136801114   </v>
          </cell>
        </row>
        <row r="7867">
          <cell r="A7867">
            <v>83115</v>
          </cell>
          <cell r="B7867">
            <v>37887.450382291667</v>
          </cell>
          <cell r="C7867" t="str">
            <v>ADE_NET\dscott</v>
          </cell>
          <cell r="D7867" t="str">
            <v>Mills, Sherri</v>
          </cell>
          <cell r="E7867" t="str">
            <v xml:space="preserve">136801128   </v>
          </cell>
        </row>
        <row r="7868">
          <cell r="A7868">
            <v>83116</v>
          </cell>
          <cell r="B7868">
            <v>37887.450589548615</v>
          </cell>
          <cell r="C7868" t="str">
            <v>ADE_NET\dscott</v>
          </cell>
          <cell r="D7868" t="str">
            <v>Morrison, Traci</v>
          </cell>
          <cell r="E7868" t="str">
            <v xml:space="preserve">136801115   </v>
          </cell>
        </row>
        <row r="7869">
          <cell r="A7869">
            <v>83117</v>
          </cell>
          <cell r="B7869">
            <v>37887.450781944441</v>
          </cell>
          <cell r="C7869" t="str">
            <v>ADE_NET\dscott</v>
          </cell>
          <cell r="D7869" t="str">
            <v>Morton, Katie</v>
          </cell>
          <cell r="E7869" t="str">
            <v xml:space="preserve">136801132   </v>
          </cell>
        </row>
        <row r="7870">
          <cell r="A7870">
            <v>83118</v>
          </cell>
          <cell r="B7870">
            <v>37887.463563344907</v>
          </cell>
          <cell r="C7870" t="str">
            <v>ADE_NET\dscott</v>
          </cell>
          <cell r="D7870" t="str">
            <v>Olmstead, Eppie</v>
          </cell>
          <cell r="E7870" t="str">
            <v xml:space="preserve">016801020   </v>
          </cell>
        </row>
        <row r="7871">
          <cell r="A7871">
            <v>83119</v>
          </cell>
          <cell r="B7871">
            <v>37887.465473993056</v>
          </cell>
          <cell r="C7871" t="str">
            <v>ADE_NET\dscott</v>
          </cell>
          <cell r="D7871" t="str">
            <v>Padilla, Amadita</v>
          </cell>
          <cell r="E7871" t="str">
            <v xml:space="preserve">016801031   </v>
          </cell>
        </row>
        <row r="7872">
          <cell r="A7872">
            <v>83120</v>
          </cell>
          <cell r="B7872">
            <v>37887.465857025461</v>
          </cell>
          <cell r="C7872" t="str">
            <v>ADE_NET\dscott</v>
          </cell>
          <cell r="D7872" t="str">
            <v>Pena, Golda</v>
          </cell>
          <cell r="E7872" t="str">
            <v xml:space="preserve">016801032   </v>
          </cell>
        </row>
        <row r="7873">
          <cell r="A7873">
            <v>83121</v>
          </cell>
          <cell r="B7873">
            <v>37887.466101157406</v>
          </cell>
          <cell r="C7873" t="str">
            <v>ADE_NET\dscott</v>
          </cell>
          <cell r="D7873" t="str">
            <v>Pulsifer, Sammie</v>
          </cell>
          <cell r="E7873" t="str">
            <v xml:space="preserve">016801033   </v>
          </cell>
        </row>
        <row r="7874">
          <cell r="A7874">
            <v>83122</v>
          </cell>
          <cell r="B7874">
            <v>37887.466646956018</v>
          </cell>
          <cell r="C7874" t="str">
            <v>ADE_NET\dscott</v>
          </cell>
          <cell r="D7874" t="str">
            <v>Osteen, Julie Marie</v>
          </cell>
          <cell r="E7874" t="str">
            <v xml:space="preserve">046801198   </v>
          </cell>
        </row>
        <row r="7875">
          <cell r="A7875">
            <v>83123</v>
          </cell>
          <cell r="B7875">
            <v>37887.467221678235</v>
          </cell>
          <cell r="C7875" t="str">
            <v>ADE_NET\dscott</v>
          </cell>
          <cell r="D7875" t="str">
            <v>Newendyke, Terri</v>
          </cell>
          <cell r="E7875" t="str">
            <v xml:space="preserve">076802604   </v>
          </cell>
        </row>
        <row r="7876">
          <cell r="A7876">
            <v>83124</v>
          </cell>
          <cell r="B7876">
            <v>37887.467544907406</v>
          </cell>
          <cell r="C7876" t="str">
            <v>ADE_NET\dscott</v>
          </cell>
          <cell r="D7876" t="str">
            <v>Nielsen, Terri</v>
          </cell>
          <cell r="E7876" t="str">
            <v xml:space="preserve">076802696   </v>
          </cell>
        </row>
        <row r="7877">
          <cell r="A7877">
            <v>83125</v>
          </cell>
          <cell r="B7877">
            <v>37887.467938576388</v>
          </cell>
          <cell r="C7877" t="str">
            <v>ADE_NET\dscott</v>
          </cell>
          <cell r="D7877" t="str">
            <v>Orosco, Ivonne</v>
          </cell>
          <cell r="E7877" t="str">
            <v xml:space="preserve">076802645   </v>
          </cell>
        </row>
        <row r="7878">
          <cell r="A7878">
            <v>83126</v>
          </cell>
          <cell r="B7878">
            <v>37887.46850570602</v>
          </cell>
          <cell r="C7878" t="str">
            <v>ADE_NET\dscott</v>
          </cell>
          <cell r="D7878" t="str">
            <v>Owens, Dinisha</v>
          </cell>
          <cell r="E7878" t="str">
            <v xml:space="preserve">076802693   </v>
          </cell>
        </row>
        <row r="7879">
          <cell r="A7879">
            <v>83127</v>
          </cell>
          <cell r="B7879">
            <v>37887.468806828707</v>
          </cell>
          <cell r="C7879" t="str">
            <v>ADE_NET\dscott</v>
          </cell>
          <cell r="D7879" t="str">
            <v>Palicki, Gia</v>
          </cell>
          <cell r="E7879" t="str">
            <v xml:space="preserve">076802646   </v>
          </cell>
        </row>
        <row r="7880">
          <cell r="A7880">
            <v>83128</v>
          </cell>
          <cell r="B7880">
            <v>37887.469031979163</v>
          </cell>
          <cell r="C7880" t="str">
            <v>ADE_NET\dscott</v>
          </cell>
          <cell r="D7880" t="str">
            <v>Parra, Lorena</v>
          </cell>
          <cell r="E7880" t="str">
            <v xml:space="preserve">076802647   </v>
          </cell>
        </row>
        <row r="7881">
          <cell r="A7881">
            <v>83129</v>
          </cell>
          <cell r="B7881">
            <v>37887.469323148151</v>
          </cell>
          <cell r="C7881" t="str">
            <v>ADE_NET\dscott</v>
          </cell>
          <cell r="D7881" t="str">
            <v>Parrillo, Diana D.</v>
          </cell>
          <cell r="E7881" t="str">
            <v xml:space="preserve">076802685   </v>
          </cell>
        </row>
        <row r="7882">
          <cell r="A7882">
            <v>83130</v>
          </cell>
          <cell r="B7882">
            <v>37887.469598923613</v>
          </cell>
          <cell r="C7882" t="str">
            <v>ADE_NET\dscott</v>
          </cell>
          <cell r="D7882" t="str">
            <v>Patterson, Joann</v>
          </cell>
          <cell r="E7882" t="str">
            <v xml:space="preserve">076802648   </v>
          </cell>
        </row>
        <row r="7883">
          <cell r="A7883">
            <v>83131</v>
          </cell>
          <cell r="B7883">
            <v>37887.46990945602</v>
          </cell>
          <cell r="C7883" t="str">
            <v>ADE_NET\dscott</v>
          </cell>
          <cell r="D7883" t="str">
            <v>Pelagio, Olga Lopez</v>
          </cell>
          <cell r="E7883" t="str">
            <v xml:space="preserve">076802649   </v>
          </cell>
        </row>
        <row r="7884">
          <cell r="A7884">
            <v>83132</v>
          </cell>
          <cell r="B7884">
            <v>37887.470131909722</v>
          </cell>
          <cell r="C7884" t="str">
            <v>ADE_NET\dscott</v>
          </cell>
          <cell r="D7884" t="str">
            <v>Pena, Elva</v>
          </cell>
          <cell r="E7884" t="str">
            <v xml:space="preserve">076802605   </v>
          </cell>
        </row>
        <row r="7885">
          <cell r="A7885">
            <v>83133</v>
          </cell>
          <cell r="B7885">
            <v>37887.470517094902</v>
          </cell>
          <cell r="C7885" t="str">
            <v>ADE_NET\dscott</v>
          </cell>
          <cell r="D7885" t="str">
            <v>Peterson, Melody</v>
          </cell>
          <cell r="E7885" t="str">
            <v xml:space="preserve">076802617   </v>
          </cell>
        </row>
        <row r="7886">
          <cell r="A7886">
            <v>83134</v>
          </cell>
          <cell r="B7886">
            <v>37887.470981516206</v>
          </cell>
          <cell r="C7886" t="str">
            <v>ADE_NET\dscott</v>
          </cell>
          <cell r="D7886" t="str">
            <v>Quijada, Cecelia</v>
          </cell>
          <cell r="E7886" t="str">
            <v xml:space="preserve">076802650   </v>
          </cell>
        </row>
        <row r="7887">
          <cell r="A7887">
            <v>83135</v>
          </cell>
          <cell r="B7887">
            <v>37887.471155868057</v>
          </cell>
          <cell r="C7887" t="str">
            <v>ADE_NET\dscott</v>
          </cell>
          <cell r="D7887" t="str">
            <v>Quijada, Maria</v>
          </cell>
          <cell r="E7887" t="str">
            <v xml:space="preserve">076802651   </v>
          </cell>
        </row>
        <row r="7888">
          <cell r="A7888">
            <v>83136</v>
          </cell>
          <cell r="B7888">
            <v>37887.47141554398</v>
          </cell>
          <cell r="C7888" t="str">
            <v>ADE_NET\dscott</v>
          </cell>
          <cell r="D7888" t="str">
            <v>Raffaele, Mary</v>
          </cell>
          <cell r="E7888" t="str">
            <v xml:space="preserve">076802618   </v>
          </cell>
        </row>
        <row r="7889">
          <cell r="A7889">
            <v>83137</v>
          </cell>
          <cell r="B7889">
            <v>37887.471589155095</v>
          </cell>
          <cell r="C7889" t="str">
            <v>ADE_NET\dscott</v>
          </cell>
          <cell r="D7889" t="str">
            <v>Raminez, Elva</v>
          </cell>
          <cell r="E7889" t="str">
            <v xml:space="preserve">076802652   </v>
          </cell>
        </row>
        <row r="7890">
          <cell r="A7890">
            <v>83138</v>
          </cell>
          <cell r="B7890">
            <v>37887.471824999993</v>
          </cell>
          <cell r="C7890" t="str">
            <v>ADE_NET\dscott</v>
          </cell>
          <cell r="D7890" t="str">
            <v>Raminez, Olga</v>
          </cell>
          <cell r="E7890" t="str">
            <v xml:space="preserve">076802606   </v>
          </cell>
        </row>
        <row r="7891">
          <cell r="A7891">
            <v>83139</v>
          </cell>
          <cell r="B7891">
            <v>37887.472217048613</v>
          </cell>
          <cell r="C7891" t="str">
            <v>ADE_NET\dscott</v>
          </cell>
          <cell r="D7891" t="str">
            <v>Rascon, Liliana</v>
          </cell>
          <cell r="E7891" t="str">
            <v xml:space="preserve">076802653   </v>
          </cell>
        </row>
        <row r="7892">
          <cell r="A7892">
            <v>83140</v>
          </cell>
          <cell r="B7892">
            <v>37887.473703819443</v>
          </cell>
          <cell r="C7892" t="str">
            <v>ADE_NET\dscott</v>
          </cell>
          <cell r="D7892" t="str">
            <v>Nolan, Dorothy</v>
          </cell>
          <cell r="E7892" t="str">
            <v xml:space="preserve">086801069   </v>
          </cell>
        </row>
        <row r="7893">
          <cell r="A7893">
            <v>83141</v>
          </cell>
          <cell r="B7893">
            <v>37887.473963506949</v>
          </cell>
          <cell r="C7893" t="str">
            <v>ADE_NET\dscott</v>
          </cell>
          <cell r="D7893" t="str">
            <v>Phillips, Barbara</v>
          </cell>
          <cell r="E7893" t="str">
            <v xml:space="preserve">086801070   </v>
          </cell>
        </row>
        <row r="7894">
          <cell r="A7894">
            <v>83142</v>
          </cell>
          <cell r="B7894">
            <v>37887.474453587965</v>
          </cell>
          <cell r="C7894" t="str">
            <v>ADE_NET\dscott</v>
          </cell>
          <cell r="D7894" t="str">
            <v>Porterfield, Dorcey</v>
          </cell>
          <cell r="E7894" t="str">
            <v xml:space="preserve">086801053   </v>
          </cell>
        </row>
        <row r="7895">
          <cell r="A7895">
            <v>83143</v>
          </cell>
          <cell r="B7895">
            <v>37887.474668090275</v>
          </cell>
          <cell r="C7895" t="str">
            <v>ADE_NET\dscott</v>
          </cell>
          <cell r="D7895" t="str">
            <v>Prieto, Heather</v>
          </cell>
          <cell r="E7895" t="str">
            <v xml:space="preserve">086801060   </v>
          </cell>
        </row>
        <row r="7896">
          <cell r="A7896">
            <v>83144</v>
          </cell>
          <cell r="B7896">
            <v>37887.474960150466</v>
          </cell>
          <cell r="C7896" t="str">
            <v>ADE_NET\dscott</v>
          </cell>
          <cell r="D7896" t="str">
            <v>Rarick, Elaine</v>
          </cell>
          <cell r="E7896" t="str">
            <v xml:space="preserve">086801075   </v>
          </cell>
        </row>
        <row r="7897">
          <cell r="A7897">
            <v>83145</v>
          </cell>
          <cell r="B7897">
            <v>37887.475528206014</v>
          </cell>
          <cell r="C7897" t="str">
            <v>ADE_NET\dscott</v>
          </cell>
          <cell r="D7897" t="str">
            <v>Newberry, Jennifer</v>
          </cell>
          <cell r="E7897" t="str">
            <v xml:space="preserve">096801123   </v>
          </cell>
        </row>
        <row r="7898">
          <cell r="A7898">
            <v>83146</v>
          </cell>
          <cell r="B7898">
            <v>37887.475741238421</v>
          </cell>
          <cell r="C7898" t="str">
            <v>ADE_NET\dscott</v>
          </cell>
          <cell r="D7898" t="str">
            <v>Newman, Paulette</v>
          </cell>
          <cell r="E7898" t="str">
            <v xml:space="preserve">096801126   </v>
          </cell>
        </row>
        <row r="7899">
          <cell r="A7899">
            <v>83147</v>
          </cell>
          <cell r="B7899">
            <v>37887.476054479164</v>
          </cell>
          <cell r="C7899" t="str">
            <v>ADE_NET\dscott</v>
          </cell>
          <cell r="D7899" t="str">
            <v>Nickolaus, Sherry</v>
          </cell>
          <cell r="E7899" t="str">
            <v xml:space="preserve">096801135   </v>
          </cell>
        </row>
        <row r="7900">
          <cell r="A7900">
            <v>83148</v>
          </cell>
          <cell r="B7900">
            <v>37887.476296608802</v>
          </cell>
          <cell r="C7900" t="str">
            <v>ADE_NET\dscott</v>
          </cell>
          <cell r="D7900" t="str">
            <v>Ortiz, Patricia</v>
          </cell>
          <cell r="E7900" t="str">
            <v xml:space="preserve">096801136   </v>
          </cell>
        </row>
        <row r="7901">
          <cell r="A7901">
            <v>83149</v>
          </cell>
          <cell r="B7901">
            <v>37887.509479548607</v>
          </cell>
          <cell r="C7901" t="str">
            <v>ADE_NET\dscott</v>
          </cell>
          <cell r="D7901" t="str">
            <v>Parrish, Mickie</v>
          </cell>
          <cell r="E7901" t="str">
            <v xml:space="preserve">096801137   </v>
          </cell>
        </row>
        <row r="7902">
          <cell r="A7902">
            <v>83150</v>
          </cell>
          <cell r="B7902">
            <v>37887.509769641205</v>
          </cell>
          <cell r="C7902" t="str">
            <v>ADE_NET\dscott</v>
          </cell>
          <cell r="D7902" t="str">
            <v>Paz, Heidi</v>
          </cell>
          <cell r="E7902" t="str">
            <v xml:space="preserve">096801150   </v>
          </cell>
        </row>
        <row r="7903">
          <cell r="A7903">
            <v>83151</v>
          </cell>
          <cell r="B7903">
            <v>37887.510064930553</v>
          </cell>
          <cell r="C7903" t="str">
            <v>ADE_NET\dscott</v>
          </cell>
          <cell r="D7903" t="str">
            <v>Peters, Renee</v>
          </cell>
          <cell r="E7903" t="str">
            <v xml:space="preserve">096801156   </v>
          </cell>
        </row>
        <row r="7904">
          <cell r="A7904">
            <v>83152</v>
          </cell>
          <cell r="B7904">
            <v>37887.510259722229</v>
          </cell>
          <cell r="C7904" t="str">
            <v>ADE_NET\dscott</v>
          </cell>
          <cell r="D7904" t="str">
            <v>Peterson, Tina R.</v>
          </cell>
          <cell r="E7904" t="str">
            <v xml:space="preserve">096801138   </v>
          </cell>
        </row>
        <row r="7905">
          <cell r="A7905">
            <v>83153</v>
          </cell>
          <cell r="B7905">
            <v>37887.510520868054</v>
          </cell>
          <cell r="C7905" t="str">
            <v>ADE_NET\dscott</v>
          </cell>
          <cell r="D7905" t="str">
            <v>Quest, RoseAnne</v>
          </cell>
          <cell r="E7905" t="str">
            <v xml:space="preserve">096801139   </v>
          </cell>
        </row>
        <row r="7906">
          <cell r="A7906">
            <v>83154</v>
          </cell>
          <cell r="B7906">
            <v>37887.511087997686</v>
          </cell>
          <cell r="C7906" t="str">
            <v>ADE_NET\dscott</v>
          </cell>
          <cell r="D7906" t="str">
            <v>Palfi, Lynn</v>
          </cell>
          <cell r="E7906" t="str">
            <v xml:space="preserve">136801133   </v>
          </cell>
        </row>
        <row r="7907">
          <cell r="A7907">
            <v>83155</v>
          </cell>
          <cell r="B7907">
            <v>37887.511238078703</v>
          </cell>
          <cell r="C7907" t="str">
            <v>ADE_NET\dscott</v>
          </cell>
          <cell r="D7907" t="str">
            <v>Palmer, Mary</v>
          </cell>
          <cell r="E7907" t="str">
            <v xml:space="preserve">136801103   </v>
          </cell>
        </row>
        <row r="7908">
          <cell r="A7908">
            <v>83156</v>
          </cell>
          <cell r="B7908">
            <v>37887.511527083334</v>
          </cell>
          <cell r="C7908" t="str">
            <v>ADE_NET\dscott</v>
          </cell>
          <cell r="D7908" t="str">
            <v>Papas, Sandra</v>
          </cell>
          <cell r="E7908" t="str">
            <v xml:space="preserve">136801146   </v>
          </cell>
        </row>
        <row r="7909">
          <cell r="A7909">
            <v>83157</v>
          </cell>
          <cell r="B7909">
            <v>37887.511786423609</v>
          </cell>
          <cell r="C7909" t="str">
            <v>ADE_NET\dscott</v>
          </cell>
          <cell r="D7909" t="str">
            <v>Parker, Victoria</v>
          </cell>
          <cell r="E7909" t="str">
            <v xml:space="preserve">136801129   </v>
          </cell>
        </row>
        <row r="7910">
          <cell r="A7910">
            <v>83158</v>
          </cell>
          <cell r="B7910">
            <v>37887.51213653935</v>
          </cell>
          <cell r="C7910" t="str">
            <v>ADE_NET\dscott</v>
          </cell>
          <cell r="D7910" t="str">
            <v>Pascale, Carol Lynn</v>
          </cell>
          <cell r="E7910" t="str">
            <v xml:space="preserve">136801134   </v>
          </cell>
        </row>
        <row r="7911">
          <cell r="A7911">
            <v>83159</v>
          </cell>
          <cell r="B7911">
            <v>37887.5123503125</v>
          </cell>
          <cell r="C7911" t="str">
            <v>ADE_NET\dscott</v>
          </cell>
          <cell r="D7911" t="str">
            <v>Perry, Vanessa</v>
          </cell>
          <cell r="E7911" t="str">
            <v xml:space="preserve">136801135   </v>
          </cell>
        </row>
        <row r="7912">
          <cell r="A7912">
            <v>83160</v>
          </cell>
          <cell r="B7912">
            <v>37887.513214386578</v>
          </cell>
          <cell r="C7912" t="str">
            <v>ADE_NET\dscott</v>
          </cell>
          <cell r="D7912" t="str">
            <v>Prado, Jody</v>
          </cell>
          <cell r="E7912" t="str">
            <v xml:space="preserve">136801116   </v>
          </cell>
        </row>
        <row r="7913">
          <cell r="A7913">
            <v>83161</v>
          </cell>
          <cell r="B7913">
            <v>37887.513447534722</v>
          </cell>
          <cell r="C7913" t="str">
            <v>ADE_NET\dscott</v>
          </cell>
          <cell r="D7913" t="str">
            <v>Prevallet, Carrie</v>
          </cell>
          <cell r="E7913" t="str">
            <v xml:space="preserve">136801136   </v>
          </cell>
        </row>
        <row r="7914">
          <cell r="A7914">
            <v>83162</v>
          </cell>
          <cell r="B7914">
            <v>37887.513675196758</v>
          </cell>
          <cell r="C7914" t="str">
            <v>ADE_NET\dscott</v>
          </cell>
          <cell r="D7914" t="str">
            <v>Pritchard, Amy C.</v>
          </cell>
          <cell r="E7914" t="str">
            <v xml:space="preserve">136801106   </v>
          </cell>
        </row>
        <row r="7915">
          <cell r="A7915">
            <v>83163</v>
          </cell>
          <cell r="B7915">
            <v>37887.513897453704</v>
          </cell>
          <cell r="C7915" t="str">
            <v>ADE_NET\dscott</v>
          </cell>
          <cell r="D7915" t="str">
            <v>Raban, Cami</v>
          </cell>
          <cell r="E7915" t="str">
            <v xml:space="preserve">136801117   </v>
          </cell>
        </row>
        <row r="7916">
          <cell r="A7916">
            <v>83164</v>
          </cell>
          <cell r="B7916">
            <v>37887.514581793985</v>
          </cell>
          <cell r="C7916" t="str">
            <v>ADE_NET\dscott</v>
          </cell>
          <cell r="D7916" t="str">
            <v>Raykovitz, Mary Jo</v>
          </cell>
          <cell r="E7916" t="str">
            <v xml:space="preserve">016801034   </v>
          </cell>
        </row>
        <row r="7917">
          <cell r="A7917">
            <v>83165</v>
          </cell>
          <cell r="B7917">
            <v>37887.514798807875</v>
          </cell>
          <cell r="C7917" t="str">
            <v>ADE_NET\dscott</v>
          </cell>
          <cell r="D7917" t="str">
            <v>Sandoval, Victoria</v>
          </cell>
          <cell r="E7917" t="str">
            <v xml:space="preserve">016801021   </v>
          </cell>
        </row>
        <row r="7918">
          <cell r="A7918">
            <v>83166</v>
          </cell>
          <cell r="B7918">
            <v>37887.516121527777</v>
          </cell>
          <cell r="C7918" t="str">
            <v>ADE_NET\dscott</v>
          </cell>
          <cell r="D7918" t="str">
            <v>Robinson, Elisa</v>
          </cell>
          <cell r="E7918" t="str">
            <v xml:space="preserve">076802714   </v>
          </cell>
        </row>
        <row r="7919">
          <cell r="A7919">
            <v>83167</v>
          </cell>
          <cell r="B7919">
            <v>37887.516648530087</v>
          </cell>
          <cell r="C7919" t="str">
            <v>ADE_NET\dscott</v>
          </cell>
          <cell r="D7919" t="str">
            <v>Rawls, Judy</v>
          </cell>
          <cell r="E7919" t="str">
            <v xml:space="preserve">076802654   </v>
          </cell>
        </row>
        <row r="7920">
          <cell r="A7920">
            <v>83168</v>
          </cell>
          <cell r="B7920">
            <v>37887.516816701391</v>
          </cell>
          <cell r="C7920" t="str">
            <v>ADE_NET\dscott</v>
          </cell>
          <cell r="D7920" t="str">
            <v>Ray, Angela</v>
          </cell>
          <cell r="E7920" t="str">
            <v xml:space="preserve">076802607   </v>
          </cell>
        </row>
        <row r="7921">
          <cell r="A7921">
            <v>83169</v>
          </cell>
          <cell r="B7921">
            <v>37887.517487268524</v>
          </cell>
          <cell r="C7921" t="str">
            <v>ADE_NET\dscott</v>
          </cell>
          <cell r="D7921" t="str">
            <v>Reed, Jacqueline</v>
          </cell>
          <cell r="E7921" t="str">
            <v xml:space="preserve">076802655   </v>
          </cell>
        </row>
        <row r="7922">
          <cell r="A7922">
            <v>83170</v>
          </cell>
          <cell r="B7922">
            <v>37887.517755821762</v>
          </cell>
          <cell r="C7922" t="str">
            <v>ADE_NET\dscott</v>
          </cell>
          <cell r="D7922" t="str">
            <v>Register, Sue</v>
          </cell>
          <cell r="E7922" t="str">
            <v xml:space="preserve">076802590   </v>
          </cell>
        </row>
        <row r="7923">
          <cell r="A7923">
            <v>83171</v>
          </cell>
          <cell r="B7923">
            <v>37887.518095983796</v>
          </cell>
          <cell r="C7923" t="str">
            <v>ADE_NET\dscott</v>
          </cell>
          <cell r="D7923" t="str">
            <v>Rivera, Romelia</v>
          </cell>
          <cell r="E7923" t="str">
            <v xml:space="preserve">076802656   </v>
          </cell>
        </row>
        <row r="7924">
          <cell r="A7924">
            <v>83172</v>
          </cell>
          <cell r="B7924">
            <v>37887.51828788194</v>
          </cell>
          <cell r="C7924" t="str">
            <v>ADE_NET\dscott</v>
          </cell>
          <cell r="D7924" t="str">
            <v>Rocha, Gloria</v>
          </cell>
          <cell r="E7924" t="str">
            <v xml:space="preserve">076802657   </v>
          </cell>
        </row>
        <row r="7925">
          <cell r="A7925">
            <v>83173</v>
          </cell>
          <cell r="B7925">
            <v>37887.518446145834</v>
          </cell>
          <cell r="C7925" t="str">
            <v>ADE_NET\dscott</v>
          </cell>
          <cell r="D7925" t="str">
            <v>Rocha, Monica</v>
          </cell>
          <cell r="E7925" t="str">
            <v xml:space="preserve">076802583   </v>
          </cell>
        </row>
        <row r="7926">
          <cell r="A7926">
            <v>83174</v>
          </cell>
          <cell r="B7926">
            <v>37887.519593599536</v>
          </cell>
          <cell r="C7926" t="str">
            <v>ADE_NET\dscott</v>
          </cell>
          <cell r="D7926" t="str">
            <v>Rodriguez, Shellie</v>
          </cell>
          <cell r="E7926" t="str">
            <v xml:space="preserve">086801078   </v>
          </cell>
        </row>
        <row r="7927">
          <cell r="A7927">
            <v>83175</v>
          </cell>
          <cell r="B7927">
            <v>37887.519789814818</v>
          </cell>
          <cell r="C7927" t="str">
            <v>ADE_NET\dscott</v>
          </cell>
          <cell r="D7927" t="str">
            <v>Rodriguez, Gloria</v>
          </cell>
          <cell r="E7927" t="str">
            <v xml:space="preserve">076802577   </v>
          </cell>
        </row>
        <row r="7928">
          <cell r="A7928">
            <v>83176</v>
          </cell>
          <cell r="B7928">
            <v>37887.520148993055</v>
          </cell>
          <cell r="C7928" t="str">
            <v>ADE_NET\dscott</v>
          </cell>
          <cell r="D7928" t="str">
            <v>Rodriquez, Carmen</v>
          </cell>
          <cell r="E7928" t="str">
            <v xml:space="preserve">076802658   </v>
          </cell>
        </row>
        <row r="7929">
          <cell r="A7929">
            <v>83177</v>
          </cell>
          <cell r="B7929">
            <v>37887.520330208332</v>
          </cell>
          <cell r="C7929" t="str">
            <v>ADE_NET\dscott</v>
          </cell>
          <cell r="D7929" t="str">
            <v>Romero, Anna</v>
          </cell>
          <cell r="E7929" t="str">
            <v xml:space="preserve">076802659   </v>
          </cell>
        </row>
        <row r="7930">
          <cell r="A7930">
            <v>83178</v>
          </cell>
          <cell r="B7930">
            <v>37887.520582141202</v>
          </cell>
          <cell r="C7930" t="str">
            <v>ADE_NET\dscott</v>
          </cell>
          <cell r="D7930" t="str">
            <v>Rosman, Kim</v>
          </cell>
          <cell r="E7930" t="str">
            <v xml:space="preserve">076802660   </v>
          </cell>
        </row>
        <row r="7931">
          <cell r="A7931">
            <v>83179</v>
          </cell>
          <cell r="B7931">
            <v>37887.520892627319</v>
          </cell>
          <cell r="C7931" t="str">
            <v>ADE_NET\dscott</v>
          </cell>
          <cell r="D7931" t="str">
            <v>Ross, Zenaida</v>
          </cell>
          <cell r="E7931" t="str">
            <v xml:space="preserve">086801079   </v>
          </cell>
        </row>
        <row r="7932">
          <cell r="A7932">
            <v>83180</v>
          </cell>
          <cell r="B7932">
            <v>37887.521130243054</v>
          </cell>
          <cell r="C7932" t="str">
            <v>ADE_NET\dscott</v>
          </cell>
          <cell r="D7932" t="str">
            <v>Rowell, Juanita</v>
          </cell>
          <cell r="E7932" t="str">
            <v xml:space="preserve">136801155   </v>
          </cell>
        </row>
        <row r="7933">
          <cell r="A7933">
            <v>83181</v>
          </cell>
          <cell r="B7933">
            <v>37887.521378206016</v>
          </cell>
          <cell r="C7933" t="str">
            <v>ADE_NET\dscott</v>
          </cell>
          <cell r="D7933" t="str">
            <v>Running, Margo</v>
          </cell>
          <cell r="E7933" t="str">
            <v xml:space="preserve">136801156   </v>
          </cell>
        </row>
        <row r="7934">
          <cell r="A7934">
            <v>83182</v>
          </cell>
          <cell r="B7934">
            <v>37887.521540590278</v>
          </cell>
          <cell r="C7934" t="str">
            <v>ADE_NET\dscott</v>
          </cell>
          <cell r="D7934" t="str">
            <v>Ryan, Gina</v>
          </cell>
          <cell r="E7934" t="str">
            <v xml:space="preserve">136801157   </v>
          </cell>
        </row>
        <row r="7935">
          <cell r="A7935">
            <v>83183</v>
          </cell>
          <cell r="B7935">
            <v>37887.521755289352</v>
          </cell>
          <cell r="C7935" t="str">
            <v>ADE_NET\dscott</v>
          </cell>
          <cell r="D7935" t="str">
            <v>Sandoval, Victoria</v>
          </cell>
          <cell r="E7935" t="str">
            <v xml:space="preserve">076802694   </v>
          </cell>
        </row>
        <row r="7936">
          <cell r="A7936">
            <v>83184</v>
          </cell>
          <cell r="B7936">
            <v>37887.522017511576</v>
          </cell>
          <cell r="C7936" t="str">
            <v>ADE_NET\dscott</v>
          </cell>
          <cell r="D7936" t="str">
            <v>Sanders, Jacqueline</v>
          </cell>
          <cell r="E7936" t="str">
            <v xml:space="preserve">076802619   </v>
          </cell>
        </row>
        <row r="7937">
          <cell r="A7937">
            <v>83185</v>
          </cell>
          <cell r="B7937">
            <v>37887.523011608799</v>
          </cell>
          <cell r="C7937" t="str">
            <v>ADE_NET\dscott</v>
          </cell>
          <cell r="D7937" t="str">
            <v>Sanders, Patricia</v>
          </cell>
          <cell r="E7937" t="str">
            <v xml:space="preserve">016801039   </v>
          </cell>
        </row>
        <row r="7938">
          <cell r="A7938">
            <v>83186</v>
          </cell>
          <cell r="B7938">
            <v>37887.523508564816</v>
          </cell>
          <cell r="C7938" t="str">
            <v>ADE_NET\dscott</v>
          </cell>
          <cell r="D7938" t="str">
            <v>Scheidell, Tandy</v>
          </cell>
          <cell r="E7938" t="str">
            <v xml:space="preserve">076802665   </v>
          </cell>
        </row>
        <row r="7939">
          <cell r="A7939">
            <v>83187</v>
          </cell>
          <cell r="B7939">
            <v>37887.523925810179</v>
          </cell>
          <cell r="C7939" t="str">
            <v>ADE_NET\dscott</v>
          </cell>
          <cell r="D7939" t="str">
            <v>Schoenstein, Jamie</v>
          </cell>
          <cell r="E7939" t="str">
            <v xml:space="preserve">076802686   </v>
          </cell>
        </row>
        <row r="7940">
          <cell r="A7940">
            <v>83188</v>
          </cell>
          <cell r="B7940">
            <v>37887.524971099541</v>
          </cell>
          <cell r="C7940" t="str">
            <v>ADE_NET\dscott</v>
          </cell>
          <cell r="D7940" t="str">
            <v>Schrader, Judy</v>
          </cell>
          <cell r="E7940" t="str">
            <v xml:space="preserve">136801153   </v>
          </cell>
        </row>
        <row r="7941">
          <cell r="A7941">
            <v>83189</v>
          </cell>
          <cell r="B7941">
            <v>37887.526044247679</v>
          </cell>
          <cell r="C7941" t="str">
            <v>ADE_NET\dscott</v>
          </cell>
          <cell r="D7941" t="str">
            <v>Schumann, Kara M.</v>
          </cell>
          <cell r="E7941" t="str">
            <v xml:space="preserve">136801154   </v>
          </cell>
        </row>
        <row r="7942">
          <cell r="A7942">
            <v>83190</v>
          </cell>
          <cell r="B7942">
            <v>37887.529826307873</v>
          </cell>
          <cell r="C7942" t="str">
            <v>ADE_NET\dscott</v>
          </cell>
          <cell r="D7942" t="str">
            <v>Revilla, Ida</v>
          </cell>
          <cell r="E7942" t="str">
            <v xml:space="preserve">086801071   </v>
          </cell>
        </row>
        <row r="7943">
          <cell r="A7943">
            <v>83191</v>
          </cell>
          <cell r="B7943">
            <v>37887.530236458333</v>
          </cell>
          <cell r="C7943" t="str">
            <v>ADE_NET\dscott</v>
          </cell>
          <cell r="D7943" t="str">
            <v>Reynolds, Bobbi</v>
          </cell>
          <cell r="E7943" t="str">
            <v xml:space="preserve">086801046   </v>
          </cell>
        </row>
        <row r="7944">
          <cell r="A7944">
            <v>83192</v>
          </cell>
          <cell r="B7944">
            <v>37887.530508645832</v>
          </cell>
          <cell r="C7944" t="str">
            <v>ADE_NET\dscott</v>
          </cell>
          <cell r="D7944" t="str">
            <v>Ricci, Jennie</v>
          </cell>
          <cell r="E7944" t="str">
            <v xml:space="preserve">086801047   </v>
          </cell>
        </row>
        <row r="7945">
          <cell r="A7945">
            <v>83193</v>
          </cell>
          <cell r="B7945">
            <v>37887.531264039353</v>
          </cell>
          <cell r="C7945" t="str">
            <v>ADE_NET\dscott</v>
          </cell>
          <cell r="D7945" t="str">
            <v>Ritter, Carmen</v>
          </cell>
          <cell r="E7945" t="str">
            <v xml:space="preserve">046801208   </v>
          </cell>
        </row>
        <row r="7946">
          <cell r="A7946">
            <v>83194</v>
          </cell>
          <cell r="B7946">
            <v>37887.532111307868</v>
          </cell>
          <cell r="C7946" t="str">
            <v>ADE_NET\dscott</v>
          </cell>
          <cell r="D7946" t="str">
            <v>Rodriquez, Bertha</v>
          </cell>
          <cell r="E7946" t="str">
            <v xml:space="preserve">076802711   </v>
          </cell>
        </row>
        <row r="7947">
          <cell r="A7947">
            <v>83195</v>
          </cell>
          <cell r="B7947">
            <v>37887.593566284726</v>
          </cell>
          <cell r="C7947" t="str">
            <v>ADE_NET\dscott</v>
          </cell>
          <cell r="D7947" t="str">
            <v>Rowe, Nicola Dickens</v>
          </cell>
          <cell r="E7947" t="str">
            <v xml:space="preserve">076802712   </v>
          </cell>
        </row>
        <row r="7948">
          <cell r="A7948">
            <v>83196</v>
          </cell>
          <cell r="B7948">
            <v>37887.59801076389</v>
          </cell>
          <cell r="C7948" t="str">
            <v>ADE_NET\dscott</v>
          </cell>
          <cell r="D7948" t="str">
            <v>Ruelas, Maria</v>
          </cell>
          <cell r="E7948" t="str">
            <v xml:space="preserve">136801716   </v>
          </cell>
        </row>
        <row r="7949">
          <cell r="A7949">
            <v>83197</v>
          </cell>
          <cell r="B7949">
            <v>37887.59870790509</v>
          </cell>
          <cell r="C7949" t="str">
            <v>ADE_NET\dscott</v>
          </cell>
          <cell r="D7949" t="str">
            <v>Rutledge, Meggan</v>
          </cell>
          <cell r="E7949" t="str">
            <v xml:space="preserve">076802717   </v>
          </cell>
        </row>
        <row r="7950">
          <cell r="A7950">
            <v>83198</v>
          </cell>
          <cell r="B7950">
            <v>37887.599275462962</v>
          </cell>
          <cell r="C7950" t="str">
            <v>ADE_NET\dscott</v>
          </cell>
          <cell r="D7950" t="str">
            <v>Ryant, Susan</v>
          </cell>
          <cell r="E7950" t="str">
            <v xml:space="preserve">136801138   </v>
          </cell>
        </row>
        <row r="7951">
          <cell r="A7951">
            <v>83199</v>
          </cell>
          <cell r="B7951">
            <v>37887.599586840282</v>
          </cell>
          <cell r="C7951" t="str">
            <v>ADE_NET\dscott</v>
          </cell>
          <cell r="D7951" t="str">
            <v>Sager, Desiree</v>
          </cell>
          <cell r="E7951" t="str">
            <v xml:space="preserve">076802718   </v>
          </cell>
        </row>
        <row r="7952">
          <cell r="A7952">
            <v>83200</v>
          </cell>
          <cell r="B7952">
            <v>37887.600640474542</v>
          </cell>
          <cell r="C7952" t="str">
            <v>ADE_NET\dscott</v>
          </cell>
          <cell r="D7952" t="str">
            <v>Samson, Anna Marie</v>
          </cell>
          <cell r="E7952" t="str">
            <v xml:space="preserve">086801080   </v>
          </cell>
        </row>
        <row r="7953">
          <cell r="A7953">
            <v>83201</v>
          </cell>
          <cell r="B7953">
            <v>37887.601588854166</v>
          </cell>
          <cell r="C7953" t="str">
            <v>ADE_NET\dscott</v>
          </cell>
          <cell r="D7953" t="str">
            <v>Sanchez, Dorey</v>
          </cell>
          <cell r="E7953" t="str">
            <v xml:space="preserve">136801158   </v>
          </cell>
        </row>
        <row r="7954">
          <cell r="A7954">
            <v>83202</v>
          </cell>
          <cell r="B7954">
            <v>37887.601895023152</v>
          </cell>
          <cell r="C7954" t="str">
            <v>ADE_NET\dscott</v>
          </cell>
          <cell r="D7954" t="str">
            <v>Sanchez, Michele</v>
          </cell>
          <cell r="E7954" t="str">
            <v xml:space="preserve">076802719   </v>
          </cell>
        </row>
        <row r="7955">
          <cell r="A7955">
            <v>83203</v>
          </cell>
          <cell r="B7955">
            <v>37887.603087696756</v>
          </cell>
          <cell r="C7955" t="str">
            <v>ADE_NET\dscott</v>
          </cell>
          <cell r="D7955" t="str">
            <v>Schubert, Melody</v>
          </cell>
          <cell r="E7955" t="str">
            <v xml:space="preserve">096801159   </v>
          </cell>
        </row>
        <row r="7956">
          <cell r="A7956">
            <v>83204</v>
          </cell>
          <cell r="B7956">
            <v>37887.603449918977</v>
          </cell>
          <cell r="C7956" t="str">
            <v>ADE_NET\dscott</v>
          </cell>
          <cell r="D7956" t="str">
            <v>Schultes, Jayme</v>
          </cell>
          <cell r="E7956" t="str">
            <v xml:space="preserve">076802721   </v>
          </cell>
        </row>
        <row r="7957">
          <cell r="A7957">
            <v>83205</v>
          </cell>
          <cell r="B7957">
            <v>37887.603909641206</v>
          </cell>
          <cell r="C7957" t="str">
            <v>ADE_NET\dscott</v>
          </cell>
          <cell r="D7957" t="str">
            <v>Sears, Connie</v>
          </cell>
          <cell r="E7957" t="str">
            <v xml:space="preserve">096801168   </v>
          </cell>
        </row>
        <row r="7958">
          <cell r="A7958">
            <v>83206</v>
          </cell>
          <cell r="B7958">
            <v>37887.604167361111</v>
          </cell>
          <cell r="C7958" t="str">
            <v>ADE_NET\dscott</v>
          </cell>
          <cell r="D7958" t="str">
            <v>Reed, Janet</v>
          </cell>
          <cell r="E7958" t="str">
            <v xml:space="preserve">136801105   </v>
          </cell>
        </row>
        <row r="7959">
          <cell r="A7959">
            <v>83207</v>
          </cell>
          <cell r="B7959">
            <v>37887.604480208334</v>
          </cell>
          <cell r="C7959" t="str">
            <v>ADE_NET\dscott</v>
          </cell>
          <cell r="D7959" t="str">
            <v>Reidhead, Caroline</v>
          </cell>
          <cell r="E7959" t="str">
            <v xml:space="preserve">096801151   </v>
          </cell>
        </row>
        <row r="7960">
          <cell r="A7960">
            <v>83208</v>
          </cell>
          <cell r="B7960">
            <v>37887.604647685184</v>
          </cell>
          <cell r="C7960" t="str">
            <v>ADE_NET\dscott</v>
          </cell>
          <cell r="D7960" t="str">
            <v>Reidhead, Juanita</v>
          </cell>
          <cell r="E7960" t="str">
            <v xml:space="preserve">096801140   </v>
          </cell>
        </row>
        <row r="7961">
          <cell r="A7961">
            <v>83209</v>
          </cell>
          <cell r="B7961">
            <v>37887.628635879628</v>
          </cell>
          <cell r="C7961" t="str">
            <v>ADE_NET\dscott</v>
          </cell>
          <cell r="D7961" t="str">
            <v>Sellens, Deleslie</v>
          </cell>
          <cell r="E7961" t="str">
            <v xml:space="preserve">016801042   </v>
          </cell>
        </row>
        <row r="7962">
          <cell r="A7962">
            <v>83210</v>
          </cell>
          <cell r="B7962">
            <v>37887.633978472222</v>
          </cell>
          <cell r="C7962" t="str">
            <v>ADE_NET\dscott</v>
          </cell>
          <cell r="D7962" t="str">
            <v>Seoane, Carlos</v>
          </cell>
          <cell r="E7962" t="str">
            <v xml:space="preserve">086801081   </v>
          </cell>
        </row>
        <row r="7963">
          <cell r="A7963">
            <v>83211</v>
          </cell>
          <cell r="B7963">
            <v>37887.637112928242</v>
          </cell>
          <cell r="C7963" t="str">
            <v>ADE_NET\dscott</v>
          </cell>
          <cell r="D7963" t="str">
            <v>Sepulveda, Theresa</v>
          </cell>
          <cell r="E7963" t="str">
            <v xml:space="preserve">086801073   </v>
          </cell>
        </row>
        <row r="7964">
          <cell r="A7964">
            <v>83212</v>
          </cell>
          <cell r="B7964">
            <v>37887.637386921298</v>
          </cell>
          <cell r="C7964" t="str">
            <v>ADE_NET\dscott</v>
          </cell>
          <cell r="D7964" t="str">
            <v>Shaw, Kay</v>
          </cell>
          <cell r="E7964" t="str">
            <v xml:space="preserve">096801161   </v>
          </cell>
        </row>
        <row r="7965">
          <cell r="A7965">
            <v>83213</v>
          </cell>
          <cell r="B7965">
            <v>37887.637672835648</v>
          </cell>
          <cell r="C7965" t="str">
            <v>ADE_NET\dscott</v>
          </cell>
          <cell r="D7965" t="str">
            <v>Shivers, Valeda</v>
          </cell>
          <cell r="E7965" t="str">
            <v xml:space="preserve">076802722   </v>
          </cell>
        </row>
        <row r="7966">
          <cell r="A7966">
            <v>83214</v>
          </cell>
          <cell r="B7966">
            <v>37888.351496527779</v>
          </cell>
          <cell r="C7966" t="str">
            <v>ADE_NET\dscott</v>
          </cell>
          <cell r="D7966" t="str">
            <v>Short, Elizabeth</v>
          </cell>
          <cell r="E7966" t="str">
            <v xml:space="preserve">076802667   </v>
          </cell>
        </row>
        <row r="7967">
          <cell r="A7967">
            <v>83215</v>
          </cell>
          <cell r="B7967">
            <v>37888.353984456015</v>
          </cell>
          <cell r="C7967" t="str">
            <v>ADE_NET\dscott</v>
          </cell>
          <cell r="D7967" t="str">
            <v>Shumway, Tracy</v>
          </cell>
          <cell r="E7967" t="str">
            <v xml:space="preserve">016801022   </v>
          </cell>
        </row>
        <row r="7968">
          <cell r="A7968">
            <v>83216</v>
          </cell>
          <cell r="B7968">
            <v>37888.354168171296</v>
          </cell>
          <cell r="C7968" t="str">
            <v>ADE_NET\dscott</v>
          </cell>
          <cell r="D7968" t="str">
            <v>Simpson, Sandra</v>
          </cell>
          <cell r="E7968" t="str">
            <v xml:space="preserve">016801035   </v>
          </cell>
        </row>
        <row r="7969">
          <cell r="A7969">
            <v>83217</v>
          </cell>
          <cell r="B7969">
            <v>37888.354348298613</v>
          </cell>
          <cell r="C7969" t="str">
            <v>ADE_NET\dscott</v>
          </cell>
          <cell r="D7969" t="str">
            <v>Slade, Michelle</v>
          </cell>
          <cell r="E7969" t="str">
            <v xml:space="preserve">016801023   </v>
          </cell>
        </row>
        <row r="7970">
          <cell r="A7970">
            <v>83218</v>
          </cell>
          <cell r="B7970">
            <v>37888.354793749997</v>
          </cell>
          <cell r="C7970" t="str">
            <v>ADE_NET\dscott</v>
          </cell>
          <cell r="D7970" t="str">
            <v>Ulibarri, Lucinda</v>
          </cell>
          <cell r="E7970" t="str">
            <v xml:space="preserve">016801028   </v>
          </cell>
        </row>
        <row r="7971">
          <cell r="A7971">
            <v>83219</v>
          </cell>
          <cell r="B7971">
            <v>37888.355982638888</v>
          </cell>
          <cell r="C7971" t="str">
            <v>ADE_NET\dscott</v>
          </cell>
          <cell r="D7971" t="str">
            <v>Vallejos, Della</v>
          </cell>
          <cell r="E7971" t="str">
            <v xml:space="preserve">016801036   </v>
          </cell>
        </row>
        <row r="7972">
          <cell r="A7972">
            <v>83220</v>
          </cell>
          <cell r="B7972">
            <v>37888.356261493056</v>
          </cell>
          <cell r="C7972" t="str">
            <v>ADE_NET\dscott</v>
          </cell>
          <cell r="D7972" t="str">
            <v>Skeens, Anne</v>
          </cell>
          <cell r="E7972" t="str">
            <v xml:space="preserve">046801200   </v>
          </cell>
        </row>
        <row r="7973">
          <cell r="A7973">
            <v>83221</v>
          </cell>
          <cell r="B7973">
            <v>37888.356584687499</v>
          </cell>
          <cell r="C7973" t="str">
            <v>ADE_NET\dscott</v>
          </cell>
          <cell r="D7973" t="str">
            <v>Stuart, Casey</v>
          </cell>
          <cell r="E7973" t="str">
            <v xml:space="preserve">046801201   </v>
          </cell>
        </row>
        <row r="7974">
          <cell r="A7974">
            <v>83222</v>
          </cell>
          <cell r="B7974">
            <v>37888.357877546296</v>
          </cell>
          <cell r="C7974" t="str">
            <v>ADE_NET\dscott</v>
          </cell>
          <cell r="D7974" t="str">
            <v>Thomason, Jennifer</v>
          </cell>
          <cell r="E7974" t="str">
            <v xml:space="preserve">046801202   </v>
          </cell>
        </row>
        <row r="7975">
          <cell r="A7975">
            <v>83223</v>
          </cell>
          <cell r="B7975">
            <v>37888.35810902778</v>
          </cell>
          <cell r="C7975" t="str">
            <v>ADE_NET\dscott</v>
          </cell>
          <cell r="D7975" t="str">
            <v>Torrens, Kelly</v>
          </cell>
          <cell r="E7975" t="str">
            <v xml:space="preserve">046801203   </v>
          </cell>
        </row>
        <row r="7976">
          <cell r="A7976">
            <v>83224</v>
          </cell>
          <cell r="B7976">
            <v>37888.35932974537</v>
          </cell>
          <cell r="C7976" t="str">
            <v>ADE_NET\dscott</v>
          </cell>
          <cell r="D7976" t="str">
            <v>Smith, Cindy</v>
          </cell>
          <cell r="E7976" t="str">
            <v xml:space="preserve">076802592   </v>
          </cell>
        </row>
        <row r="7977">
          <cell r="A7977">
            <v>83225</v>
          </cell>
          <cell r="B7977">
            <v>37888.359536458331</v>
          </cell>
          <cell r="C7977" t="str">
            <v>ADE_NET\dscott</v>
          </cell>
          <cell r="D7977" t="str">
            <v>Southern, Maria</v>
          </cell>
          <cell r="E7977" t="str">
            <v xml:space="preserve">076802584   </v>
          </cell>
        </row>
        <row r="7978">
          <cell r="A7978">
            <v>83226</v>
          </cell>
          <cell r="B7978">
            <v>37888.359832141199</v>
          </cell>
          <cell r="C7978" t="str">
            <v>ADE_NET\dscott</v>
          </cell>
          <cell r="D7978" t="str">
            <v>Spatola, Robin</v>
          </cell>
          <cell r="E7978" t="str">
            <v xml:space="preserve">076802687   </v>
          </cell>
        </row>
        <row r="7979">
          <cell r="A7979">
            <v>83227</v>
          </cell>
          <cell r="B7979">
            <v>37888.359998148146</v>
          </cell>
          <cell r="C7979" t="str">
            <v>ADE_NET\dscott</v>
          </cell>
          <cell r="D7979" t="str">
            <v>Spriggs, Felicia</v>
          </cell>
          <cell r="E7979" t="str">
            <v xml:space="preserve">076802688   </v>
          </cell>
        </row>
        <row r="7980">
          <cell r="A7980">
            <v>83228</v>
          </cell>
          <cell r="B7980">
            <v>37888.360248460645</v>
          </cell>
          <cell r="C7980" t="str">
            <v>ADE_NET\dscott</v>
          </cell>
          <cell r="D7980" t="str">
            <v>Starks, Lee</v>
          </cell>
          <cell r="E7980" t="str">
            <v xml:space="preserve">076802669   </v>
          </cell>
        </row>
        <row r="7981">
          <cell r="A7981">
            <v>83229</v>
          </cell>
          <cell r="B7981">
            <v>37888.361259224541</v>
          </cell>
          <cell r="C7981" t="str">
            <v>ADE_NET\dscott</v>
          </cell>
          <cell r="D7981" t="str">
            <v>Stiltner, Kerri</v>
          </cell>
          <cell r="E7981" t="str">
            <v xml:space="preserve">076802585   </v>
          </cell>
        </row>
        <row r="7982">
          <cell r="A7982">
            <v>83230</v>
          </cell>
          <cell r="B7982">
            <v>37888.361510567134</v>
          </cell>
          <cell r="C7982" t="str">
            <v>ADE_NET\dscott</v>
          </cell>
          <cell r="D7982" t="str">
            <v>Tabanico, Particia</v>
          </cell>
          <cell r="E7982" t="str">
            <v xml:space="preserve">076802670   </v>
          </cell>
        </row>
        <row r="7983">
          <cell r="A7983">
            <v>83231</v>
          </cell>
          <cell r="B7983">
            <v>37888.361720914356</v>
          </cell>
          <cell r="C7983" t="str">
            <v>ADE_NET\dscott</v>
          </cell>
          <cell r="D7983" t="str">
            <v>Tanton, Elizabeth</v>
          </cell>
          <cell r="E7983" t="str">
            <v xml:space="preserve">076802671   </v>
          </cell>
        </row>
        <row r="7984">
          <cell r="A7984">
            <v>83232</v>
          </cell>
          <cell r="B7984">
            <v>37888.361914432877</v>
          </cell>
          <cell r="C7984" t="str">
            <v>ADE_NET\dscott</v>
          </cell>
          <cell r="D7984" t="str">
            <v>Tenny, Stacie</v>
          </cell>
          <cell r="E7984" t="str">
            <v xml:space="preserve">076802610   </v>
          </cell>
        </row>
        <row r="7985">
          <cell r="A7985">
            <v>83233</v>
          </cell>
          <cell r="B7985">
            <v>37888.362106134264</v>
          </cell>
          <cell r="C7985" t="str">
            <v>ADE_NET\dscott</v>
          </cell>
          <cell r="D7985" t="str">
            <v>Thompson, Carolyn</v>
          </cell>
          <cell r="E7985" t="str">
            <v xml:space="preserve">076802611   </v>
          </cell>
        </row>
        <row r="7986">
          <cell r="A7986">
            <v>83234</v>
          </cell>
          <cell r="B7986">
            <v>37888.362316631945</v>
          </cell>
          <cell r="C7986" t="str">
            <v>ADE_NET\dscott</v>
          </cell>
          <cell r="D7986" t="str">
            <v>Totsoni, Betty Jean</v>
          </cell>
          <cell r="E7986" t="str">
            <v xml:space="preserve">076802672   </v>
          </cell>
        </row>
        <row r="7987">
          <cell r="A7987">
            <v>83235</v>
          </cell>
          <cell r="B7987">
            <v>37888.362509571765</v>
          </cell>
          <cell r="C7987" t="str">
            <v>ADE_NET\dscott</v>
          </cell>
          <cell r="D7987" t="str">
            <v>Trevino, Becky</v>
          </cell>
          <cell r="E7987" t="str">
            <v xml:space="preserve">076802620   </v>
          </cell>
        </row>
        <row r="7988">
          <cell r="A7988">
            <v>83236</v>
          </cell>
          <cell r="B7988">
            <v>37888.362664780092</v>
          </cell>
          <cell r="C7988" t="str">
            <v>ADE_NET\dscott</v>
          </cell>
          <cell r="D7988" t="str">
            <v>Trevino, Grace</v>
          </cell>
          <cell r="E7988" t="str">
            <v xml:space="preserve">076802673   </v>
          </cell>
        </row>
        <row r="7989">
          <cell r="A7989">
            <v>83237</v>
          </cell>
          <cell r="B7989">
            <v>37888.362827696757</v>
          </cell>
          <cell r="C7989" t="str">
            <v>ADE_NET\dscott</v>
          </cell>
          <cell r="D7989" t="str">
            <v>Tupper, Lauri</v>
          </cell>
          <cell r="E7989" t="str">
            <v xml:space="preserve">076802578   </v>
          </cell>
        </row>
        <row r="7990">
          <cell r="A7990">
            <v>83238</v>
          </cell>
          <cell r="B7990">
            <v>37888.363076157402</v>
          </cell>
          <cell r="C7990" t="str">
            <v>ADE_NET\dscott</v>
          </cell>
          <cell r="D7990" t="str">
            <v>Turley, Harmony</v>
          </cell>
          <cell r="E7990" t="str">
            <v xml:space="preserve">076802586   </v>
          </cell>
        </row>
        <row r="7991">
          <cell r="A7991">
            <v>83239</v>
          </cell>
          <cell r="B7991">
            <v>37888.363310185188</v>
          </cell>
          <cell r="C7991" t="str">
            <v>ADE_NET\dscott</v>
          </cell>
          <cell r="D7991" t="str">
            <v>Turner, Pricilla</v>
          </cell>
          <cell r="E7991" t="str">
            <v xml:space="preserve">076802674   </v>
          </cell>
        </row>
        <row r="7992">
          <cell r="A7992">
            <v>83240</v>
          </cell>
          <cell r="B7992">
            <v>37888.366536493057</v>
          </cell>
          <cell r="C7992" t="str">
            <v>ADE_NET\dscott</v>
          </cell>
          <cell r="D7992" t="str">
            <v>Smythe, Carrie</v>
          </cell>
          <cell r="E7992" t="str">
            <v xml:space="preserve">086801051   </v>
          </cell>
        </row>
        <row r="7993">
          <cell r="A7993">
            <v>83241</v>
          </cell>
          <cell r="B7993">
            <v>37888.366786458333</v>
          </cell>
          <cell r="C7993" t="str">
            <v>ADE_NET\dscott</v>
          </cell>
          <cell r="D7993" t="str">
            <v>Tuthill, Jamie</v>
          </cell>
          <cell r="E7993" t="str">
            <v xml:space="preserve">086801061   </v>
          </cell>
        </row>
        <row r="7994">
          <cell r="A7994">
            <v>83242</v>
          </cell>
          <cell r="B7994">
            <v>37888.367225150461</v>
          </cell>
          <cell r="C7994" t="str">
            <v>ADE_NET\dscott</v>
          </cell>
          <cell r="D7994" t="str">
            <v>Simon, Barbara</v>
          </cell>
          <cell r="E7994" t="str">
            <v xml:space="preserve">096801119   </v>
          </cell>
        </row>
        <row r="7995">
          <cell r="A7995">
            <v>83243</v>
          </cell>
          <cell r="B7995">
            <v>37888.367433877313</v>
          </cell>
          <cell r="C7995" t="str">
            <v>ADE_NET\dscott</v>
          </cell>
          <cell r="D7995" t="str">
            <v>Smith, Sadee</v>
          </cell>
          <cell r="E7995" t="str">
            <v xml:space="preserve">096801142   </v>
          </cell>
        </row>
        <row r="7996">
          <cell r="A7996">
            <v>83244</v>
          </cell>
          <cell r="B7996">
            <v>37888.367615625</v>
          </cell>
          <cell r="C7996" t="str">
            <v>ADE_NET\dscott</v>
          </cell>
          <cell r="D7996" t="str">
            <v>Spiering, Sherry</v>
          </cell>
          <cell r="E7996" t="str">
            <v xml:space="preserve">096801153   </v>
          </cell>
        </row>
        <row r="7997">
          <cell r="A7997">
            <v>83245</v>
          </cell>
          <cell r="B7997">
            <v>37888.36781689815</v>
          </cell>
          <cell r="C7997" t="str">
            <v>ADE_NET\dscott</v>
          </cell>
          <cell r="D7997" t="str">
            <v>Stemm, Jessica M.</v>
          </cell>
          <cell r="E7997" t="str">
            <v xml:space="preserve">096801143   </v>
          </cell>
        </row>
        <row r="7998">
          <cell r="A7998">
            <v>83246</v>
          </cell>
          <cell r="B7998">
            <v>37888.36806883102</v>
          </cell>
          <cell r="C7998" t="str">
            <v>ADE_NET\dscott</v>
          </cell>
          <cell r="D7998" t="str">
            <v>Swihart, Tracy</v>
          </cell>
          <cell r="E7998" t="str">
            <v xml:space="preserve">096801154   </v>
          </cell>
        </row>
        <row r="7999">
          <cell r="A7999">
            <v>83247</v>
          </cell>
          <cell r="B7999">
            <v>37888.368262152777</v>
          </cell>
          <cell r="C7999" t="str">
            <v>ADE_NET\dscott</v>
          </cell>
          <cell r="D7999" t="str">
            <v>Tucker, Yolanda V.</v>
          </cell>
          <cell r="E7999" t="str">
            <v xml:space="preserve">096801144   </v>
          </cell>
        </row>
        <row r="8000">
          <cell r="A8000">
            <v>83248</v>
          </cell>
          <cell r="B8000">
            <v>37888.368635219907</v>
          </cell>
          <cell r="C8000" t="str">
            <v>ADE_NET\dscott</v>
          </cell>
          <cell r="D8000" t="str">
            <v>Sierra, Tracy</v>
          </cell>
          <cell r="E8000" t="str">
            <v xml:space="preserve">136801119   </v>
          </cell>
        </row>
        <row r="8001">
          <cell r="A8001">
            <v>83249</v>
          </cell>
          <cell r="B8001">
            <v>37888.368902546295</v>
          </cell>
          <cell r="C8001" t="str">
            <v>ADE_NET\dscott</v>
          </cell>
          <cell r="D8001" t="str">
            <v>Smallenberger, Ateil Scanlon</v>
          </cell>
          <cell r="E8001" t="str">
            <v xml:space="preserve">136801120   </v>
          </cell>
        </row>
        <row r="8002">
          <cell r="A8002">
            <v>83250</v>
          </cell>
          <cell r="B8002">
            <v>37888.369078321753</v>
          </cell>
          <cell r="C8002" t="str">
            <v>ADE_NET\dscott</v>
          </cell>
          <cell r="D8002" t="str">
            <v>Stocks, Corinne</v>
          </cell>
          <cell r="E8002" t="str">
            <v xml:space="preserve">136801121   </v>
          </cell>
        </row>
        <row r="8003">
          <cell r="A8003">
            <v>83251</v>
          </cell>
          <cell r="B8003">
            <v>37888.369257326391</v>
          </cell>
          <cell r="C8003" t="str">
            <v>ADE_NET\dscott</v>
          </cell>
          <cell r="D8003" t="str">
            <v>Taylor, Phyllis</v>
          </cell>
          <cell r="E8003" t="str">
            <v xml:space="preserve">136801140   </v>
          </cell>
        </row>
        <row r="8004">
          <cell r="A8004">
            <v>83252</v>
          </cell>
          <cell r="B8004">
            <v>37888.369404016201</v>
          </cell>
          <cell r="C8004" t="str">
            <v>ADE_NET\dscott</v>
          </cell>
          <cell r="D8004" t="str">
            <v>Tindall, Carol</v>
          </cell>
          <cell r="E8004" t="str">
            <v xml:space="preserve">136801130   </v>
          </cell>
        </row>
        <row r="8005">
          <cell r="A8005">
            <v>83253</v>
          </cell>
          <cell r="B8005">
            <v>37888.369582719904</v>
          </cell>
          <cell r="C8005" t="str">
            <v>ADE_NET\dscott</v>
          </cell>
          <cell r="D8005" t="str">
            <v>Turnbull, Sarah</v>
          </cell>
          <cell r="E8005" t="str">
            <v xml:space="preserve">136801107   </v>
          </cell>
        </row>
        <row r="8006">
          <cell r="A8006">
            <v>83254</v>
          </cell>
          <cell r="B8006">
            <v>37888.369898645833</v>
          </cell>
          <cell r="C8006" t="str">
            <v>ADE_NET\dscott</v>
          </cell>
          <cell r="D8006" t="str">
            <v>Villanueva, Ana M.</v>
          </cell>
          <cell r="E8006" t="str">
            <v xml:space="preserve">136801122   </v>
          </cell>
        </row>
        <row r="8007">
          <cell r="A8007">
            <v>83255</v>
          </cell>
          <cell r="B8007">
            <v>37888.375584293979</v>
          </cell>
          <cell r="C8007" t="str">
            <v>ADE_NET\dscott</v>
          </cell>
          <cell r="D8007" t="str">
            <v>Westbrook, Rosa</v>
          </cell>
          <cell r="E8007" t="str">
            <v xml:space="preserve">016801038   </v>
          </cell>
        </row>
        <row r="8008">
          <cell r="A8008">
            <v>83256</v>
          </cell>
          <cell r="B8008">
            <v>37888.375844178241</v>
          </cell>
          <cell r="C8008" t="str">
            <v>ADE_NET\dscott</v>
          </cell>
          <cell r="D8008" t="str">
            <v>Wells, Debra</v>
          </cell>
          <cell r="E8008" t="str">
            <v xml:space="preserve">016801037   </v>
          </cell>
        </row>
        <row r="8009">
          <cell r="A8009">
            <v>83257</v>
          </cell>
          <cell r="B8009">
            <v>37888.376073298612</v>
          </cell>
          <cell r="C8009" t="str">
            <v>ADE_NET\dscott</v>
          </cell>
          <cell r="D8009" t="str">
            <v>White, Lori G.</v>
          </cell>
          <cell r="E8009" t="str">
            <v xml:space="preserve">016801029   </v>
          </cell>
        </row>
        <row r="8010">
          <cell r="A8010">
            <v>83258</v>
          </cell>
          <cell r="B8010">
            <v>37888.376287766208</v>
          </cell>
          <cell r="C8010" t="str">
            <v>ADE_NET\dscott</v>
          </cell>
          <cell r="D8010" t="str">
            <v>Woolf, Linde</v>
          </cell>
          <cell r="E8010" t="str">
            <v xml:space="preserve">016801024   </v>
          </cell>
        </row>
        <row r="8011">
          <cell r="A8011">
            <v>83259</v>
          </cell>
          <cell r="B8011">
            <v>37888.377025810187</v>
          </cell>
          <cell r="C8011" t="str">
            <v>ADE_NET\dscott</v>
          </cell>
          <cell r="D8011" t="str">
            <v>Weller, Sherry</v>
          </cell>
          <cell r="E8011" t="str">
            <v xml:space="preserve">046801205   </v>
          </cell>
        </row>
        <row r="8012">
          <cell r="A8012">
            <v>83260</v>
          </cell>
          <cell r="B8012">
            <v>37888.377195636574</v>
          </cell>
          <cell r="C8012" t="str">
            <v>ADE_NET\dscott</v>
          </cell>
          <cell r="D8012" t="str">
            <v>West, Ambi</v>
          </cell>
          <cell r="E8012" t="str">
            <v xml:space="preserve">046801206   </v>
          </cell>
        </row>
        <row r="8013">
          <cell r="A8013">
            <v>83261</v>
          </cell>
          <cell r="B8013">
            <v>37888.377380474536</v>
          </cell>
          <cell r="C8013" t="str">
            <v>ADE_NET\dscott</v>
          </cell>
          <cell r="D8013" t="str">
            <v>Williams, Jackie</v>
          </cell>
          <cell r="E8013" t="str">
            <v xml:space="preserve">046801207   </v>
          </cell>
        </row>
        <row r="8014">
          <cell r="A8014">
            <v>83262</v>
          </cell>
          <cell r="B8014">
            <v>37888.37764741898</v>
          </cell>
          <cell r="C8014" t="str">
            <v>ADE_NET\dscott</v>
          </cell>
          <cell r="D8014" t="str">
            <v>Voakes, Toni</v>
          </cell>
          <cell r="E8014" t="str">
            <v xml:space="preserve">046801204   </v>
          </cell>
        </row>
        <row r="8015">
          <cell r="A8015">
            <v>83263</v>
          </cell>
          <cell r="B8015">
            <v>37888.378142013884</v>
          </cell>
          <cell r="C8015" t="str">
            <v>ADE_NET\dscott</v>
          </cell>
          <cell r="D8015" t="str">
            <v>Vaughn, Mary Ann</v>
          </cell>
          <cell r="E8015" t="str">
            <v xml:space="preserve">076802593   </v>
          </cell>
        </row>
        <row r="8016">
          <cell r="A8016">
            <v>83264</v>
          </cell>
          <cell r="B8016">
            <v>37888.378566817126</v>
          </cell>
          <cell r="C8016" t="str">
            <v>ADE_NET\dscott</v>
          </cell>
          <cell r="D8016" t="str">
            <v>Venegas, Maria D.</v>
          </cell>
          <cell r="E8016" t="str">
            <v xml:space="preserve">076802675   </v>
          </cell>
        </row>
        <row r="8017">
          <cell r="A8017">
            <v>83265</v>
          </cell>
          <cell r="B8017">
            <v>37888.378781481486</v>
          </cell>
          <cell r="C8017" t="str">
            <v>ADE_NET\dscott</v>
          </cell>
          <cell r="D8017" t="str">
            <v>Verbraken, Mindy</v>
          </cell>
          <cell r="E8017" t="str">
            <v xml:space="preserve">076802612   </v>
          </cell>
        </row>
        <row r="8018">
          <cell r="A8018">
            <v>83266</v>
          </cell>
          <cell r="B8018">
            <v>37888.379573761573</v>
          </cell>
          <cell r="C8018" t="str">
            <v>ADE_NET\dscott</v>
          </cell>
          <cell r="D8018" t="str">
            <v>Vest, Virginia</v>
          </cell>
          <cell r="E8018" t="str">
            <v xml:space="preserve">076802594   </v>
          </cell>
        </row>
        <row r="8019">
          <cell r="A8019">
            <v>83267</v>
          </cell>
          <cell r="B8019">
            <v>37888.379715196759</v>
          </cell>
          <cell r="C8019" t="str">
            <v>ADE_NET\dscott</v>
          </cell>
          <cell r="D8019" t="str">
            <v>Villa, Rita</v>
          </cell>
          <cell r="E8019" t="str">
            <v xml:space="preserve">076802572   </v>
          </cell>
        </row>
        <row r="8020">
          <cell r="A8020">
            <v>83268</v>
          </cell>
          <cell r="B8020">
            <v>37888.379967129629</v>
          </cell>
          <cell r="C8020" t="str">
            <v>ADE_NET\dscott</v>
          </cell>
          <cell r="D8020" t="str">
            <v>Wagner, Teresa</v>
          </cell>
          <cell r="E8020" t="str">
            <v xml:space="preserve">076802613   </v>
          </cell>
        </row>
        <row r="8021">
          <cell r="A8021">
            <v>83269</v>
          </cell>
          <cell r="B8021">
            <v>37888.382972800922</v>
          </cell>
          <cell r="C8021" t="str">
            <v>ADE_NET\dscott</v>
          </cell>
          <cell r="D8021" t="str">
            <v>Waldheim, Gale</v>
          </cell>
          <cell r="E8021" t="str">
            <v xml:space="preserve">076802723   </v>
          </cell>
        </row>
        <row r="8022">
          <cell r="A8022">
            <v>83270</v>
          </cell>
          <cell r="B8022">
            <v>37888.383176273142</v>
          </cell>
          <cell r="C8022" t="str">
            <v>ADE_NET\dscott</v>
          </cell>
          <cell r="D8022" t="str">
            <v>Ward, Rose Mary</v>
          </cell>
          <cell r="E8022" t="str">
            <v xml:space="preserve">076802676   </v>
          </cell>
        </row>
        <row r="8023">
          <cell r="A8023">
            <v>83271</v>
          </cell>
          <cell r="B8023">
            <v>37888.388277233789</v>
          </cell>
          <cell r="C8023" t="str">
            <v>ADE_NET\dscott</v>
          </cell>
          <cell r="D8023" t="str">
            <v>Warn, Tabitha</v>
          </cell>
          <cell r="E8023" t="str">
            <v xml:space="preserve">076802573   </v>
          </cell>
        </row>
        <row r="8024">
          <cell r="A8024">
            <v>83272</v>
          </cell>
          <cell r="B8024">
            <v>37888.389517673611</v>
          </cell>
          <cell r="C8024" t="str">
            <v>ADE_NET\dscott</v>
          </cell>
          <cell r="D8024" t="str">
            <v>Washa, Janet</v>
          </cell>
          <cell r="E8024" t="str">
            <v xml:space="preserve">076802677   </v>
          </cell>
        </row>
        <row r="8025">
          <cell r="A8025">
            <v>83273</v>
          </cell>
          <cell r="B8025">
            <v>37888.389784606479</v>
          </cell>
          <cell r="C8025" t="str">
            <v>ADE_NET\dscott</v>
          </cell>
          <cell r="D8025" t="str">
            <v>Watkins, Jackie</v>
          </cell>
          <cell r="E8025" t="str">
            <v xml:space="preserve">076802689   </v>
          </cell>
        </row>
        <row r="8026">
          <cell r="A8026">
            <v>83274</v>
          </cell>
          <cell r="B8026">
            <v>37888.389994560181</v>
          </cell>
          <cell r="C8026" t="str">
            <v>ADE_NET\dscott</v>
          </cell>
          <cell r="D8026" t="str">
            <v>Watson, Becky</v>
          </cell>
          <cell r="E8026" t="str">
            <v xml:space="preserve">076802587   </v>
          </cell>
        </row>
        <row r="8027">
          <cell r="A8027">
            <v>83275</v>
          </cell>
          <cell r="B8027">
            <v>37888.390279594903</v>
          </cell>
          <cell r="C8027" t="str">
            <v>ADE_NET\dscott</v>
          </cell>
          <cell r="D8027" t="str">
            <v>Wester, H. Lynn</v>
          </cell>
          <cell r="E8027" t="str">
            <v xml:space="preserve">076802678   </v>
          </cell>
        </row>
        <row r="8028">
          <cell r="A8028">
            <v>83276</v>
          </cell>
          <cell r="B8028">
            <v>37888.390773495375</v>
          </cell>
          <cell r="C8028" t="str">
            <v>ADE_NET\dscott</v>
          </cell>
          <cell r="D8028" t="str">
            <v>White, Crystal</v>
          </cell>
          <cell r="E8028" t="str">
            <v xml:space="preserve">076802614   </v>
          </cell>
        </row>
        <row r="8029">
          <cell r="A8029">
            <v>83277</v>
          </cell>
          <cell r="B8029">
            <v>37888.390998460651</v>
          </cell>
          <cell r="C8029" t="str">
            <v>ADE_NET\dscott</v>
          </cell>
          <cell r="D8029" t="str">
            <v>Williams, Cynthia</v>
          </cell>
          <cell r="E8029" t="str">
            <v xml:space="preserve">076802679   </v>
          </cell>
        </row>
        <row r="8030">
          <cell r="A8030">
            <v>83278</v>
          </cell>
          <cell r="B8030">
            <v>37888.391167361115</v>
          </cell>
          <cell r="C8030" t="str">
            <v>ADE_NET\dscott</v>
          </cell>
          <cell r="D8030" t="str">
            <v>Williams, Susan</v>
          </cell>
          <cell r="E8030" t="str">
            <v xml:space="preserve">076802680   </v>
          </cell>
        </row>
        <row r="8031">
          <cell r="A8031">
            <v>83279</v>
          </cell>
          <cell r="B8031">
            <v>37888.391374074075</v>
          </cell>
          <cell r="C8031" t="str">
            <v>ADE_NET\dscott</v>
          </cell>
          <cell r="D8031" t="str">
            <v>Wilson-Carter, Annie</v>
          </cell>
          <cell r="E8031" t="str">
            <v xml:space="preserve">076802681   </v>
          </cell>
        </row>
        <row r="8032">
          <cell r="A8032">
            <v>83280</v>
          </cell>
          <cell r="B8032">
            <v>37888.391537002317</v>
          </cell>
          <cell r="C8032" t="str">
            <v>ADE_NET\dscott</v>
          </cell>
          <cell r="D8032" t="str">
            <v>Wynn, Pamela</v>
          </cell>
          <cell r="E8032" t="str">
            <v xml:space="preserve">076802621   </v>
          </cell>
        </row>
        <row r="8033">
          <cell r="A8033">
            <v>83281</v>
          </cell>
          <cell r="B8033">
            <v>37888.401396956018</v>
          </cell>
          <cell r="C8033" t="str">
            <v>ADE_NET\dscott</v>
          </cell>
          <cell r="D8033" t="str">
            <v>Waterman, Victoria</v>
          </cell>
          <cell r="E8033" t="str">
            <v xml:space="preserve">086801062   </v>
          </cell>
        </row>
        <row r="8034">
          <cell r="A8034">
            <v>83282</v>
          </cell>
          <cell r="B8034">
            <v>37888.401717824076</v>
          </cell>
          <cell r="C8034" t="str">
            <v>ADE_NET\dscott</v>
          </cell>
          <cell r="D8034" t="str">
            <v>Whitaker, Glenda</v>
          </cell>
          <cell r="E8034" t="str">
            <v xml:space="preserve">086801074   </v>
          </cell>
        </row>
        <row r="8035">
          <cell r="A8035">
            <v>83283</v>
          </cell>
          <cell r="B8035">
            <v>37888.401952002314</v>
          </cell>
          <cell r="C8035" t="str">
            <v>ADE_NET\dscott</v>
          </cell>
          <cell r="D8035" t="str">
            <v>Whittington, Kara</v>
          </cell>
          <cell r="E8035" t="str">
            <v xml:space="preserve">086801063   </v>
          </cell>
        </row>
        <row r="8036">
          <cell r="A8036">
            <v>83284</v>
          </cell>
          <cell r="B8036">
            <v>37888.402237534719</v>
          </cell>
          <cell r="C8036" t="str">
            <v>ADE_NET\dscott</v>
          </cell>
          <cell r="D8036" t="str">
            <v>Yankolovich, Cheryl</v>
          </cell>
          <cell r="E8036" t="str">
            <v xml:space="preserve">086801054   </v>
          </cell>
        </row>
        <row r="8037">
          <cell r="A8037">
            <v>83285</v>
          </cell>
          <cell r="B8037">
            <v>37888.405167673613</v>
          </cell>
          <cell r="C8037" t="str">
            <v>ADE_NET\dscott</v>
          </cell>
          <cell r="D8037" t="str">
            <v>VanGorder, Kerry</v>
          </cell>
          <cell r="E8037" t="str">
            <v xml:space="preserve">096801145   </v>
          </cell>
        </row>
        <row r="8038">
          <cell r="A8038">
            <v>83286</v>
          </cell>
          <cell r="B8038">
            <v>37888.405393715278</v>
          </cell>
          <cell r="C8038" t="str">
            <v>ADE_NET\dscott</v>
          </cell>
          <cell r="D8038" t="str">
            <v>Wade, Erika Argust</v>
          </cell>
          <cell r="E8038" t="str">
            <v xml:space="preserve">096801155   </v>
          </cell>
        </row>
        <row r="8039">
          <cell r="A8039">
            <v>83287</v>
          </cell>
          <cell r="B8039">
            <v>37888.405579085651</v>
          </cell>
          <cell r="C8039" t="str">
            <v>ADE_NET\dscott</v>
          </cell>
          <cell r="D8039" t="str">
            <v>Weaver, Tammy</v>
          </cell>
          <cell r="E8039" t="str">
            <v xml:space="preserve">096801146   </v>
          </cell>
        </row>
        <row r="8040">
          <cell r="A8040">
            <v>83288</v>
          </cell>
          <cell r="B8040">
            <v>37888.405836956015</v>
          </cell>
          <cell r="C8040" t="str">
            <v>ADE_NET\dscott</v>
          </cell>
          <cell r="D8040" t="str">
            <v>Wilson, Sabrina</v>
          </cell>
          <cell r="E8040" t="str">
            <v xml:space="preserve">096801147   </v>
          </cell>
        </row>
        <row r="8041">
          <cell r="A8041">
            <v>83289</v>
          </cell>
          <cell r="B8041">
            <v>37888.40607222222</v>
          </cell>
          <cell r="C8041" t="str">
            <v>ADE_NET\dscott</v>
          </cell>
          <cell r="D8041" t="str">
            <v>Williams, Leslie</v>
          </cell>
          <cell r="E8041" t="str">
            <v xml:space="preserve">096801157   </v>
          </cell>
        </row>
        <row r="8042">
          <cell r="A8042">
            <v>83290</v>
          </cell>
          <cell r="B8042">
            <v>37888.406291053245</v>
          </cell>
          <cell r="C8042" t="str">
            <v>ADE_NET\dscott</v>
          </cell>
          <cell r="D8042" t="str">
            <v>Woodruff, Kathleen</v>
          </cell>
          <cell r="E8042" t="str">
            <v xml:space="preserve">096801120   </v>
          </cell>
        </row>
        <row r="8043">
          <cell r="A8043">
            <v>83291</v>
          </cell>
          <cell r="B8043">
            <v>37888.406737581019</v>
          </cell>
          <cell r="C8043" t="str">
            <v>ADE_NET\dscott</v>
          </cell>
          <cell r="D8043" t="str">
            <v>Villanueva, Stephaine</v>
          </cell>
          <cell r="E8043" t="str">
            <v xml:space="preserve">136801123   </v>
          </cell>
        </row>
        <row r="8044">
          <cell r="A8044">
            <v>83292</v>
          </cell>
          <cell r="B8044">
            <v>37888.406893287043</v>
          </cell>
          <cell r="C8044" t="str">
            <v>ADE_NET\dscott</v>
          </cell>
          <cell r="D8044" t="str">
            <v>Vowell, Jacque</v>
          </cell>
          <cell r="E8044" t="str">
            <v xml:space="preserve">136801124   </v>
          </cell>
        </row>
        <row r="8045">
          <cell r="A8045">
            <v>83293</v>
          </cell>
          <cell r="B8045">
            <v>37888.407054780087</v>
          </cell>
          <cell r="C8045" t="str">
            <v>ADE_NET\dscott</v>
          </cell>
          <cell r="D8045" t="str">
            <v>Walker, Angie</v>
          </cell>
          <cell r="E8045" t="str">
            <v xml:space="preserve">136801141   </v>
          </cell>
        </row>
        <row r="8046">
          <cell r="A8046">
            <v>83294</v>
          </cell>
          <cell r="B8046">
            <v>37888.407388078704</v>
          </cell>
          <cell r="C8046" t="str">
            <v>ADE_NET\dscott</v>
          </cell>
          <cell r="D8046" t="str">
            <v>Weathersby, Sarah</v>
          </cell>
          <cell r="E8046" t="str">
            <v xml:space="preserve">136801125   </v>
          </cell>
        </row>
        <row r="8047">
          <cell r="A8047">
            <v>83295</v>
          </cell>
          <cell r="B8047">
            <v>37888.407598611113</v>
          </cell>
          <cell r="C8047" t="str">
            <v>ADE_NET\dscott</v>
          </cell>
          <cell r="D8047" t="str">
            <v>West, Erica</v>
          </cell>
          <cell r="E8047" t="str">
            <v xml:space="preserve">136801126   </v>
          </cell>
        </row>
        <row r="8048">
          <cell r="A8048">
            <v>83296</v>
          </cell>
          <cell r="B8048">
            <v>37888.409941469909</v>
          </cell>
          <cell r="C8048" t="str">
            <v>ADE_NET\dscott</v>
          </cell>
          <cell r="D8048" t="str">
            <v>Wohlrabe, Jenny Schanck</v>
          </cell>
          <cell r="E8048" t="str">
            <v xml:space="preserve">136801142   </v>
          </cell>
        </row>
        <row r="8049">
          <cell r="A8049">
            <v>83297</v>
          </cell>
          <cell r="B8049">
            <v>37888.410106215277</v>
          </cell>
          <cell r="C8049" t="str">
            <v>ADE_NET\dscott</v>
          </cell>
          <cell r="D8049" t="str">
            <v>Woida, Anna</v>
          </cell>
          <cell r="E8049" t="str">
            <v xml:space="preserve">136801104   </v>
          </cell>
        </row>
        <row r="8050">
          <cell r="A8050">
            <v>83298</v>
          </cell>
          <cell r="B8050">
            <v>37888.410302083335</v>
          </cell>
          <cell r="C8050" t="str">
            <v>ADE_NET\dscott</v>
          </cell>
          <cell r="D8050" t="str">
            <v>Wright, Joy</v>
          </cell>
          <cell r="E8050" t="str">
            <v xml:space="preserve">136801131   </v>
          </cell>
        </row>
        <row r="8051">
          <cell r="A8051">
            <v>83299</v>
          </cell>
          <cell r="B8051">
            <v>37888.41046230324</v>
          </cell>
          <cell r="C8051" t="str">
            <v>ADE_NET\dscott</v>
          </cell>
          <cell r="D8051" t="str">
            <v>Wruck, Teresa</v>
          </cell>
          <cell r="E8051" t="str">
            <v xml:space="preserve">136801127   </v>
          </cell>
        </row>
        <row r="8052">
          <cell r="A8052">
            <v>83300</v>
          </cell>
          <cell r="B8052">
            <v>37888.410861608798</v>
          </cell>
          <cell r="C8052" t="str">
            <v>ADE_NET\dscott</v>
          </cell>
          <cell r="D8052" t="str">
            <v>Yogerst, Shauntel</v>
          </cell>
          <cell r="E8052" t="str">
            <v xml:space="preserve">136801143   </v>
          </cell>
        </row>
        <row r="8053">
          <cell r="A8053">
            <v>83301</v>
          </cell>
          <cell r="B8053">
            <v>37888.411127083331</v>
          </cell>
          <cell r="C8053" t="str">
            <v>ADE_NET\dscott</v>
          </cell>
          <cell r="D8053" t="str">
            <v>Yorksmith, Karen</v>
          </cell>
          <cell r="E8053" t="str">
            <v xml:space="preserve">096801121   </v>
          </cell>
        </row>
        <row r="8054">
          <cell r="A8054">
            <v>83302</v>
          </cell>
          <cell r="B8054">
            <v>37888.411294212958</v>
          </cell>
          <cell r="C8054" t="str">
            <v>ADE_NET\dscott</v>
          </cell>
          <cell r="D8054" t="str">
            <v>Young, Tammy L.</v>
          </cell>
          <cell r="E8054" t="str">
            <v xml:space="preserve">096801114   </v>
          </cell>
        </row>
        <row r="8055">
          <cell r="A8055">
            <v>83303</v>
          </cell>
          <cell r="B8055">
            <v>37888.412214351847</v>
          </cell>
          <cell r="C8055" t="str">
            <v>ADE_NET\dscott</v>
          </cell>
          <cell r="D8055" t="str">
            <v>Zawacky, Jennifer</v>
          </cell>
          <cell r="E8055" t="str">
            <v xml:space="preserve">016801043   </v>
          </cell>
        </row>
        <row r="8056">
          <cell r="A8056">
            <v>83304</v>
          </cell>
          <cell r="B8056">
            <v>37888.412524884254</v>
          </cell>
          <cell r="C8056" t="str">
            <v>ADE_NET\dscott</v>
          </cell>
          <cell r="D8056" t="str">
            <v>Young, Heather</v>
          </cell>
          <cell r="E8056" t="str">
            <v xml:space="preserve">156801005   </v>
          </cell>
        </row>
        <row r="8057">
          <cell r="A8057">
            <v>83305</v>
          </cell>
          <cell r="B8057">
            <v>37888.413244641204</v>
          </cell>
          <cell r="C8057" t="str">
            <v>ADE_NET\dscott</v>
          </cell>
          <cell r="D8057" t="str">
            <v>Young, Brigitt</v>
          </cell>
          <cell r="E8057" t="str">
            <v xml:space="preserve">076802682   </v>
          </cell>
        </row>
        <row r="8058">
          <cell r="A8058">
            <v>83306</v>
          </cell>
          <cell r="B8058">
            <v>37888.413480092589</v>
          </cell>
          <cell r="C8058" t="str">
            <v>ADE_NET\dscott</v>
          </cell>
          <cell r="D8058" t="str">
            <v>Zaragoza, Glenda</v>
          </cell>
          <cell r="E8058" t="str">
            <v xml:space="preserve">076802683   </v>
          </cell>
        </row>
        <row r="8059">
          <cell r="A8059">
            <v>83307</v>
          </cell>
          <cell r="B8059">
            <v>37888.413647916663</v>
          </cell>
          <cell r="C8059" t="str">
            <v>ADE_NET\dscott</v>
          </cell>
          <cell r="D8059" t="str">
            <v>Zlaket, Nada</v>
          </cell>
          <cell r="E8059" t="str">
            <v xml:space="preserve">076802690   </v>
          </cell>
        </row>
        <row r="8060">
          <cell r="A8060">
            <v>83308</v>
          </cell>
          <cell r="B8060">
            <v>37888.4138503125</v>
          </cell>
          <cell r="C8060" t="str">
            <v>ADE_NET\dscott</v>
          </cell>
          <cell r="D8060" t="str">
            <v>ZumMallen, Johanna</v>
          </cell>
          <cell r="E8060" t="str">
            <v xml:space="preserve">076802581   </v>
          </cell>
        </row>
        <row r="8061">
          <cell r="A8061">
            <v>83309</v>
          </cell>
          <cell r="B8061">
            <v>37888.548704085646</v>
          </cell>
          <cell r="C8061" t="str">
            <v>ADE_NET\dscott</v>
          </cell>
          <cell r="D8061" t="str">
            <v>Reynolds, Loree</v>
          </cell>
          <cell r="E8061" t="str">
            <v xml:space="preserve">096801124   </v>
          </cell>
        </row>
        <row r="8062">
          <cell r="A8062">
            <v>83310</v>
          </cell>
          <cell r="B8062">
            <v>37888.548919479173</v>
          </cell>
          <cell r="C8062" t="str">
            <v>ADE_NET\dscott</v>
          </cell>
          <cell r="D8062" t="str">
            <v>Rios, Oralia</v>
          </cell>
          <cell r="E8062" t="str">
            <v xml:space="preserve">076802713   </v>
          </cell>
        </row>
        <row r="8063">
          <cell r="A8063">
            <v>83311</v>
          </cell>
          <cell r="B8063">
            <v>37889.540547303237</v>
          </cell>
          <cell r="C8063" t="str">
            <v>ADE_NET\dscott</v>
          </cell>
          <cell r="D8063" t="str">
            <v>Kids World Learning Center, LLC</v>
          </cell>
          <cell r="E8063" t="str">
            <v xml:space="preserve">073498000   </v>
          </cell>
        </row>
        <row r="8064">
          <cell r="A8064">
            <v>83312</v>
          </cell>
          <cell r="B8064">
            <v>37889.541826967587</v>
          </cell>
          <cell r="C8064" t="str">
            <v>ADE_NET\dscott</v>
          </cell>
          <cell r="D8064" t="str">
            <v>Kids World Learning Center</v>
          </cell>
          <cell r="E8064" t="str">
            <v xml:space="preserve">073498001   </v>
          </cell>
        </row>
        <row r="8065">
          <cell r="A8065">
            <v>83313</v>
          </cell>
          <cell r="B8065">
            <v>37889.56354328704</v>
          </cell>
          <cell r="C8065" t="str">
            <v>ADE_NET\dscott</v>
          </cell>
          <cell r="D8065" t="str">
            <v>Barlow, Shirlee</v>
          </cell>
          <cell r="E8065" t="str">
            <v xml:space="preserve">096801044   </v>
          </cell>
        </row>
        <row r="8066">
          <cell r="A8066">
            <v>83314</v>
          </cell>
          <cell r="B8066">
            <v>37889.564851736111</v>
          </cell>
          <cell r="C8066" t="str">
            <v>ADE_NET\dscott</v>
          </cell>
          <cell r="D8066" t="str">
            <v>Ahern, Denise</v>
          </cell>
          <cell r="E8066" t="str">
            <v xml:space="preserve">036801022   </v>
          </cell>
        </row>
        <row r="8067">
          <cell r="A8067">
            <v>83315</v>
          </cell>
          <cell r="B8067">
            <v>37889.565120983796</v>
          </cell>
          <cell r="C8067" t="str">
            <v>ADE_NET\dscott</v>
          </cell>
          <cell r="D8067" t="str">
            <v>Alvarado, Criquett</v>
          </cell>
          <cell r="E8067" t="str">
            <v xml:space="preserve">036801023   </v>
          </cell>
        </row>
        <row r="8068">
          <cell r="A8068">
            <v>83316</v>
          </cell>
          <cell r="B8068">
            <v>37889.565331863421</v>
          </cell>
          <cell r="C8068" t="str">
            <v>ADE_NET\dscott</v>
          </cell>
          <cell r="D8068" t="str">
            <v>Arias, Paula</v>
          </cell>
          <cell r="E8068" t="str">
            <v xml:space="preserve">036801024   </v>
          </cell>
        </row>
        <row r="8069">
          <cell r="A8069">
            <v>83317</v>
          </cell>
          <cell r="B8069">
            <v>37889.565496064817</v>
          </cell>
          <cell r="C8069" t="str">
            <v>ADE_NET\dscott</v>
          </cell>
          <cell r="D8069" t="str">
            <v>Armijo, Mary</v>
          </cell>
          <cell r="E8069" t="str">
            <v xml:space="preserve">036801025   </v>
          </cell>
        </row>
        <row r="8070">
          <cell r="A8070">
            <v>83318</v>
          </cell>
          <cell r="B8070">
            <v>37889.565766631946</v>
          </cell>
          <cell r="C8070" t="str">
            <v>ADE_NET\dscott</v>
          </cell>
          <cell r="D8070" t="str">
            <v>Avila, Mryna</v>
          </cell>
          <cell r="E8070" t="str">
            <v xml:space="preserve">036801026   </v>
          </cell>
        </row>
        <row r="8071">
          <cell r="A8071">
            <v>83319</v>
          </cell>
          <cell r="B8071">
            <v>37889.565945486116</v>
          </cell>
          <cell r="C8071" t="str">
            <v>ADE_NET\dscott</v>
          </cell>
          <cell r="D8071" t="str">
            <v>Ayala, Corine</v>
          </cell>
          <cell r="E8071" t="str">
            <v xml:space="preserve">036801027   </v>
          </cell>
        </row>
        <row r="8072">
          <cell r="A8072">
            <v>83320</v>
          </cell>
          <cell r="B8072">
            <v>37889.566135729168</v>
          </cell>
          <cell r="C8072" t="str">
            <v>ADE_NET\dscott</v>
          </cell>
          <cell r="D8072" t="str">
            <v>Ayala, Helen</v>
          </cell>
          <cell r="E8072" t="str">
            <v xml:space="preserve">036801028   </v>
          </cell>
        </row>
        <row r="8073">
          <cell r="A8073">
            <v>83321</v>
          </cell>
          <cell r="B8073">
            <v>37889.566306828703</v>
          </cell>
          <cell r="C8073" t="str">
            <v>ADE_NET\dscott</v>
          </cell>
          <cell r="D8073" t="str">
            <v>Ayala, Lupe</v>
          </cell>
          <cell r="E8073" t="str">
            <v xml:space="preserve">036801029   </v>
          </cell>
        </row>
        <row r="8074">
          <cell r="A8074">
            <v>83322</v>
          </cell>
          <cell r="B8074">
            <v>37889.566503587965</v>
          </cell>
          <cell r="C8074" t="str">
            <v>ADE_NET\dscott</v>
          </cell>
          <cell r="D8074" t="str">
            <v>Baca, Martha</v>
          </cell>
          <cell r="E8074" t="str">
            <v xml:space="preserve">036801030   </v>
          </cell>
        </row>
        <row r="8075">
          <cell r="A8075">
            <v>83323</v>
          </cell>
          <cell r="B8075">
            <v>37889.567809108798</v>
          </cell>
          <cell r="C8075" t="str">
            <v>ADE_NET\dscott</v>
          </cell>
          <cell r="D8075" t="str">
            <v>Bershee, Anita</v>
          </cell>
          <cell r="E8075" t="str">
            <v xml:space="preserve">036801031   </v>
          </cell>
        </row>
        <row r="8076">
          <cell r="A8076">
            <v>83324</v>
          </cell>
          <cell r="B8076">
            <v>37889.568104976854</v>
          </cell>
          <cell r="C8076" t="str">
            <v>ADE_NET\dscott</v>
          </cell>
          <cell r="D8076" t="str">
            <v>Bishoff, Ramona</v>
          </cell>
          <cell r="E8076" t="str">
            <v xml:space="preserve">036801032   </v>
          </cell>
        </row>
        <row r="8077">
          <cell r="A8077">
            <v>83325</v>
          </cell>
          <cell r="B8077">
            <v>37889.568358182871</v>
          </cell>
          <cell r="C8077" t="str">
            <v>ADE_NET\dscott</v>
          </cell>
          <cell r="D8077" t="str">
            <v>Blanchard, Sylvia</v>
          </cell>
          <cell r="E8077" t="str">
            <v xml:space="preserve">036801033   </v>
          </cell>
        </row>
        <row r="8078">
          <cell r="A8078">
            <v>83326</v>
          </cell>
          <cell r="B8078">
            <v>37889.568843553236</v>
          </cell>
          <cell r="C8078" t="str">
            <v>ADE_NET\dscott</v>
          </cell>
          <cell r="D8078" t="str">
            <v>Bobadilla, Annette</v>
          </cell>
          <cell r="E8078" t="str">
            <v xml:space="preserve">036801034   </v>
          </cell>
        </row>
        <row r="8079">
          <cell r="A8079">
            <v>83327</v>
          </cell>
          <cell r="B8079">
            <v>37889.569075578707</v>
          </cell>
          <cell r="C8079" t="str">
            <v>ADE_NET\dscott</v>
          </cell>
          <cell r="D8079" t="str">
            <v>Bojorquez, Rosie</v>
          </cell>
          <cell r="E8079" t="str">
            <v xml:space="preserve">036801035   </v>
          </cell>
        </row>
        <row r="8080">
          <cell r="A8080">
            <v>83328</v>
          </cell>
          <cell r="B8080">
            <v>37889.569250810186</v>
          </cell>
          <cell r="C8080" t="str">
            <v>ADE_NET\dscott</v>
          </cell>
          <cell r="D8080" t="str">
            <v>Bond, Joy</v>
          </cell>
          <cell r="E8080" t="str">
            <v xml:space="preserve">036801036   </v>
          </cell>
        </row>
        <row r="8081">
          <cell r="A8081">
            <v>83329</v>
          </cell>
          <cell r="B8081">
            <v>37889.569731909723</v>
          </cell>
          <cell r="C8081" t="str">
            <v>ADE_NET\dscott</v>
          </cell>
          <cell r="D8081" t="str">
            <v>Ackerman, Jonnie</v>
          </cell>
          <cell r="E8081" t="str">
            <v xml:space="preserve">096801035   </v>
          </cell>
        </row>
        <row r="8082">
          <cell r="A8082">
            <v>83330</v>
          </cell>
          <cell r="B8082">
            <v>37889.569979826389</v>
          </cell>
          <cell r="C8082" t="str">
            <v>ADE_NET\dscott</v>
          </cell>
          <cell r="D8082" t="str">
            <v>Aragon, Sherry</v>
          </cell>
          <cell r="E8082" t="str">
            <v xml:space="preserve">096801036   </v>
          </cell>
        </row>
        <row r="8083">
          <cell r="A8083">
            <v>83331</v>
          </cell>
          <cell r="B8083">
            <v>37889.576033333331</v>
          </cell>
          <cell r="C8083" t="str">
            <v>ADE_NET\dscott</v>
          </cell>
          <cell r="D8083" t="str">
            <v>Archebeque, Irene</v>
          </cell>
          <cell r="E8083" t="str">
            <v xml:space="preserve">096801037   </v>
          </cell>
        </row>
        <row r="8084">
          <cell r="A8084">
            <v>83332</v>
          </cell>
          <cell r="B8084">
            <v>37889.577259108795</v>
          </cell>
          <cell r="C8084" t="str">
            <v>ADE_NET\dscott</v>
          </cell>
          <cell r="D8084" t="str">
            <v>Avelar, Billie</v>
          </cell>
          <cell r="E8084" t="str">
            <v xml:space="preserve">096801038   </v>
          </cell>
        </row>
        <row r="8085">
          <cell r="A8085">
            <v>83333</v>
          </cell>
          <cell r="B8085">
            <v>37889.577553159725</v>
          </cell>
          <cell r="C8085" t="str">
            <v>ADE_NET\dscott</v>
          </cell>
          <cell r="D8085" t="str">
            <v>Bailon, Pat</v>
          </cell>
          <cell r="E8085" t="str">
            <v xml:space="preserve">096801039   </v>
          </cell>
        </row>
        <row r="8086">
          <cell r="A8086">
            <v>83334</v>
          </cell>
          <cell r="B8086">
            <v>37889.577790428244</v>
          </cell>
          <cell r="C8086" t="str">
            <v>ADE_NET\dscott</v>
          </cell>
          <cell r="D8086" t="str">
            <v>Ballejos, Mary</v>
          </cell>
          <cell r="E8086" t="str">
            <v xml:space="preserve">096801040   </v>
          </cell>
        </row>
        <row r="8087">
          <cell r="A8087">
            <v>83335</v>
          </cell>
          <cell r="B8087">
            <v>37889.578760682874</v>
          </cell>
          <cell r="C8087" t="str">
            <v>ADE_NET\dscott</v>
          </cell>
          <cell r="D8087" t="str">
            <v>Barton, Lisa</v>
          </cell>
          <cell r="E8087" t="str">
            <v xml:space="preserve">096801041   </v>
          </cell>
        </row>
        <row r="8088">
          <cell r="A8088">
            <v>83336</v>
          </cell>
          <cell r="B8088">
            <v>37889.578918900464</v>
          </cell>
          <cell r="C8088" t="str">
            <v>ADE_NET\dscott</v>
          </cell>
          <cell r="D8088" t="str">
            <v>Bay, Lori</v>
          </cell>
          <cell r="E8088" t="str">
            <v xml:space="preserve">096801042   </v>
          </cell>
        </row>
        <row r="8089">
          <cell r="A8089">
            <v>83337</v>
          </cell>
          <cell r="B8089">
            <v>37889.579343715275</v>
          </cell>
          <cell r="C8089" t="str">
            <v>ADE_NET\dscott</v>
          </cell>
          <cell r="D8089" t="str">
            <v>Beecroft, Lucy</v>
          </cell>
          <cell r="E8089" t="str">
            <v xml:space="preserve">096801043   </v>
          </cell>
        </row>
        <row r="8090">
          <cell r="A8090">
            <v>83338</v>
          </cell>
          <cell r="B8090">
            <v>37889.580493368056</v>
          </cell>
          <cell r="C8090" t="str">
            <v>ADE_NET\dscott</v>
          </cell>
          <cell r="D8090" t="str">
            <v>Arredondo, Charlotte</v>
          </cell>
          <cell r="E8090" t="str">
            <v xml:space="preserve">136801159   </v>
          </cell>
        </row>
        <row r="8091">
          <cell r="A8091">
            <v>83339</v>
          </cell>
          <cell r="B8091">
            <v>37889.580858530091</v>
          </cell>
          <cell r="C8091" t="str">
            <v>ADE_NET\dscott</v>
          </cell>
          <cell r="D8091" t="str">
            <v>Ashby, Ann Marie</v>
          </cell>
          <cell r="E8091" t="str">
            <v xml:space="preserve">136801032   </v>
          </cell>
        </row>
        <row r="8092">
          <cell r="A8092">
            <v>83340</v>
          </cell>
          <cell r="B8092">
            <v>37889.581067743056</v>
          </cell>
          <cell r="C8092" t="str">
            <v>ADE_NET\dscott</v>
          </cell>
          <cell r="D8092" t="str">
            <v>Bailey, Teresa</v>
          </cell>
          <cell r="E8092" t="str">
            <v xml:space="preserve">136801033   </v>
          </cell>
        </row>
        <row r="8093">
          <cell r="A8093">
            <v>83341</v>
          </cell>
          <cell r="B8093">
            <v>37889.581312615745</v>
          </cell>
          <cell r="C8093" t="str">
            <v>ADE_NET\dscott</v>
          </cell>
          <cell r="D8093" t="str">
            <v>Barnes, Mozell</v>
          </cell>
          <cell r="E8093" t="str">
            <v xml:space="preserve">136801034   </v>
          </cell>
        </row>
        <row r="8094">
          <cell r="A8094">
            <v>83342</v>
          </cell>
          <cell r="B8094">
            <v>37889.581566898152</v>
          </cell>
          <cell r="C8094" t="str">
            <v>ADE_NET\dscott</v>
          </cell>
          <cell r="D8094" t="str">
            <v>Behrens, Tracey</v>
          </cell>
          <cell r="E8094" t="str">
            <v xml:space="preserve">136801035   </v>
          </cell>
        </row>
        <row r="8095">
          <cell r="A8095">
            <v>83343</v>
          </cell>
          <cell r="B8095">
            <v>37889.581717361114</v>
          </cell>
          <cell r="C8095" t="str">
            <v>ADE_NET\dscott</v>
          </cell>
          <cell r="D8095" t="str">
            <v>Berg, Jennifer</v>
          </cell>
          <cell r="E8095" t="str">
            <v xml:space="preserve">136801036   </v>
          </cell>
        </row>
        <row r="8096">
          <cell r="A8096">
            <v>83344</v>
          </cell>
          <cell r="B8096">
            <v>37889.582726655091</v>
          </cell>
          <cell r="C8096" t="str">
            <v>ADE_NET\dscott</v>
          </cell>
          <cell r="D8096" t="str">
            <v>Blinston, Wendy</v>
          </cell>
          <cell r="E8096" t="str">
            <v xml:space="preserve">136801037   </v>
          </cell>
        </row>
        <row r="8097">
          <cell r="A8097">
            <v>83345</v>
          </cell>
          <cell r="B8097">
            <v>37889.587056331016</v>
          </cell>
          <cell r="C8097" t="str">
            <v>ADE_NET\dscott</v>
          </cell>
          <cell r="D8097" t="str">
            <v>Bradley, Monica</v>
          </cell>
          <cell r="E8097" t="str">
            <v xml:space="preserve">036801037   </v>
          </cell>
        </row>
        <row r="8098">
          <cell r="A8098">
            <v>83346</v>
          </cell>
          <cell r="B8098">
            <v>37889.587295949073</v>
          </cell>
          <cell r="C8098" t="str">
            <v>ADE_NET\dscott</v>
          </cell>
          <cell r="D8098" t="str">
            <v>Brito, Bobbie</v>
          </cell>
          <cell r="E8098" t="str">
            <v xml:space="preserve">036801038   </v>
          </cell>
        </row>
        <row r="8099">
          <cell r="A8099">
            <v>83347</v>
          </cell>
          <cell r="B8099">
            <v>37889.58914186342</v>
          </cell>
          <cell r="C8099" t="str">
            <v>ADE_NET\dscott</v>
          </cell>
          <cell r="D8099" t="str">
            <v>Bruner, Ollene</v>
          </cell>
          <cell r="E8099" t="str">
            <v xml:space="preserve">036801039   </v>
          </cell>
        </row>
        <row r="8100">
          <cell r="A8100">
            <v>83348</v>
          </cell>
          <cell r="B8100">
            <v>37889.589522916664</v>
          </cell>
          <cell r="C8100" t="str">
            <v>ADE_NET\dscott</v>
          </cell>
          <cell r="D8100" t="str">
            <v>Burns, Rether</v>
          </cell>
          <cell r="E8100" t="str">
            <v xml:space="preserve">036801042   </v>
          </cell>
        </row>
        <row r="8101">
          <cell r="A8101">
            <v>83349</v>
          </cell>
          <cell r="B8101">
            <v>37889.589780983799</v>
          </cell>
          <cell r="C8101" t="str">
            <v>ADE_NET\dscott</v>
          </cell>
          <cell r="D8101" t="str">
            <v>Byrnes, Suzi</v>
          </cell>
          <cell r="E8101" t="str">
            <v xml:space="preserve">136801042   </v>
          </cell>
        </row>
        <row r="8102">
          <cell r="A8102">
            <v>83350</v>
          </cell>
          <cell r="B8102">
            <v>37889.590207210647</v>
          </cell>
          <cell r="C8102" t="str">
            <v>ADE_NET\dscott</v>
          </cell>
          <cell r="D8102" t="str">
            <v>Call, Natalie</v>
          </cell>
          <cell r="E8102" t="str">
            <v xml:space="preserve">136801044   </v>
          </cell>
        </row>
        <row r="8103">
          <cell r="A8103">
            <v>83351</v>
          </cell>
          <cell r="B8103">
            <v>37889.59053981481</v>
          </cell>
          <cell r="C8103" t="str">
            <v>ADE_NET\dscott</v>
          </cell>
          <cell r="D8103" t="str">
            <v>Cantrell, Angelique</v>
          </cell>
          <cell r="E8103" t="str">
            <v xml:space="preserve">036801045   </v>
          </cell>
        </row>
        <row r="8104">
          <cell r="A8104">
            <v>83352</v>
          </cell>
          <cell r="B8104">
            <v>37889.600467048607</v>
          </cell>
          <cell r="C8104" t="str">
            <v>ADE_NET\dscott</v>
          </cell>
          <cell r="D8104" t="str">
            <v>Acedo, Silvia</v>
          </cell>
          <cell r="E8104" t="str">
            <v xml:space="preserve">026801001   </v>
          </cell>
        </row>
        <row r="8105">
          <cell r="A8105">
            <v>83353</v>
          </cell>
          <cell r="B8105">
            <v>37889.600979050927</v>
          </cell>
          <cell r="C8105" t="str">
            <v>ADE_NET\dscott</v>
          </cell>
          <cell r="D8105" t="str">
            <v>Alexander, Jessica</v>
          </cell>
          <cell r="E8105" t="str">
            <v xml:space="preserve">026801002   </v>
          </cell>
        </row>
        <row r="8106">
          <cell r="A8106">
            <v>83354</v>
          </cell>
          <cell r="B8106">
            <v>37889.601226273146</v>
          </cell>
          <cell r="C8106" t="str">
            <v>ADE_NET\dscott</v>
          </cell>
          <cell r="D8106" t="str">
            <v>Amaya, Francisca</v>
          </cell>
          <cell r="E8106" t="str">
            <v xml:space="preserve">026801003   </v>
          </cell>
        </row>
        <row r="8107">
          <cell r="A8107">
            <v>83355</v>
          </cell>
          <cell r="B8107">
            <v>37889.601415243058</v>
          </cell>
          <cell r="C8107" t="str">
            <v>ADE_NET\dscott</v>
          </cell>
          <cell r="D8107" t="str">
            <v>Amaya, Josefina</v>
          </cell>
          <cell r="E8107" t="str">
            <v xml:space="preserve">026801004   </v>
          </cell>
        </row>
        <row r="8108">
          <cell r="A8108">
            <v>83356</v>
          </cell>
          <cell r="B8108">
            <v>37889.601552118052</v>
          </cell>
          <cell r="C8108" t="str">
            <v>ADE_NET\dscott</v>
          </cell>
          <cell r="D8108" t="str">
            <v>Amaya, Maria</v>
          </cell>
          <cell r="E8108" t="str">
            <v xml:space="preserve">026801005   </v>
          </cell>
        </row>
        <row r="8109">
          <cell r="A8109">
            <v>83357</v>
          </cell>
          <cell r="B8109">
            <v>37889.602425960642</v>
          </cell>
          <cell r="C8109" t="str">
            <v>ADE_NET\dscott</v>
          </cell>
          <cell r="D8109" t="str">
            <v>Alvarez, Luz E.</v>
          </cell>
          <cell r="E8109" t="str">
            <v xml:space="preserve">126801001   </v>
          </cell>
        </row>
        <row r="8110">
          <cell r="A8110">
            <v>83358</v>
          </cell>
          <cell r="B8110">
            <v>37889.602615706019</v>
          </cell>
          <cell r="C8110" t="str">
            <v>ADE_NET\dscott</v>
          </cell>
          <cell r="D8110" t="str">
            <v>Alvarez, Maria Del Carmen</v>
          </cell>
          <cell r="E8110" t="str">
            <v xml:space="preserve">126801002   </v>
          </cell>
        </row>
        <row r="8111">
          <cell r="A8111">
            <v>83359</v>
          </cell>
          <cell r="B8111">
            <v>37889.602854745375</v>
          </cell>
          <cell r="C8111" t="str">
            <v>ADE_NET\dscott</v>
          </cell>
          <cell r="D8111" t="str">
            <v>Arredondo, Ana</v>
          </cell>
          <cell r="E8111" t="str">
            <v xml:space="preserve">126801003   </v>
          </cell>
        </row>
        <row r="8112">
          <cell r="A8112">
            <v>83360</v>
          </cell>
          <cell r="B8112">
            <v>37889.603431134259</v>
          </cell>
          <cell r="C8112" t="str">
            <v>ADE_NET\dscott</v>
          </cell>
          <cell r="D8112" t="str">
            <v>Acosta, Rosa P.</v>
          </cell>
          <cell r="E8112" t="str">
            <v xml:space="preserve">146801001   </v>
          </cell>
        </row>
        <row r="8113">
          <cell r="A8113">
            <v>83361</v>
          </cell>
          <cell r="B8113">
            <v>37889.603620833332</v>
          </cell>
          <cell r="C8113" t="str">
            <v>ADE_NET\dscott</v>
          </cell>
          <cell r="D8113" t="str">
            <v>Adame, Carmen</v>
          </cell>
          <cell r="E8113" t="str">
            <v xml:space="preserve">146801002   </v>
          </cell>
        </row>
        <row r="8114">
          <cell r="A8114">
            <v>83362</v>
          </cell>
          <cell r="B8114">
            <v>37889.60390008102</v>
          </cell>
          <cell r="C8114" t="str">
            <v>ADE_NET\dscott</v>
          </cell>
          <cell r="D8114" t="str">
            <v>Aguilar, Maria G.</v>
          </cell>
          <cell r="E8114" t="str">
            <v xml:space="preserve">146801003   </v>
          </cell>
        </row>
        <row r="8115">
          <cell r="A8115">
            <v>83363</v>
          </cell>
          <cell r="B8115">
            <v>37889.604106793988</v>
          </cell>
          <cell r="C8115" t="str">
            <v>ADE_NET\dscott</v>
          </cell>
          <cell r="D8115" t="str">
            <v>Aguirre, Luz Maria</v>
          </cell>
          <cell r="E8115" t="str">
            <v xml:space="preserve">146801004   </v>
          </cell>
        </row>
        <row r="8116">
          <cell r="A8116">
            <v>83364</v>
          </cell>
          <cell r="B8116">
            <v>37889.604284027781</v>
          </cell>
          <cell r="C8116" t="str">
            <v>ADE_NET\dscott</v>
          </cell>
          <cell r="D8116" t="str">
            <v>Aguirre, Sandra</v>
          </cell>
          <cell r="E8116" t="str">
            <v xml:space="preserve">146801005   </v>
          </cell>
        </row>
        <row r="8117">
          <cell r="A8117">
            <v>83365</v>
          </cell>
          <cell r="B8117">
            <v>37889.604575347221</v>
          </cell>
          <cell r="C8117" t="str">
            <v>ADE_NET\dscott</v>
          </cell>
          <cell r="D8117" t="str">
            <v>Aguirrebarrena, Maria</v>
          </cell>
          <cell r="E8117" t="str">
            <v xml:space="preserve">146801006   </v>
          </cell>
        </row>
        <row r="8118">
          <cell r="A8118">
            <v>83366</v>
          </cell>
          <cell r="B8118">
            <v>37889.604716585651</v>
          </cell>
          <cell r="C8118" t="str">
            <v>ADE_NET\dscott</v>
          </cell>
          <cell r="D8118" t="str">
            <v>Aguirrebarrena, Sandra</v>
          </cell>
          <cell r="E8118" t="str">
            <v xml:space="preserve">146801007   </v>
          </cell>
        </row>
        <row r="8119">
          <cell r="A8119">
            <v>83367</v>
          </cell>
          <cell r="B8119">
            <v>37889.605100347224</v>
          </cell>
          <cell r="C8119" t="str">
            <v>ADE_NET\dscott</v>
          </cell>
          <cell r="D8119" t="str">
            <v>Alvarez, Alicia</v>
          </cell>
          <cell r="E8119" t="str">
            <v xml:space="preserve">146801008   </v>
          </cell>
        </row>
        <row r="8120">
          <cell r="A8120">
            <v>83368</v>
          </cell>
          <cell r="B8120">
            <v>37889.605534722221</v>
          </cell>
          <cell r="C8120" t="str">
            <v>ADE_NET\dscott</v>
          </cell>
          <cell r="D8120" t="str">
            <v>Alvarez, Rosa Maria</v>
          </cell>
          <cell r="E8120" t="str">
            <v xml:space="preserve">146801009   </v>
          </cell>
        </row>
        <row r="8121">
          <cell r="A8121">
            <v>83369</v>
          </cell>
          <cell r="B8121">
            <v>37889.605748148148</v>
          </cell>
          <cell r="C8121" t="str">
            <v>ADE_NET\dscott</v>
          </cell>
          <cell r="D8121" t="str">
            <v>Andrade, Judith</v>
          </cell>
          <cell r="E8121" t="str">
            <v xml:space="preserve">146801010   </v>
          </cell>
        </row>
        <row r="8122">
          <cell r="A8122">
            <v>83370</v>
          </cell>
          <cell r="B8122">
            <v>37889.60601959491</v>
          </cell>
          <cell r="C8122" t="str">
            <v>ADE_NET\dscott</v>
          </cell>
          <cell r="D8122" t="str">
            <v>Andrade, Maria G.</v>
          </cell>
          <cell r="E8122" t="str">
            <v xml:space="preserve">146801011   </v>
          </cell>
        </row>
        <row r="8123">
          <cell r="A8123">
            <v>83371</v>
          </cell>
          <cell r="B8123">
            <v>37889.606236423613</v>
          </cell>
          <cell r="C8123" t="str">
            <v>ADE_NET\dscott</v>
          </cell>
          <cell r="D8123" t="str">
            <v>Andrade, Maurcia</v>
          </cell>
          <cell r="E8123" t="str">
            <v xml:space="preserve">146801012   </v>
          </cell>
        </row>
        <row r="8124">
          <cell r="A8124">
            <v>83372</v>
          </cell>
          <cell r="B8124">
            <v>37889.606444756944</v>
          </cell>
          <cell r="C8124" t="str">
            <v>ADE_NET\dscott</v>
          </cell>
          <cell r="D8124" t="str">
            <v>Aranda, J. Lizet</v>
          </cell>
          <cell r="E8124" t="str">
            <v xml:space="preserve">146801013   </v>
          </cell>
        </row>
        <row r="8125">
          <cell r="A8125">
            <v>83373</v>
          </cell>
          <cell r="B8125">
            <v>37889.606635567128</v>
          </cell>
          <cell r="C8125" t="str">
            <v>ADE_NET\dscott</v>
          </cell>
          <cell r="D8125" t="str">
            <v>Arcenas, Adela R.</v>
          </cell>
          <cell r="E8125" t="str">
            <v xml:space="preserve">146801014   </v>
          </cell>
        </row>
        <row r="8126">
          <cell r="A8126">
            <v>83374</v>
          </cell>
          <cell r="B8126">
            <v>37889.607160763888</v>
          </cell>
          <cell r="C8126" t="str">
            <v>ADE_NET\dscott</v>
          </cell>
          <cell r="D8126" t="str">
            <v>Arevalo, Graciela</v>
          </cell>
          <cell r="E8126" t="str">
            <v xml:space="preserve">146801015   </v>
          </cell>
        </row>
        <row r="8127">
          <cell r="A8127">
            <v>83375</v>
          </cell>
          <cell r="B8127">
            <v>37889.607350266204</v>
          </cell>
          <cell r="C8127" t="str">
            <v>ADE_NET\dscott</v>
          </cell>
          <cell r="D8127" t="str">
            <v>Arrizon, Lucia</v>
          </cell>
          <cell r="E8127" t="str">
            <v xml:space="preserve">146801016   </v>
          </cell>
        </row>
        <row r="8128">
          <cell r="A8128">
            <v>83376</v>
          </cell>
          <cell r="B8128">
            <v>37889.607575960646</v>
          </cell>
          <cell r="C8128" t="str">
            <v>ADE_NET\dscott</v>
          </cell>
          <cell r="D8128" t="str">
            <v>Abril, Nellie M.</v>
          </cell>
          <cell r="E8128" t="str">
            <v xml:space="preserve">106801001   </v>
          </cell>
        </row>
        <row r="8129">
          <cell r="A8129">
            <v>83377</v>
          </cell>
          <cell r="B8129">
            <v>37889.607746874994</v>
          </cell>
          <cell r="C8129" t="str">
            <v>ADE_NET\dscott</v>
          </cell>
          <cell r="D8129" t="str">
            <v>Acedo, Silvia</v>
          </cell>
          <cell r="E8129" t="str">
            <v xml:space="preserve">106801002   </v>
          </cell>
        </row>
        <row r="8130">
          <cell r="A8130">
            <v>83378</v>
          </cell>
          <cell r="B8130">
            <v>37889.607938576388</v>
          </cell>
          <cell r="C8130" t="str">
            <v>ADE_NET\dscott</v>
          </cell>
          <cell r="D8130" t="str">
            <v>Acuna, Alma Alicia</v>
          </cell>
          <cell r="E8130" t="str">
            <v xml:space="preserve">106801003   </v>
          </cell>
        </row>
        <row r="8131">
          <cell r="A8131">
            <v>83379</v>
          </cell>
          <cell r="B8131">
            <v>37889.608085613429</v>
          </cell>
          <cell r="C8131" t="str">
            <v>ADE_NET\dscott</v>
          </cell>
          <cell r="D8131" t="str">
            <v>Acuna, Alma S.</v>
          </cell>
          <cell r="E8131" t="str">
            <v xml:space="preserve">106801004   </v>
          </cell>
        </row>
        <row r="8132">
          <cell r="A8132">
            <v>83380</v>
          </cell>
          <cell r="B8132">
            <v>37889.608201504627</v>
          </cell>
          <cell r="C8132" t="str">
            <v>ADE_NET\dscott</v>
          </cell>
          <cell r="D8132" t="str">
            <v>Acuna, Maria</v>
          </cell>
          <cell r="E8132" t="str">
            <v xml:space="preserve">106801005   </v>
          </cell>
        </row>
        <row r="8133">
          <cell r="A8133">
            <v>83381</v>
          </cell>
          <cell r="B8133">
            <v>37889.608391932874</v>
          </cell>
          <cell r="C8133" t="str">
            <v>ADE_NET\dscott</v>
          </cell>
          <cell r="D8133" t="str">
            <v>Alcaraz, Lilia</v>
          </cell>
          <cell r="E8133" t="str">
            <v xml:space="preserve">106801006   </v>
          </cell>
        </row>
        <row r="8134">
          <cell r="A8134">
            <v>83382</v>
          </cell>
          <cell r="B8134">
            <v>37889.610631747688</v>
          </cell>
          <cell r="C8134" t="str">
            <v>ADE_NET\dscott</v>
          </cell>
          <cell r="D8134" t="str">
            <v>Alday, Maria Luisa</v>
          </cell>
          <cell r="E8134" t="str">
            <v xml:space="preserve">106801007   </v>
          </cell>
        </row>
        <row r="8135">
          <cell r="A8135">
            <v>83383</v>
          </cell>
          <cell r="B8135">
            <v>37889.610868136573</v>
          </cell>
          <cell r="C8135" t="str">
            <v>ADE_NET\dscott</v>
          </cell>
          <cell r="D8135" t="str">
            <v>Alderete, Tammie</v>
          </cell>
          <cell r="E8135" t="str">
            <v xml:space="preserve">106801008   </v>
          </cell>
        </row>
        <row r="8136">
          <cell r="A8136">
            <v>83384</v>
          </cell>
          <cell r="B8136">
            <v>37889.611175196755</v>
          </cell>
          <cell r="C8136" t="str">
            <v>ADE_NET\dscott</v>
          </cell>
          <cell r="D8136" t="str">
            <v>Alfaro, M. Lesbia</v>
          </cell>
          <cell r="E8136" t="str">
            <v xml:space="preserve">106801009   </v>
          </cell>
        </row>
        <row r="8137">
          <cell r="A8137">
            <v>83385</v>
          </cell>
          <cell r="B8137">
            <v>37889.611431099533</v>
          </cell>
          <cell r="C8137" t="str">
            <v>ADE_NET\dscott</v>
          </cell>
          <cell r="D8137" t="str">
            <v>Alvarado, Maria Consuelo</v>
          </cell>
          <cell r="E8137" t="str">
            <v xml:space="preserve">106801010   </v>
          </cell>
        </row>
        <row r="8138">
          <cell r="A8138">
            <v>83386</v>
          </cell>
          <cell r="B8138">
            <v>37889.611655324079</v>
          </cell>
          <cell r="C8138" t="str">
            <v>ADE_NET\dscott</v>
          </cell>
          <cell r="D8138" t="str">
            <v>Alvarado, Petra</v>
          </cell>
          <cell r="E8138" t="str">
            <v xml:space="preserve">106801011   </v>
          </cell>
        </row>
        <row r="8139">
          <cell r="A8139">
            <v>83387</v>
          </cell>
          <cell r="B8139">
            <v>37889.611912500004</v>
          </cell>
          <cell r="C8139" t="str">
            <v>ADE_NET\dscott</v>
          </cell>
          <cell r="D8139" t="str">
            <v>Amaya, Maria De La Luz</v>
          </cell>
          <cell r="E8139" t="str">
            <v xml:space="preserve">106801012   </v>
          </cell>
        </row>
        <row r="8140">
          <cell r="A8140">
            <v>83388</v>
          </cell>
          <cell r="B8140">
            <v>37889.612107291665</v>
          </cell>
          <cell r="C8140" t="str">
            <v>ADE_NET\dscott</v>
          </cell>
          <cell r="D8140" t="str">
            <v>Anguiano, Dora</v>
          </cell>
          <cell r="E8140" t="str">
            <v xml:space="preserve">106801013   </v>
          </cell>
        </row>
        <row r="8141">
          <cell r="A8141">
            <v>83389</v>
          </cell>
          <cell r="B8141">
            <v>37889.612291006946</v>
          </cell>
          <cell r="C8141" t="str">
            <v>ADE_NET\dscott</v>
          </cell>
          <cell r="D8141" t="str">
            <v>Angulo, Martha E.</v>
          </cell>
          <cell r="E8141" t="str">
            <v xml:space="preserve">106801014   </v>
          </cell>
        </row>
        <row r="8142">
          <cell r="A8142">
            <v>83390</v>
          </cell>
          <cell r="B8142">
            <v>37889.612507673613</v>
          </cell>
          <cell r="C8142" t="str">
            <v>ADE_NET\dscott</v>
          </cell>
          <cell r="D8142" t="str">
            <v>Aparicio, Maria Jesus</v>
          </cell>
          <cell r="E8142" t="str">
            <v xml:space="preserve">106801015   </v>
          </cell>
        </row>
        <row r="8143">
          <cell r="A8143">
            <v>83391</v>
          </cell>
          <cell r="B8143">
            <v>37889.612798495371</v>
          </cell>
          <cell r="C8143" t="str">
            <v>ADE_NET\dscott</v>
          </cell>
          <cell r="D8143" t="str">
            <v>Arenas, Maria C.</v>
          </cell>
          <cell r="E8143" t="str">
            <v xml:space="preserve">106801016   </v>
          </cell>
        </row>
        <row r="8144">
          <cell r="A8144">
            <v>83392</v>
          </cell>
          <cell r="B8144">
            <v>37889.613026701387</v>
          </cell>
          <cell r="C8144" t="str">
            <v>ADE_NET\dscott</v>
          </cell>
          <cell r="D8144" t="str">
            <v>Arrivillaga, Vivian</v>
          </cell>
          <cell r="E8144" t="str">
            <v xml:space="preserve">106801017   </v>
          </cell>
        </row>
        <row r="8145">
          <cell r="A8145">
            <v>83393</v>
          </cell>
          <cell r="B8145">
            <v>37889.621588541668</v>
          </cell>
          <cell r="C8145" t="str">
            <v>ADE_NET\dscott</v>
          </cell>
          <cell r="D8145" t="str">
            <v>Barallardos, Maria</v>
          </cell>
          <cell r="E8145" t="str">
            <v xml:space="preserve">026801006   </v>
          </cell>
        </row>
        <row r="8146">
          <cell r="A8146">
            <v>83394</v>
          </cell>
          <cell r="B8146">
            <v>37889.621945914354</v>
          </cell>
          <cell r="C8146" t="str">
            <v>ADE_NET\dscott</v>
          </cell>
          <cell r="D8146" t="str">
            <v>Barton, Carlista B.</v>
          </cell>
          <cell r="E8146" t="str">
            <v xml:space="preserve">026801007   </v>
          </cell>
        </row>
        <row r="8147">
          <cell r="A8147">
            <v>83395</v>
          </cell>
          <cell r="B8147">
            <v>37889.622154247685</v>
          </cell>
          <cell r="C8147" t="str">
            <v>ADE_NET\dscott</v>
          </cell>
          <cell r="D8147" t="str">
            <v>Beltran, Angelica</v>
          </cell>
          <cell r="E8147" t="str">
            <v xml:space="preserve">026801008   </v>
          </cell>
        </row>
        <row r="8148">
          <cell r="A8148">
            <v>83396</v>
          </cell>
          <cell r="B8148">
            <v>37889.622382488422</v>
          </cell>
          <cell r="C8148" t="str">
            <v>ADE_NET\dscott</v>
          </cell>
          <cell r="D8148" t="str">
            <v>Bernal, Gloria</v>
          </cell>
          <cell r="E8148" t="str">
            <v xml:space="preserve">026801009   </v>
          </cell>
        </row>
        <row r="8149">
          <cell r="A8149">
            <v>83397</v>
          </cell>
          <cell r="B8149">
            <v>37889.62255644676</v>
          </cell>
          <cell r="C8149" t="str">
            <v>ADE_NET\dscott</v>
          </cell>
          <cell r="D8149" t="str">
            <v>Botello, Maria Emma</v>
          </cell>
          <cell r="E8149" t="str">
            <v xml:space="preserve">026801010   </v>
          </cell>
        </row>
        <row r="8150">
          <cell r="A8150">
            <v>83398</v>
          </cell>
          <cell r="B8150">
            <v>37890.428225428237</v>
          </cell>
          <cell r="C8150" t="str">
            <v>ADE_NET\dscott</v>
          </cell>
          <cell r="D8150" t="str">
            <v>Ayala, Rosa M.</v>
          </cell>
          <cell r="E8150" t="str">
            <v xml:space="preserve">126801004   </v>
          </cell>
        </row>
        <row r="8151">
          <cell r="A8151">
            <v>83399</v>
          </cell>
          <cell r="B8151">
            <v>37890.428613692129</v>
          </cell>
          <cell r="C8151" t="str">
            <v>ADE_NET\dscott</v>
          </cell>
          <cell r="D8151" t="str">
            <v>Barba, Silvia O.</v>
          </cell>
          <cell r="E8151" t="str">
            <v xml:space="preserve">126801005   </v>
          </cell>
        </row>
        <row r="8152">
          <cell r="A8152">
            <v>83400</v>
          </cell>
          <cell r="B8152">
            <v>37890.428994710644</v>
          </cell>
          <cell r="C8152" t="str">
            <v>ADE_NET\dscott</v>
          </cell>
          <cell r="D8152" t="str">
            <v>Bojorquez, Elvira</v>
          </cell>
          <cell r="E8152" t="str">
            <v xml:space="preserve">126801006   </v>
          </cell>
        </row>
        <row r="8153">
          <cell r="A8153">
            <v>83401</v>
          </cell>
          <cell r="B8153">
            <v>37890.429215011573</v>
          </cell>
          <cell r="C8153" t="str">
            <v>ADE_NET\dscott</v>
          </cell>
          <cell r="D8153" t="str">
            <v>Brau, Cruz E.</v>
          </cell>
          <cell r="E8153" t="str">
            <v xml:space="preserve">126801007   </v>
          </cell>
        </row>
        <row r="8154">
          <cell r="A8154">
            <v>83402</v>
          </cell>
          <cell r="B8154">
            <v>37890.429777083329</v>
          </cell>
          <cell r="C8154" t="str">
            <v>ADE_NET\dscott</v>
          </cell>
          <cell r="D8154" t="str">
            <v>Bailey, Taide</v>
          </cell>
          <cell r="E8154" t="str">
            <v xml:space="preserve">146801018   </v>
          </cell>
        </row>
        <row r="8155">
          <cell r="A8155">
            <v>83403</v>
          </cell>
          <cell r="B8155">
            <v>37890.430215821754</v>
          </cell>
          <cell r="C8155" t="str">
            <v>ADE_NET\dscott</v>
          </cell>
          <cell r="D8155" t="str">
            <v>Baya, Alice</v>
          </cell>
          <cell r="E8155" t="str">
            <v xml:space="preserve">146801017   </v>
          </cell>
        </row>
        <row r="8156">
          <cell r="A8156">
            <v>83404</v>
          </cell>
          <cell r="B8156">
            <v>37890.430867743053</v>
          </cell>
          <cell r="C8156" t="str">
            <v>ADE_NET\dscott</v>
          </cell>
          <cell r="D8156" t="str">
            <v>Besinaiz, Elva</v>
          </cell>
          <cell r="E8156" t="str">
            <v xml:space="preserve">146801019   </v>
          </cell>
        </row>
        <row r="8157">
          <cell r="A8157">
            <v>83405</v>
          </cell>
          <cell r="B8157">
            <v>37890.43107337963</v>
          </cell>
          <cell r="C8157" t="str">
            <v>ADE_NET\dscott</v>
          </cell>
          <cell r="D8157" t="str">
            <v>Blohm, Misty</v>
          </cell>
          <cell r="E8157" t="str">
            <v xml:space="preserve">146801020   </v>
          </cell>
        </row>
        <row r="8158">
          <cell r="A8158">
            <v>83406</v>
          </cell>
          <cell r="B8158">
            <v>37890.431244097221</v>
          </cell>
          <cell r="C8158" t="str">
            <v>ADE_NET\dscott</v>
          </cell>
          <cell r="D8158" t="str">
            <v>Bravo, Hilda</v>
          </cell>
          <cell r="E8158" t="str">
            <v xml:space="preserve">146801021   </v>
          </cell>
        </row>
        <row r="8159">
          <cell r="A8159">
            <v>83407</v>
          </cell>
          <cell r="B8159">
            <v>37890.431445023147</v>
          </cell>
          <cell r="C8159" t="str">
            <v>ADE_NET\dscott</v>
          </cell>
          <cell r="D8159" t="str">
            <v>Briones De Padilla, Maria G.</v>
          </cell>
          <cell r="E8159" t="str">
            <v xml:space="preserve">146801022   </v>
          </cell>
        </row>
        <row r="8160">
          <cell r="A8160">
            <v>83408</v>
          </cell>
          <cell r="B8160">
            <v>37890.431786111112</v>
          </cell>
          <cell r="C8160" t="str">
            <v>ADE_NET\dscott</v>
          </cell>
          <cell r="D8160" t="str">
            <v>Arrowood, Ruth L.</v>
          </cell>
          <cell r="E8160" t="str">
            <v xml:space="preserve">106801018   </v>
          </cell>
        </row>
        <row r="8161">
          <cell r="A8161">
            <v>83409</v>
          </cell>
          <cell r="B8161">
            <v>37890.431963506941</v>
          </cell>
          <cell r="C8161" t="str">
            <v>ADE_NET\dscott</v>
          </cell>
          <cell r="D8161" t="str">
            <v>Arvizu, Alicia</v>
          </cell>
          <cell r="E8161" t="str">
            <v xml:space="preserve">106801019   </v>
          </cell>
        </row>
        <row r="8162">
          <cell r="A8162">
            <v>83410</v>
          </cell>
          <cell r="B8162">
            <v>37890.432231516206</v>
          </cell>
          <cell r="C8162" t="str">
            <v>ADE_NET\dscott</v>
          </cell>
          <cell r="D8162" t="str">
            <v>Arvizu, Dora A.</v>
          </cell>
          <cell r="E8162" t="str">
            <v xml:space="preserve">106801020   </v>
          </cell>
        </row>
        <row r="8163">
          <cell r="A8163">
            <v>83411</v>
          </cell>
          <cell r="B8163">
            <v>37890.432598645835</v>
          </cell>
          <cell r="C8163" t="str">
            <v>ADE_NET\dscott</v>
          </cell>
          <cell r="D8163" t="str">
            <v>Arvizu, Irene Estrella</v>
          </cell>
          <cell r="E8163" t="str">
            <v xml:space="preserve">106801021   </v>
          </cell>
        </row>
        <row r="8164">
          <cell r="A8164">
            <v>83412</v>
          </cell>
          <cell r="B8164">
            <v>37890.432772106484</v>
          </cell>
          <cell r="C8164" t="str">
            <v>ADE_NET\dscott</v>
          </cell>
          <cell r="D8164" t="str">
            <v>Arvizu, Ofelia</v>
          </cell>
          <cell r="E8164" t="str">
            <v xml:space="preserve">106801022   </v>
          </cell>
        </row>
        <row r="8165">
          <cell r="A8165">
            <v>83413</v>
          </cell>
          <cell r="B8165">
            <v>37890.433141550922</v>
          </cell>
          <cell r="C8165" t="str">
            <v>ADE_NET\dscott</v>
          </cell>
          <cell r="D8165" t="str">
            <v>Avechuco, Maria Del Carmen</v>
          </cell>
          <cell r="E8165" t="str">
            <v xml:space="preserve">106801023   </v>
          </cell>
        </row>
        <row r="8166">
          <cell r="A8166">
            <v>83414</v>
          </cell>
          <cell r="B8166">
            <v>37890.433356215275</v>
          </cell>
          <cell r="C8166" t="str">
            <v>ADE_NET\dscott</v>
          </cell>
          <cell r="D8166" t="str">
            <v>Avila, Espenranza H.</v>
          </cell>
          <cell r="E8166" t="str">
            <v xml:space="preserve">106801024   </v>
          </cell>
        </row>
        <row r="8167">
          <cell r="A8167">
            <v>83415</v>
          </cell>
          <cell r="B8167">
            <v>37890.433749918986</v>
          </cell>
          <cell r="C8167" t="str">
            <v>ADE_NET\dscott</v>
          </cell>
          <cell r="D8167" t="str">
            <v>Aviles, Cruz Maria</v>
          </cell>
          <cell r="E8167" t="str">
            <v xml:space="preserve">106801025   </v>
          </cell>
        </row>
        <row r="8168">
          <cell r="A8168">
            <v>83416</v>
          </cell>
          <cell r="B8168">
            <v>37890.433942905096</v>
          </cell>
          <cell r="C8168" t="str">
            <v>ADE_NET\dscott</v>
          </cell>
          <cell r="D8168" t="str">
            <v>Ayala, Margie (Perez)</v>
          </cell>
          <cell r="E8168" t="str">
            <v xml:space="preserve">106801026   </v>
          </cell>
        </row>
        <row r="8169">
          <cell r="A8169">
            <v>83417</v>
          </cell>
          <cell r="B8169">
            <v>37890.434227743055</v>
          </cell>
          <cell r="C8169" t="str">
            <v>ADE_NET\dscott</v>
          </cell>
          <cell r="D8169" t="str">
            <v>Ayon, Carolina V.</v>
          </cell>
          <cell r="E8169" t="str">
            <v xml:space="preserve">106801027   </v>
          </cell>
        </row>
        <row r="8170">
          <cell r="A8170">
            <v>83418</v>
          </cell>
          <cell r="B8170">
            <v>37890.434832638886</v>
          </cell>
          <cell r="C8170" t="str">
            <v>ADE_NET\dscott</v>
          </cell>
          <cell r="D8170" t="str">
            <v>Ayon, Sylvia C.</v>
          </cell>
          <cell r="E8170" t="str">
            <v xml:space="preserve">106801028   </v>
          </cell>
        </row>
        <row r="8171">
          <cell r="A8171">
            <v>83419</v>
          </cell>
          <cell r="B8171">
            <v>37890.435460381945</v>
          </cell>
          <cell r="C8171" t="str">
            <v>ADE_NET\dscott</v>
          </cell>
          <cell r="D8171" t="str">
            <v>Ayon, Francisca S.</v>
          </cell>
          <cell r="E8171" t="str">
            <v xml:space="preserve">106801029   </v>
          </cell>
        </row>
        <row r="8172">
          <cell r="A8172">
            <v>83420</v>
          </cell>
          <cell r="B8172">
            <v>37890.435850462964</v>
          </cell>
          <cell r="C8172" t="str">
            <v>ADE_NET\dscott</v>
          </cell>
          <cell r="D8172" t="str">
            <v>Badilla, Guadalupe</v>
          </cell>
          <cell r="E8172" t="str">
            <v xml:space="preserve">106801030   </v>
          </cell>
        </row>
        <row r="8173">
          <cell r="A8173">
            <v>83421</v>
          </cell>
          <cell r="B8173">
            <v>37890.446550462962</v>
          </cell>
          <cell r="C8173" t="str">
            <v>ADE_NET\dscott</v>
          </cell>
          <cell r="D8173" t="str">
            <v>Badilla, Sandra</v>
          </cell>
          <cell r="E8173" t="str">
            <v xml:space="preserve">106801031   </v>
          </cell>
        </row>
        <row r="8174">
          <cell r="A8174">
            <v>83422</v>
          </cell>
          <cell r="B8174">
            <v>37890.446861886579</v>
          </cell>
          <cell r="C8174" t="str">
            <v>ADE_NET\dscott</v>
          </cell>
          <cell r="D8174" t="str">
            <v>Balderrama, Rosa Maria</v>
          </cell>
          <cell r="E8174" t="str">
            <v xml:space="preserve">106801032   </v>
          </cell>
        </row>
        <row r="8175">
          <cell r="A8175">
            <v>83423</v>
          </cell>
          <cell r="B8175">
            <v>37890.447073113421</v>
          </cell>
          <cell r="C8175" t="str">
            <v>ADE_NET\dscott</v>
          </cell>
          <cell r="D8175" t="str">
            <v>Ballesteros, Barbara</v>
          </cell>
          <cell r="E8175" t="str">
            <v xml:space="preserve">106801033   </v>
          </cell>
        </row>
        <row r="8176">
          <cell r="A8176">
            <v>83424</v>
          </cell>
          <cell r="B8176">
            <v>37890.44802491898</v>
          </cell>
          <cell r="C8176" t="str">
            <v>ADE_NET\dscott</v>
          </cell>
          <cell r="D8176" t="str">
            <v>Barcelo, Yolanda</v>
          </cell>
          <cell r="E8176" t="str">
            <v xml:space="preserve">106801034   </v>
          </cell>
        </row>
        <row r="8177">
          <cell r="A8177">
            <v>83425</v>
          </cell>
          <cell r="B8177">
            <v>37890.448576504627</v>
          </cell>
          <cell r="C8177" t="str">
            <v>ADE_NET\dscott</v>
          </cell>
          <cell r="D8177" t="str">
            <v>Barrios, Margarita</v>
          </cell>
          <cell r="E8177" t="str">
            <v xml:space="preserve">106801035   </v>
          </cell>
        </row>
        <row r="8178">
          <cell r="A8178">
            <v>83426</v>
          </cell>
          <cell r="B8178">
            <v>37890.539177893523</v>
          </cell>
          <cell r="C8178" t="str">
            <v>ADE_NET\dscott</v>
          </cell>
          <cell r="D8178" t="str">
            <v>Beechler, Janet K.</v>
          </cell>
          <cell r="E8178" t="str">
            <v xml:space="preserve">106801564   </v>
          </cell>
        </row>
        <row r="8179">
          <cell r="A8179">
            <v>83427</v>
          </cell>
          <cell r="B8179">
            <v>37890.539365046294</v>
          </cell>
          <cell r="C8179" t="str">
            <v>ADE_NET\dscott</v>
          </cell>
          <cell r="D8179" t="str">
            <v>Bejarano, Adelia</v>
          </cell>
          <cell r="E8179" t="str">
            <v xml:space="preserve">106801565   </v>
          </cell>
        </row>
        <row r="8180">
          <cell r="A8180">
            <v>83428</v>
          </cell>
          <cell r="B8180">
            <v>37890.539675034728</v>
          </cell>
          <cell r="C8180" t="str">
            <v>ADE_NET\dscott</v>
          </cell>
          <cell r="D8180" t="str">
            <v>Beltran, Gloria Ann</v>
          </cell>
          <cell r="E8180" t="str">
            <v xml:space="preserve">106801566   </v>
          </cell>
        </row>
        <row r="8181">
          <cell r="A8181">
            <v>83429</v>
          </cell>
          <cell r="B8181">
            <v>37890.540050312498</v>
          </cell>
          <cell r="C8181" t="str">
            <v>ADE_NET\dscott</v>
          </cell>
          <cell r="D8181" t="str">
            <v>Bojorquez, Marisela</v>
          </cell>
          <cell r="E8181" t="str">
            <v xml:space="preserve">103601039   </v>
          </cell>
        </row>
        <row r="8182">
          <cell r="A8182">
            <v>83430</v>
          </cell>
          <cell r="B8182">
            <v>37890.540209259256</v>
          </cell>
          <cell r="C8182" t="str">
            <v>ADE_NET\dscott</v>
          </cell>
          <cell r="D8182" t="str">
            <v>Bojorquez, Matilde</v>
          </cell>
          <cell r="E8182" t="str">
            <v xml:space="preserve">103601040   </v>
          </cell>
        </row>
        <row r="8183">
          <cell r="A8183">
            <v>83431</v>
          </cell>
          <cell r="B8183">
            <v>37890.540461886572</v>
          </cell>
          <cell r="C8183" t="str">
            <v>ADE_NET\dscott</v>
          </cell>
          <cell r="D8183" t="str">
            <v>Boughton, Jennifer</v>
          </cell>
          <cell r="E8183" t="str">
            <v xml:space="preserve">103601041   </v>
          </cell>
        </row>
        <row r="8184">
          <cell r="A8184">
            <v>83432</v>
          </cell>
          <cell r="B8184">
            <v>37890.540651238429</v>
          </cell>
          <cell r="C8184" t="str">
            <v>ADE_NET\dscott</v>
          </cell>
          <cell r="D8184" t="str">
            <v>Bracamonte, Elisa D.</v>
          </cell>
          <cell r="E8184" t="str">
            <v xml:space="preserve">103601042   </v>
          </cell>
        </row>
        <row r="8185">
          <cell r="A8185">
            <v>83433</v>
          </cell>
          <cell r="B8185">
            <v>37890.541495254627</v>
          </cell>
          <cell r="C8185" t="str">
            <v>ADE_NET\dscott</v>
          </cell>
          <cell r="D8185" t="str">
            <v>Bracamonte, Elisa D.</v>
          </cell>
          <cell r="E8185" t="str">
            <v xml:space="preserve">106801042   </v>
          </cell>
        </row>
        <row r="8186">
          <cell r="A8186">
            <v>83434</v>
          </cell>
          <cell r="B8186">
            <v>37890.541707407407</v>
          </cell>
          <cell r="C8186" t="str">
            <v>ADE_NET\dscott</v>
          </cell>
          <cell r="D8186" t="str">
            <v>Bravo, Hortencia</v>
          </cell>
          <cell r="E8186" t="str">
            <v xml:space="preserve">106801043   </v>
          </cell>
        </row>
        <row r="8187">
          <cell r="A8187">
            <v>83435</v>
          </cell>
          <cell r="B8187">
            <v>37890.541858946759</v>
          </cell>
          <cell r="C8187" t="str">
            <v>ADE_NET\dscott</v>
          </cell>
          <cell r="D8187" t="str">
            <v>Bravo, Lydia</v>
          </cell>
          <cell r="E8187" t="str">
            <v xml:space="preserve">106801044   </v>
          </cell>
        </row>
        <row r="8188">
          <cell r="A8188">
            <v>83436</v>
          </cell>
          <cell r="B8188">
            <v>37890.54205300926</v>
          </cell>
          <cell r="C8188" t="str">
            <v>ADE_NET\dscott</v>
          </cell>
          <cell r="D8188" t="str">
            <v>Brehm, Judy T.</v>
          </cell>
          <cell r="E8188" t="str">
            <v xml:space="preserve">106801045   </v>
          </cell>
        </row>
        <row r="8189">
          <cell r="A8189">
            <v>83437</v>
          </cell>
          <cell r="B8189">
            <v>37890.54222442129</v>
          </cell>
          <cell r="C8189" t="str">
            <v>ADE_NET\dscott</v>
          </cell>
          <cell r="D8189" t="str">
            <v>Brockman, Maria</v>
          </cell>
          <cell r="E8189" t="str">
            <v xml:space="preserve">106801046   </v>
          </cell>
        </row>
        <row r="8190">
          <cell r="A8190">
            <v>83438</v>
          </cell>
          <cell r="B8190">
            <v>37890.543596527779</v>
          </cell>
          <cell r="C8190" t="str">
            <v>ADE_NET\dscott</v>
          </cell>
          <cell r="D8190" t="str">
            <v>Brooks, Corene</v>
          </cell>
          <cell r="E8190" t="str">
            <v xml:space="preserve">106801047   </v>
          </cell>
        </row>
        <row r="8191">
          <cell r="A8191">
            <v>83439</v>
          </cell>
          <cell r="B8191">
            <v>37890.543779016203</v>
          </cell>
          <cell r="C8191" t="str">
            <v>ADE_NET\dscott</v>
          </cell>
          <cell r="D8191" t="str">
            <v>Brown, Dolphina</v>
          </cell>
          <cell r="E8191" t="str">
            <v xml:space="preserve">106801048   </v>
          </cell>
        </row>
        <row r="8192">
          <cell r="A8192">
            <v>83440</v>
          </cell>
          <cell r="B8192">
            <v>37890.551479131944</v>
          </cell>
          <cell r="C8192" t="str">
            <v>ADE_NET\dscott</v>
          </cell>
          <cell r="D8192" t="str">
            <v>Bustamante, Leticia</v>
          </cell>
          <cell r="E8192" t="str">
            <v xml:space="preserve">026801011   </v>
          </cell>
        </row>
        <row r="8193">
          <cell r="A8193">
            <v>83441</v>
          </cell>
          <cell r="B8193">
            <v>37890.551832673613</v>
          </cell>
          <cell r="C8193" t="str">
            <v>ADE_NET\dscott</v>
          </cell>
          <cell r="D8193" t="str">
            <v>Campbell, Monica</v>
          </cell>
          <cell r="E8193" t="str">
            <v xml:space="preserve">026801012   </v>
          </cell>
        </row>
        <row r="8194">
          <cell r="A8194">
            <v>83442</v>
          </cell>
          <cell r="B8194">
            <v>37890.552020752315</v>
          </cell>
          <cell r="C8194" t="str">
            <v>ADE_NET\dscott</v>
          </cell>
          <cell r="D8194" t="str">
            <v>Carlisle, Laurie</v>
          </cell>
          <cell r="E8194" t="str">
            <v xml:space="preserve">026801013   </v>
          </cell>
        </row>
        <row r="8195">
          <cell r="A8195">
            <v>83443</v>
          </cell>
          <cell r="B8195">
            <v>37890.55238912037</v>
          </cell>
          <cell r="C8195" t="str">
            <v>ADE_NET\dscott</v>
          </cell>
          <cell r="D8195" t="str">
            <v>Castelazo, Irene</v>
          </cell>
          <cell r="E8195" t="str">
            <v xml:space="preserve">026801014   </v>
          </cell>
        </row>
        <row r="8196">
          <cell r="A8196">
            <v>83444</v>
          </cell>
          <cell r="B8196">
            <v>37890.552807986111</v>
          </cell>
          <cell r="C8196" t="str">
            <v>ADE_NET\dscott</v>
          </cell>
          <cell r="D8196" t="str">
            <v>Catano, Danny R.</v>
          </cell>
          <cell r="E8196" t="str">
            <v xml:space="preserve">026801015   </v>
          </cell>
        </row>
        <row r="8197">
          <cell r="A8197">
            <v>83445</v>
          </cell>
          <cell r="B8197">
            <v>37890.553044178239</v>
          </cell>
          <cell r="C8197" t="str">
            <v>ADE_NET\dscott</v>
          </cell>
          <cell r="D8197" t="str">
            <v>Chavez, Maria Del Rosario</v>
          </cell>
          <cell r="E8197" t="str">
            <v xml:space="preserve">026801016   </v>
          </cell>
        </row>
        <row r="8198">
          <cell r="A8198">
            <v>83446</v>
          </cell>
          <cell r="B8198">
            <v>37890.553498460649</v>
          </cell>
          <cell r="C8198" t="str">
            <v>ADE_NET\dscott</v>
          </cell>
          <cell r="D8198" t="str">
            <v>Bustamante, Maria Del Refugio</v>
          </cell>
          <cell r="E8198" t="str">
            <v xml:space="preserve">126801008   </v>
          </cell>
        </row>
        <row r="8199">
          <cell r="A8199">
            <v>83447</v>
          </cell>
          <cell r="B8199">
            <v>37890.55393032408</v>
          </cell>
          <cell r="C8199" t="str">
            <v>ADE_NET\dscott</v>
          </cell>
          <cell r="D8199" t="str">
            <v>Brown, Lisa</v>
          </cell>
          <cell r="E8199" t="str">
            <v xml:space="preserve">146801023   </v>
          </cell>
        </row>
        <row r="8200">
          <cell r="A8200">
            <v>83448</v>
          </cell>
          <cell r="B8200">
            <v>37890.554177893522</v>
          </cell>
          <cell r="C8200" t="str">
            <v>ADE_NET\dscott</v>
          </cell>
          <cell r="D8200" t="str">
            <v>Cabrera, Consuelo</v>
          </cell>
          <cell r="E8200" t="str">
            <v xml:space="preserve">146801024   </v>
          </cell>
        </row>
        <row r="8201">
          <cell r="A8201">
            <v>83449</v>
          </cell>
          <cell r="B8201">
            <v>37890.554411377314</v>
          </cell>
          <cell r="C8201" t="str">
            <v>ADE_NET\dscott</v>
          </cell>
          <cell r="D8201" t="str">
            <v>Cabuto, Maria Del Carmen</v>
          </cell>
          <cell r="E8201" t="str">
            <v xml:space="preserve">146801025   </v>
          </cell>
        </row>
        <row r="8202">
          <cell r="A8202">
            <v>83450</v>
          </cell>
          <cell r="B8202">
            <v>37890.554622951386</v>
          </cell>
          <cell r="C8202" t="str">
            <v>ADE_NET\dscott</v>
          </cell>
          <cell r="D8202" t="str">
            <v>Carrasco, Maria G.</v>
          </cell>
          <cell r="E8202" t="str">
            <v xml:space="preserve">146801026   </v>
          </cell>
        </row>
        <row r="8203">
          <cell r="A8203">
            <v>83451</v>
          </cell>
          <cell r="B8203">
            <v>37890.55481519676</v>
          </cell>
          <cell r="C8203" t="str">
            <v>ADE_NET\dscott</v>
          </cell>
          <cell r="D8203" t="str">
            <v>Castellanos, Leticia V.</v>
          </cell>
          <cell r="E8203" t="str">
            <v xml:space="preserve">146801027   </v>
          </cell>
        </row>
        <row r="8204">
          <cell r="A8204">
            <v>83452</v>
          </cell>
          <cell r="B8204">
            <v>37890.554967280092</v>
          </cell>
          <cell r="C8204" t="str">
            <v>ADE_NET\dscott</v>
          </cell>
          <cell r="D8204" t="str">
            <v>Castillo, Bertha</v>
          </cell>
          <cell r="E8204" t="str">
            <v xml:space="preserve">146801028   </v>
          </cell>
        </row>
        <row r="8205">
          <cell r="A8205">
            <v>83453</v>
          </cell>
          <cell r="B8205">
            <v>37890.559965891203</v>
          </cell>
          <cell r="C8205" t="str">
            <v>ADE_NET\dscott</v>
          </cell>
          <cell r="D8205" t="str">
            <v>Castro, Rosa M.</v>
          </cell>
          <cell r="E8205" t="str">
            <v xml:space="preserve">146801029   </v>
          </cell>
        </row>
        <row r="8206">
          <cell r="A8206">
            <v>83454</v>
          </cell>
          <cell r="B8206">
            <v>37890.560519675928</v>
          </cell>
          <cell r="C8206" t="str">
            <v>ADE_NET\dscott</v>
          </cell>
          <cell r="D8206" t="str">
            <v>Cisneros, Fidelina</v>
          </cell>
          <cell r="E8206" t="str">
            <v xml:space="preserve">146801030   </v>
          </cell>
        </row>
        <row r="8207">
          <cell r="A8207">
            <v>83455</v>
          </cell>
          <cell r="B8207">
            <v>37890.5609471875</v>
          </cell>
          <cell r="C8207" t="str">
            <v>ADE_NET\dscott</v>
          </cell>
          <cell r="D8207" t="str">
            <v>Bruning, Heather Marie</v>
          </cell>
          <cell r="E8207" t="str">
            <v xml:space="preserve">106801049   </v>
          </cell>
        </row>
        <row r="8208">
          <cell r="A8208">
            <v>83456</v>
          </cell>
          <cell r="B8208">
            <v>37890.56135462963</v>
          </cell>
          <cell r="C8208" t="str">
            <v>ADE_NET\dscott</v>
          </cell>
          <cell r="D8208" t="str">
            <v>Bueno, Lucy C.</v>
          </cell>
          <cell r="E8208" t="str">
            <v xml:space="preserve">106801050   </v>
          </cell>
        </row>
        <row r="8209">
          <cell r="A8209">
            <v>83457</v>
          </cell>
          <cell r="B8209">
            <v>37890.561583946765</v>
          </cell>
          <cell r="C8209" t="str">
            <v>ADE_NET\dscott</v>
          </cell>
          <cell r="D8209" t="str">
            <v>Bueras, Laura</v>
          </cell>
          <cell r="E8209" t="str">
            <v xml:space="preserve">106801051   </v>
          </cell>
        </row>
        <row r="8210">
          <cell r="A8210">
            <v>83458</v>
          </cell>
          <cell r="B8210">
            <v>37890.574283414346</v>
          </cell>
          <cell r="C8210" t="str">
            <v>ADE_NET\dscott</v>
          </cell>
          <cell r="D8210" t="str">
            <v>Burkholder, Margaret</v>
          </cell>
          <cell r="E8210" t="str">
            <v xml:space="preserve">106801052   </v>
          </cell>
        </row>
        <row r="8211">
          <cell r="A8211">
            <v>83459</v>
          </cell>
          <cell r="B8211">
            <v>37890.574530636579</v>
          </cell>
          <cell r="C8211" t="str">
            <v>ADE_NET\dscott</v>
          </cell>
          <cell r="D8211" t="str">
            <v>Burrola, Georgina</v>
          </cell>
          <cell r="E8211" t="str">
            <v xml:space="preserve">106801053   </v>
          </cell>
        </row>
        <row r="8212">
          <cell r="A8212">
            <v>83460</v>
          </cell>
          <cell r="B8212">
            <v>37890.574716550931</v>
          </cell>
          <cell r="C8212" t="str">
            <v>ADE_NET\dscott</v>
          </cell>
          <cell r="D8212" t="str">
            <v>Bustamante, Amy E.</v>
          </cell>
          <cell r="E8212" t="str">
            <v xml:space="preserve">106801054   </v>
          </cell>
        </row>
        <row r="8213">
          <cell r="A8213">
            <v>83461</v>
          </cell>
          <cell r="B8213">
            <v>37890.575078240741</v>
          </cell>
          <cell r="C8213" t="str">
            <v>ADE_NET\dscott</v>
          </cell>
          <cell r="D8213" t="str">
            <v>Cabrera, Maria Sara</v>
          </cell>
          <cell r="E8213" t="str">
            <v xml:space="preserve">106801055   </v>
          </cell>
        </row>
        <row r="8214">
          <cell r="A8214">
            <v>83462</v>
          </cell>
          <cell r="B8214">
            <v>37890.575552430557</v>
          </cell>
          <cell r="C8214" t="str">
            <v>ADE_NET\dscott</v>
          </cell>
          <cell r="D8214" t="str">
            <v>Calderon, Dolores M.</v>
          </cell>
          <cell r="E8214" t="str">
            <v xml:space="preserve">106801056   </v>
          </cell>
        </row>
        <row r="8215">
          <cell r="A8215">
            <v>83463</v>
          </cell>
          <cell r="B8215">
            <v>37890.575727858792</v>
          </cell>
          <cell r="C8215" t="str">
            <v>ADE_NET\dscott</v>
          </cell>
          <cell r="D8215" t="str">
            <v>Caldwell, April</v>
          </cell>
          <cell r="E8215" t="str">
            <v xml:space="preserve">106801057   </v>
          </cell>
        </row>
        <row r="8216">
          <cell r="A8216">
            <v>83464</v>
          </cell>
          <cell r="B8216">
            <v>37890.575902349541</v>
          </cell>
          <cell r="C8216" t="str">
            <v>ADE_NET\dscott</v>
          </cell>
          <cell r="D8216" t="str">
            <v>Cano, Gloria</v>
          </cell>
          <cell r="E8216" t="str">
            <v xml:space="preserve">106801058   </v>
          </cell>
        </row>
        <row r="8217">
          <cell r="A8217">
            <v>83465</v>
          </cell>
          <cell r="B8217">
            <v>37890.576238738431</v>
          </cell>
          <cell r="C8217" t="str">
            <v>ADE_NET\dscott</v>
          </cell>
          <cell r="D8217" t="str">
            <v>Carino, Connie</v>
          </cell>
          <cell r="E8217" t="str">
            <v xml:space="preserve">106801059   </v>
          </cell>
        </row>
        <row r="8218">
          <cell r="A8218">
            <v>83466</v>
          </cell>
          <cell r="B8218">
            <v>37890.576473993053</v>
          </cell>
          <cell r="C8218" t="str">
            <v>ADE_NET\dscott</v>
          </cell>
          <cell r="D8218" t="str">
            <v>Carpio, Hermelinda</v>
          </cell>
          <cell r="E8218" t="str">
            <v xml:space="preserve">106801060   </v>
          </cell>
        </row>
        <row r="8219">
          <cell r="A8219">
            <v>83467</v>
          </cell>
          <cell r="B8219">
            <v>37890.577085844903</v>
          </cell>
          <cell r="C8219" t="str">
            <v>ADE_NET\dscott</v>
          </cell>
          <cell r="D8219" t="str">
            <v>Carrillo, Barbara</v>
          </cell>
          <cell r="E8219" t="str">
            <v xml:space="preserve">106801061   </v>
          </cell>
        </row>
        <row r="8220">
          <cell r="A8220">
            <v>83468</v>
          </cell>
          <cell r="B8220">
            <v>37890.57730084491</v>
          </cell>
          <cell r="C8220" t="str">
            <v>ADE_NET\dscott</v>
          </cell>
          <cell r="D8220" t="str">
            <v>Castillo, Maria M.</v>
          </cell>
          <cell r="E8220" t="str">
            <v xml:space="preserve">106801062   </v>
          </cell>
        </row>
        <row r="8221">
          <cell r="A8221">
            <v>83469</v>
          </cell>
          <cell r="B8221">
            <v>37890.577484953705</v>
          </cell>
          <cell r="C8221" t="str">
            <v>ADE_NET\dscott</v>
          </cell>
          <cell r="D8221" t="str">
            <v>Castro, Ana Luisa</v>
          </cell>
          <cell r="E8221" t="str">
            <v xml:space="preserve">106801063   </v>
          </cell>
        </row>
        <row r="8222">
          <cell r="A8222">
            <v>83470</v>
          </cell>
          <cell r="B8222">
            <v>37890.577705208336</v>
          </cell>
          <cell r="C8222" t="str">
            <v>ADE_NET\dscott</v>
          </cell>
          <cell r="D8222" t="str">
            <v>Castro, Manuela</v>
          </cell>
          <cell r="E8222" t="str">
            <v xml:space="preserve">106801064   </v>
          </cell>
        </row>
        <row r="8223">
          <cell r="A8223">
            <v>83471</v>
          </cell>
          <cell r="B8223">
            <v>37890.577933252309</v>
          </cell>
          <cell r="C8223" t="str">
            <v>ADE_NET\dscott</v>
          </cell>
          <cell r="D8223" t="str">
            <v>Castro, Maria De La Paz</v>
          </cell>
          <cell r="E8223" t="str">
            <v xml:space="preserve">106801065   </v>
          </cell>
        </row>
        <row r="8224">
          <cell r="A8224">
            <v>83472</v>
          </cell>
          <cell r="B8224">
            <v>37890.578171793983</v>
          </cell>
          <cell r="C8224" t="str">
            <v>ADE_NET\dscott</v>
          </cell>
          <cell r="D8224" t="str">
            <v>Cavazos, Trindad</v>
          </cell>
          <cell r="E8224" t="str">
            <v xml:space="preserve">106801066   </v>
          </cell>
        </row>
        <row r="8225">
          <cell r="A8225">
            <v>83473</v>
          </cell>
          <cell r="B8225">
            <v>37890.578514502318</v>
          </cell>
          <cell r="C8225" t="str">
            <v>ADE_NET\dscott</v>
          </cell>
          <cell r="D8225" t="str">
            <v>Celaya, Nereyda</v>
          </cell>
          <cell r="E8225" t="str">
            <v xml:space="preserve">106801067   </v>
          </cell>
        </row>
        <row r="8226">
          <cell r="A8226">
            <v>83474</v>
          </cell>
          <cell r="B8226">
            <v>37890.578836956018</v>
          </cell>
          <cell r="C8226" t="str">
            <v>ADE_NET\dscott</v>
          </cell>
          <cell r="D8226" t="str">
            <v>Celis, Maria Luisa</v>
          </cell>
          <cell r="E8226" t="str">
            <v xml:space="preserve">106801068   </v>
          </cell>
        </row>
        <row r="8227">
          <cell r="A8227">
            <v>83475</v>
          </cell>
          <cell r="B8227">
            <v>37890.57899105324</v>
          </cell>
          <cell r="C8227" t="str">
            <v>ADE_NET\dscott</v>
          </cell>
          <cell r="D8227" t="str">
            <v>Cerda, Dolores</v>
          </cell>
          <cell r="E8227" t="str">
            <v xml:space="preserve">106801069   </v>
          </cell>
        </row>
        <row r="8228">
          <cell r="A8228">
            <v>83476</v>
          </cell>
          <cell r="B8228">
            <v>37890.580664432877</v>
          </cell>
          <cell r="C8228" t="str">
            <v>ADE_NET\dscott</v>
          </cell>
          <cell r="D8228" t="str">
            <v>Cervantes, Olga Lidia</v>
          </cell>
          <cell r="E8228" t="str">
            <v xml:space="preserve">106801070   </v>
          </cell>
        </row>
        <row r="8229">
          <cell r="A8229">
            <v>83477</v>
          </cell>
          <cell r="B8229">
            <v>37890.580866435186</v>
          </cell>
          <cell r="C8229" t="str">
            <v>ADE_NET\dscott</v>
          </cell>
          <cell r="D8229" t="str">
            <v>Chacon, Veronica</v>
          </cell>
          <cell r="E8229" t="str">
            <v xml:space="preserve">106801071   </v>
          </cell>
        </row>
        <row r="8230">
          <cell r="A8230">
            <v>83478</v>
          </cell>
          <cell r="B8230">
            <v>37890.581037349541</v>
          </cell>
          <cell r="C8230" t="str">
            <v>ADE_NET\dscott</v>
          </cell>
          <cell r="D8230" t="str">
            <v>Chacon, Yolanda</v>
          </cell>
          <cell r="E8230" t="str">
            <v xml:space="preserve">106801072   </v>
          </cell>
        </row>
        <row r="8231">
          <cell r="A8231">
            <v>83479</v>
          </cell>
          <cell r="B8231">
            <v>37890.581341701392</v>
          </cell>
          <cell r="C8231" t="str">
            <v>ADE_NET\dscott</v>
          </cell>
          <cell r="D8231" t="str">
            <v>Chairez, Irma N.</v>
          </cell>
          <cell r="E8231" t="str">
            <v xml:space="preserve">106801073   </v>
          </cell>
        </row>
        <row r="8232">
          <cell r="A8232">
            <v>83480</v>
          </cell>
          <cell r="B8232">
            <v>37890.594307523148</v>
          </cell>
          <cell r="C8232" t="str">
            <v>ADE_NET\dscott</v>
          </cell>
          <cell r="D8232" t="str">
            <v>Chamberlain, Perry Ann</v>
          </cell>
          <cell r="E8232" t="str">
            <v xml:space="preserve">106801074   </v>
          </cell>
        </row>
        <row r="8233">
          <cell r="A8233">
            <v>83481</v>
          </cell>
          <cell r="B8233">
            <v>37890.594541747691</v>
          </cell>
          <cell r="C8233" t="str">
            <v>ADE_NET\dscott</v>
          </cell>
          <cell r="D8233" t="str">
            <v>Chamberlain, Silvia M.</v>
          </cell>
          <cell r="E8233" t="str">
            <v xml:space="preserve">106801075   </v>
          </cell>
        </row>
        <row r="8234">
          <cell r="A8234">
            <v>83482</v>
          </cell>
          <cell r="B8234">
            <v>37890.600503703703</v>
          </cell>
          <cell r="C8234" t="str">
            <v>ADE_NET\dscott</v>
          </cell>
          <cell r="D8234" t="str">
            <v>Chatterton, Cheryl S.</v>
          </cell>
          <cell r="E8234" t="str">
            <v xml:space="preserve">106801076   </v>
          </cell>
        </row>
        <row r="8235">
          <cell r="A8235">
            <v>83483</v>
          </cell>
          <cell r="B8235">
            <v>37890.600782951384</v>
          </cell>
          <cell r="C8235" t="str">
            <v>ADE_NET\dscott</v>
          </cell>
          <cell r="D8235" t="str">
            <v>Chavez, Raniba Silvia</v>
          </cell>
          <cell r="E8235" t="str">
            <v xml:space="preserve">106801077   </v>
          </cell>
        </row>
        <row r="8236">
          <cell r="A8236">
            <v>83484</v>
          </cell>
          <cell r="B8236">
            <v>37890.601391863427</v>
          </cell>
          <cell r="C8236" t="str">
            <v>ADE_NET\dscott</v>
          </cell>
          <cell r="D8236" t="str">
            <v>Cienfuegos, Catalina</v>
          </cell>
          <cell r="E8236" t="str">
            <v xml:space="preserve">106801078   </v>
          </cell>
        </row>
        <row r="8237">
          <cell r="A8237">
            <v>83485</v>
          </cell>
          <cell r="B8237">
            <v>37890.601589699072</v>
          </cell>
          <cell r="C8237" t="str">
            <v>ADE_NET\dscott</v>
          </cell>
          <cell r="D8237" t="str">
            <v>Claustro, Fidelina</v>
          </cell>
          <cell r="E8237" t="str">
            <v xml:space="preserve">106801079   </v>
          </cell>
        </row>
        <row r="8238">
          <cell r="A8238">
            <v>83486</v>
          </cell>
          <cell r="B8238">
            <v>37890.603253854169</v>
          </cell>
          <cell r="C8238" t="str">
            <v>ADE_NET\dscott</v>
          </cell>
          <cell r="D8238" t="str">
            <v>Cook, Carol Ann</v>
          </cell>
          <cell r="E8238" t="str">
            <v xml:space="preserve">026801017   </v>
          </cell>
        </row>
        <row r="8239">
          <cell r="A8239">
            <v>83487</v>
          </cell>
          <cell r="B8239">
            <v>37890.60345732639</v>
          </cell>
          <cell r="C8239" t="str">
            <v>ADE_NET\dscott</v>
          </cell>
          <cell r="D8239" t="str">
            <v>Cruz, Mirella</v>
          </cell>
          <cell r="E8239" t="str">
            <v xml:space="preserve">026801018   </v>
          </cell>
        </row>
        <row r="8240">
          <cell r="A8240">
            <v>83488</v>
          </cell>
          <cell r="B8240">
            <v>37890.604326469904</v>
          </cell>
          <cell r="C8240" t="str">
            <v>ADE_NET\dscott</v>
          </cell>
          <cell r="D8240" t="str">
            <v>Delgado, Loreto G.</v>
          </cell>
          <cell r="E8240" t="str">
            <v xml:space="preserve">026801019   </v>
          </cell>
        </row>
        <row r="8241">
          <cell r="A8241">
            <v>83489</v>
          </cell>
          <cell r="B8241">
            <v>37890.604520868052</v>
          </cell>
          <cell r="C8241" t="str">
            <v>ADE_NET\dscott</v>
          </cell>
          <cell r="D8241" t="str">
            <v>Dotson, Cecilia</v>
          </cell>
          <cell r="E8241" t="str">
            <v xml:space="preserve">026801020   </v>
          </cell>
        </row>
        <row r="8242">
          <cell r="A8242">
            <v>83490</v>
          </cell>
          <cell r="B8242">
            <v>37890.60482847222</v>
          </cell>
          <cell r="C8242" t="str">
            <v>ADE_NET\dscott</v>
          </cell>
          <cell r="D8242" t="str">
            <v>Dozier, Sandra</v>
          </cell>
          <cell r="E8242" t="str">
            <v xml:space="preserve">026801021   </v>
          </cell>
        </row>
        <row r="8243">
          <cell r="A8243">
            <v>83491</v>
          </cell>
          <cell r="B8243">
            <v>37890.605072106482</v>
          </cell>
          <cell r="C8243" t="str">
            <v>ADE_NET\dscott</v>
          </cell>
          <cell r="D8243" t="str">
            <v>Elias, Guadalupe P.</v>
          </cell>
          <cell r="E8243" t="str">
            <v xml:space="preserve">026801022   </v>
          </cell>
        </row>
        <row r="8244">
          <cell r="A8244">
            <v>83492</v>
          </cell>
          <cell r="B8244">
            <v>37890.605221493053</v>
          </cell>
          <cell r="C8244" t="str">
            <v>ADE_NET\dscott</v>
          </cell>
          <cell r="D8244" t="str">
            <v>Ellis, Kara</v>
          </cell>
          <cell r="E8244" t="str">
            <v xml:space="preserve">026801023   </v>
          </cell>
        </row>
        <row r="8245">
          <cell r="A8245">
            <v>83493</v>
          </cell>
          <cell r="B8245">
            <v>37890.605389849537</v>
          </cell>
          <cell r="C8245" t="str">
            <v>ADE_NET\dscott</v>
          </cell>
          <cell r="D8245" t="str">
            <v>Embly, Tonya M.</v>
          </cell>
          <cell r="E8245" t="str">
            <v xml:space="preserve">026801024   </v>
          </cell>
        </row>
        <row r="8246">
          <cell r="A8246">
            <v>83494</v>
          </cell>
          <cell r="B8246">
            <v>37890.605777777782</v>
          </cell>
          <cell r="C8246" t="str">
            <v>ADE_NET\dscott</v>
          </cell>
          <cell r="D8246" t="str">
            <v>Cota, Leonor</v>
          </cell>
          <cell r="E8246" t="str">
            <v xml:space="preserve">126801010   </v>
          </cell>
        </row>
        <row r="8247">
          <cell r="A8247">
            <v>83495</v>
          </cell>
          <cell r="B8247">
            <v>37890.605978900458</v>
          </cell>
          <cell r="C8247" t="str">
            <v>ADE_NET\dscott</v>
          </cell>
          <cell r="D8247" t="str">
            <v>De La Cruz, Irma Z.</v>
          </cell>
          <cell r="E8247" t="str">
            <v xml:space="preserve">126801011   </v>
          </cell>
        </row>
        <row r="8248">
          <cell r="A8248">
            <v>83496</v>
          </cell>
          <cell r="B8248">
            <v>37890.606559375003</v>
          </cell>
          <cell r="C8248" t="str">
            <v>ADE_NET\dscott</v>
          </cell>
          <cell r="D8248" t="str">
            <v>Del Castillo, Gloria M.</v>
          </cell>
          <cell r="E8248" t="str">
            <v xml:space="preserve">126801012   </v>
          </cell>
        </row>
        <row r="8249">
          <cell r="A8249">
            <v>83497</v>
          </cell>
          <cell r="B8249">
            <v>37890.607099386572</v>
          </cell>
          <cell r="C8249" t="str">
            <v>ADE_NET\dscott</v>
          </cell>
          <cell r="D8249" t="str">
            <v>Espinosa, Maria De Los Angeles O.</v>
          </cell>
          <cell r="E8249" t="str">
            <v xml:space="preserve">126801014   </v>
          </cell>
        </row>
        <row r="8250">
          <cell r="A8250">
            <v>83498</v>
          </cell>
          <cell r="B8250">
            <v>37890.607589120373</v>
          </cell>
          <cell r="C8250" t="str">
            <v>ADE_NET\dscott</v>
          </cell>
          <cell r="D8250" t="str">
            <v>Corrales, Maria Rosa</v>
          </cell>
          <cell r="E8250" t="str">
            <v xml:space="preserve">126801009   </v>
          </cell>
        </row>
        <row r="8251">
          <cell r="A8251">
            <v>83499</v>
          </cell>
          <cell r="B8251">
            <v>37890.621030787042</v>
          </cell>
          <cell r="C8251" t="str">
            <v>ADE_NET\dscott</v>
          </cell>
          <cell r="D8251" t="str">
            <v>Conchas, Maria E.</v>
          </cell>
          <cell r="E8251" t="str">
            <v xml:space="preserve">146801031   </v>
          </cell>
        </row>
        <row r="8252">
          <cell r="A8252">
            <v>83500</v>
          </cell>
          <cell r="B8252">
            <v>37890.62122700231</v>
          </cell>
          <cell r="C8252" t="str">
            <v>ADE_NET\dscott</v>
          </cell>
          <cell r="D8252" t="str">
            <v>Contreras, Blanca</v>
          </cell>
          <cell r="E8252" t="str">
            <v xml:space="preserve">146801032   </v>
          </cell>
        </row>
        <row r="8253">
          <cell r="A8253">
            <v>83501</v>
          </cell>
          <cell r="B8253">
            <v>37890.622809062501</v>
          </cell>
          <cell r="C8253" t="str">
            <v>ADE_NET\dscott</v>
          </cell>
          <cell r="D8253" t="str">
            <v>Contraras, Rafaela G.</v>
          </cell>
          <cell r="E8253" t="str">
            <v xml:space="preserve">146801033   </v>
          </cell>
        </row>
        <row r="8254">
          <cell r="A8254">
            <v>83502</v>
          </cell>
          <cell r="B8254">
            <v>37890.62331200231</v>
          </cell>
          <cell r="C8254" t="str">
            <v>ADE_NET\dscott</v>
          </cell>
          <cell r="D8254" t="str">
            <v>Cuevas, Gloria</v>
          </cell>
          <cell r="E8254" t="str">
            <v xml:space="preserve">146801034   </v>
          </cell>
        </row>
        <row r="8255">
          <cell r="A8255">
            <v>83503</v>
          </cell>
          <cell r="B8255">
            <v>37890.623572222219</v>
          </cell>
          <cell r="C8255" t="str">
            <v>ADE_NET\dscott</v>
          </cell>
          <cell r="D8255" t="str">
            <v>Curtis, Magdalena</v>
          </cell>
          <cell r="E8255" t="str">
            <v xml:space="preserve">146801035   </v>
          </cell>
        </row>
        <row r="8256">
          <cell r="A8256">
            <v>83504</v>
          </cell>
          <cell r="B8256">
            <v>37890.62382670139</v>
          </cell>
          <cell r="C8256" t="str">
            <v>ADE_NET\dscott</v>
          </cell>
          <cell r="D8256" t="str">
            <v>Duarte, Minerva</v>
          </cell>
          <cell r="E8256" t="str">
            <v xml:space="preserve">146801036   </v>
          </cell>
        </row>
        <row r="8257">
          <cell r="A8257">
            <v>83505</v>
          </cell>
          <cell r="B8257">
            <v>37890.624089085642</v>
          </cell>
          <cell r="C8257" t="str">
            <v>ADE_NET\dscott</v>
          </cell>
          <cell r="D8257" t="str">
            <v>Dunham, Carol U.</v>
          </cell>
          <cell r="E8257" t="str">
            <v xml:space="preserve">146801037   </v>
          </cell>
        </row>
        <row r="8258">
          <cell r="A8258">
            <v>83506</v>
          </cell>
          <cell r="B8258">
            <v>37890.624314814813</v>
          </cell>
          <cell r="C8258" t="str">
            <v>ADE_NET\dscott</v>
          </cell>
          <cell r="D8258" t="str">
            <v>Elizarraras, Eva</v>
          </cell>
          <cell r="E8258" t="str">
            <v xml:space="preserve">146801038   </v>
          </cell>
        </row>
        <row r="8259">
          <cell r="A8259">
            <v>83507</v>
          </cell>
          <cell r="B8259">
            <v>37890.62472511574</v>
          </cell>
          <cell r="C8259" t="str">
            <v>ADE_NET\dscott</v>
          </cell>
          <cell r="D8259" t="str">
            <v>Clouch, Carrie</v>
          </cell>
          <cell r="E8259" t="str">
            <v xml:space="preserve">106801080   </v>
          </cell>
        </row>
        <row r="8260">
          <cell r="A8260">
            <v>83508</v>
          </cell>
          <cell r="B8260">
            <v>37890.625186655096</v>
          </cell>
          <cell r="C8260" t="str">
            <v>ADE_NET\dscott</v>
          </cell>
          <cell r="D8260" t="str">
            <v>Conner, Myrtle D.</v>
          </cell>
          <cell r="E8260" t="str">
            <v xml:space="preserve">106801081   </v>
          </cell>
        </row>
        <row r="8261">
          <cell r="A8261">
            <v>83509</v>
          </cell>
          <cell r="B8261">
            <v>37890.625534756946</v>
          </cell>
          <cell r="C8261" t="str">
            <v>ADE_NET\dscott</v>
          </cell>
          <cell r="D8261" t="str">
            <v>Contreras, Cecilia G.</v>
          </cell>
          <cell r="E8261" t="str">
            <v xml:space="preserve">106801082   </v>
          </cell>
        </row>
        <row r="8262">
          <cell r="A8262">
            <v>83510</v>
          </cell>
          <cell r="B8262">
            <v>37890.625736423615</v>
          </cell>
          <cell r="C8262" t="str">
            <v>ADE_NET\dscott</v>
          </cell>
          <cell r="D8262" t="str">
            <v>Contreras, Frances</v>
          </cell>
          <cell r="E8262" t="str">
            <v xml:space="preserve">106801083   </v>
          </cell>
        </row>
        <row r="8263">
          <cell r="A8263">
            <v>83511</v>
          </cell>
          <cell r="B8263">
            <v>37890.625922534724</v>
          </cell>
          <cell r="C8263" t="str">
            <v>ADE_NET\dscott</v>
          </cell>
          <cell r="D8263" t="str">
            <v>Cordova, Ana Maria</v>
          </cell>
          <cell r="E8263" t="str">
            <v xml:space="preserve">106801084   </v>
          </cell>
        </row>
        <row r="8264">
          <cell r="A8264">
            <v>83512</v>
          </cell>
          <cell r="B8264">
            <v>37890.626401041663</v>
          </cell>
          <cell r="C8264" t="str">
            <v>ADE_NET\dscott</v>
          </cell>
          <cell r="D8264" t="str">
            <v>Cordova, Martha S.</v>
          </cell>
          <cell r="E8264" t="str">
            <v xml:space="preserve">106801085   </v>
          </cell>
        </row>
        <row r="8265">
          <cell r="A8265">
            <v>83513</v>
          </cell>
          <cell r="B8265">
            <v>37890.626642476855</v>
          </cell>
          <cell r="C8265" t="str">
            <v>ADE_NET\dscott</v>
          </cell>
          <cell r="D8265" t="str">
            <v>Coronel, Carmen A.</v>
          </cell>
          <cell r="E8265" t="str">
            <v xml:space="preserve">106801086   </v>
          </cell>
        </row>
        <row r="8266">
          <cell r="A8266">
            <v>83514</v>
          </cell>
          <cell r="B8266">
            <v>37890.626903240744</v>
          </cell>
          <cell r="C8266" t="str">
            <v>ADE_NET\dscott</v>
          </cell>
          <cell r="D8266" t="str">
            <v>Corral, Filena S.</v>
          </cell>
          <cell r="E8266" t="str">
            <v xml:space="preserve">106801087   </v>
          </cell>
        </row>
        <row r="8267">
          <cell r="A8267">
            <v>83515</v>
          </cell>
          <cell r="B8267">
            <v>37890.62709494213</v>
          </cell>
          <cell r="C8267" t="str">
            <v>ADE_NET\dscott</v>
          </cell>
          <cell r="D8267" t="str">
            <v>Corrales, Enriqueta</v>
          </cell>
          <cell r="E8267" t="str">
            <v xml:space="preserve">106801088   </v>
          </cell>
        </row>
        <row r="8268">
          <cell r="A8268">
            <v>83516</v>
          </cell>
          <cell r="B8268">
            <v>37890.627374733798</v>
          </cell>
          <cell r="C8268" t="str">
            <v>ADE_NET\dscott</v>
          </cell>
          <cell r="D8268" t="str">
            <v>Cortez, Elvia</v>
          </cell>
          <cell r="E8268" t="str">
            <v xml:space="preserve">106801089   </v>
          </cell>
        </row>
        <row r="8269">
          <cell r="A8269">
            <v>83517</v>
          </cell>
          <cell r="B8269">
            <v>37890.627721030098</v>
          </cell>
          <cell r="C8269" t="str">
            <v>ADE_NET\dscott</v>
          </cell>
          <cell r="D8269" t="str">
            <v>Craig, Patricia L.</v>
          </cell>
          <cell r="E8269" t="str">
            <v xml:space="preserve">106801090   </v>
          </cell>
        </row>
        <row r="8270">
          <cell r="A8270">
            <v>83518</v>
          </cell>
          <cell r="B8270">
            <v>37890.627856134262</v>
          </cell>
          <cell r="C8270" t="str">
            <v>ADE_NET\dscott</v>
          </cell>
          <cell r="D8270" t="str">
            <v>Cruz, Veronica</v>
          </cell>
          <cell r="E8270" t="str">
            <v xml:space="preserve">106801091   </v>
          </cell>
        </row>
        <row r="8271">
          <cell r="A8271">
            <v>83519</v>
          </cell>
          <cell r="B8271">
            <v>37893.459011076389</v>
          </cell>
          <cell r="C8271" t="str">
            <v>ADE_NET\dscott</v>
          </cell>
          <cell r="D8271" t="str">
            <v>Cunningham, Rose</v>
          </cell>
          <cell r="E8271" t="str">
            <v xml:space="preserve">106801092   </v>
          </cell>
        </row>
        <row r="8272">
          <cell r="A8272">
            <v>83520</v>
          </cell>
          <cell r="B8272">
            <v>37893.471678275462</v>
          </cell>
          <cell r="C8272" t="str">
            <v>ADE_NET\dscott</v>
          </cell>
          <cell r="D8272" t="str">
            <v>Dabdoub, Martha</v>
          </cell>
          <cell r="E8272" t="str">
            <v xml:space="preserve">106801093   </v>
          </cell>
        </row>
        <row r="8273">
          <cell r="A8273">
            <v>83521</v>
          </cell>
          <cell r="B8273">
            <v>37893.471827662033</v>
          </cell>
          <cell r="C8273" t="str">
            <v>ADE_NET\dscott</v>
          </cell>
          <cell r="D8273" t="str">
            <v>Davis, Janice</v>
          </cell>
          <cell r="E8273" t="str">
            <v xml:space="preserve">106801094   </v>
          </cell>
        </row>
        <row r="8274">
          <cell r="A8274">
            <v>83522</v>
          </cell>
          <cell r="B8274">
            <v>37893.472037268519</v>
          </cell>
          <cell r="C8274" t="str">
            <v>ADE_NET\dscott</v>
          </cell>
          <cell r="D8274" t="str">
            <v>De La Cruz, Francisco</v>
          </cell>
          <cell r="E8274" t="str">
            <v xml:space="preserve">106801095   </v>
          </cell>
        </row>
        <row r="8275">
          <cell r="A8275">
            <v>83523</v>
          </cell>
          <cell r="B8275">
            <v>37893.472266932869</v>
          </cell>
          <cell r="C8275" t="str">
            <v>ADE_NET\dscott</v>
          </cell>
          <cell r="D8275" t="str">
            <v>De La Cruz, Maria Esther</v>
          </cell>
          <cell r="E8275" t="str">
            <v xml:space="preserve">106801096   </v>
          </cell>
        </row>
        <row r="8276">
          <cell r="A8276">
            <v>83524</v>
          </cell>
          <cell r="B8276">
            <v>37893.472517592592</v>
          </cell>
          <cell r="C8276" t="str">
            <v>ADE_NET\dscott</v>
          </cell>
          <cell r="D8276" t="str">
            <v>Diaz, Diana</v>
          </cell>
          <cell r="E8276" t="str">
            <v xml:space="preserve">106801097   </v>
          </cell>
        </row>
        <row r="8277">
          <cell r="A8277">
            <v>83525</v>
          </cell>
          <cell r="B8277">
            <v>37893.472942939814</v>
          </cell>
          <cell r="C8277" t="str">
            <v>ADE_NET\dscott</v>
          </cell>
          <cell r="D8277" t="str">
            <v>Diaz, Luz Irene</v>
          </cell>
          <cell r="E8277" t="str">
            <v xml:space="preserve">106801098   </v>
          </cell>
        </row>
        <row r="8278">
          <cell r="A8278">
            <v>83526</v>
          </cell>
          <cell r="B8278">
            <v>37893.473255439814</v>
          </cell>
          <cell r="C8278" t="str">
            <v>ADE_NET\dscott</v>
          </cell>
          <cell r="D8278" t="str">
            <v>Dominguez, Gloria C.</v>
          </cell>
          <cell r="E8278" t="str">
            <v xml:space="preserve">106801099   </v>
          </cell>
        </row>
        <row r="8279">
          <cell r="A8279">
            <v>83527</v>
          </cell>
          <cell r="B8279">
            <v>37893.473529050927</v>
          </cell>
          <cell r="C8279" t="str">
            <v>ADE_NET\dscott</v>
          </cell>
          <cell r="D8279" t="str">
            <v>Duan, Rosa G.</v>
          </cell>
          <cell r="E8279" t="str">
            <v xml:space="preserve">106801100   </v>
          </cell>
        </row>
        <row r="8280">
          <cell r="A8280">
            <v>83528</v>
          </cell>
          <cell r="B8280">
            <v>37893.473706631943</v>
          </cell>
          <cell r="C8280" t="str">
            <v>ADE_NET\dscott</v>
          </cell>
          <cell r="D8280" t="str">
            <v>Durazo, Guadalupe</v>
          </cell>
          <cell r="E8280" t="str">
            <v xml:space="preserve">106801101   </v>
          </cell>
        </row>
        <row r="8281">
          <cell r="A8281">
            <v>83529</v>
          </cell>
          <cell r="B8281">
            <v>37893.473905752318</v>
          </cell>
          <cell r="C8281" t="str">
            <v>ADE_NET\dscott</v>
          </cell>
          <cell r="D8281" t="str">
            <v>Echeverria, Maria A.</v>
          </cell>
          <cell r="E8281" t="str">
            <v xml:space="preserve">106801102   </v>
          </cell>
        </row>
        <row r="8282">
          <cell r="A8282">
            <v>83530</v>
          </cell>
          <cell r="B8282">
            <v>37893.474083136578</v>
          </cell>
          <cell r="C8282" t="str">
            <v>ADE_NET\dscott</v>
          </cell>
          <cell r="D8282" t="str">
            <v>Elias, Gloria</v>
          </cell>
          <cell r="E8282" t="str">
            <v xml:space="preserve">106801103   </v>
          </cell>
        </row>
        <row r="8283">
          <cell r="A8283">
            <v>83531</v>
          </cell>
          <cell r="B8283">
            <v>37893.474444675929</v>
          </cell>
          <cell r="C8283" t="str">
            <v>ADE_NET\dscott</v>
          </cell>
          <cell r="D8283" t="str">
            <v>Elizondo, Esther V.</v>
          </cell>
          <cell r="E8283" t="str">
            <v xml:space="preserve">106801104   </v>
          </cell>
        </row>
        <row r="8284">
          <cell r="A8284">
            <v>83532</v>
          </cell>
          <cell r="B8284">
            <v>37893.474935844904</v>
          </cell>
          <cell r="C8284" t="str">
            <v>ADE_NET\dscott</v>
          </cell>
          <cell r="D8284" t="str">
            <v>Gamble, Ruth</v>
          </cell>
          <cell r="E8284" t="str">
            <v xml:space="preserve">026801025   </v>
          </cell>
        </row>
        <row r="8285">
          <cell r="A8285">
            <v>83533</v>
          </cell>
          <cell r="B8285">
            <v>37893.475161192124</v>
          </cell>
          <cell r="C8285" t="str">
            <v>ADE_NET\dscott</v>
          </cell>
          <cell r="D8285" t="str">
            <v>Garcia, Maria C.</v>
          </cell>
          <cell r="E8285" t="str">
            <v xml:space="preserve">026801026   </v>
          </cell>
        </row>
        <row r="8286">
          <cell r="A8286">
            <v>83534</v>
          </cell>
          <cell r="B8286">
            <v>37893.475701736112</v>
          </cell>
          <cell r="C8286" t="str">
            <v>ADE_NET\dscott</v>
          </cell>
          <cell r="D8286" t="str">
            <v>Espinosa, Maria Isabel</v>
          </cell>
          <cell r="E8286" t="str">
            <v xml:space="preserve">106801105   </v>
          </cell>
        </row>
        <row r="8287">
          <cell r="A8287">
            <v>83535</v>
          </cell>
          <cell r="B8287">
            <v>37893.475968483792</v>
          </cell>
          <cell r="C8287" t="str">
            <v>ADE_NET\dscott</v>
          </cell>
          <cell r="D8287" t="str">
            <v>Esquivel, Elsa C.</v>
          </cell>
          <cell r="E8287" t="str">
            <v xml:space="preserve">106801106   </v>
          </cell>
        </row>
        <row r="8288">
          <cell r="A8288">
            <v>83536</v>
          </cell>
          <cell r="B8288">
            <v>37893.476122916669</v>
          </cell>
          <cell r="C8288" t="str">
            <v>ADE_NET\dscott</v>
          </cell>
          <cell r="D8288" t="str">
            <v>Esquivel, Laura E.</v>
          </cell>
          <cell r="E8288" t="str">
            <v xml:space="preserve">106801107   </v>
          </cell>
        </row>
        <row r="8289">
          <cell r="A8289">
            <v>83537</v>
          </cell>
          <cell r="B8289">
            <v>37893.476321678245</v>
          </cell>
          <cell r="C8289" t="str">
            <v>ADE_NET\dscott</v>
          </cell>
          <cell r="D8289" t="str">
            <v>Esquivel, Julia Alicia</v>
          </cell>
          <cell r="E8289" t="str">
            <v xml:space="preserve">106801108   </v>
          </cell>
        </row>
        <row r="8290">
          <cell r="A8290">
            <v>83538</v>
          </cell>
          <cell r="B8290">
            <v>37893.477042511578</v>
          </cell>
          <cell r="C8290" t="str">
            <v>ADE_NET\dscott</v>
          </cell>
          <cell r="D8290" t="str">
            <v>Ewer, Cynthia</v>
          </cell>
          <cell r="E8290" t="str">
            <v xml:space="preserve">106801109   </v>
          </cell>
        </row>
        <row r="8291">
          <cell r="A8291">
            <v>83539</v>
          </cell>
          <cell r="B8291">
            <v>37893.477222303241</v>
          </cell>
          <cell r="C8291" t="str">
            <v>ADE_NET\dscott</v>
          </cell>
          <cell r="D8291" t="str">
            <v>Federico, Maria C.</v>
          </cell>
          <cell r="E8291" t="str">
            <v xml:space="preserve">106801110   </v>
          </cell>
        </row>
        <row r="8292">
          <cell r="A8292">
            <v>83540</v>
          </cell>
          <cell r="B8292">
            <v>37893.477414004628</v>
          </cell>
          <cell r="C8292" t="str">
            <v>ADE_NET\dscott</v>
          </cell>
          <cell r="D8292" t="str">
            <v>Fernandez, Adriana</v>
          </cell>
          <cell r="E8292" t="str">
            <v xml:space="preserve">106801111   </v>
          </cell>
        </row>
        <row r="8293">
          <cell r="A8293">
            <v>83541</v>
          </cell>
          <cell r="B8293">
            <v>37893.477646180552</v>
          </cell>
          <cell r="C8293" t="str">
            <v>ADE_NET\dscott</v>
          </cell>
          <cell r="D8293" t="str">
            <v>Fierro, Toni J.</v>
          </cell>
          <cell r="E8293" t="str">
            <v xml:space="preserve">106801112   </v>
          </cell>
        </row>
        <row r="8294">
          <cell r="A8294">
            <v>83542</v>
          </cell>
          <cell r="B8294">
            <v>37893.478076967593</v>
          </cell>
          <cell r="C8294" t="str">
            <v>ADE_NET\dscott</v>
          </cell>
          <cell r="D8294" t="str">
            <v>Fimbres, Areli</v>
          </cell>
          <cell r="E8294" t="str">
            <v xml:space="preserve">106801113   </v>
          </cell>
        </row>
        <row r="8295">
          <cell r="A8295">
            <v>83543</v>
          </cell>
          <cell r="B8295">
            <v>37893.502839849534</v>
          </cell>
          <cell r="C8295" t="str">
            <v>ADE_NET\dscott</v>
          </cell>
          <cell r="D8295" t="str">
            <v>Flores, Flora</v>
          </cell>
          <cell r="E8295" t="str">
            <v xml:space="preserve">106801114   </v>
          </cell>
        </row>
        <row r="8296">
          <cell r="A8296">
            <v>83544</v>
          </cell>
          <cell r="B8296">
            <v>37893.50347280092</v>
          </cell>
          <cell r="C8296" t="str">
            <v>ADE_NET\dscott</v>
          </cell>
          <cell r="D8296" t="str">
            <v>Fontes, Maria Teresa</v>
          </cell>
          <cell r="E8296" t="str">
            <v xml:space="preserve">106801115   </v>
          </cell>
        </row>
        <row r="8297">
          <cell r="A8297">
            <v>83545</v>
          </cell>
          <cell r="B8297">
            <v>37893.503664502314</v>
          </cell>
          <cell r="C8297" t="str">
            <v>ADE_NET\dscott</v>
          </cell>
          <cell r="D8297" t="str">
            <v>Francis, Terry E.</v>
          </cell>
          <cell r="E8297" t="str">
            <v xml:space="preserve">106801116   </v>
          </cell>
        </row>
        <row r="8298">
          <cell r="A8298">
            <v>83546</v>
          </cell>
          <cell r="B8298">
            <v>37893.50384135417</v>
          </cell>
          <cell r="C8298" t="str">
            <v>ADE_NET\dscott</v>
          </cell>
          <cell r="D8298" t="str">
            <v>Franco, Carmen</v>
          </cell>
          <cell r="E8298" t="str">
            <v xml:space="preserve">106801117   </v>
          </cell>
        </row>
        <row r="8299">
          <cell r="A8299">
            <v>83547</v>
          </cell>
          <cell r="B8299">
            <v>37893.505333912035</v>
          </cell>
          <cell r="C8299" t="str">
            <v>ADE_NET\dscott</v>
          </cell>
          <cell r="D8299" t="str">
            <v>Frauenfeld, Margaret</v>
          </cell>
          <cell r="E8299" t="str">
            <v xml:space="preserve">106801118   </v>
          </cell>
        </row>
        <row r="8300">
          <cell r="A8300">
            <v>83548</v>
          </cell>
          <cell r="B8300">
            <v>37893.505508946757</v>
          </cell>
          <cell r="C8300" t="str">
            <v>ADE_NET\dscott</v>
          </cell>
          <cell r="D8300" t="str">
            <v>Gail, Millie E.</v>
          </cell>
          <cell r="E8300" t="str">
            <v xml:space="preserve">106801119   </v>
          </cell>
        </row>
        <row r="8301">
          <cell r="A8301">
            <v>83549</v>
          </cell>
          <cell r="B8301">
            <v>37893.5056744213</v>
          </cell>
          <cell r="C8301" t="str">
            <v>ADE_NET\dscott</v>
          </cell>
          <cell r="D8301" t="str">
            <v>Gainous, Sheila</v>
          </cell>
          <cell r="E8301" t="str">
            <v xml:space="preserve">106801120   </v>
          </cell>
        </row>
        <row r="8302">
          <cell r="A8302">
            <v>83550</v>
          </cell>
          <cell r="B8302">
            <v>37893.505821446757</v>
          </cell>
          <cell r="C8302" t="str">
            <v>ADE_NET\dscott</v>
          </cell>
          <cell r="D8302" t="str">
            <v>Gallegos, Francisca L.</v>
          </cell>
          <cell r="E8302" t="str">
            <v xml:space="preserve">106801121   </v>
          </cell>
        </row>
        <row r="8303">
          <cell r="A8303">
            <v>83551</v>
          </cell>
          <cell r="B8303">
            <v>37893.507148877317</v>
          </cell>
          <cell r="C8303" t="str">
            <v>ADE_NET\dscott</v>
          </cell>
          <cell r="D8303" t="str">
            <v>Gallo, Elizabeth</v>
          </cell>
          <cell r="E8303" t="str">
            <v xml:space="preserve">106801122   </v>
          </cell>
        </row>
        <row r="8304">
          <cell r="A8304">
            <v>83552</v>
          </cell>
          <cell r="B8304">
            <v>37893.507329016204</v>
          </cell>
          <cell r="C8304" t="str">
            <v>ADE_NET\dscott</v>
          </cell>
          <cell r="D8304" t="str">
            <v>Galvez, Maria C.</v>
          </cell>
          <cell r="E8304" t="str">
            <v xml:space="preserve">106801123   </v>
          </cell>
        </row>
        <row r="8305">
          <cell r="A8305">
            <v>83553</v>
          </cell>
          <cell r="B8305">
            <v>37893.50766412037</v>
          </cell>
          <cell r="C8305" t="str">
            <v>ADE_NET\dscott</v>
          </cell>
          <cell r="D8305" t="str">
            <v>Gamez, Carmen Laura</v>
          </cell>
          <cell r="E8305" t="str">
            <v xml:space="preserve">106801124   </v>
          </cell>
        </row>
        <row r="8306">
          <cell r="A8306">
            <v>83554</v>
          </cell>
          <cell r="B8306">
            <v>37893.50799035879</v>
          </cell>
          <cell r="C8306" t="str">
            <v>ADE_NET\dscott</v>
          </cell>
          <cell r="D8306" t="str">
            <v>Garcia, Landi S.</v>
          </cell>
          <cell r="E8306" t="str">
            <v xml:space="preserve">106801145   </v>
          </cell>
        </row>
        <row r="8307">
          <cell r="A8307">
            <v>83555</v>
          </cell>
          <cell r="B8307">
            <v>37893.508260185183</v>
          </cell>
          <cell r="C8307" t="str">
            <v>ADE_NET\dscott</v>
          </cell>
          <cell r="D8307" t="str">
            <v>Garcia, Lupe B.</v>
          </cell>
          <cell r="E8307" t="str">
            <v xml:space="preserve">106801125   </v>
          </cell>
        </row>
        <row r="8308">
          <cell r="A8308">
            <v>83556</v>
          </cell>
          <cell r="B8308">
            <v>37893.508414432872</v>
          </cell>
          <cell r="C8308" t="str">
            <v>ADE_NET\dscott</v>
          </cell>
          <cell r="D8308" t="str">
            <v>Garcia, Manuela C.</v>
          </cell>
          <cell r="E8308" t="str">
            <v xml:space="preserve">106801126   </v>
          </cell>
        </row>
        <row r="8309">
          <cell r="A8309">
            <v>83557</v>
          </cell>
          <cell r="B8309">
            <v>37893.508605208335</v>
          </cell>
          <cell r="C8309" t="str">
            <v>ADE_NET\dscott</v>
          </cell>
          <cell r="D8309" t="str">
            <v>Garcia, Maria Aurora</v>
          </cell>
          <cell r="E8309" t="str">
            <v xml:space="preserve">106801127   </v>
          </cell>
        </row>
        <row r="8310">
          <cell r="A8310">
            <v>83558</v>
          </cell>
          <cell r="B8310">
            <v>37893.5090528125</v>
          </cell>
          <cell r="C8310" t="str">
            <v>ADE_NET\dscott</v>
          </cell>
          <cell r="D8310" t="str">
            <v>Espinoza, Dora</v>
          </cell>
          <cell r="E8310" t="str">
            <v xml:space="preserve">126801013   </v>
          </cell>
        </row>
        <row r="8311">
          <cell r="A8311">
            <v>83559</v>
          </cell>
          <cell r="B8311">
            <v>37893.509393368055</v>
          </cell>
          <cell r="C8311" t="str">
            <v>ADE_NET\dscott</v>
          </cell>
          <cell r="D8311" t="str">
            <v>Fernandez, Rosalinda</v>
          </cell>
          <cell r="E8311" t="str">
            <v xml:space="preserve">126801015   </v>
          </cell>
        </row>
        <row r="8312">
          <cell r="A8312">
            <v>83560</v>
          </cell>
          <cell r="B8312">
            <v>37893.509584340274</v>
          </cell>
          <cell r="C8312" t="str">
            <v>ADE_NET\dscott</v>
          </cell>
          <cell r="D8312" t="str">
            <v>Fuentes, Yolanda Z.</v>
          </cell>
          <cell r="E8312" t="str">
            <v xml:space="preserve">126801016   </v>
          </cell>
        </row>
        <row r="8313">
          <cell r="A8313">
            <v>83561</v>
          </cell>
          <cell r="B8313">
            <v>37893.509747453703</v>
          </cell>
          <cell r="C8313" t="str">
            <v>ADE_NET\dscott</v>
          </cell>
          <cell r="D8313" t="str">
            <v>Garcia, Josefina</v>
          </cell>
          <cell r="E8313" t="str">
            <v xml:space="preserve">126801017   </v>
          </cell>
        </row>
        <row r="8314">
          <cell r="A8314">
            <v>83562</v>
          </cell>
          <cell r="B8314">
            <v>37893.509922881945</v>
          </cell>
          <cell r="C8314" t="str">
            <v>ADE_NET\dscott</v>
          </cell>
          <cell r="D8314" t="str">
            <v>Garcia, Lourdes Patricia</v>
          </cell>
          <cell r="E8314" t="str">
            <v xml:space="preserve">126801018   </v>
          </cell>
        </row>
        <row r="8315">
          <cell r="A8315">
            <v>83563</v>
          </cell>
          <cell r="B8315">
            <v>37893.510268090278</v>
          </cell>
          <cell r="C8315" t="str">
            <v>ADE_NET\dscott</v>
          </cell>
          <cell r="D8315" t="str">
            <v>Esqueda, Maria</v>
          </cell>
          <cell r="E8315" t="str">
            <v xml:space="preserve">146801039   </v>
          </cell>
        </row>
        <row r="8316">
          <cell r="A8316">
            <v>83564</v>
          </cell>
          <cell r="B8316">
            <v>37893.510425613422</v>
          </cell>
          <cell r="C8316" t="str">
            <v>ADE_NET\dscott</v>
          </cell>
          <cell r="D8316" t="str">
            <v>Esquer, Laura</v>
          </cell>
          <cell r="E8316" t="str">
            <v xml:space="preserve">146801040   </v>
          </cell>
        </row>
        <row r="8317">
          <cell r="A8317">
            <v>83565</v>
          </cell>
          <cell r="B8317">
            <v>37893.510629780096</v>
          </cell>
          <cell r="C8317" t="str">
            <v>ADE_NET\dscott</v>
          </cell>
          <cell r="D8317" t="str">
            <v>Felix, Nora</v>
          </cell>
          <cell r="E8317" t="str">
            <v xml:space="preserve">146801041   </v>
          </cell>
        </row>
        <row r="8318">
          <cell r="A8318">
            <v>83566</v>
          </cell>
          <cell r="B8318">
            <v>37893.51109980324</v>
          </cell>
          <cell r="C8318" t="str">
            <v>ADE_NET\dscott</v>
          </cell>
          <cell r="D8318" t="str">
            <v>Figueroa, Concepcion</v>
          </cell>
          <cell r="E8318" t="str">
            <v xml:space="preserve">146801042   </v>
          </cell>
        </row>
        <row r="8319">
          <cell r="A8319">
            <v>83567</v>
          </cell>
          <cell r="B8319">
            <v>37893.511306863424</v>
          </cell>
          <cell r="C8319" t="str">
            <v>ADE_NET\dscott</v>
          </cell>
          <cell r="D8319" t="str">
            <v>Figueroa, Maria Consuelo</v>
          </cell>
          <cell r="E8319" t="str">
            <v xml:space="preserve">146801043   </v>
          </cell>
        </row>
        <row r="8320">
          <cell r="A8320">
            <v>83568</v>
          </cell>
          <cell r="B8320">
            <v>37893.511471446756</v>
          </cell>
          <cell r="C8320" t="str">
            <v>ADE_NET\dscott</v>
          </cell>
          <cell r="D8320" t="str">
            <v>Flores, Linda</v>
          </cell>
          <cell r="E8320" t="str">
            <v xml:space="preserve">146801044   </v>
          </cell>
        </row>
        <row r="8321">
          <cell r="A8321">
            <v>83569</v>
          </cell>
          <cell r="B8321">
            <v>37893.511586655091</v>
          </cell>
          <cell r="C8321" t="str">
            <v>ADE_NET\dscott</v>
          </cell>
          <cell r="D8321" t="str">
            <v>Flores, Maria</v>
          </cell>
          <cell r="E8321" t="str">
            <v xml:space="preserve">146801045   </v>
          </cell>
        </row>
        <row r="8322">
          <cell r="A8322">
            <v>83570</v>
          </cell>
          <cell r="B8322">
            <v>37893.51170038194</v>
          </cell>
          <cell r="C8322" t="str">
            <v>ADE_NET\dscott</v>
          </cell>
          <cell r="D8322" t="str">
            <v>Flores, Teresa</v>
          </cell>
          <cell r="E8322" t="str">
            <v xml:space="preserve">146801046   </v>
          </cell>
        </row>
        <row r="8323">
          <cell r="A8323">
            <v>83571</v>
          </cell>
          <cell r="B8323">
            <v>37893.511861886574</v>
          </cell>
          <cell r="C8323" t="str">
            <v>ADE_NET\dscott</v>
          </cell>
          <cell r="D8323" t="str">
            <v>Franco, Leticia</v>
          </cell>
          <cell r="E8323" t="str">
            <v xml:space="preserve">146801047   </v>
          </cell>
        </row>
        <row r="8324">
          <cell r="A8324">
            <v>83572</v>
          </cell>
          <cell r="B8324">
            <v>37893.512115821759</v>
          </cell>
          <cell r="C8324" t="str">
            <v>ADE_NET\dscott</v>
          </cell>
          <cell r="D8324" t="str">
            <v>Gallegos, Guadalupe</v>
          </cell>
          <cell r="E8324" t="str">
            <v xml:space="preserve">146801048   </v>
          </cell>
        </row>
        <row r="8325">
          <cell r="A8325">
            <v>83573</v>
          </cell>
          <cell r="B8325">
            <v>37893.512424537039</v>
          </cell>
          <cell r="C8325" t="str">
            <v>ADE_NET\dscott</v>
          </cell>
          <cell r="D8325" t="str">
            <v>Garces, Quirina</v>
          </cell>
          <cell r="E8325" t="str">
            <v xml:space="preserve">146801049   </v>
          </cell>
        </row>
        <row r="8326">
          <cell r="A8326">
            <v>83574</v>
          </cell>
          <cell r="B8326">
            <v>37893.512677164355</v>
          </cell>
          <cell r="C8326" t="str">
            <v>ADE_NET\dscott</v>
          </cell>
          <cell r="D8326" t="str">
            <v>Garcia, Anacleta</v>
          </cell>
          <cell r="E8326" t="str">
            <v xml:space="preserve">146801050   </v>
          </cell>
        </row>
        <row r="8327">
          <cell r="A8327">
            <v>83575</v>
          </cell>
          <cell r="B8327">
            <v>37893.512805358798</v>
          </cell>
          <cell r="C8327" t="str">
            <v>ADE_NET\dscott</v>
          </cell>
          <cell r="D8327" t="str">
            <v>Garcia, Blanca</v>
          </cell>
          <cell r="E8327" t="str">
            <v xml:space="preserve">146801051   </v>
          </cell>
        </row>
        <row r="8328">
          <cell r="A8328">
            <v>83576</v>
          </cell>
          <cell r="B8328">
            <v>37893.512941006942</v>
          </cell>
          <cell r="C8328" t="str">
            <v>ADE_NET\dscott</v>
          </cell>
          <cell r="D8328" t="str">
            <v>Garcia, Gloria</v>
          </cell>
          <cell r="E8328" t="str">
            <v xml:space="preserve">146801052   </v>
          </cell>
        </row>
        <row r="8329">
          <cell r="A8329">
            <v>83577</v>
          </cell>
          <cell r="B8329">
            <v>37893.513159293987</v>
          </cell>
          <cell r="C8329" t="str">
            <v>ADE_NET\dscott</v>
          </cell>
          <cell r="D8329" t="str">
            <v>Garcia, Maria Guadalupe</v>
          </cell>
          <cell r="E8329" t="str">
            <v xml:space="preserve">146801053   </v>
          </cell>
        </row>
        <row r="8330">
          <cell r="A8330">
            <v>83578</v>
          </cell>
          <cell r="B8330">
            <v>37893.514798298616</v>
          </cell>
          <cell r="C8330" t="str">
            <v>ADE_NET\dscott</v>
          </cell>
          <cell r="D8330" t="str">
            <v>Garcia, Norma</v>
          </cell>
          <cell r="E8330" t="str">
            <v xml:space="preserve">026801032   </v>
          </cell>
        </row>
        <row r="8331">
          <cell r="A8331">
            <v>83579</v>
          </cell>
          <cell r="B8331">
            <v>37893.522917743059</v>
          </cell>
          <cell r="C8331" t="str">
            <v>ADE_NET\dscott</v>
          </cell>
          <cell r="D8331" t="str">
            <v>Garcia, Olga G.</v>
          </cell>
          <cell r="E8331" t="str">
            <v xml:space="preserve">026801027   </v>
          </cell>
        </row>
        <row r="8332">
          <cell r="A8332">
            <v>83580</v>
          </cell>
          <cell r="B8332">
            <v>37893.523156099538</v>
          </cell>
          <cell r="C8332" t="str">
            <v>ADE_NET\dscott</v>
          </cell>
          <cell r="D8332" t="str">
            <v>Gastelum, Martha Elena</v>
          </cell>
          <cell r="E8332" t="str">
            <v xml:space="preserve">026801028   </v>
          </cell>
        </row>
        <row r="8333">
          <cell r="A8333">
            <v>83581</v>
          </cell>
          <cell r="B8333">
            <v>37893.523343634253</v>
          </cell>
          <cell r="C8333" t="str">
            <v>ADE_NET\dscott</v>
          </cell>
          <cell r="D8333" t="str">
            <v>Gattis, Shirley</v>
          </cell>
          <cell r="E8333" t="str">
            <v xml:space="preserve">026801029   </v>
          </cell>
        </row>
        <row r="8334">
          <cell r="A8334">
            <v>83582</v>
          </cell>
          <cell r="B8334">
            <v>37893.52355810185</v>
          </cell>
          <cell r="C8334" t="str">
            <v>ADE_NET\dscott</v>
          </cell>
          <cell r="D8334" t="str">
            <v>Gomez, Blanca Julia</v>
          </cell>
          <cell r="E8334" t="str">
            <v xml:space="preserve">026801030   </v>
          </cell>
        </row>
        <row r="8335">
          <cell r="A8335">
            <v>83583</v>
          </cell>
          <cell r="B8335">
            <v>37893.523841863425</v>
          </cell>
          <cell r="C8335" t="str">
            <v>ADE_NET\dscott</v>
          </cell>
          <cell r="D8335" t="str">
            <v>Gonzales, Lindsey</v>
          </cell>
          <cell r="E8335" t="str">
            <v xml:space="preserve">026801031   </v>
          </cell>
        </row>
        <row r="8336">
          <cell r="A8336">
            <v>83584</v>
          </cell>
          <cell r="B8336">
            <v>37893.524155636573</v>
          </cell>
          <cell r="C8336" t="str">
            <v>ADE_NET\dscott</v>
          </cell>
          <cell r="D8336" t="str">
            <v>Granados, Sylvia R.</v>
          </cell>
          <cell r="E8336" t="str">
            <v xml:space="preserve">026801033   </v>
          </cell>
        </row>
        <row r="8337">
          <cell r="A8337">
            <v>83585</v>
          </cell>
          <cell r="B8337">
            <v>37893.524329629625</v>
          </cell>
          <cell r="C8337" t="str">
            <v>ADE_NET\dscott</v>
          </cell>
          <cell r="D8337" t="str">
            <v>Grubb, Emma</v>
          </cell>
          <cell r="E8337" t="str">
            <v xml:space="preserve">026801034   </v>
          </cell>
        </row>
        <row r="8338">
          <cell r="A8338">
            <v>83586</v>
          </cell>
          <cell r="B8338">
            <v>37893.52457465278</v>
          </cell>
          <cell r="C8338" t="str">
            <v>ADE_NET\dscott</v>
          </cell>
          <cell r="D8338" t="str">
            <v>Guerrero, Luz Haidee</v>
          </cell>
          <cell r="E8338" t="str">
            <v xml:space="preserve">026801035   </v>
          </cell>
        </row>
        <row r="8339">
          <cell r="A8339">
            <v>83587</v>
          </cell>
          <cell r="B8339">
            <v>37893.524868171291</v>
          </cell>
          <cell r="C8339" t="str">
            <v>ADE_NET\dscott</v>
          </cell>
          <cell r="D8339" t="str">
            <v>Guerrero, Yolanda</v>
          </cell>
          <cell r="E8339" t="str">
            <v xml:space="preserve">026801037   </v>
          </cell>
        </row>
        <row r="8340">
          <cell r="A8340">
            <v>83588</v>
          </cell>
          <cell r="B8340">
            <v>37893.525035451392</v>
          </cell>
          <cell r="C8340" t="str">
            <v>ADE_NET\dscott</v>
          </cell>
          <cell r="D8340" t="str">
            <v>Guerrero, Maria Luisa</v>
          </cell>
          <cell r="E8340" t="str">
            <v xml:space="preserve">026801036   </v>
          </cell>
        </row>
        <row r="8341">
          <cell r="A8341">
            <v>83589</v>
          </cell>
          <cell r="B8341">
            <v>37893.525899884255</v>
          </cell>
          <cell r="C8341" t="str">
            <v>ADE_NET\dscott</v>
          </cell>
          <cell r="D8341" t="str">
            <v>Garcia, Maria Teresa</v>
          </cell>
          <cell r="E8341" t="str">
            <v xml:space="preserve">106801128   </v>
          </cell>
        </row>
        <row r="8342">
          <cell r="A8342">
            <v>83590</v>
          </cell>
          <cell r="B8342">
            <v>37893.526112581021</v>
          </cell>
          <cell r="C8342" t="str">
            <v>ADE_NET\dscott</v>
          </cell>
          <cell r="D8342" t="str">
            <v>Garcia, Marina R.</v>
          </cell>
          <cell r="E8342" t="str">
            <v xml:space="preserve">106801129   </v>
          </cell>
        </row>
        <row r="8343">
          <cell r="A8343">
            <v>83591</v>
          </cell>
          <cell r="B8343">
            <v>37893.526518206017</v>
          </cell>
          <cell r="C8343" t="str">
            <v>ADE_NET\dscott</v>
          </cell>
          <cell r="D8343" t="str">
            <v>Garica, Olga (Lopez)</v>
          </cell>
          <cell r="E8343" t="str">
            <v xml:space="preserve">106801130   </v>
          </cell>
        </row>
        <row r="8344">
          <cell r="A8344">
            <v>83592</v>
          </cell>
          <cell r="B8344">
            <v>37893.529056018524</v>
          </cell>
          <cell r="C8344" t="str">
            <v>ADE_NET\dscott</v>
          </cell>
          <cell r="D8344" t="str">
            <v>Garrido, Ena</v>
          </cell>
          <cell r="E8344" t="str">
            <v xml:space="preserve">106801131   </v>
          </cell>
        </row>
        <row r="8345">
          <cell r="A8345">
            <v>83593</v>
          </cell>
          <cell r="B8345">
            <v>37893.529334143517</v>
          </cell>
          <cell r="C8345" t="str">
            <v>ADE_NET\dscott</v>
          </cell>
          <cell r="D8345" t="str">
            <v>Garza, Ofelia Cecilia</v>
          </cell>
          <cell r="E8345" t="str">
            <v xml:space="preserve">106801132   </v>
          </cell>
        </row>
        <row r="8346">
          <cell r="A8346">
            <v>83594</v>
          </cell>
          <cell r="B8346">
            <v>37893.529822453704</v>
          </cell>
          <cell r="C8346" t="str">
            <v>ADE_NET\dscott</v>
          </cell>
          <cell r="D8346" t="str">
            <v>Gastelum, Marra (Soto)</v>
          </cell>
          <cell r="E8346" t="str">
            <v xml:space="preserve">106801133   </v>
          </cell>
        </row>
        <row r="8347">
          <cell r="A8347">
            <v>83595</v>
          </cell>
          <cell r="B8347">
            <v>37893.531717511571</v>
          </cell>
          <cell r="C8347" t="str">
            <v>ADE_NET\dscott</v>
          </cell>
          <cell r="D8347" t="str">
            <v>Gerardo, Diane</v>
          </cell>
          <cell r="E8347" t="str">
            <v xml:space="preserve">106801134   </v>
          </cell>
        </row>
        <row r="8348">
          <cell r="A8348">
            <v>83596</v>
          </cell>
          <cell r="B8348">
            <v>37893.532064930558</v>
          </cell>
          <cell r="C8348" t="str">
            <v>ADE_NET\dscott</v>
          </cell>
          <cell r="D8348" t="str">
            <v>Gonzales, Ernestina V.</v>
          </cell>
          <cell r="E8348" t="str">
            <v xml:space="preserve">106801139   </v>
          </cell>
        </row>
        <row r="8349">
          <cell r="A8349">
            <v>83597</v>
          </cell>
          <cell r="B8349">
            <v>37893.532286655092</v>
          </cell>
          <cell r="C8349" t="str">
            <v>ADE_NET\dscott</v>
          </cell>
          <cell r="D8349" t="str">
            <v>Gonzales, Lupe L.</v>
          </cell>
          <cell r="E8349" t="str">
            <v xml:space="preserve">106801135   </v>
          </cell>
        </row>
        <row r="8350">
          <cell r="A8350">
            <v>83598</v>
          </cell>
          <cell r="B8350">
            <v>37893.532488657409</v>
          </cell>
          <cell r="C8350" t="str">
            <v>ADE_NET\dscott</v>
          </cell>
          <cell r="D8350" t="str">
            <v>Gonzales, Patricia</v>
          </cell>
          <cell r="E8350" t="str">
            <v xml:space="preserve">106801136   </v>
          </cell>
        </row>
        <row r="8351">
          <cell r="A8351">
            <v>83599</v>
          </cell>
          <cell r="B8351">
            <v>37893.532661724537</v>
          </cell>
          <cell r="C8351" t="str">
            <v>ADE_NET\dscott</v>
          </cell>
          <cell r="D8351" t="str">
            <v>Gonzalez, Angelica</v>
          </cell>
          <cell r="E8351" t="str">
            <v xml:space="preserve">106801137   </v>
          </cell>
        </row>
        <row r="8352">
          <cell r="A8352">
            <v>83600</v>
          </cell>
          <cell r="B8352">
            <v>37893.533317280097</v>
          </cell>
          <cell r="C8352" t="str">
            <v>ADE_NET\dscott</v>
          </cell>
          <cell r="D8352" t="str">
            <v>Gonzalez, Edna lleana</v>
          </cell>
          <cell r="E8352" t="str">
            <v xml:space="preserve">106801138   </v>
          </cell>
        </row>
        <row r="8353">
          <cell r="A8353">
            <v>83601</v>
          </cell>
          <cell r="B8353">
            <v>37893.533656944441</v>
          </cell>
          <cell r="C8353" t="str">
            <v>ADE_NET\dscott</v>
          </cell>
          <cell r="D8353" t="str">
            <v>Gonzalez, Janeth</v>
          </cell>
          <cell r="E8353" t="str">
            <v xml:space="preserve">106801140   </v>
          </cell>
        </row>
        <row r="8354">
          <cell r="A8354">
            <v>83602</v>
          </cell>
          <cell r="B8354">
            <v>37893.533960034722</v>
          </cell>
          <cell r="C8354" t="str">
            <v>ADE_NET\dscott</v>
          </cell>
          <cell r="D8354" t="str">
            <v>Gonzalez, Maria R.</v>
          </cell>
          <cell r="E8354" t="str">
            <v xml:space="preserve">106801141   </v>
          </cell>
        </row>
        <row r="8355">
          <cell r="A8355">
            <v>83603</v>
          </cell>
          <cell r="B8355">
            <v>37893.547841585649</v>
          </cell>
          <cell r="C8355" t="str">
            <v>ADE_NET\dscott</v>
          </cell>
          <cell r="D8355" t="str">
            <v>Gonzalez, Roberta I.</v>
          </cell>
          <cell r="E8355" t="str">
            <v xml:space="preserve">106801142   </v>
          </cell>
        </row>
        <row r="8356">
          <cell r="A8356">
            <v>83604</v>
          </cell>
          <cell r="B8356">
            <v>37893.548066898147</v>
          </cell>
          <cell r="C8356" t="str">
            <v>ADE_NET\dscott</v>
          </cell>
          <cell r="D8356" t="str">
            <v>Gonzalez, Zoila</v>
          </cell>
          <cell r="E8356" t="str">
            <v xml:space="preserve">106801143   </v>
          </cell>
        </row>
        <row r="8357">
          <cell r="A8357">
            <v>83605</v>
          </cell>
          <cell r="B8357">
            <v>37893.54831484954</v>
          </cell>
          <cell r="C8357" t="str">
            <v>ADE_NET\dscott</v>
          </cell>
          <cell r="D8357" t="str">
            <v>Gonzalez-Gil, Irasema</v>
          </cell>
          <cell r="E8357" t="str">
            <v xml:space="preserve">106801144   </v>
          </cell>
        </row>
        <row r="8358">
          <cell r="A8358">
            <v>83606</v>
          </cell>
          <cell r="B8358">
            <v>37893.548592280094</v>
          </cell>
          <cell r="C8358" t="str">
            <v>ADE_NET\dscott</v>
          </cell>
          <cell r="D8358" t="str">
            <v>Granados, Diane M.</v>
          </cell>
          <cell r="E8358" t="str">
            <v xml:space="preserve">106801146   </v>
          </cell>
        </row>
        <row r="8359">
          <cell r="A8359">
            <v>83607</v>
          </cell>
          <cell r="B8359">
            <v>37893.548748530091</v>
          </cell>
          <cell r="C8359" t="str">
            <v>ADE_NET\dscott</v>
          </cell>
          <cell r="D8359" t="str">
            <v>Gray, Luisa</v>
          </cell>
          <cell r="E8359" t="str">
            <v xml:space="preserve">106801147   </v>
          </cell>
        </row>
        <row r="8360">
          <cell r="A8360">
            <v>83608</v>
          </cell>
          <cell r="B8360">
            <v>37893.549067708336</v>
          </cell>
          <cell r="C8360" t="str">
            <v>ADE_NET\dscott</v>
          </cell>
          <cell r="D8360" t="str">
            <v>Guerrero (Lopez), Susana lbarra</v>
          </cell>
          <cell r="E8360" t="str">
            <v xml:space="preserve">106801148   </v>
          </cell>
        </row>
        <row r="8361">
          <cell r="A8361">
            <v>83609</v>
          </cell>
          <cell r="B8361">
            <v>37893.549282210646</v>
          </cell>
          <cell r="C8361" t="str">
            <v>ADE_NET\dscott</v>
          </cell>
          <cell r="D8361" t="str">
            <v>Guerrero, Margaret</v>
          </cell>
          <cell r="E8361" t="str">
            <v xml:space="preserve">106801149   </v>
          </cell>
        </row>
        <row r="8362">
          <cell r="A8362">
            <v>83610</v>
          </cell>
          <cell r="B8362">
            <v>37893.549420717594</v>
          </cell>
          <cell r="C8362" t="str">
            <v>ADE_NET\dscott</v>
          </cell>
          <cell r="D8362" t="str">
            <v>Guerrero, Maria C.</v>
          </cell>
          <cell r="E8362" t="str">
            <v xml:space="preserve">106801150   </v>
          </cell>
        </row>
        <row r="8363">
          <cell r="A8363">
            <v>83611</v>
          </cell>
          <cell r="B8363">
            <v>37893.549612071758</v>
          </cell>
          <cell r="C8363" t="str">
            <v>ADE_NET\dscott</v>
          </cell>
          <cell r="D8363" t="str">
            <v>Guerrero, Tanya</v>
          </cell>
          <cell r="E8363" t="str">
            <v xml:space="preserve">106801151   </v>
          </cell>
        </row>
        <row r="8364">
          <cell r="A8364">
            <v>83612</v>
          </cell>
          <cell r="B8364">
            <v>37893.549803240741</v>
          </cell>
          <cell r="C8364" t="str">
            <v>ADE_NET\dscott</v>
          </cell>
          <cell r="D8364" t="str">
            <v>Guido, Maria N.</v>
          </cell>
          <cell r="E8364" t="str">
            <v xml:space="preserve">106801152   </v>
          </cell>
        </row>
        <row r="8365">
          <cell r="A8365">
            <v>83613</v>
          </cell>
          <cell r="B8365">
            <v>37893.549975925926</v>
          </cell>
          <cell r="C8365" t="str">
            <v>ADE_NET\dscott</v>
          </cell>
          <cell r="D8365" t="str">
            <v>Guillen, Maria M.</v>
          </cell>
          <cell r="E8365" t="str">
            <v xml:space="preserve">106801153   </v>
          </cell>
        </row>
        <row r="8366">
          <cell r="A8366">
            <v>83614</v>
          </cell>
          <cell r="B8366">
            <v>37893.550453206015</v>
          </cell>
          <cell r="C8366" t="str">
            <v>ADE_NET\dscott</v>
          </cell>
          <cell r="D8366" t="str">
            <v>Gascam Maria Luisa</v>
          </cell>
          <cell r="E8366" t="str">
            <v xml:space="preserve">126801019   </v>
          </cell>
        </row>
        <row r="8367">
          <cell r="A8367">
            <v>83615</v>
          </cell>
          <cell r="B8367">
            <v>37893.550634027779</v>
          </cell>
          <cell r="C8367" t="str">
            <v>ADE_NET\dscott</v>
          </cell>
          <cell r="D8367" t="str">
            <v>Gomez, Emma</v>
          </cell>
          <cell r="E8367" t="str">
            <v xml:space="preserve">126801020   </v>
          </cell>
        </row>
        <row r="8368">
          <cell r="A8368">
            <v>83616</v>
          </cell>
          <cell r="B8368">
            <v>37893.55091038195</v>
          </cell>
          <cell r="C8368" t="str">
            <v>ADE_NET\dscott</v>
          </cell>
          <cell r="D8368" t="str">
            <v>Gomez, Francisca</v>
          </cell>
          <cell r="E8368" t="str">
            <v xml:space="preserve">126801021   </v>
          </cell>
        </row>
        <row r="8369">
          <cell r="A8369">
            <v>83617</v>
          </cell>
          <cell r="B8369">
            <v>37893.551136423608</v>
          </cell>
          <cell r="C8369" t="str">
            <v>ADE_NET\dscott</v>
          </cell>
          <cell r="D8369" t="str">
            <v>Guillermo, Yolanda</v>
          </cell>
          <cell r="E8369" t="str">
            <v xml:space="preserve">126801022   </v>
          </cell>
        </row>
        <row r="8370">
          <cell r="A8370">
            <v>83618</v>
          </cell>
          <cell r="B8370">
            <v>37893.551434641202</v>
          </cell>
          <cell r="C8370" t="str">
            <v>ADE_NET\dscott</v>
          </cell>
          <cell r="D8370" t="str">
            <v>Gonzales, Teresa</v>
          </cell>
          <cell r="E8370" t="str">
            <v xml:space="preserve">146801058   </v>
          </cell>
        </row>
        <row r="8371">
          <cell r="A8371">
            <v>83619</v>
          </cell>
          <cell r="B8371">
            <v>37893.551677696756</v>
          </cell>
          <cell r="C8371" t="str">
            <v>ADE_NET\dscott</v>
          </cell>
          <cell r="D8371" t="str">
            <v>Gonzalez, Angela</v>
          </cell>
          <cell r="E8371" t="str">
            <v xml:space="preserve">146801054   </v>
          </cell>
        </row>
        <row r="8372">
          <cell r="A8372">
            <v>83620</v>
          </cell>
          <cell r="B8372">
            <v>37893.551846608796</v>
          </cell>
          <cell r="C8372" t="str">
            <v>ADE_NET\dscott</v>
          </cell>
          <cell r="D8372" t="str">
            <v>Gonzalez, Dina R.</v>
          </cell>
          <cell r="E8372" t="str">
            <v xml:space="preserve">146801055   </v>
          </cell>
        </row>
        <row r="8373">
          <cell r="A8373">
            <v>83621</v>
          </cell>
          <cell r="B8373">
            <v>37893.552016435184</v>
          </cell>
          <cell r="C8373" t="str">
            <v>ADE_NET\dscott</v>
          </cell>
          <cell r="D8373" t="str">
            <v>Gonzalez, Guadalupe</v>
          </cell>
          <cell r="E8373" t="str">
            <v xml:space="preserve">146801056   </v>
          </cell>
        </row>
        <row r="8374">
          <cell r="A8374">
            <v>83622</v>
          </cell>
          <cell r="B8374">
            <v>37893.552187303241</v>
          </cell>
          <cell r="C8374" t="str">
            <v>ADE_NET\dscott</v>
          </cell>
          <cell r="D8374" t="str">
            <v>Gonzalez, Maria S.</v>
          </cell>
          <cell r="E8374" t="str">
            <v xml:space="preserve">146801057   </v>
          </cell>
        </row>
        <row r="8375">
          <cell r="A8375">
            <v>83623</v>
          </cell>
          <cell r="B8375">
            <v>37893.552552233799</v>
          </cell>
          <cell r="C8375" t="str">
            <v>ADE_NET\dscott</v>
          </cell>
          <cell r="D8375" t="str">
            <v>Gurrola, Ester</v>
          </cell>
          <cell r="E8375" t="str">
            <v xml:space="preserve">146801059   </v>
          </cell>
        </row>
        <row r="8376">
          <cell r="A8376">
            <v>83624</v>
          </cell>
          <cell r="B8376">
            <v>37893.61117207176</v>
          </cell>
          <cell r="C8376" t="str">
            <v>ADE_NET\dscott</v>
          </cell>
          <cell r="D8376" t="str">
            <v>Hernandez, Myrna</v>
          </cell>
          <cell r="E8376" t="str">
            <v xml:space="preserve">026801038   </v>
          </cell>
        </row>
        <row r="8377">
          <cell r="A8377">
            <v>83625</v>
          </cell>
          <cell r="B8377">
            <v>37893.611573379632</v>
          </cell>
          <cell r="C8377" t="str">
            <v>ADE_NET\dscott</v>
          </cell>
          <cell r="D8377" t="str">
            <v>Hoke, Sonia E.</v>
          </cell>
          <cell r="E8377" t="str">
            <v xml:space="preserve">026801039   </v>
          </cell>
        </row>
        <row r="8378">
          <cell r="A8378">
            <v>83626</v>
          </cell>
          <cell r="B8378">
            <v>37893.611987881945</v>
          </cell>
          <cell r="C8378" t="str">
            <v>ADE_NET\dscott</v>
          </cell>
          <cell r="D8378" t="str">
            <v>Hurtado, Juana M.</v>
          </cell>
          <cell r="E8378" t="str">
            <v xml:space="preserve">026801040   </v>
          </cell>
        </row>
        <row r="8379">
          <cell r="A8379">
            <v>83627</v>
          </cell>
          <cell r="B8379">
            <v>37893.612213576387</v>
          </cell>
          <cell r="C8379" t="str">
            <v>ADE_NET\dscott</v>
          </cell>
          <cell r="D8379" t="str">
            <v>Judd, Annabelle P.</v>
          </cell>
          <cell r="E8379" t="str">
            <v xml:space="preserve">026801041   </v>
          </cell>
        </row>
        <row r="8380">
          <cell r="A8380">
            <v>83628</v>
          </cell>
          <cell r="B8380">
            <v>37893.612400381942</v>
          </cell>
          <cell r="C8380" t="str">
            <v>ADE_NET\dscott</v>
          </cell>
          <cell r="D8380" t="str">
            <v>Laborin, Leticia R.</v>
          </cell>
          <cell r="E8380" t="str">
            <v xml:space="preserve">026801042   </v>
          </cell>
        </row>
        <row r="8381">
          <cell r="A8381">
            <v>83629</v>
          </cell>
          <cell r="B8381">
            <v>37893.613517129626</v>
          </cell>
          <cell r="C8381" t="str">
            <v>ADE_NET\dscott</v>
          </cell>
          <cell r="D8381" t="str">
            <v>Gutierrez, Gloria M.</v>
          </cell>
          <cell r="E8381" t="str">
            <v xml:space="preserve">106801154   </v>
          </cell>
        </row>
        <row r="8382">
          <cell r="A8382">
            <v>83630</v>
          </cell>
          <cell r="B8382">
            <v>37893.613799224535</v>
          </cell>
          <cell r="C8382" t="str">
            <v>ADE_NET\dscott</v>
          </cell>
          <cell r="D8382" t="str">
            <v>Hall, Carmen</v>
          </cell>
          <cell r="E8382" t="str">
            <v xml:space="preserve">106801155   </v>
          </cell>
        </row>
        <row r="8383">
          <cell r="A8383">
            <v>83631</v>
          </cell>
          <cell r="B8383">
            <v>37893.613949502316</v>
          </cell>
          <cell r="C8383" t="str">
            <v>ADE_NET\dscott</v>
          </cell>
          <cell r="D8383" t="str">
            <v>Harrison, Stephaine L.</v>
          </cell>
          <cell r="E8383" t="str">
            <v xml:space="preserve">106801156   </v>
          </cell>
        </row>
        <row r="8384">
          <cell r="A8384">
            <v>83632</v>
          </cell>
          <cell r="B8384">
            <v>37893.614120405095</v>
          </cell>
          <cell r="C8384" t="str">
            <v>ADE_NET\dscott</v>
          </cell>
          <cell r="D8384" t="str">
            <v>Harvey, Janet</v>
          </cell>
          <cell r="E8384" t="str">
            <v xml:space="preserve">106801157   </v>
          </cell>
        </row>
        <row r="8385">
          <cell r="A8385">
            <v>83633</v>
          </cell>
          <cell r="B8385">
            <v>37893.614494907408</v>
          </cell>
          <cell r="C8385" t="str">
            <v>ADE_NET\dscott</v>
          </cell>
          <cell r="D8385" t="str">
            <v>Herera, Anaceli</v>
          </cell>
          <cell r="E8385" t="str">
            <v xml:space="preserve">106801163   </v>
          </cell>
        </row>
        <row r="8386">
          <cell r="A8386">
            <v>83634</v>
          </cell>
          <cell r="B8386">
            <v>37893.614766550927</v>
          </cell>
          <cell r="C8386" t="str">
            <v>ADE_NET\dscott</v>
          </cell>
          <cell r="D8386" t="str">
            <v>Hernandez, Elia Barahona</v>
          </cell>
          <cell r="E8386" t="str">
            <v xml:space="preserve">106801158   </v>
          </cell>
        </row>
        <row r="8387">
          <cell r="A8387">
            <v>83635</v>
          </cell>
          <cell r="B8387">
            <v>37893.614997488432</v>
          </cell>
          <cell r="C8387" t="str">
            <v>ADE_NET\dscott</v>
          </cell>
          <cell r="D8387" t="str">
            <v>Hernandez, Manuela Nelly</v>
          </cell>
          <cell r="E8387" t="str">
            <v xml:space="preserve">106801159   </v>
          </cell>
        </row>
        <row r="8388">
          <cell r="A8388">
            <v>83636</v>
          </cell>
          <cell r="B8388">
            <v>37893.61520601852</v>
          </cell>
          <cell r="C8388" t="str">
            <v>ADE_NET\dscott</v>
          </cell>
          <cell r="D8388" t="str">
            <v>Hernandez, Marisela</v>
          </cell>
          <cell r="E8388" t="str">
            <v xml:space="preserve">106801160   </v>
          </cell>
        </row>
        <row r="8389">
          <cell r="A8389">
            <v>83637</v>
          </cell>
          <cell r="B8389">
            <v>37893.615378935181</v>
          </cell>
          <cell r="C8389" t="str">
            <v>ADE_NET\dscott</v>
          </cell>
          <cell r="D8389" t="str">
            <v>Hernandez, Mayra D.</v>
          </cell>
          <cell r="E8389" t="str">
            <v xml:space="preserve">106801161   </v>
          </cell>
        </row>
        <row r="8390">
          <cell r="A8390">
            <v>83638</v>
          </cell>
          <cell r="B8390">
            <v>37893.615618518525</v>
          </cell>
          <cell r="C8390" t="str">
            <v>ADE_NET\dscott</v>
          </cell>
          <cell r="D8390" t="str">
            <v>Hernandez, Norma Anglica</v>
          </cell>
          <cell r="E8390" t="str">
            <v xml:space="preserve">106801162   </v>
          </cell>
        </row>
        <row r="8391">
          <cell r="A8391">
            <v>83639</v>
          </cell>
          <cell r="B8391">
            <v>37893.616254398148</v>
          </cell>
          <cell r="C8391" t="str">
            <v>ADE_NET\dscott</v>
          </cell>
          <cell r="D8391" t="str">
            <v>Herrera, Josefina M.</v>
          </cell>
          <cell r="E8391" t="str">
            <v xml:space="preserve">106801164   </v>
          </cell>
        </row>
        <row r="8392">
          <cell r="A8392">
            <v>83640</v>
          </cell>
          <cell r="B8392">
            <v>37893.616452974537</v>
          </cell>
          <cell r="C8392" t="str">
            <v>ADE_NET\dscott</v>
          </cell>
          <cell r="D8392" t="str">
            <v>Hough, Debra L.</v>
          </cell>
          <cell r="E8392" t="str">
            <v xml:space="preserve">106801165   </v>
          </cell>
        </row>
        <row r="8393">
          <cell r="A8393">
            <v>83641</v>
          </cell>
          <cell r="B8393">
            <v>37893.616621331013</v>
          </cell>
          <cell r="C8393" t="str">
            <v>ADE_NET\dscott</v>
          </cell>
          <cell r="D8393" t="str">
            <v>Howard, Constance</v>
          </cell>
          <cell r="E8393" t="str">
            <v xml:space="preserve">106801166   </v>
          </cell>
        </row>
        <row r="8394">
          <cell r="A8394">
            <v>83642</v>
          </cell>
          <cell r="B8394">
            <v>37893.61680181713</v>
          </cell>
          <cell r="C8394" t="str">
            <v>ADE_NET\dscott</v>
          </cell>
          <cell r="D8394" t="str">
            <v>Huff, Pauline L.</v>
          </cell>
          <cell r="E8394" t="str">
            <v xml:space="preserve">106801167   </v>
          </cell>
        </row>
        <row r="8395">
          <cell r="A8395">
            <v>83643</v>
          </cell>
          <cell r="B8395">
            <v>37893.617025891203</v>
          </cell>
          <cell r="C8395" t="str">
            <v>ADE_NET\dscott</v>
          </cell>
          <cell r="D8395" t="str">
            <v>Hurtado, Maria Del Carmen</v>
          </cell>
          <cell r="E8395" t="str">
            <v xml:space="preserve">106801168   </v>
          </cell>
        </row>
        <row r="8396">
          <cell r="A8396">
            <v>83644</v>
          </cell>
          <cell r="B8396">
            <v>37893.617305092594</v>
          </cell>
          <cell r="C8396" t="str">
            <v>ADE_NET\dscott</v>
          </cell>
          <cell r="D8396" t="str">
            <v>Ibarra, Margarita</v>
          </cell>
          <cell r="E8396" t="str">
            <v xml:space="preserve">106801169   </v>
          </cell>
        </row>
        <row r="8397">
          <cell r="A8397">
            <v>83645</v>
          </cell>
          <cell r="B8397">
            <v>37893.618064814815</v>
          </cell>
          <cell r="C8397" t="str">
            <v>ADE_NET\dscott</v>
          </cell>
          <cell r="D8397" t="str">
            <v>Iturralde, Violeta</v>
          </cell>
          <cell r="E8397" t="str">
            <v xml:space="preserve">106801170   </v>
          </cell>
        </row>
        <row r="8398">
          <cell r="A8398">
            <v>83646</v>
          </cell>
          <cell r="B8398">
            <v>37893.618229942134</v>
          </cell>
          <cell r="C8398" t="str">
            <v>ADE_NET\dscott</v>
          </cell>
          <cell r="D8398" t="str">
            <v>Jaime, Maria D.</v>
          </cell>
          <cell r="E8398" t="str">
            <v xml:space="preserve">106801171   </v>
          </cell>
        </row>
        <row r="8399">
          <cell r="A8399">
            <v>83647</v>
          </cell>
          <cell r="B8399">
            <v>37893.618395949074</v>
          </cell>
          <cell r="C8399" t="str">
            <v>ADE_NET\dscott</v>
          </cell>
          <cell r="D8399" t="str">
            <v>Jaime, Mayra R.</v>
          </cell>
          <cell r="E8399" t="str">
            <v xml:space="preserve">106801172   </v>
          </cell>
        </row>
        <row r="8400">
          <cell r="A8400">
            <v>83648</v>
          </cell>
          <cell r="B8400">
            <v>37893.618604664356</v>
          </cell>
          <cell r="C8400" t="str">
            <v>ADE_NET\dscott</v>
          </cell>
          <cell r="D8400" t="str">
            <v>Jaimez, Graciela F.</v>
          </cell>
          <cell r="E8400" t="str">
            <v xml:space="preserve">106801173   </v>
          </cell>
        </row>
        <row r="8401">
          <cell r="A8401">
            <v>83649</v>
          </cell>
          <cell r="B8401">
            <v>37893.618745717591</v>
          </cell>
          <cell r="C8401" t="str">
            <v>ADE_NET\dscott</v>
          </cell>
          <cell r="D8401" t="str">
            <v>James, Maria V.</v>
          </cell>
          <cell r="E8401" t="str">
            <v xml:space="preserve">106801174   </v>
          </cell>
        </row>
        <row r="8402">
          <cell r="A8402">
            <v>83650</v>
          </cell>
          <cell r="B8402">
            <v>37893.618971793985</v>
          </cell>
          <cell r="C8402" t="str">
            <v>ADE_NET\dscott</v>
          </cell>
          <cell r="D8402" t="str">
            <v>Jaramillo, Carmen C.</v>
          </cell>
          <cell r="E8402" t="str">
            <v xml:space="preserve">106801175   </v>
          </cell>
        </row>
        <row r="8403">
          <cell r="A8403">
            <v>83651</v>
          </cell>
          <cell r="B8403">
            <v>37893.619202199072</v>
          </cell>
          <cell r="C8403" t="str">
            <v>ADE_NET\dscott</v>
          </cell>
          <cell r="D8403" t="str">
            <v>Jimenez-Sandoval, Laura</v>
          </cell>
          <cell r="E8403" t="str">
            <v xml:space="preserve">106801176   </v>
          </cell>
        </row>
        <row r="8404">
          <cell r="A8404">
            <v>83652</v>
          </cell>
          <cell r="B8404">
            <v>37893.619409062499</v>
          </cell>
          <cell r="C8404" t="str">
            <v>ADE_NET\dscott</v>
          </cell>
          <cell r="D8404" t="str">
            <v>Kamphaus, Eleanor</v>
          </cell>
          <cell r="E8404" t="str">
            <v xml:space="preserve">106801177   </v>
          </cell>
        </row>
        <row r="8405">
          <cell r="A8405">
            <v>83653</v>
          </cell>
          <cell r="B8405">
            <v>37893.619605092594</v>
          </cell>
          <cell r="C8405" t="str">
            <v>ADE_NET\dscott</v>
          </cell>
          <cell r="D8405" t="str">
            <v>Katib, Luz Angelica</v>
          </cell>
          <cell r="E8405" t="str">
            <v xml:space="preserve">106801179   </v>
          </cell>
        </row>
        <row r="8406">
          <cell r="A8406">
            <v>83654</v>
          </cell>
          <cell r="B8406">
            <v>37893.619808912037</v>
          </cell>
          <cell r="C8406" t="str">
            <v>ADE_NET\dscott</v>
          </cell>
          <cell r="D8406" t="str">
            <v>Kelly, Lisa Maria</v>
          </cell>
          <cell r="E8406" t="str">
            <v xml:space="preserve">106801180   </v>
          </cell>
        </row>
        <row r="8407">
          <cell r="A8407">
            <v>83655</v>
          </cell>
          <cell r="B8407">
            <v>37893.619973113426</v>
          </cell>
          <cell r="C8407" t="str">
            <v>ADE_NET\dscott</v>
          </cell>
          <cell r="D8407" t="str">
            <v>Kerley, Maria J.</v>
          </cell>
          <cell r="E8407" t="str">
            <v xml:space="preserve">106801181   </v>
          </cell>
        </row>
        <row r="8408">
          <cell r="A8408">
            <v>83656</v>
          </cell>
          <cell r="B8408">
            <v>37893.620119444444</v>
          </cell>
          <cell r="C8408" t="str">
            <v>ADE_NET\dscott</v>
          </cell>
          <cell r="D8408" t="str">
            <v>King, Vicky</v>
          </cell>
          <cell r="E8408" t="str">
            <v xml:space="preserve">106801182   </v>
          </cell>
        </row>
        <row r="8409">
          <cell r="A8409">
            <v>83657</v>
          </cell>
          <cell r="B8409">
            <v>37893.620415659723</v>
          </cell>
          <cell r="C8409" t="str">
            <v>ADE_NET\dscott</v>
          </cell>
          <cell r="D8409" t="str">
            <v>Kurulski, Jennifer</v>
          </cell>
          <cell r="E8409" t="str">
            <v xml:space="preserve">106801178   </v>
          </cell>
        </row>
        <row r="8410">
          <cell r="A8410">
            <v>83658</v>
          </cell>
          <cell r="B8410">
            <v>37893.620753124997</v>
          </cell>
          <cell r="C8410" t="str">
            <v>ADE_NET\dscott</v>
          </cell>
          <cell r="D8410" t="str">
            <v>Lagarda, Maria Del Socorro</v>
          </cell>
          <cell r="E8410" t="str">
            <v xml:space="preserve">106801183   </v>
          </cell>
        </row>
        <row r="8411">
          <cell r="A8411">
            <v>83659</v>
          </cell>
          <cell r="B8411">
            <v>37893.622548726853</v>
          </cell>
          <cell r="C8411" t="str">
            <v>ADE_NET\dscott</v>
          </cell>
          <cell r="D8411" t="str">
            <v>Gurrola, Rosalva N.</v>
          </cell>
          <cell r="E8411" t="str">
            <v xml:space="preserve">126801023   </v>
          </cell>
        </row>
        <row r="8412">
          <cell r="A8412">
            <v>83660</v>
          </cell>
          <cell r="B8412">
            <v>37893.622742245374</v>
          </cell>
          <cell r="C8412" t="str">
            <v>ADE_NET\dscott</v>
          </cell>
          <cell r="D8412" t="str">
            <v>Gutierrez, Rosa L.</v>
          </cell>
          <cell r="E8412" t="str">
            <v xml:space="preserve">126801024   </v>
          </cell>
        </row>
        <row r="8413">
          <cell r="A8413">
            <v>83661</v>
          </cell>
          <cell r="B8413">
            <v>37893.622958182874</v>
          </cell>
          <cell r="C8413" t="str">
            <v>ADE_NET\dscott</v>
          </cell>
          <cell r="D8413" t="str">
            <v>Hernandez, Maria Luisa</v>
          </cell>
          <cell r="E8413" t="str">
            <v xml:space="preserve">126801025   </v>
          </cell>
        </row>
        <row r="8414">
          <cell r="A8414">
            <v>83662</v>
          </cell>
          <cell r="B8414">
            <v>37893.62315003472</v>
          </cell>
          <cell r="C8414" t="str">
            <v>ADE_NET\dscott</v>
          </cell>
          <cell r="D8414" t="str">
            <v>Herrera, Maria</v>
          </cell>
          <cell r="E8414" t="str">
            <v xml:space="preserve">126801026   </v>
          </cell>
        </row>
        <row r="8415">
          <cell r="A8415">
            <v>83663</v>
          </cell>
          <cell r="B8415">
            <v>37893.623398877317</v>
          </cell>
          <cell r="C8415" t="str">
            <v>ADE_NET\dscott</v>
          </cell>
          <cell r="D8415" t="str">
            <v>Ibarra, Mireya H.</v>
          </cell>
          <cell r="E8415" t="str">
            <v xml:space="preserve">126801027   </v>
          </cell>
        </row>
        <row r="8416">
          <cell r="A8416">
            <v>83664</v>
          </cell>
          <cell r="B8416">
            <v>37893.658357523149</v>
          </cell>
          <cell r="C8416" t="str">
            <v>ADE_NET\towens</v>
          </cell>
          <cell r="D8416" t="str">
            <v>Sunnyside Early Head Start</v>
          </cell>
          <cell r="E8416" t="str">
            <v xml:space="preserve">032602050   </v>
          </cell>
        </row>
        <row r="8417">
          <cell r="A8417">
            <v>83665</v>
          </cell>
          <cell r="B8417">
            <v>37894.391402511574</v>
          </cell>
          <cell r="C8417" t="str">
            <v>ADE_NET\dscott</v>
          </cell>
          <cell r="D8417" t="str">
            <v>Guzman, Evangelina</v>
          </cell>
          <cell r="E8417" t="str">
            <v xml:space="preserve">146801060   </v>
          </cell>
        </row>
        <row r="8418">
          <cell r="A8418">
            <v>83666</v>
          </cell>
          <cell r="B8418">
            <v>37894.391827893523</v>
          </cell>
          <cell r="C8418" t="str">
            <v>ADE_NET\dscott</v>
          </cell>
          <cell r="D8418" t="str">
            <v>Hernando, Maria</v>
          </cell>
          <cell r="E8418" t="str">
            <v xml:space="preserve">146801061   </v>
          </cell>
        </row>
        <row r="8419">
          <cell r="A8419">
            <v>83667</v>
          </cell>
          <cell r="B8419">
            <v>37894.392109641201</v>
          </cell>
          <cell r="C8419" t="str">
            <v>ADE_NET\dscott</v>
          </cell>
          <cell r="D8419" t="str">
            <v>Jaramillo, Alfonsina</v>
          </cell>
          <cell r="E8419" t="str">
            <v xml:space="preserve">146801062   </v>
          </cell>
        </row>
        <row r="8420">
          <cell r="A8420">
            <v>83668</v>
          </cell>
          <cell r="B8420">
            <v>37894.39228576389</v>
          </cell>
          <cell r="C8420" t="str">
            <v>ADE_NET\dscott</v>
          </cell>
          <cell r="D8420" t="str">
            <v>Jimenez, Alma</v>
          </cell>
          <cell r="E8420" t="str">
            <v xml:space="preserve">146801063   </v>
          </cell>
        </row>
        <row r="8421">
          <cell r="A8421">
            <v>83669</v>
          </cell>
          <cell r="B8421">
            <v>37894.392426655089</v>
          </cell>
          <cell r="C8421" t="str">
            <v>ADE_NET\dscott</v>
          </cell>
          <cell r="D8421" t="str">
            <v>Jimenez, Fabiola</v>
          </cell>
          <cell r="E8421" t="str">
            <v xml:space="preserve">146801064   </v>
          </cell>
        </row>
        <row r="8422">
          <cell r="A8422">
            <v>83670</v>
          </cell>
          <cell r="B8422">
            <v>37894.392602430555</v>
          </cell>
          <cell r="C8422" t="str">
            <v>ADE_NET\dscott</v>
          </cell>
          <cell r="D8422" t="str">
            <v>Kisto, Deborah</v>
          </cell>
          <cell r="E8422" t="str">
            <v xml:space="preserve">146801065   </v>
          </cell>
        </row>
        <row r="8423">
          <cell r="A8423">
            <v>83671</v>
          </cell>
          <cell r="B8423">
            <v>37894.393354745371</v>
          </cell>
          <cell r="C8423" t="str">
            <v>ADE_NET\dscott</v>
          </cell>
          <cell r="D8423" t="str">
            <v>Laguna, Sandra Luiz</v>
          </cell>
          <cell r="E8423" t="str">
            <v xml:space="preserve">026801043   </v>
          </cell>
        </row>
        <row r="8424">
          <cell r="A8424">
            <v>83672</v>
          </cell>
          <cell r="B8424">
            <v>37894.393709918979</v>
          </cell>
          <cell r="C8424" t="str">
            <v>ADE_NET\dscott</v>
          </cell>
          <cell r="D8424" t="str">
            <v>Leos, Santa S.</v>
          </cell>
          <cell r="E8424" t="str">
            <v xml:space="preserve">026801044   </v>
          </cell>
        </row>
        <row r="8425">
          <cell r="A8425">
            <v>83673</v>
          </cell>
          <cell r="B8425">
            <v>37894.393879745374</v>
          </cell>
          <cell r="C8425" t="str">
            <v>ADE_NET\dscott</v>
          </cell>
          <cell r="D8425" t="str">
            <v>Loffer, Kimberly</v>
          </cell>
          <cell r="E8425" t="str">
            <v xml:space="preserve">026801045   </v>
          </cell>
        </row>
        <row r="8426">
          <cell r="A8426">
            <v>83674</v>
          </cell>
          <cell r="B8426">
            <v>37894.39407126158</v>
          </cell>
          <cell r="C8426" t="str">
            <v>ADE_NET\dscott</v>
          </cell>
          <cell r="D8426" t="str">
            <v>Lomeli, Angelita</v>
          </cell>
          <cell r="E8426" t="str">
            <v xml:space="preserve">026801046   </v>
          </cell>
        </row>
        <row r="8427">
          <cell r="A8427">
            <v>83675</v>
          </cell>
          <cell r="B8427">
            <v>37894.394264780094</v>
          </cell>
          <cell r="C8427" t="str">
            <v>ADE_NET\dscott</v>
          </cell>
          <cell r="D8427" t="str">
            <v>Lopez, Elvira M.</v>
          </cell>
          <cell r="E8427" t="str">
            <v xml:space="preserve">026801047   </v>
          </cell>
        </row>
        <row r="8428">
          <cell r="A8428">
            <v>83676</v>
          </cell>
          <cell r="B8428">
            <v>37894.394459340278</v>
          </cell>
          <cell r="C8428" t="str">
            <v>ADE_NET\dscott</v>
          </cell>
          <cell r="D8428" t="str">
            <v>Lopez, Rebecca Meraz</v>
          </cell>
          <cell r="E8428" t="str">
            <v xml:space="preserve">026801049   </v>
          </cell>
        </row>
        <row r="8429">
          <cell r="A8429">
            <v>83677</v>
          </cell>
          <cell r="B8429">
            <v>37894.396094560179</v>
          </cell>
          <cell r="C8429" t="str">
            <v>ADE_NET\dscott</v>
          </cell>
          <cell r="D8429" t="str">
            <v>Lopez, Mireya E.</v>
          </cell>
          <cell r="E8429" t="str">
            <v xml:space="preserve">026801211   </v>
          </cell>
        </row>
        <row r="8430">
          <cell r="A8430">
            <v>83678</v>
          </cell>
          <cell r="B8430">
            <v>37894.396396030097</v>
          </cell>
          <cell r="C8430" t="str">
            <v>ADE_NET\dscott</v>
          </cell>
          <cell r="D8430" t="str">
            <v>Loreto, Bertha</v>
          </cell>
          <cell r="E8430" t="str">
            <v xml:space="preserve">026801050   </v>
          </cell>
        </row>
        <row r="8431">
          <cell r="A8431">
            <v>83679</v>
          </cell>
          <cell r="B8431">
            <v>37894.396605821756</v>
          </cell>
          <cell r="C8431" t="str">
            <v>ADE_NET\dscott</v>
          </cell>
          <cell r="D8431" t="str">
            <v>Loreto, Rosa Maria</v>
          </cell>
          <cell r="E8431" t="str">
            <v xml:space="preserve">026801051   </v>
          </cell>
        </row>
        <row r="8432">
          <cell r="A8432">
            <v>83680</v>
          </cell>
          <cell r="B8432">
            <v>37894.47247508102</v>
          </cell>
          <cell r="C8432" t="str">
            <v>ADE_NET\dscott</v>
          </cell>
          <cell r="D8432" t="str">
            <v>Lara, Cecilia O.</v>
          </cell>
          <cell r="E8432" t="str">
            <v xml:space="preserve">106801184   </v>
          </cell>
        </row>
        <row r="8433">
          <cell r="A8433">
            <v>83681</v>
          </cell>
          <cell r="B8433">
            <v>37894.47271342593</v>
          </cell>
          <cell r="C8433" t="str">
            <v>ADE_NET\dscott</v>
          </cell>
          <cell r="D8433" t="str">
            <v>Leon, Alma L.</v>
          </cell>
          <cell r="E8433" t="str">
            <v xml:space="preserve">106801185   </v>
          </cell>
        </row>
        <row r="8434">
          <cell r="A8434">
            <v>83682</v>
          </cell>
          <cell r="B8434">
            <v>37894.47290586806</v>
          </cell>
          <cell r="C8434" t="str">
            <v>ADE_NET\dscott</v>
          </cell>
          <cell r="D8434" t="str">
            <v>Leon, Catalina P.</v>
          </cell>
          <cell r="E8434" t="str">
            <v xml:space="preserve">106801186   </v>
          </cell>
        </row>
        <row r="8435">
          <cell r="A8435">
            <v>83683</v>
          </cell>
          <cell r="B8435">
            <v>37894.473153437502</v>
          </cell>
          <cell r="C8435" t="str">
            <v>ADE_NET\dscott</v>
          </cell>
          <cell r="D8435" t="str">
            <v>Leon, Maria Valenzuela</v>
          </cell>
          <cell r="E8435" t="str">
            <v xml:space="preserve">106801187   </v>
          </cell>
        </row>
        <row r="8436">
          <cell r="A8436">
            <v>83684</v>
          </cell>
          <cell r="B8436">
            <v>37894.473414583335</v>
          </cell>
          <cell r="C8436" t="str">
            <v>ADE_NET\dscott</v>
          </cell>
          <cell r="D8436" t="str">
            <v>Leon, Martha R.</v>
          </cell>
          <cell r="E8436" t="str">
            <v xml:space="preserve">106801188   </v>
          </cell>
        </row>
        <row r="8437">
          <cell r="A8437">
            <v>83685</v>
          </cell>
          <cell r="B8437">
            <v>37894.473639004631</v>
          </cell>
          <cell r="C8437" t="str">
            <v>ADE_NET\dscott</v>
          </cell>
          <cell r="D8437" t="str">
            <v>Leon, Yolanda M.</v>
          </cell>
          <cell r="E8437" t="str">
            <v xml:space="preserve">106801189   </v>
          </cell>
        </row>
        <row r="8438">
          <cell r="A8438">
            <v>83686</v>
          </cell>
          <cell r="B8438">
            <v>37894.47383920139</v>
          </cell>
          <cell r="C8438" t="str">
            <v>ADE_NET\dscott</v>
          </cell>
          <cell r="D8438" t="str">
            <v>Levy, Lupita V.</v>
          </cell>
          <cell r="E8438" t="str">
            <v xml:space="preserve">106801190   </v>
          </cell>
        </row>
        <row r="8439">
          <cell r="A8439">
            <v>83687</v>
          </cell>
          <cell r="B8439">
            <v>37894.474084456022</v>
          </cell>
          <cell r="C8439" t="str">
            <v>ADE_NET\dscott</v>
          </cell>
          <cell r="D8439" t="str">
            <v>Leyva, Teresa</v>
          </cell>
          <cell r="E8439" t="str">
            <v xml:space="preserve">106801191   </v>
          </cell>
        </row>
        <row r="8440">
          <cell r="A8440">
            <v>83688</v>
          </cell>
          <cell r="B8440">
            <v>37894.474364201393</v>
          </cell>
          <cell r="C8440" t="str">
            <v>ADE_NET\dscott</v>
          </cell>
          <cell r="D8440" t="str">
            <v>Longway, Theresa</v>
          </cell>
          <cell r="E8440" t="str">
            <v xml:space="preserve">106801192   </v>
          </cell>
        </row>
        <row r="8441">
          <cell r="A8441">
            <v>83689</v>
          </cell>
          <cell r="B8441">
            <v>37894.474594409723</v>
          </cell>
          <cell r="C8441" t="str">
            <v>ADE_NET\dscott</v>
          </cell>
          <cell r="D8441" t="str">
            <v>Lopez (Miranda), Luisa O.</v>
          </cell>
          <cell r="E8441" t="str">
            <v xml:space="preserve">106801193   </v>
          </cell>
        </row>
        <row r="8442">
          <cell r="A8442">
            <v>83690</v>
          </cell>
          <cell r="B8442">
            <v>37894.474803275465</v>
          </cell>
          <cell r="C8442" t="str">
            <v>ADE_NET\dscott</v>
          </cell>
          <cell r="D8442" t="str">
            <v>Lopez, Aurelia</v>
          </cell>
          <cell r="E8442" t="str">
            <v xml:space="preserve">106801194   </v>
          </cell>
        </row>
        <row r="8443">
          <cell r="A8443">
            <v>83691</v>
          </cell>
          <cell r="B8443">
            <v>37894.475277280093</v>
          </cell>
          <cell r="C8443" t="str">
            <v>ADE_NET\dscott</v>
          </cell>
          <cell r="D8443" t="str">
            <v>Lopez, Francisca N.</v>
          </cell>
          <cell r="E8443" t="str">
            <v xml:space="preserve">106801195   </v>
          </cell>
        </row>
        <row r="8444">
          <cell r="A8444">
            <v>83692</v>
          </cell>
          <cell r="B8444">
            <v>37894.47545416667</v>
          </cell>
          <cell r="C8444" t="str">
            <v>ADE_NET\dscott</v>
          </cell>
          <cell r="D8444" t="str">
            <v>Lopez, Gloria P.</v>
          </cell>
          <cell r="E8444" t="str">
            <v xml:space="preserve">106801196   </v>
          </cell>
        </row>
        <row r="8445">
          <cell r="A8445">
            <v>83693</v>
          </cell>
          <cell r="B8445">
            <v>37894.475596099539</v>
          </cell>
          <cell r="C8445" t="str">
            <v>ADE_NET\dscott</v>
          </cell>
          <cell r="D8445" t="str">
            <v>Lopez, Iris</v>
          </cell>
          <cell r="E8445" t="str">
            <v xml:space="preserve">106801197   </v>
          </cell>
        </row>
        <row r="8446">
          <cell r="A8446">
            <v>83694</v>
          </cell>
          <cell r="B8446">
            <v>37894.47577986111</v>
          </cell>
          <cell r="C8446" t="str">
            <v>ADE_NET\dscott</v>
          </cell>
          <cell r="D8446" t="str">
            <v>Lopez, Teresa</v>
          </cell>
          <cell r="E8446" t="str">
            <v xml:space="preserve">106801198   </v>
          </cell>
        </row>
        <row r="8447">
          <cell r="A8447">
            <v>83695</v>
          </cell>
          <cell r="B8447">
            <v>37894.475990196763</v>
          </cell>
          <cell r="C8447" t="str">
            <v>ADE_NET\dscott</v>
          </cell>
          <cell r="D8447" t="str">
            <v>Lorefice, Cynthia</v>
          </cell>
          <cell r="E8447" t="str">
            <v xml:space="preserve">106801199   </v>
          </cell>
        </row>
        <row r="8448">
          <cell r="A8448">
            <v>83696</v>
          </cell>
          <cell r="B8448">
            <v>37894.476239386568</v>
          </cell>
          <cell r="C8448" t="str">
            <v>ADE_NET\dscott</v>
          </cell>
          <cell r="D8448" t="str">
            <v>Loreto, Carolina</v>
          </cell>
          <cell r="E8448" t="str">
            <v xml:space="preserve">106801200   </v>
          </cell>
        </row>
        <row r="8449">
          <cell r="A8449">
            <v>83697</v>
          </cell>
          <cell r="B8449">
            <v>37894.476370486111</v>
          </cell>
          <cell r="C8449" t="str">
            <v>ADE_NET\dscott</v>
          </cell>
          <cell r="D8449" t="str">
            <v>Loreto, Guadalupe</v>
          </cell>
          <cell r="E8449" t="str">
            <v xml:space="preserve">106801201   </v>
          </cell>
        </row>
        <row r="8450">
          <cell r="A8450">
            <v>83698</v>
          </cell>
          <cell r="B8450">
            <v>37894.476551354164</v>
          </cell>
          <cell r="C8450" t="str">
            <v>ADE_NET\dscott</v>
          </cell>
          <cell r="D8450" t="str">
            <v>Loreto, Maria F.</v>
          </cell>
          <cell r="E8450" t="str">
            <v xml:space="preserve">106801202   </v>
          </cell>
        </row>
        <row r="8451">
          <cell r="A8451">
            <v>83699</v>
          </cell>
          <cell r="B8451">
            <v>37894.476922604161</v>
          </cell>
          <cell r="C8451" t="str">
            <v>ADE_NET\dscott</v>
          </cell>
          <cell r="D8451" t="str">
            <v>Lujan, Bertha</v>
          </cell>
          <cell r="E8451" t="str">
            <v xml:space="preserve">106801203   </v>
          </cell>
        </row>
        <row r="8452">
          <cell r="A8452">
            <v>83700</v>
          </cell>
          <cell r="B8452">
            <v>37894.477954016198</v>
          </cell>
          <cell r="C8452" t="str">
            <v>ADE_NET\dscott</v>
          </cell>
          <cell r="D8452" t="str">
            <v>Leon, Alicia</v>
          </cell>
          <cell r="E8452" t="str">
            <v xml:space="preserve">126801028   </v>
          </cell>
        </row>
        <row r="8453">
          <cell r="A8453">
            <v>83701</v>
          </cell>
          <cell r="B8453">
            <v>37894.478218750002</v>
          </cell>
          <cell r="C8453" t="str">
            <v>ADE_NET\dscott</v>
          </cell>
          <cell r="D8453" t="str">
            <v>Lizarraga, Manuela Socorro</v>
          </cell>
          <cell r="E8453" t="str">
            <v xml:space="preserve">126801029   </v>
          </cell>
        </row>
        <row r="8454">
          <cell r="A8454">
            <v>83702</v>
          </cell>
          <cell r="B8454">
            <v>37894.478450960647</v>
          </cell>
          <cell r="C8454" t="str">
            <v>ADE_NET\dscott</v>
          </cell>
          <cell r="D8454" t="str">
            <v>Lopez, Gloria C.</v>
          </cell>
          <cell r="E8454" t="str">
            <v xml:space="preserve">126801030   </v>
          </cell>
        </row>
        <row r="8455">
          <cell r="A8455">
            <v>83703</v>
          </cell>
          <cell r="B8455">
            <v>37894.478656400461</v>
          </cell>
          <cell r="C8455" t="str">
            <v>ADE_NET\dscott</v>
          </cell>
          <cell r="D8455" t="str">
            <v>Lopez, Rosa licia</v>
          </cell>
          <cell r="E8455" t="str">
            <v xml:space="preserve">126801031   </v>
          </cell>
        </row>
        <row r="8456">
          <cell r="A8456">
            <v>83704</v>
          </cell>
          <cell r="B8456">
            <v>37894.478838888885</v>
          </cell>
          <cell r="C8456" t="str">
            <v>ADE_NET\dscott</v>
          </cell>
          <cell r="D8456" t="str">
            <v>Lopez, Socorro</v>
          </cell>
          <cell r="E8456" t="str">
            <v xml:space="preserve">126801032   </v>
          </cell>
        </row>
        <row r="8457">
          <cell r="A8457">
            <v>83705</v>
          </cell>
          <cell r="B8457">
            <v>37894.479028391208</v>
          </cell>
          <cell r="C8457" t="str">
            <v>ADE_NET\dscott</v>
          </cell>
          <cell r="D8457" t="str">
            <v>Lopez, Susana M.</v>
          </cell>
          <cell r="E8457" t="str">
            <v xml:space="preserve">126801033   </v>
          </cell>
        </row>
        <row r="8458">
          <cell r="A8458">
            <v>83706</v>
          </cell>
          <cell r="B8458">
            <v>37894.479381597223</v>
          </cell>
          <cell r="C8458" t="str">
            <v>ADE_NET\dscott</v>
          </cell>
          <cell r="D8458" t="str">
            <v>Lara, Alicia</v>
          </cell>
          <cell r="E8458" t="str">
            <v xml:space="preserve">146801066   </v>
          </cell>
        </row>
        <row r="8459">
          <cell r="A8459">
            <v>83707</v>
          </cell>
          <cell r="B8459">
            <v>37894.479520833331</v>
          </cell>
          <cell r="C8459" t="str">
            <v>ADE_NET\dscott</v>
          </cell>
          <cell r="D8459" t="str">
            <v>Lastra, Cynthia</v>
          </cell>
          <cell r="E8459" t="str">
            <v xml:space="preserve">146801067   </v>
          </cell>
        </row>
        <row r="8460">
          <cell r="A8460">
            <v>83708</v>
          </cell>
          <cell r="B8460">
            <v>37894.479663738428</v>
          </cell>
          <cell r="C8460" t="str">
            <v>ADE_NET\dscott</v>
          </cell>
          <cell r="D8460" t="str">
            <v>Lastra, Rosa I.</v>
          </cell>
          <cell r="E8460" t="str">
            <v xml:space="preserve">146801068   </v>
          </cell>
        </row>
        <row r="8461">
          <cell r="A8461">
            <v>83709</v>
          </cell>
          <cell r="B8461">
            <v>37894.47980385417</v>
          </cell>
          <cell r="C8461" t="str">
            <v>ADE_NET\dscott</v>
          </cell>
          <cell r="D8461" t="str">
            <v>Leal, Maria</v>
          </cell>
          <cell r="E8461" t="str">
            <v xml:space="preserve">146801069   </v>
          </cell>
        </row>
        <row r="8462">
          <cell r="A8462">
            <v>83710</v>
          </cell>
          <cell r="B8462">
            <v>37894.480032094907</v>
          </cell>
          <cell r="C8462" t="str">
            <v>ADE_NET\dscott</v>
          </cell>
          <cell r="D8462" t="str">
            <v>Leon, Margarita</v>
          </cell>
          <cell r="E8462" t="str">
            <v xml:space="preserve">146801070   </v>
          </cell>
        </row>
        <row r="8463">
          <cell r="A8463">
            <v>83711</v>
          </cell>
          <cell r="B8463">
            <v>37894.480248576394</v>
          </cell>
          <cell r="C8463" t="str">
            <v>ADE_NET\dscott</v>
          </cell>
          <cell r="D8463" t="str">
            <v>Lopez, Guadalupe A.</v>
          </cell>
          <cell r="E8463" t="str">
            <v xml:space="preserve">146801071   </v>
          </cell>
        </row>
        <row r="8464">
          <cell r="A8464">
            <v>83712</v>
          </cell>
          <cell r="B8464">
            <v>37894.480393784725</v>
          </cell>
          <cell r="C8464" t="str">
            <v>ADE_NET\dscott</v>
          </cell>
          <cell r="D8464" t="str">
            <v>Lopez, Hilda</v>
          </cell>
          <cell r="E8464" t="str">
            <v xml:space="preserve">146801072   </v>
          </cell>
        </row>
        <row r="8465">
          <cell r="A8465">
            <v>83713</v>
          </cell>
          <cell r="B8465">
            <v>37894.480537581017</v>
          </cell>
          <cell r="C8465" t="str">
            <v>ADE_NET\dscott</v>
          </cell>
          <cell r="D8465" t="str">
            <v>Lopez, Maria A.</v>
          </cell>
          <cell r="E8465" t="str">
            <v xml:space="preserve">146801073   </v>
          </cell>
        </row>
        <row r="8466">
          <cell r="A8466">
            <v>83714</v>
          </cell>
          <cell r="B8466">
            <v>37894.480672835649</v>
          </cell>
          <cell r="C8466" t="str">
            <v>ADE_NET\dscott</v>
          </cell>
          <cell r="D8466" t="str">
            <v>Lopez, Patricia</v>
          </cell>
          <cell r="E8466" t="str">
            <v xml:space="preserve">146801074   </v>
          </cell>
        </row>
        <row r="8467">
          <cell r="A8467">
            <v>83715</v>
          </cell>
          <cell r="B8467">
            <v>37894.480870335654</v>
          </cell>
          <cell r="C8467" t="str">
            <v>ADE_NET\dscott</v>
          </cell>
          <cell r="D8467" t="str">
            <v>Luna, Irasema</v>
          </cell>
          <cell r="E8467" t="str">
            <v xml:space="preserve">146801075   </v>
          </cell>
        </row>
        <row r="8468">
          <cell r="A8468">
            <v>83716</v>
          </cell>
          <cell r="B8468">
            <v>37894.481021145832</v>
          </cell>
          <cell r="C8468" t="str">
            <v>ADE_NET\dscott</v>
          </cell>
          <cell r="D8468" t="str">
            <v>Luna, Veronica</v>
          </cell>
          <cell r="E8468" t="str">
            <v xml:space="preserve">146801076   </v>
          </cell>
        </row>
        <row r="8469">
          <cell r="A8469">
            <v>83717</v>
          </cell>
          <cell r="B8469">
            <v>37894.481777083332</v>
          </cell>
          <cell r="C8469" t="str">
            <v>ADE_NET\dscott</v>
          </cell>
          <cell r="D8469" t="str">
            <v>Machado, Francisca</v>
          </cell>
          <cell r="E8469" t="str">
            <v xml:space="preserve">026801052   </v>
          </cell>
        </row>
        <row r="8470">
          <cell r="A8470">
            <v>83718</v>
          </cell>
          <cell r="B8470">
            <v>37894.481973113427</v>
          </cell>
          <cell r="C8470" t="str">
            <v>ADE_NET\dscott</v>
          </cell>
          <cell r="D8470" t="str">
            <v>Martinez, Ana Alicia</v>
          </cell>
          <cell r="E8470" t="str">
            <v xml:space="preserve">026801053   </v>
          </cell>
        </row>
        <row r="8471">
          <cell r="A8471">
            <v>83719</v>
          </cell>
          <cell r="B8471">
            <v>37894.482250347217</v>
          </cell>
          <cell r="C8471" t="str">
            <v>ADE_NET\dscott</v>
          </cell>
          <cell r="D8471" t="str">
            <v>Martinez, Evelina</v>
          </cell>
          <cell r="E8471" t="str">
            <v xml:space="preserve">026801054   </v>
          </cell>
        </row>
        <row r="8472">
          <cell r="A8472">
            <v>83720</v>
          </cell>
          <cell r="B8472">
            <v>37894.482438622683</v>
          </cell>
          <cell r="C8472" t="str">
            <v>ADE_NET\dscott</v>
          </cell>
          <cell r="D8472" t="str">
            <v>Masteller, Elvira</v>
          </cell>
          <cell r="E8472" t="str">
            <v xml:space="preserve">026801055   </v>
          </cell>
        </row>
        <row r="8473">
          <cell r="A8473">
            <v>83721</v>
          </cell>
          <cell r="B8473">
            <v>37894.482653472216</v>
          </cell>
          <cell r="C8473" t="str">
            <v>ADE_NET\dscott</v>
          </cell>
          <cell r="D8473" t="str">
            <v>McGarry, Helke</v>
          </cell>
          <cell r="E8473" t="str">
            <v xml:space="preserve">026801056   </v>
          </cell>
        </row>
        <row r="8474">
          <cell r="A8474">
            <v>83722</v>
          </cell>
          <cell r="B8474">
            <v>37894.482856168979</v>
          </cell>
          <cell r="C8474" t="str">
            <v>ADE_NET\dscott</v>
          </cell>
          <cell r="D8474" t="str">
            <v>McLaughlin, Stacee</v>
          </cell>
          <cell r="E8474" t="str">
            <v xml:space="preserve">026801057   </v>
          </cell>
        </row>
        <row r="8475">
          <cell r="A8475">
            <v>83723</v>
          </cell>
          <cell r="B8475">
            <v>37894.483090740738</v>
          </cell>
          <cell r="C8475" t="str">
            <v>ADE_NET\dscott</v>
          </cell>
          <cell r="D8475" t="str">
            <v>Mejia, Katherine</v>
          </cell>
          <cell r="E8475" t="str">
            <v xml:space="preserve">026801058   </v>
          </cell>
        </row>
        <row r="8476">
          <cell r="A8476">
            <v>83724</v>
          </cell>
          <cell r="B8476">
            <v>37894.483252777776</v>
          </cell>
          <cell r="C8476" t="str">
            <v>ADE_NET\dscott</v>
          </cell>
          <cell r="D8476" t="str">
            <v>Mendez, Bertha</v>
          </cell>
          <cell r="E8476" t="str">
            <v xml:space="preserve">026801059   </v>
          </cell>
        </row>
        <row r="8477">
          <cell r="A8477">
            <v>83725</v>
          </cell>
          <cell r="B8477">
            <v>37894.483440509255</v>
          </cell>
          <cell r="C8477" t="str">
            <v>ADE_NET\dscott</v>
          </cell>
          <cell r="D8477" t="str">
            <v>Miranda, Arlene M.</v>
          </cell>
          <cell r="E8477" t="str">
            <v xml:space="preserve">026801060   </v>
          </cell>
        </row>
        <row r="8478">
          <cell r="A8478">
            <v>83726</v>
          </cell>
          <cell r="B8478">
            <v>37894.580443437502</v>
          </cell>
          <cell r="C8478" t="str">
            <v>ADE_NET\dscott</v>
          </cell>
          <cell r="D8478" t="str">
            <v>Machado, Leticia N.</v>
          </cell>
          <cell r="E8478" t="str">
            <v xml:space="preserve">106801204   </v>
          </cell>
        </row>
        <row r="8479">
          <cell r="A8479">
            <v>83727</v>
          </cell>
          <cell r="B8479">
            <v>37894.580600925925</v>
          </cell>
          <cell r="C8479" t="str">
            <v>ADE_NET\dscott</v>
          </cell>
          <cell r="D8479" t="str">
            <v>Macias, Esmeralda</v>
          </cell>
          <cell r="E8479" t="str">
            <v xml:space="preserve">106801205   </v>
          </cell>
        </row>
        <row r="8480">
          <cell r="A8480">
            <v>83728</v>
          </cell>
          <cell r="B8480">
            <v>37894.581478587963</v>
          </cell>
          <cell r="C8480" t="str">
            <v>ADE_NET\dscott</v>
          </cell>
          <cell r="D8480" t="str">
            <v>Madil, Irma I.</v>
          </cell>
          <cell r="E8480" t="str">
            <v xml:space="preserve">106801206   </v>
          </cell>
        </row>
        <row r="8481">
          <cell r="A8481">
            <v>83729</v>
          </cell>
          <cell r="B8481">
            <v>37894.581727280092</v>
          </cell>
          <cell r="C8481" t="str">
            <v>ADE_NET\dscott</v>
          </cell>
          <cell r="D8481" t="str">
            <v>Mange, Maria Rosario</v>
          </cell>
          <cell r="E8481" t="str">
            <v xml:space="preserve">106801207   </v>
          </cell>
        </row>
        <row r="8482">
          <cell r="A8482">
            <v>83730</v>
          </cell>
          <cell r="B8482">
            <v>37894.58197013889</v>
          </cell>
          <cell r="C8482" t="str">
            <v>ADE_NET\dscott</v>
          </cell>
          <cell r="D8482" t="str">
            <v>Manson, Barbara A.</v>
          </cell>
          <cell r="E8482" t="str">
            <v xml:space="preserve">106801208   </v>
          </cell>
        </row>
        <row r="8483">
          <cell r="A8483">
            <v>83731</v>
          </cell>
          <cell r="B8483">
            <v>37894.582131979165</v>
          </cell>
          <cell r="C8483" t="str">
            <v>ADE_NET\dscott</v>
          </cell>
          <cell r="D8483" t="str">
            <v>Mares, Evangelina</v>
          </cell>
          <cell r="E8483" t="str">
            <v xml:space="preserve">106801209   </v>
          </cell>
        </row>
        <row r="8484">
          <cell r="A8484">
            <v>83732</v>
          </cell>
          <cell r="B8484">
            <v>37894.582478124998</v>
          </cell>
          <cell r="C8484" t="str">
            <v>ADE_NET\dscott</v>
          </cell>
          <cell r="D8484" t="str">
            <v>Mariscal, Carmina Edith</v>
          </cell>
          <cell r="E8484" t="str">
            <v xml:space="preserve">106801210   </v>
          </cell>
        </row>
        <row r="8485">
          <cell r="A8485">
            <v>83733</v>
          </cell>
          <cell r="B8485">
            <v>37894.582632754624</v>
          </cell>
          <cell r="C8485" t="str">
            <v>ADE_NET\dscott</v>
          </cell>
          <cell r="D8485" t="str">
            <v>Marquez, Clara R.</v>
          </cell>
          <cell r="E8485" t="str">
            <v xml:space="preserve">106801211   </v>
          </cell>
        </row>
        <row r="8486">
          <cell r="A8486">
            <v>83734</v>
          </cell>
          <cell r="B8486">
            <v>37894.583211111116</v>
          </cell>
          <cell r="C8486" t="str">
            <v>ADE_NET\dscott</v>
          </cell>
          <cell r="D8486" t="str">
            <v>Marquez, Francisca Alicia</v>
          </cell>
          <cell r="E8486" t="str">
            <v xml:space="preserve">106801212   </v>
          </cell>
        </row>
        <row r="8487">
          <cell r="A8487">
            <v>83735</v>
          </cell>
          <cell r="B8487">
            <v>37894.583567210648</v>
          </cell>
          <cell r="C8487" t="str">
            <v>ADE_NET\dscott</v>
          </cell>
          <cell r="D8487" t="str">
            <v>Martin, Arlene</v>
          </cell>
          <cell r="E8487" t="str">
            <v xml:space="preserve">106801213   </v>
          </cell>
        </row>
        <row r="8488">
          <cell r="A8488">
            <v>83736</v>
          </cell>
          <cell r="B8488">
            <v>37894.583975543981</v>
          </cell>
          <cell r="C8488" t="str">
            <v>ADE_NET\dscott</v>
          </cell>
          <cell r="D8488" t="str">
            <v>Martinez, Estella B.</v>
          </cell>
          <cell r="E8488" t="str">
            <v xml:space="preserve">106801214   </v>
          </cell>
        </row>
        <row r="8489">
          <cell r="A8489">
            <v>83737</v>
          </cell>
          <cell r="B8489">
            <v>37894.58418333334</v>
          </cell>
          <cell r="C8489" t="str">
            <v>ADE_NET\dscott</v>
          </cell>
          <cell r="D8489" t="str">
            <v>Martinez, Jeddica</v>
          </cell>
          <cell r="E8489" t="str">
            <v xml:space="preserve">106801215   </v>
          </cell>
        </row>
        <row r="8490">
          <cell r="A8490">
            <v>83738</v>
          </cell>
          <cell r="B8490">
            <v>37894.584339039357</v>
          </cell>
          <cell r="C8490" t="str">
            <v>ADE_NET\dscott</v>
          </cell>
          <cell r="D8490" t="str">
            <v>Martinez, Maria Angie</v>
          </cell>
          <cell r="E8490" t="str">
            <v xml:space="preserve">106801216   </v>
          </cell>
        </row>
        <row r="8491">
          <cell r="A8491">
            <v>83739</v>
          </cell>
          <cell r="B8491">
            <v>37894.584527662031</v>
          </cell>
          <cell r="C8491" t="str">
            <v>ADE_NET\dscott</v>
          </cell>
          <cell r="D8491" t="str">
            <v>Martinez, Marina C.</v>
          </cell>
          <cell r="E8491" t="str">
            <v xml:space="preserve">106801217   </v>
          </cell>
        </row>
        <row r="8492">
          <cell r="A8492">
            <v>83740</v>
          </cell>
          <cell r="B8492">
            <v>37894.584731481482</v>
          </cell>
          <cell r="C8492" t="str">
            <v>ADE_NET\dscott</v>
          </cell>
          <cell r="D8492" t="str">
            <v>Martinez, Rebecca</v>
          </cell>
          <cell r="E8492" t="str">
            <v xml:space="preserve">106801218   </v>
          </cell>
        </row>
        <row r="8493">
          <cell r="A8493">
            <v>83741</v>
          </cell>
          <cell r="B8493">
            <v>37894.584850312502</v>
          </cell>
          <cell r="C8493" t="str">
            <v>ADE_NET\dscott</v>
          </cell>
          <cell r="D8493" t="str">
            <v>Martinez, Rita</v>
          </cell>
          <cell r="E8493" t="str">
            <v xml:space="preserve">106801219   </v>
          </cell>
        </row>
        <row r="8494">
          <cell r="A8494">
            <v>83742</v>
          </cell>
          <cell r="B8494">
            <v>37894.585011226853</v>
          </cell>
          <cell r="C8494" t="str">
            <v>ADE_NET\dscott</v>
          </cell>
          <cell r="D8494" t="str">
            <v>Martinez, Virginia G.</v>
          </cell>
          <cell r="E8494" t="str">
            <v xml:space="preserve">106801220   </v>
          </cell>
        </row>
        <row r="8495">
          <cell r="A8495">
            <v>83743</v>
          </cell>
          <cell r="B8495">
            <v>37894.587307638889</v>
          </cell>
          <cell r="C8495" t="str">
            <v>ADE_NET\dscott</v>
          </cell>
          <cell r="D8495" t="str">
            <v>Medina, Laura E.</v>
          </cell>
          <cell r="E8495" t="str">
            <v xml:space="preserve">106801221   </v>
          </cell>
        </row>
        <row r="8496">
          <cell r="A8496">
            <v>83744</v>
          </cell>
          <cell r="B8496">
            <v>37894.587559722226</v>
          </cell>
          <cell r="C8496" t="str">
            <v>ADE_NET\dscott</v>
          </cell>
          <cell r="D8496" t="str">
            <v>Mejia, Ofelia S.</v>
          </cell>
          <cell r="E8496" t="str">
            <v xml:space="preserve">106801222   </v>
          </cell>
        </row>
        <row r="8497">
          <cell r="A8497">
            <v>83745</v>
          </cell>
          <cell r="B8497">
            <v>37894.587722488424</v>
          </cell>
          <cell r="C8497" t="str">
            <v>ADE_NET\dscott</v>
          </cell>
          <cell r="D8497" t="str">
            <v>Mendez, Irma J.</v>
          </cell>
          <cell r="E8497" t="str">
            <v xml:space="preserve">106801223   </v>
          </cell>
        </row>
        <row r="8498">
          <cell r="A8498">
            <v>83746</v>
          </cell>
          <cell r="B8498">
            <v>37894.587966435189</v>
          </cell>
          <cell r="C8498" t="str">
            <v>ADE_NET\dscott</v>
          </cell>
          <cell r="D8498" t="str">
            <v>Mendivil, Francisca H.</v>
          </cell>
          <cell r="E8498" t="str">
            <v xml:space="preserve">106801224   </v>
          </cell>
        </row>
        <row r="8499">
          <cell r="A8499">
            <v>83747</v>
          </cell>
          <cell r="B8499">
            <v>37894.588459988423</v>
          </cell>
          <cell r="C8499" t="str">
            <v>ADE_NET\dscott</v>
          </cell>
          <cell r="D8499" t="str">
            <v>Mendoza, Norma</v>
          </cell>
          <cell r="E8499" t="str">
            <v xml:space="preserve">106801225   </v>
          </cell>
        </row>
        <row r="8500">
          <cell r="A8500">
            <v>83748</v>
          </cell>
          <cell r="B8500">
            <v>37894.588697800922</v>
          </cell>
          <cell r="C8500" t="str">
            <v>ADE_NET\dscott</v>
          </cell>
          <cell r="D8500" t="str">
            <v>Mendoza, Margarita E.</v>
          </cell>
          <cell r="E8500" t="str">
            <v xml:space="preserve">106801226   </v>
          </cell>
        </row>
        <row r="8501">
          <cell r="A8501">
            <v>83749</v>
          </cell>
          <cell r="B8501">
            <v>37894.589000694446</v>
          </cell>
          <cell r="C8501" t="str">
            <v>ADE_NET\dscott</v>
          </cell>
          <cell r="D8501" t="str">
            <v>Midkiff, Terry G.</v>
          </cell>
          <cell r="E8501" t="str">
            <v xml:space="preserve">106801227   </v>
          </cell>
        </row>
        <row r="8502">
          <cell r="A8502">
            <v>83750</v>
          </cell>
          <cell r="B8502">
            <v>37894.589158564821</v>
          </cell>
          <cell r="C8502" t="str">
            <v>ADE_NET\dscott</v>
          </cell>
          <cell r="D8502" t="str">
            <v>Millan, Maria G.</v>
          </cell>
          <cell r="E8502" t="str">
            <v xml:space="preserve">106801228   </v>
          </cell>
        </row>
        <row r="8503">
          <cell r="A8503">
            <v>83751</v>
          </cell>
          <cell r="B8503">
            <v>37894.589362037033</v>
          </cell>
          <cell r="C8503" t="str">
            <v>ADE_NET\dscott</v>
          </cell>
          <cell r="D8503" t="str">
            <v>Miller, Gladis Y.</v>
          </cell>
          <cell r="E8503" t="str">
            <v xml:space="preserve">106801229   </v>
          </cell>
        </row>
        <row r="8504">
          <cell r="A8504">
            <v>83752</v>
          </cell>
          <cell r="B8504">
            <v>37894.589581747685</v>
          </cell>
          <cell r="C8504" t="str">
            <v>ADE_NET\dscott</v>
          </cell>
          <cell r="D8504" t="str">
            <v>Minjarez-Navarro, Elsa L.</v>
          </cell>
          <cell r="E8504" t="str">
            <v xml:space="preserve">106801230   </v>
          </cell>
        </row>
        <row r="8505">
          <cell r="A8505">
            <v>83753</v>
          </cell>
          <cell r="B8505">
            <v>37894.589749039355</v>
          </cell>
          <cell r="C8505" t="str">
            <v>ADE_NET\dscott</v>
          </cell>
          <cell r="D8505" t="str">
            <v>Miramon, Yolanda</v>
          </cell>
          <cell r="E8505" t="str">
            <v xml:space="preserve">106801231   </v>
          </cell>
        </row>
        <row r="8506">
          <cell r="A8506">
            <v>83754</v>
          </cell>
          <cell r="B8506">
            <v>37894.590089780097</v>
          </cell>
          <cell r="C8506" t="str">
            <v>ADE_NET\dscott</v>
          </cell>
          <cell r="D8506" t="str">
            <v>Martinez, Agueda</v>
          </cell>
          <cell r="E8506" t="str">
            <v xml:space="preserve">126801034   </v>
          </cell>
        </row>
        <row r="8507">
          <cell r="A8507">
            <v>83755</v>
          </cell>
          <cell r="B8507">
            <v>37894.590249618057</v>
          </cell>
          <cell r="C8507" t="str">
            <v>ADE_NET\dscott</v>
          </cell>
          <cell r="D8507" t="str">
            <v>Martinez, Alma A.</v>
          </cell>
          <cell r="E8507" t="str">
            <v xml:space="preserve">126801035   </v>
          </cell>
        </row>
        <row r="8508">
          <cell r="A8508">
            <v>83756</v>
          </cell>
          <cell r="B8508">
            <v>37894.59071149306</v>
          </cell>
          <cell r="C8508" t="str">
            <v>ADE_NET\dscott</v>
          </cell>
          <cell r="D8508" t="str">
            <v>Miranda, Eva</v>
          </cell>
          <cell r="E8508" t="str">
            <v xml:space="preserve">126801036   </v>
          </cell>
        </row>
        <row r="8509">
          <cell r="A8509">
            <v>83757</v>
          </cell>
          <cell r="B8509">
            <v>37894.591008449075</v>
          </cell>
          <cell r="C8509" t="str">
            <v>ADE_NET\dscott</v>
          </cell>
          <cell r="D8509" t="str">
            <v>Marin, Rosa Maria</v>
          </cell>
          <cell r="E8509" t="str">
            <v xml:space="preserve">146801077   </v>
          </cell>
        </row>
        <row r="8510">
          <cell r="A8510">
            <v>83758</v>
          </cell>
          <cell r="B8510">
            <v>37894.591638888887</v>
          </cell>
          <cell r="C8510" t="str">
            <v>ADE_NET\dscott</v>
          </cell>
          <cell r="D8510" t="str">
            <v>Marrufo, Lina</v>
          </cell>
          <cell r="E8510" t="str">
            <v xml:space="preserve">146801078   </v>
          </cell>
        </row>
        <row r="8511">
          <cell r="A8511">
            <v>83759</v>
          </cell>
          <cell r="B8511">
            <v>37894.59186079861</v>
          </cell>
          <cell r="C8511" t="str">
            <v>ADE_NET\dscott</v>
          </cell>
          <cell r="D8511" t="str">
            <v>Martinez, Elvia Mercado</v>
          </cell>
          <cell r="E8511" t="str">
            <v xml:space="preserve">146801079   </v>
          </cell>
        </row>
        <row r="8512">
          <cell r="A8512">
            <v>83760</v>
          </cell>
          <cell r="B8512">
            <v>37894.592321412034</v>
          </cell>
          <cell r="C8512" t="str">
            <v>ADE_NET\dscott</v>
          </cell>
          <cell r="D8512" t="str">
            <v>Martinez, Ernestina</v>
          </cell>
          <cell r="E8512" t="str">
            <v xml:space="preserve">146801080   </v>
          </cell>
        </row>
        <row r="8513">
          <cell r="A8513">
            <v>83761</v>
          </cell>
          <cell r="B8513">
            <v>37894.592663391202</v>
          </cell>
          <cell r="C8513" t="str">
            <v>ADE_NET\dscott</v>
          </cell>
          <cell r="D8513" t="str">
            <v>Matus, Maria Sarah</v>
          </cell>
          <cell r="E8513" t="str">
            <v xml:space="preserve">146801081   </v>
          </cell>
        </row>
        <row r="8514">
          <cell r="A8514">
            <v>83762</v>
          </cell>
          <cell r="B8514">
            <v>37894.592801539351</v>
          </cell>
          <cell r="C8514" t="str">
            <v>ADE_NET\dscott</v>
          </cell>
          <cell r="D8514" t="str">
            <v>Medina, Maria D.</v>
          </cell>
          <cell r="E8514" t="str">
            <v xml:space="preserve">146801082   </v>
          </cell>
        </row>
        <row r="8515">
          <cell r="A8515">
            <v>83763</v>
          </cell>
          <cell r="B8515">
            <v>37894.599239317133</v>
          </cell>
          <cell r="C8515" t="str">
            <v>ADE_NET\dscott</v>
          </cell>
          <cell r="D8515" t="str">
            <v>Montano, Loreta</v>
          </cell>
          <cell r="E8515" t="str">
            <v xml:space="preserve">026801061   </v>
          </cell>
        </row>
        <row r="8516">
          <cell r="A8516">
            <v>83764</v>
          </cell>
          <cell r="B8516">
            <v>37894.599695405093</v>
          </cell>
          <cell r="C8516" t="str">
            <v>ADE_NET\dscott</v>
          </cell>
          <cell r="D8516" t="str">
            <v>Montanoi, Maria Esther</v>
          </cell>
          <cell r="E8516" t="str">
            <v xml:space="preserve">026801062   </v>
          </cell>
        </row>
        <row r="8517">
          <cell r="A8517">
            <v>83765</v>
          </cell>
          <cell r="B8517">
            <v>37894.599867939818</v>
          </cell>
          <cell r="C8517" t="str">
            <v>ADE_NET\dscott</v>
          </cell>
          <cell r="D8517" t="str">
            <v>Morales, Rachel</v>
          </cell>
          <cell r="E8517" t="str">
            <v xml:space="preserve">026801063   </v>
          </cell>
        </row>
        <row r="8518">
          <cell r="A8518">
            <v>83766</v>
          </cell>
          <cell r="B8518">
            <v>37894.602369942128</v>
          </cell>
          <cell r="C8518" t="str">
            <v>ADE_NET\dscott</v>
          </cell>
          <cell r="D8518" t="str">
            <v>Moreno, Maria Jesus</v>
          </cell>
          <cell r="E8518" t="str">
            <v xml:space="preserve">026801064   </v>
          </cell>
        </row>
        <row r="8519">
          <cell r="A8519">
            <v>83767</v>
          </cell>
          <cell r="B8519">
            <v>37894.602585335648</v>
          </cell>
          <cell r="C8519" t="str">
            <v>ADE_NET\dscott</v>
          </cell>
          <cell r="D8519" t="str">
            <v>Navarro, Veronica</v>
          </cell>
          <cell r="E8519" t="str">
            <v xml:space="preserve">026801065   </v>
          </cell>
        </row>
        <row r="8520">
          <cell r="A8520">
            <v>83768</v>
          </cell>
          <cell r="B8520">
            <v>37894.602748807869</v>
          </cell>
          <cell r="C8520" t="str">
            <v>ADE_NET\dscott</v>
          </cell>
          <cell r="D8520" t="str">
            <v>Noble, Joy A.</v>
          </cell>
          <cell r="E8520" t="str">
            <v xml:space="preserve">026801066   </v>
          </cell>
        </row>
        <row r="8521">
          <cell r="A8521">
            <v>83769</v>
          </cell>
          <cell r="B8521">
            <v>37894.602922418977</v>
          </cell>
          <cell r="C8521" t="str">
            <v>ADE_NET\dscott</v>
          </cell>
          <cell r="D8521" t="str">
            <v>Noriega, Maria Elena</v>
          </cell>
          <cell r="E8521" t="str">
            <v xml:space="preserve">026801067   </v>
          </cell>
        </row>
        <row r="8522">
          <cell r="A8522">
            <v>83770</v>
          </cell>
          <cell r="B8522">
            <v>37894.603078472224</v>
          </cell>
          <cell r="C8522" t="str">
            <v>ADE_NET\dscott</v>
          </cell>
          <cell r="D8522" t="str">
            <v>Noriega, Sandra Luz</v>
          </cell>
          <cell r="E8522" t="str">
            <v xml:space="preserve">026801068   </v>
          </cell>
        </row>
        <row r="8523">
          <cell r="A8523">
            <v>83771</v>
          </cell>
          <cell r="B8523">
            <v>37894.603567129634</v>
          </cell>
          <cell r="C8523" t="str">
            <v>ADE_NET\dscott</v>
          </cell>
          <cell r="D8523" t="str">
            <v>Miranda, Virginia</v>
          </cell>
          <cell r="E8523" t="str">
            <v xml:space="preserve">106801232   </v>
          </cell>
        </row>
        <row r="8524">
          <cell r="A8524">
            <v>83772</v>
          </cell>
          <cell r="B8524">
            <v>37894.603935185187</v>
          </cell>
          <cell r="C8524" t="str">
            <v>ADE_NET\dscott</v>
          </cell>
          <cell r="D8524" t="str">
            <v>Molina, Belen</v>
          </cell>
          <cell r="E8524" t="str">
            <v xml:space="preserve">106801233   </v>
          </cell>
        </row>
        <row r="8525">
          <cell r="A8525">
            <v>83773</v>
          </cell>
          <cell r="B8525">
            <v>37894.604123067133</v>
          </cell>
          <cell r="C8525" t="str">
            <v>ADE_NET\dscott</v>
          </cell>
          <cell r="D8525" t="str">
            <v>Molina, Esthela C.</v>
          </cell>
          <cell r="E8525" t="str">
            <v xml:space="preserve">106801234   </v>
          </cell>
        </row>
        <row r="8526">
          <cell r="A8526">
            <v>83774</v>
          </cell>
          <cell r="B8526">
            <v>37894.604365046296</v>
          </cell>
          <cell r="C8526" t="str">
            <v>ADE_NET\dscott</v>
          </cell>
          <cell r="D8526" t="str">
            <v>Molina, Hortrnsia</v>
          </cell>
          <cell r="E8526" t="str">
            <v xml:space="preserve">106801235   </v>
          </cell>
        </row>
        <row r="8527">
          <cell r="A8527">
            <v>83775</v>
          </cell>
          <cell r="B8527">
            <v>37894.60464351852</v>
          </cell>
          <cell r="C8527" t="str">
            <v>ADE_NET\dscott</v>
          </cell>
          <cell r="D8527" t="str">
            <v>Montano, Socorro R.</v>
          </cell>
          <cell r="E8527" t="str">
            <v xml:space="preserve">106801236   </v>
          </cell>
        </row>
        <row r="8528">
          <cell r="A8528">
            <v>83776</v>
          </cell>
          <cell r="B8528">
            <v>37894.604839386579</v>
          </cell>
          <cell r="C8528" t="str">
            <v>ADE_NET\dscott</v>
          </cell>
          <cell r="D8528" t="str">
            <v>Montijo, Maria D.</v>
          </cell>
          <cell r="E8528" t="str">
            <v xml:space="preserve">106801237   </v>
          </cell>
        </row>
        <row r="8529">
          <cell r="A8529">
            <v>83777</v>
          </cell>
          <cell r="B8529">
            <v>37894.6050034375</v>
          </cell>
          <cell r="C8529" t="str">
            <v>ADE_NET\dscott</v>
          </cell>
          <cell r="D8529" t="str">
            <v>Moraga, Maria T.</v>
          </cell>
          <cell r="E8529" t="str">
            <v xml:space="preserve">106801238   </v>
          </cell>
        </row>
        <row r="8530">
          <cell r="A8530">
            <v>83778</v>
          </cell>
          <cell r="B8530">
            <v>37894.605222800921</v>
          </cell>
          <cell r="C8530" t="str">
            <v>ADE_NET\dscott</v>
          </cell>
          <cell r="D8530" t="str">
            <v>Morales, Ana Cristina</v>
          </cell>
          <cell r="E8530" t="str">
            <v xml:space="preserve">106801239   </v>
          </cell>
        </row>
        <row r="8531">
          <cell r="A8531">
            <v>83779</v>
          </cell>
          <cell r="B8531">
            <v>37894.605422071756</v>
          </cell>
          <cell r="C8531" t="str">
            <v>ADE_NET\dscott</v>
          </cell>
          <cell r="D8531" t="str">
            <v>Morales, Gloria G.</v>
          </cell>
          <cell r="E8531" t="str">
            <v xml:space="preserve">106801240   </v>
          </cell>
        </row>
        <row r="8532">
          <cell r="A8532">
            <v>83780</v>
          </cell>
          <cell r="B8532">
            <v>37894.605613229163</v>
          </cell>
          <cell r="C8532" t="str">
            <v>ADE_NET\dscott</v>
          </cell>
          <cell r="D8532" t="str">
            <v>Morales, Martha S.</v>
          </cell>
          <cell r="E8532" t="str">
            <v xml:space="preserve">106801241   </v>
          </cell>
        </row>
        <row r="8533">
          <cell r="A8533">
            <v>83781</v>
          </cell>
          <cell r="B8533">
            <v>37894.60580420139</v>
          </cell>
          <cell r="C8533" t="str">
            <v>ADE_NET\dscott</v>
          </cell>
          <cell r="D8533" t="str">
            <v>Moreno, Celina</v>
          </cell>
          <cell r="E8533" t="str">
            <v xml:space="preserve">106801242   </v>
          </cell>
        </row>
        <row r="8534">
          <cell r="A8534">
            <v>83782</v>
          </cell>
          <cell r="B8534">
            <v>37894.606111805559</v>
          </cell>
          <cell r="C8534" t="str">
            <v>ADE_NET\dscott</v>
          </cell>
          <cell r="D8534" t="str">
            <v>Moreno, Donna Victoria</v>
          </cell>
          <cell r="E8534" t="str">
            <v xml:space="preserve">106801243   </v>
          </cell>
        </row>
        <row r="8535">
          <cell r="A8535">
            <v>83783</v>
          </cell>
          <cell r="B8535">
            <v>37894.606366087966</v>
          </cell>
          <cell r="C8535" t="str">
            <v>ADE_NET\dscott</v>
          </cell>
          <cell r="D8535" t="str">
            <v>Moreno, Margarita</v>
          </cell>
          <cell r="E8535" t="str">
            <v xml:space="preserve">106801244   </v>
          </cell>
        </row>
        <row r="8536">
          <cell r="A8536">
            <v>83784</v>
          </cell>
          <cell r="B8536">
            <v>37894.606659606477</v>
          </cell>
          <cell r="C8536" t="str">
            <v>ADE_NET\dscott</v>
          </cell>
          <cell r="D8536" t="str">
            <v>Moreno, Maria Teresa</v>
          </cell>
          <cell r="E8536" t="str">
            <v xml:space="preserve">106801245   </v>
          </cell>
        </row>
        <row r="8537">
          <cell r="A8537">
            <v>83785</v>
          </cell>
          <cell r="B8537">
            <v>37894.607188391201</v>
          </cell>
          <cell r="C8537" t="str">
            <v>ADE_NET\dscott</v>
          </cell>
          <cell r="D8537" t="str">
            <v>Munoz, Connie A.</v>
          </cell>
          <cell r="E8537" t="str">
            <v xml:space="preserve">106801246   </v>
          </cell>
        </row>
        <row r="8538">
          <cell r="A8538">
            <v>83786</v>
          </cell>
          <cell r="B8538">
            <v>37894.607354594904</v>
          </cell>
          <cell r="C8538" t="str">
            <v>ADE_NET\dscott</v>
          </cell>
          <cell r="D8538" t="str">
            <v>Nassi, Zulema M.</v>
          </cell>
          <cell r="E8538" t="str">
            <v xml:space="preserve">106801247   </v>
          </cell>
        </row>
        <row r="8539">
          <cell r="A8539">
            <v>83787</v>
          </cell>
          <cell r="B8539">
            <v>37894.607560763885</v>
          </cell>
          <cell r="C8539" t="str">
            <v>ADE_NET\dscott</v>
          </cell>
          <cell r="D8539" t="str">
            <v>Navarette, Gloria</v>
          </cell>
          <cell r="E8539" t="str">
            <v xml:space="preserve">106801248   </v>
          </cell>
        </row>
        <row r="8540">
          <cell r="A8540">
            <v>83788</v>
          </cell>
          <cell r="B8540">
            <v>37894.607736192134</v>
          </cell>
          <cell r="C8540" t="str">
            <v>ADE_NET\dscott</v>
          </cell>
          <cell r="D8540" t="str">
            <v>Navarette, Irene</v>
          </cell>
          <cell r="E8540" t="str">
            <v xml:space="preserve">106801249   </v>
          </cell>
        </row>
        <row r="8541">
          <cell r="A8541">
            <v>83789</v>
          </cell>
          <cell r="B8541">
            <v>37894.608058645834</v>
          </cell>
          <cell r="C8541" t="str">
            <v>ADE_NET\dscott</v>
          </cell>
          <cell r="D8541" t="str">
            <v>Nunez, Laura B.</v>
          </cell>
          <cell r="E8541" t="str">
            <v xml:space="preserve">106801250   </v>
          </cell>
        </row>
        <row r="8542">
          <cell r="A8542">
            <v>83790</v>
          </cell>
          <cell r="B8542">
            <v>37894.608196793983</v>
          </cell>
          <cell r="C8542" t="str">
            <v>ADE_NET\dscott</v>
          </cell>
          <cell r="D8542" t="str">
            <v>Nunez, Yolanda</v>
          </cell>
          <cell r="E8542" t="str">
            <v xml:space="preserve">106801251   </v>
          </cell>
        </row>
        <row r="8543">
          <cell r="A8543">
            <v>83791</v>
          </cell>
          <cell r="B8543">
            <v>37894.608372951385</v>
          </cell>
          <cell r="C8543" t="str">
            <v>ADE_NET\dscott</v>
          </cell>
          <cell r="D8543" t="str">
            <v>Nuno, Natalia Y.</v>
          </cell>
          <cell r="E8543" t="str">
            <v xml:space="preserve">106801252   </v>
          </cell>
        </row>
        <row r="8544">
          <cell r="A8544">
            <v>83792</v>
          </cell>
          <cell r="B8544">
            <v>37894.608763576391</v>
          </cell>
          <cell r="C8544" t="str">
            <v>ADE_NET\dscott</v>
          </cell>
          <cell r="D8544" t="str">
            <v>Moreno, Ana Luisa</v>
          </cell>
          <cell r="E8544" t="str">
            <v xml:space="preserve">126801037   </v>
          </cell>
        </row>
        <row r="8545">
          <cell r="A8545">
            <v>83793</v>
          </cell>
          <cell r="B8545">
            <v>37894.608911307871</v>
          </cell>
          <cell r="C8545" t="str">
            <v>ADE_NET\dscott</v>
          </cell>
          <cell r="D8545" t="str">
            <v>Nava, Janeth</v>
          </cell>
          <cell r="E8545" t="str">
            <v xml:space="preserve">126801038   </v>
          </cell>
        </row>
        <row r="8546">
          <cell r="A8546">
            <v>83794</v>
          </cell>
          <cell r="B8546">
            <v>37894.609138078704</v>
          </cell>
          <cell r="C8546" t="str">
            <v>ADE_NET\dscott</v>
          </cell>
          <cell r="D8546" t="str">
            <v>Navarro, Dora</v>
          </cell>
          <cell r="E8546" t="str">
            <v xml:space="preserve">126801039   </v>
          </cell>
        </row>
        <row r="8547">
          <cell r="A8547">
            <v>83795</v>
          </cell>
          <cell r="B8547">
            <v>37894.609334837958</v>
          </cell>
          <cell r="C8547" t="str">
            <v>ADE_NET\dscott</v>
          </cell>
          <cell r="D8547" t="str">
            <v>Navarro, Maria L.</v>
          </cell>
          <cell r="E8547" t="str">
            <v xml:space="preserve">126801040   </v>
          </cell>
        </row>
        <row r="8548">
          <cell r="A8548">
            <v>83796</v>
          </cell>
          <cell r="B8548">
            <v>37894.609596527778</v>
          </cell>
          <cell r="C8548" t="str">
            <v>ADE_NET\dscott</v>
          </cell>
          <cell r="D8548" t="str">
            <v>Nunez, Margarita</v>
          </cell>
          <cell r="E8548" t="str">
            <v xml:space="preserve">126801041   </v>
          </cell>
        </row>
        <row r="8549">
          <cell r="A8549">
            <v>83797</v>
          </cell>
          <cell r="B8549">
            <v>37894.609805243053</v>
          </cell>
          <cell r="C8549" t="str">
            <v>ADE_NET\dscott</v>
          </cell>
          <cell r="D8549" t="str">
            <v>Obiedo, Maria Teresa</v>
          </cell>
          <cell r="E8549" t="str">
            <v xml:space="preserve">126801042   </v>
          </cell>
        </row>
        <row r="8550">
          <cell r="A8550">
            <v>83798</v>
          </cell>
          <cell r="B8550">
            <v>37894.610049386574</v>
          </cell>
          <cell r="C8550" t="str">
            <v>ADE_NET\dscott</v>
          </cell>
          <cell r="D8550" t="str">
            <v>Molina, Ana Elsa</v>
          </cell>
          <cell r="E8550" t="str">
            <v xml:space="preserve">146801083   </v>
          </cell>
        </row>
        <row r="8551">
          <cell r="A8551">
            <v>83799</v>
          </cell>
          <cell r="B8551">
            <v>37894.610260416666</v>
          </cell>
          <cell r="C8551" t="str">
            <v>ADE_NET\dscott</v>
          </cell>
          <cell r="D8551" t="str">
            <v>Montano, Ana M.</v>
          </cell>
          <cell r="E8551" t="str">
            <v xml:space="preserve">146801084   </v>
          </cell>
        </row>
        <row r="8552">
          <cell r="A8552">
            <v>83800</v>
          </cell>
          <cell r="B8552">
            <v>37894.610509108796</v>
          </cell>
          <cell r="C8552" t="str">
            <v>ADE_NET\dscott</v>
          </cell>
          <cell r="D8552" t="str">
            <v>Monterto, Mabel</v>
          </cell>
          <cell r="E8552" t="str">
            <v xml:space="preserve">146801085   </v>
          </cell>
        </row>
        <row r="8553">
          <cell r="A8553">
            <v>83801</v>
          </cell>
          <cell r="B8553">
            <v>37894.610684525462</v>
          </cell>
          <cell r="C8553" t="str">
            <v>ADE_NET\dscott</v>
          </cell>
          <cell r="D8553" t="str">
            <v>Morales, Maria J.</v>
          </cell>
          <cell r="E8553" t="str">
            <v xml:space="preserve">146801086   </v>
          </cell>
        </row>
        <row r="8554">
          <cell r="A8554">
            <v>83802</v>
          </cell>
          <cell r="B8554">
            <v>37894.610951076385</v>
          </cell>
          <cell r="C8554" t="str">
            <v>ADE_NET\dscott</v>
          </cell>
          <cell r="D8554" t="str">
            <v>Moreno, Blanca Estela</v>
          </cell>
          <cell r="E8554" t="str">
            <v xml:space="preserve">146801088   </v>
          </cell>
        </row>
        <row r="8555">
          <cell r="A8555">
            <v>83803</v>
          </cell>
          <cell r="B8555">
            <v>37894.61114818287</v>
          </cell>
          <cell r="C8555" t="str">
            <v>ADE_NET\dscott</v>
          </cell>
          <cell r="D8555" t="str">
            <v>Moreno, Maria L.</v>
          </cell>
          <cell r="E8555" t="str">
            <v xml:space="preserve">146801087   </v>
          </cell>
        </row>
        <row r="8556">
          <cell r="A8556">
            <v>83804</v>
          </cell>
          <cell r="B8556">
            <v>37894.611333217588</v>
          </cell>
          <cell r="C8556" t="str">
            <v>ADE_NET\dscott</v>
          </cell>
          <cell r="D8556" t="str">
            <v>Navarro, Eva</v>
          </cell>
          <cell r="E8556" t="str">
            <v xml:space="preserve">146801089   </v>
          </cell>
        </row>
        <row r="8557">
          <cell r="A8557">
            <v>83805</v>
          </cell>
          <cell r="B8557">
            <v>37894.611490393516</v>
          </cell>
          <cell r="C8557" t="str">
            <v>ADE_NET\dscott</v>
          </cell>
          <cell r="D8557" t="str">
            <v>Nunez, Irma</v>
          </cell>
          <cell r="E8557" t="str">
            <v xml:space="preserve">146801090   </v>
          </cell>
        </row>
        <row r="8558">
          <cell r="A8558">
            <v>83806</v>
          </cell>
          <cell r="B8558">
            <v>37894.611650231484</v>
          </cell>
          <cell r="C8558" t="str">
            <v>ADE_NET\dscott</v>
          </cell>
          <cell r="D8558" t="str">
            <v>Nunez, Manuela</v>
          </cell>
          <cell r="E8558" t="str">
            <v xml:space="preserve">146801091   </v>
          </cell>
        </row>
        <row r="8559">
          <cell r="A8559">
            <v>83807</v>
          </cell>
          <cell r="B8559">
            <v>37894.612625891205</v>
          </cell>
          <cell r="C8559" t="str">
            <v>ADE_NET\dscott</v>
          </cell>
          <cell r="D8559" t="str">
            <v>Nunez, Teresa</v>
          </cell>
          <cell r="E8559" t="str">
            <v xml:space="preserve">146801092   </v>
          </cell>
        </row>
        <row r="8560">
          <cell r="A8560">
            <v>83808</v>
          </cell>
          <cell r="B8560">
            <v>37894.615006018517</v>
          </cell>
          <cell r="C8560" t="str">
            <v>ADE_NET\dscott</v>
          </cell>
          <cell r="D8560" t="str">
            <v>Ojeda, Laura</v>
          </cell>
          <cell r="E8560" t="str">
            <v xml:space="preserve">146801093   </v>
          </cell>
        </row>
        <row r="8561">
          <cell r="A8561">
            <v>83809</v>
          </cell>
          <cell r="B8561">
            <v>37895.409461724536</v>
          </cell>
          <cell r="C8561" t="str">
            <v>ADE_NET\dscott</v>
          </cell>
          <cell r="D8561" t="str">
            <v>Pearson, Otia</v>
          </cell>
          <cell r="E8561" t="str">
            <v xml:space="preserve">026801069   </v>
          </cell>
        </row>
        <row r="8562">
          <cell r="A8562">
            <v>83810</v>
          </cell>
          <cell r="B8562">
            <v>37895.409700081014</v>
          </cell>
          <cell r="C8562" t="str">
            <v>ADE_NET\dscott</v>
          </cell>
          <cell r="D8562" t="str">
            <v>Peraza, Teresa</v>
          </cell>
          <cell r="E8562" t="str">
            <v xml:space="preserve">026801070   </v>
          </cell>
        </row>
        <row r="8563">
          <cell r="A8563">
            <v>83811</v>
          </cell>
          <cell r="B8563">
            <v>37895.40988579861</v>
          </cell>
          <cell r="C8563" t="str">
            <v>ADE_NET\dscott</v>
          </cell>
          <cell r="D8563" t="str">
            <v>Perez, Guadalupe</v>
          </cell>
          <cell r="E8563" t="str">
            <v xml:space="preserve">026801071   </v>
          </cell>
        </row>
        <row r="8564">
          <cell r="A8564">
            <v>83812</v>
          </cell>
          <cell r="B8564">
            <v>37895.410078043977</v>
          </cell>
          <cell r="C8564" t="str">
            <v>ADE_NET\dscott</v>
          </cell>
          <cell r="D8564" t="str">
            <v>Pillich, Saida</v>
          </cell>
          <cell r="E8564" t="str">
            <v xml:space="preserve">026801072   </v>
          </cell>
        </row>
        <row r="8565">
          <cell r="A8565">
            <v>83813</v>
          </cell>
          <cell r="B8565">
            <v>37895.410275891205</v>
          </cell>
          <cell r="C8565" t="str">
            <v>ADE_NET\dscott</v>
          </cell>
          <cell r="D8565" t="str">
            <v>Pinedo, Delia R.</v>
          </cell>
          <cell r="E8565" t="str">
            <v xml:space="preserve">026801073   </v>
          </cell>
        </row>
        <row r="8566">
          <cell r="A8566">
            <v>83814</v>
          </cell>
          <cell r="B8566">
            <v>37895.410875034722</v>
          </cell>
          <cell r="C8566" t="str">
            <v>ADE_NET\dscott</v>
          </cell>
          <cell r="D8566" t="str">
            <v>Orosco, Victoria R</v>
          </cell>
          <cell r="E8566" t="str">
            <v xml:space="preserve">106801253   </v>
          </cell>
        </row>
        <row r="8567">
          <cell r="A8567">
            <v>83815</v>
          </cell>
          <cell r="B8567">
            <v>37895.411414120368</v>
          </cell>
          <cell r="C8567" t="str">
            <v>ADE_NET\dscott</v>
          </cell>
          <cell r="D8567" t="str">
            <v>Orozco, Alejandrina</v>
          </cell>
          <cell r="E8567" t="str">
            <v xml:space="preserve">106801254   </v>
          </cell>
        </row>
        <row r="8568">
          <cell r="A8568">
            <v>83816</v>
          </cell>
          <cell r="B8568">
            <v>37895.411601504631</v>
          </cell>
          <cell r="C8568" t="str">
            <v>ADE_NET\dscott</v>
          </cell>
          <cell r="D8568" t="str">
            <v>Orozco, Marisela</v>
          </cell>
          <cell r="E8568" t="str">
            <v xml:space="preserve">106801255   </v>
          </cell>
        </row>
        <row r="8569">
          <cell r="A8569">
            <v>83817</v>
          </cell>
          <cell r="B8569">
            <v>37895.411793749998</v>
          </cell>
          <cell r="C8569" t="str">
            <v>ADE_NET\dscott</v>
          </cell>
          <cell r="D8569" t="str">
            <v>Ortiz, Evette M.</v>
          </cell>
          <cell r="E8569" t="str">
            <v xml:space="preserve">106801256   </v>
          </cell>
        </row>
        <row r="8570">
          <cell r="A8570">
            <v>83818</v>
          </cell>
          <cell r="B8570">
            <v>37895.411947106484</v>
          </cell>
          <cell r="C8570" t="str">
            <v>ADE_NET\dscott</v>
          </cell>
          <cell r="D8570" t="str">
            <v>Ortiz, Monica</v>
          </cell>
          <cell r="E8570" t="str">
            <v xml:space="preserve">106801257   </v>
          </cell>
        </row>
        <row r="8571">
          <cell r="A8571">
            <v>83819</v>
          </cell>
          <cell r="B8571">
            <v>37895.41211203704</v>
          </cell>
          <cell r="C8571" t="str">
            <v>ADE_NET\dscott</v>
          </cell>
          <cell r="D8571" t="str">
            <v>Osego, Fanny</v>
          </cell>
          <cell r="E8571" t="str">
            <v xml:space="preserve">106801258   </v>
          </cell>
        </row>
        <row r="8572">
          <cell r="A8572">
            <v>83820</v>
          </cell>
          <cell r="B8572">
            <v>37895.412279317134</v>
          </cell>
          <cell r="C8572" t="str">
            <v>ADE_NET\dscott</v>
          </cell>
          <cell r="D8572" t="str">
            <v>Padilla, Blanca</v>
          </cell>
          <cell r="E8572" t="str">
            <v xml:space="preserve">106801259   </v>
          </cell>
        </row>
        <row r="8573">
          <cell r="A8573">
            <v>83821</v>
          </cell>
          <cell r="B8573">
            <v>37895.412624918979</v>
          </cell>
          <cell r="C8573" t="str">
            <v>ADE_NET\dscott</v>
          </cell>
          <cell r="D8573" t="str">
            <v>Para, Maria Guadalupe</v>
          </cell>
          <cell r="E8573" t="str">
            <v xml:space="preserve">106801262   </v>
          </cell>
        </row>
        <row r="8574">
          <cell r="A8574">
            <v>83822</v>
          </cell>
          <cell r="B8574">
            <v>37895.412814467592</v>
          </cell>
          <cell r="C8574" t="str">
            <v>ADE_NET\dscott</v>
          </cell>
          <cell r="D8574" t="str">
            <v>Paredes, Maria F.</v>
          </cell>
          <cell r="E8574" t="str">
            <v xml:space="preserve">106801260   </v>
          </cell>
        </row>
        <row r="8575">
          <cell r="A8575">
            <v>83823</v>
          </cell>
          <cell r="B8575">
            <v>37895.413250659716</v>
          </cell>
          <cell r="C8575" t="str">
            <v>ADE_NET\dscott</v>
          </cell>
          <cell r="D8575" t="str">
            <v>Paric, Kimberly</v>
          </cell>
          <cell r="E8575" t="str">
            <v xml:space="preserve">106801261   </v>
          </cell>
        </row>
        <row r="8576">
          <cell r="A8576">
            <v>83824</v>
          </cell>
          <cell r="B8576">
            <v>37895.413445057871</v>
          </cell>
          <cell r="C8576" t="str">
            <v>ADE_NET\dscott</v>
          </cell>
          <cell r="D8576" t="str">
            <v>Pastrana, Felipa</v>
          </cell>
          <cell r="E8576" t="str">
            <v xml:space="preserve">106801263   </v>
          </cell>
        </row>
        <row r="8577">
          <cell r="A8577">
            <v>83825</v>
          </cell>
          <cell r="B8577">
            <v>37895.413648495371</v>
          </cell>
          <cell r="C8577" t="str">
            <v>ADE_NET\dscott</v>
          </cell>
          <cell r="D8577" t="str">
            <v>Payne, Cherise</v>
          </cell>
          <cell r="E8577" t="str">
            <v xml:space="preserve">106801264   </v>
          </cell>
        </row>
        <row r="8578">
          <cell r="A8578">
            <v>83826</v>
          </cell>
          <cell r="B8578">
            <v>37895.413836921296</v>
          </cell>
          <cell r="C8578" t="str">
            <v>ADE_NET\dscott</v>
          </cell>
          <cell r="D8578" t="str">
            <v>Pedrego, Maria A.</v>
          </cell>
          <cell r="E8578" t="str">
            <v xml:space="preserve">106801265   </v>
          </cell>
        </row>
        <row r="8579">
          <cell r="A8579">
            <v>83827</v>
          </cell>
          <cell r="B8579">
            <v>37895.414020138887</v>
          </cell>
          <cell r="C8579" t="str">
            <v>ADE_NET\dscott</v>
          </cell>
          <cell r="D8579" t="str">
            <v>Perez, Adelina</v>
          </cell>
          <cell r="E8579" t="str">
            <v xml:space="preserve">106801266   </v>
          </cell>
        </row>
        <row r="8580">
          <cell r="A8580">
            <v>83828</v>
          </cell>
          <cell r="B8580">
            <v>37895.414203703709</v>
          </cell>
          <cell r="C8580" t="str">
            <v>ADE_NET\dscott</v>
          </cell>
          <cell r="D8580" t="str">
            <v>Perez, Alma A.</v>
          </cell>
          <cell r="E8580" t="str">
            <v xml:space="preserve">106801267   </v>
          </cell>
        </row>
        <row r="8581">
          <cell r="A8581">
            <v>83829</v>
          </cell>
          <cell r="B8581">
            <v>37895.41453376157</v>
          </cell>
          <cell r="C8581" t="str">
            <v>ADE_NET\dscott</v>
          </cell>
          <cell r="D8581" t="str">
            <v>Perez, Maria De Lourdes</v>
          </cell>
          <cell r="E8581" t="str">
            <v xml:space="preserve">106801268   </v>
          </cell>
        </row>
        <row r="8582">
          <cell r="A8582">
            <v>83830</v>
          </cell>
          <cell r="B8582">
            <v>37895.414721446759</v>
          </cell>
          <cell r="C8582" t="str">
            <v>ADE_NET\dscott</v>
          </cell>
          <cell r="D8582" t="str">
            <v>Pico, Maria V.</v>
          </cell>
          <cell r="E8582" t="str">
            <v xml:space="preserve">106801269   </v>
          </cell>
        </row>
        <row r="8583">
          <cell r="A8583">
            <v>83831</v>
          </cell>
          <cell r="B8583">
            <v>37895.414898495372</v>
          </cell>
          <cell r="C8583" t="str">
            <v>ADE_NET\dscott</v>
          </cell>
          <cell r="D8583" t="str">
            <v>Platt, Leticia</v>
          </cell>
          <cell r="E8583" t="str">
            <v xml:space="preserve">106801270   </v>
          </cell>
        </row>
        <row r="8584">
          <cell r="A8584">
            <v>83832</v>
          </cell>
          <cell r="B8584">
            <v>37895.415055868056</v>
          </cell>
          <cell r="C8584" t="str">
            <v>ADE_NET\dscott</v>
          </cell>
          <cell r="D8584" t="str">
            <v>Pohl, Jeannie F.</v>
          </cell>
          <cell r="E8584" t="str">
            <v xml:space="preserve">106801271   </v>
          </cell>
        </row>
        <row r="8585">
          <cell r="A8585">
            <v>83833</v>
          </cell>
          <cell r="B8585">
            <v>37895.415245023149</v>
          </cell>
          <cell r="C8585" t="str">
            <v>ADE_NET\dscott</v>
          </cell>
          <cell r="D8585" t="str">
            <v>Poole, Esperanza</v>
          </cell>
          <cell r="E8585" t="str">
            <v xml:space="preserve">106801272   </v>
          </cell>
        </row>
        <row r="8586">
          <cell r="A8586">
            <v>83834</v>
          </cell>
          <cell r="B8586">
            <v>37895.41541519676</v>
          </cell>
          <cell r="C8586" t="str">
            <v>ADE_NET\dscott</v>
          </cell>
          <cell r="D8586" t="str">
            <v>Portugal, Gloria</v>
          </cell>
          <cell r="E8586" t="str">
            <v xml:space="preserve">106801273   </v>
          </cell>
        </row>
        <row r="8587">
          <cell r="A8587">
            <v>83835</v>
          </cell>
          <cell r="B8587">
            <v>37895.415602002315</v>
          </cell>
          <cell r="C8587" t="str">
            <v>ADE_NET\dscott</v>
          </cell>
          <cell r="D8587" t="str">
            <v>Portugal, Maria D.</v>
          </cell>
          <cell r="E8587" t="str">
            <v xml:space="preserve">106801274   </v>
          </cell>
        </row>
        <row r="8588">
          <cell r="A8588">
            <v>83836</v>
          </cell>
          <cell r="B8588">
            <v>37895.415855902778</v>
          </cell>
          <cell r="C8588" t="str">
            <v>ADE_NET\dscott</v>
          </cell>
          <cell r="D8588" t="str">
            <v>Quijada, Maria G.</v>
          </cell>
          <cell r="E8588" t="str">
            <v xml:space="preserve">106801275   </v>
          </cell>
        </row>
        <row r="8589">
          <cell r="A8589">
            <v>83837</v>
          </cell>
          <cell r="B8589">
            <v>37895.416085069439</v>
          </cell>
          <cell r="C8589" t="str">
            <v>ADE_NET\dscott</v>
          </cell>
          <cell r="D8589" t="str">
            <v>Quintana, Lupe</v>
          </cell>
          <cell r="E8589" t="str">
            <v xml:space="preserve">106801276   </v>
          </cell>
        </row>
        <row r="8590">
          <cell r="A8590">
            <v>83838</v>
          </cell>
          <cell r="B8590">
            <v>37895.416970833336</v>
          </cell>
          <cell r="C8590" t="str">
            <v>ADE_NET\dscott</v>
          </cell>
          <cell r="D8590" t="str">
            <v>Padilla, Blanca Isela</v>
          </cell>
          <cell r="E8590" t="str">
            <v xml:space="preserve">126801044   </v>
          </cell>
        </row>
        <row r="8591">
          <cell r="A8591">
            <v>83839</v>
          </cell>
          <cell r="B8591">
            <v>37895.417177511576</v>
          </cell>
          <cell r="C8591" t="str">
            <v>ADE_NET\dscott</v>
          </cell>
          <cell r="D8591" t="str">
            <v>Padilla, Diana</v>
          </cell>
          <cell r="E8591" t="str">
            <v xml:space="preserve">126801045   </v>
          </cell>
        </row>
        <row r="8592">
          <cell r="A8592">
            <v>83840</v>
          </cell>
          <cell r="B8592">
            <v>37895.417396527781</v>
          </cell>
          <cell r="C8592" t="str">
            <v>ADE_NET\dscott</v>
          </cell>
          <cell r="D8592" t="str">
            <v>Paredes, Ana Luisa</v>
          </cell>
          <cell r="E8592" t="str">
            <v xml:space="preserve">126801046   </v>
          </cell>
        </row>
        <row r="8593">
          <cell r="A8593">
            <v>83841</v>
          </cell>
          <cell r="B8593">
            <v>37895.417557291665</v>
          </cell>
          <cell r="C8593" t="str">
            <v>ADE_NET\dscott</v>
          </cell>
          <cell r="D8593" t="str">
            <v>Pena, Elvia</v>
          </cell>
          <cell r="E8593" t="str">
            <v xml:space="preserve">126801047   </v>
          </cell>
        </row>
        <row r="8594">
          <cell r="A8594">
            <v>83842</v>
          </cell>
          <cell r="B8594">
            <v>37895.41768298611</v>
          </cell>
          <cell r="C8594" t="str">
            <v>ADE_NET\dscott</v>
          </cell>
          <cell r="D8594" t="str">
            <v>Pena, Rebecca</v>
          </cell>
          <cell r="E8594" t="str">
            <v xml:space="preserve">126801048   </v>
          </cell>
        </row>
        <row r="8595">
          <cell r="A8595">
            <v>83843</v>
          </cell>
          <cell r="B8595">
            <v>37895.417876307874</v>
          </cell>
          <cell r="C8595" t="str">
            <v>ADE_NET\dscott</v>
          </cell>
          <cell r="D8595" t="str">
            <v>Perez, Graciela</v>
          </cell>
          <cell r="E8595" t="str">
            <v xml:space="preserve">126801049   </v>
          </cell>
        </row>
        <row r="8596">
          <cell r="A8596">
            <v>83844</v>
          </cell>
          <cell r="B8596">
            <v>37895.418088078703</v>
          </cell>
          <cell r="C8596" t="str">
            <v>ADE_NET\dscott</v>
          </cell>
          <cell r="D8596" t="str">
            <v>Quintero, Maria E.</v>
          </cell>
          <cell r="E8596" t="str">
            <v xml:space="preserve">126801050   </v>
          </cell>
        </row>
        <row r="8597">
          <cell r="A8597">
            <v>83845</v>
          </cell>
          <cell r="B8597">
            <v>37895.418288460649</v>
          </cell>
          <cell r="C8597" t="str">
            <v>ADE_NET\dscott</v>
          </cell>
          <cell r="D8597" t="str">
            <v>Olvera, Julie</v>
          </cell>
          <cell r="E8597" t="str">
            <v xml:space="preserve">146801094   </v>
          </cell>
        </row>
        <row r="8598">
          <cell r="A8598">
            <v>83846</v>
          </cell>
          <cell r="B8598">
            <v>37895.418635300928</v>
          </cell>
          <cell r="C8598" t="str">
            <v>ADE_NET\dscott</v>
          </cell>
          <cell r="D8598" t="str">
            <v>Orranita, Nidia G.</v>
          </cell>
          <cell r="E8598" t="str">
            <v xml:space="preserve">126801043   </v>
          </cell>
        </row>
        <row r="8599">
          <cell r="A8599">
            <v>83847</v>
          </cell>
          <cell r="B8599">
            <v>37895.418903900463</v>
          </cell>
          <cell r="C8599" t="str">
            <v>ADE_NET\dscott</v>
          </cell>
          <cell r="D8599" t="str">
            <v>Osuna, Armida</v>
          </cell>
          <cell r="E8599" t="str">
            <v xml:space="preserve">146801095   </v>
          </cell>
        </row>
        <row r="8600">
          <cell r="A8600">
            <v>83848</v>
          </cell>
          <cell r="B8600">
            <v>37895.419232326385</v>
          </cell>
          <cell r="C8600" t="str">
            <v>ADE_NET\dscott</v>
          </cell>
          <cell r="D8600" t="str">
            <v>Paredes, Carolta</v>
          </cell>
          <cell r="E8600" t="str">
            <v xml:space="preserve">146801096   </v>
          </cell>
        </row>
        <row r="8601">
          <cell r="A8601">
            <v>83849</v>
          </cell>
          <cell r="B8601">
            <v>37895.419362002314</v>
          </cell>
          <cell r="C8601" t="str">
            <v>ADE_NET\dscott</v>
          </cell>
          <cell r="D8601" t="str">
            <v>Paredes, Jova</v>
          </cell>
          <cell r="E8601" t="str">
            <v xml:space="preserve">146801097   </v>
          </cell>
        </row>
        <row r="8602">
          <cell r="A8602">
            <v>83850</v>
          </cell>
          <cell r="B8602">
            <v>37895.419569791666</v>
          </cell>
          <cell r="C8602" t="str">
            <v>ADE_NET\dscott</v>
          </cell>
          <cell r="D8602" t="str">
            <v>Pfeifer, Rosa</v>
          </cell>
          <cell r="E8602" t="str">
            <v xml:space="preserve">146801098   </v>
          </cell>
        </row>
        <row r="8603">
          <cell r="A8603">
            <v>83851</v>
          </cell>
          <cell r="B8603">
            <v>37895.419767627318</v>
          </cell>
          <cell r="C8603" t="str">
            <v>ADE_NET\dscott</v>
          </cell>
          <cell r="D8603" t="str">
            <v>Raminez, Janette</v>
          </cell>
          <cell r="E8603" t="str">
            <v xml:space="preserve">146801099   </v>
          </cell>
        </row>
        <row r="8604">
          <cell r="A8604">
            <v>83852</v>
          </cell>
          <cell r="B8604">
            <v>37895.41995462963</v>
          </cell>
          <cell r="C8604" t="str">
            <v>ADE_NET\dscott</v>
          </cell>
          <cell r="D8604" t="str">
            <v>Raminez, Juliana M.</v>
          </cell>
          <cell r="E8604" t="str">
            <v xml:space="preserve">146801100   </v>
          </cell>
        </row>
        <row r="8605">
          <cell r="A8605">
            <v>83853</v>
          </cell>
          <cell r="B8605">
            <v>37895.420116087967</v>
          </cell>
          <cell r="C8605" t="str">
            <v>ADE_NET\dscott</v>
          </cell>
          <cell r="D8605" t="str">
            <v>Raminez, Luz Estella</v>
          </cell>
          <cell r="E8605" t="str">
            <v xml:space="preserve">146801101   </v>
          </cell>
        </row>
        <row r="8606">
          <cell r="A8606">
            <v>83854</v>
          </cell>
          <cell r="B8606">
            <v>37895.420297488425</v>
          </cell>
          <cell r="C8606" t="str">
            <v>ADE_NET\dscott</v>
          </cell>
          <cell r="D8606" t="str">
            <v>Raminez, Maria Luisa</v>
          </cell>
          <cell r="E8606" t="str">
            <v xml:space="preserve">146801102   </v>
          </cell>
        </row>
        <row r="8607">
          <cell r="A8607">
            <v>83855</v>
          </cell>
          <cell r="B8607">
            <v>37895.428626354165</v>
          </cell>
          <cell r="C8607" t="str">
            <v>ADE_NET\dscott</v>
          </cell>
          <cell r="D8607" t="str">
            <v>Reyes, Bernadette L.</v>
          </cell>
          <cell r="E8607" t="str">
            <v xml:space="preserve">026801074   </v>
          </cell>
        </row>
        <row r="8608">
          <cell r="A8608">
            <v>83856</v>
          </cell>
          <cell r="B8608">
            <v>37895.428888229166</v>
          </cell>
          <cell r="C8608" t="str">
            <v>ADE_NET\dscott</v>
          </cell>
          <cell r="D8608" t="str">
            <v>Reyes, Tammy S.</v>
          </cell>
          <cell r="E8608" t="str">
            <v xml:space="preserve">026801075   </v>
          </cell>
        </row>
        <row r="8609">
          <cell r="A8609">
            <v>83857</v>
          </cell>
          <cell r="B8609">
            <v>37895.429088622681</v>
          </cell>
          <cell r="C8609" t="str">
            <v>ADE_NET\dscott</v>
          </cell>
          <cell r="D8609" t="str">
            <v>Riggeal, Madia E.</v>
          </cell>
          <cell r="E8609" t="str">
            <v xml:space="preserve">026801076   </v>
          </cell>
        </row>
        <row r="8610">
          <cell r="A8610">
            <v>83858</v>
          </cell>
          <cell r="B8610">
            <v>37895.4292746875</v>
          </cell>
          <cell r="C8610" t="str">
            <v>ADE_NET\dscott</v>
          </cell>
          <cell r="D8610" t="str">
            <v>Rivera, Mercedes</v>
          </cell>
          <cell r="E8610" t="str">
            <v xml:space="preserve">026801077   </v>
          </cell>
        </row>
        <row r="8611">
          <cell r="A8611">
            <v>83859</v>
          </cell>
          <cell r="B8611">
            <v>37895.429583564815</v>
          </cell>
          <cell r="C8611" t="str">
            <v>ADE_NET\dscott</v>
          </cell>
          <cell r="D8611" t="str">
            <v>Rivera, Tracy L.</v>
          </cell>
          <cell r="E8611" t="str">
            <v xml:space="preserve">026801078   </v>
          </cell>
        </row>
        <row r="8612">
          <cell r="A8612">
            <v>83860</v>
          </cell>
          <cell r="B8612">
            <v>37895.429724074078</v>
          </cell>
          <cell r="C8612" t="str">
            <v>ADE_NET\dscott</v>
          </cell>
          <cell r="D8612" t="str">
            <v>Roberts, Gerri</v>
          </cell>
          <cell r="E8612" t="str">
            <v xml:space="preserve">026801079   </v>
          </cell>
        </row>
        <row r="8613">
          <cell r="A8613">
            <v>83861</v>
          </cell>
          <cell r="B8613">
            <v>37895.429953935185</v>
          </cell>
          <cell r="C8613" t="str">
            <v>ADE_NET\dscott</v>
          </cell>
          <cell r="D8613" t="str">
            <v>Rodarte, Marisol M.</v>
          </cell>
          <cell r="E8613" t="str">
            <v xml:space="preserve">026801080   </v>
          </cell>
        </row>
        <row r="8614">
          <cell r="A8614">
            <v>83862</v>
          </cell>
          <cell r="B8614">
            <v>37895.431023460646</v>
          </cell>
          <cell r="C8614" t="str">
            <v>ADE_NET\dscott</v>
          </cell>
          <cell r="D8614" t="str">
            <v>Rodriguez, Ana Lilian</v>
          </cell>
          <cell r="E8614" t="str">
            <v xml:space="preserve">026801081   </v>
          </cell>
        </row>
        <row r="8615">
          <cell r="A8615">
            <v>83863</v>
          </cell>
          <cell r="B8615">
            <v>37895.431204664346</v>
          </cell>
          <cell r="C8615" t="str">
            <v>ADE_NET\dscott</v>
          </cell>
          <cell r="D8615" t="str">
            <v>Rojas, Romana S.</v>
          </cell>
          <cell r="E8615" t="str">
            <v xml:space="preserve">026801082   </v>
          </cell>
        </row>
        <row r="8616">
          <cell r="A8616">
            <v>83864</v>
          </cell>
          <cell r="B8616">
            <v>37895.431359641203</v>
          </cell>
          <cell r="C8616" t="str">
            <v>ADE_NET\dscott</v>
          </cell>
          <cell r="D8616" t="str">
            <v>Roman, Cenia</v>
          </cell>
          <cell r="E8616" t="str">
            <v xml:space="preserve">026801083   </v>
          </cell>
        </row>
        <row r="8617">
          <cell r="A8617">
            <v>83865</v>
          </cell>
          <cell r="B8617">
            <v>37895.431521331018</v>
          </cell>
          <cell r="C8617" t="str">
            <v>ADE_NET\dscott</v>
          </cell>
          <cell r="D8617" t="str">
            <v>Romero, Gloria</v>
          </cell>
          <cell r="E8617" t="str">
            <v xml:space="preserve">026801084   </v>
          </cell>
        </row>
        <row r="8618">
          <cell r="A8618">
            <v>83866</v>
          </cell>
          <cell r="B8618">
            <v>37895.431686111107</v>
          </cell>
          <cell r="C8618" t="str">
            <v>ADE_NET\dscott</v>
          </cell>
          <cell r="D8618" t="str">
            <v>Romero, Melva</v>
          </cell>
          <cell r="E8618" t="str">
            <v xml:space="preserve">026801085   </v>
          </cell>
        </row>
        <row r="8619">
          <cell r="A8619">
            <v>83867</v>
          </cell>
          <cell r="B8619">
            <v>37895.431848148146</v>
          </cell>
          <cell r="C8619" t="str">
            <v>ADE_NET\dscott</v>
          </cell>
          <cell r="D8619" t="str">
            <v>Romero, Mercedes</v>
          </cell>
          <cell r="E8619" t="str">
            <v xml:space="preserve">026801086   </v>
          </cell>
        </row>
        <row r="8620">
          <cell r="A8620">
            <v>83868</v>
          </cell>
          <cell r="B8620">
            <v>37895.435046030092</v>
          </cell>
          <cell r="C8620" t="str">
            <v>ADE_NET\dscott</v>
          </cell>
          <cell r="D8620" t="str">
            <v>Rascon, Alma</v>
          </cell>
          <cell r="E8620" t="str">
            <v xml:space="preserve">106801277   </v>
          </cell>
        </row>
        <row r="8621">
          <cell r="A8621">
            <v>83869</v>
          </cell>
          <cell r="B8621">
            <v>37895.435215659723</v>
          </cell>
          <cell r="C8621" t="str">
            <v>ADE_NET\dscott</v>
          </cell>
          <cell r="D8621" t="str">
            <v>Rascon, Olga S.</v>
          </cell>
          <cell r="E8621" t="str">
            <v xml:space="preserve">106801278   </v>
          </cell>
        </row>
        <row r="8622">
          <cell r="A8622">
            <v>83870</v>
          </cell>
          <cell r="B8622">
            <v>37895.435423807874</v>
          </cell>
          <cell r="C8622" t="str">
            <v>ADE_NET\dscott</v>
          </cell>
          <cell r="D8622" t="str">
            <v>Raygoza, Susana E.</v>
          </cell>
          <cell r="E8622" t="str">
            <v xml:space="preserve">106801279   </v>
          </cell>
        </row>
        <row r="8623">
          <cell r="A8623">
            <v>83871</v>
          </cell>
          <cell r="B8623">
            <v>37895.435659108793</v>
          </cell>
          <cell r="C8623" t="str">
            <v>ADE_NET\dscott</v>
          </cell>
          <cell r="D8623" t="str">
            <v>Raygoza, Trinidad</v>
          </cell>
          <cell r="E8623" t="str">
            <v xml:space="preserve">106801280   </v>
          </cell>
        </row>
        <row r="8624">
          <cell r="A8624">
            <v>83872</v>
          </cell>
          <cell r="B8624">
            <v>37895.43699174768</v>
          </cell>
          <cell r="C8624" t="str">
            <v>ADE_NET\dscott</v>
          </cell>
          <cell r="D8624" t="str">
            <v>Rendon, Nora L.</v>
          </cell>
          <cell r="E8624" t="str">
            <v xml:space="preserve">106801281   </v>
          </cell>
        </row>
        <row r="8625">
          <cell r="A8625">
            <v>83873</v>
          </cell>
          <cell r="B8625">
            <v>37895.437215081016</v>
          </cell>
          <cell r="C8625" t="str">
            <v>ADE_NET\dscott</v>
          </cell>
          <cell r="D8625" t="str">
            <v>Rivas, Mary Eve</v>
          </cell>
          <cell r="E8625" t="str">
            <v xml:space="preserve">106801282   </v>
          </cell>
        </row>
        <row r="8626">
          <cell r="A8626">
            <v>83874</v>
          </cell>
          <cell r="B8626">
            <v>37895.437425775468</v>
          </cell>
          <cell r="C8626" t="str">
            <v>ADE_NET\dscott</v>
          </cell>
          <cell r="D8626" t="str">
            <v>Rivas, Melva T.</v>
          </cell>
          <cell r="E8626" t="str">
            <v xml:space="preserve">106801283   </v>
          </cell>
        </row>
        <row r="8627">
          <cell r="A8627">
            <v>83875</v>
          </cell>
          <cell r="B8627">
            <v>37895.437858530095</v>
          </cell>
          <cell r="C8627" t="str">
            <v>ADE_NET\dscott</v>
          </cell>
          <cell r="D8627" t="str">
            <v>Rivera, Anna C.</v>
          </cell>
          <cell r="E8627" t="str">
            <v xml:space="preserve">106801284   </v>
          </cell>
        </row>
        <row r="8628">
          <cell r="A8628">
            <v>83876</v>
          </cell>
          <cell r="B8628">
            <v>37895.438017129629</v>
          </cell>
          <cell r="C8628" t="str">
            <v>ADE_NET\dscott</v>
          </cell>
          <cell r="D8628" t="str">
            <v>Rivera, Susan</v>
          </cell>
          <cell r="E8628" t="str">
            <v xml:space="preserve">106801285   </v>
          </cell>
        </row>
        <row r="8629">
          <cell r="A8629">
            <v>83877</v>
          </cell>
          <cell r="B8629">
            <v>37895.438186770836</v>
          </cell>
          <cell r="C8629" t="str">
            <v>ADE_NET\dscott</v>
          </cell>
          <cell r="D8629" t="str">
            <v>Robinson, Judy</v>
          </cell>
          <cell r="E8629" t="str">
            <v xml:space="preserve">106801286   </v>
          </cell>
        </row>
        <row r="8630">
          <cell r="A8630">
            <v>83878</v>
          </cell>
          <cell r="B8630">
            <v>37895.438487731481</v>
          </cell>
          <cell r="C8630" t="str">
            <v>ADE_NET\dscott</v>
          </cell>
          <cell r="D8630" t="str">
            <v>Robles, G. Lorraine</v>
          </cell>
          <cell r="E8630" t="str">
            <v xml:space="preserve">106801287   </v>
          </cell>
        </row>
        <row r="8631">
          <cell r="A8631">
            <v>83879</v>
          </cell>
          <cell r="B8631">
            <v>37895.438639270833</v>
          </cell>
          <cell r="C8631" t="str">
            <v>ADE_NET\dscott</v>
          </cell>
          <cell r="D8631" t="str">
            <v>Robles, Gloria M.</v>
          </cell>
          <cell r="E8631" t="str">
            <v xml:space="preserve">106801288   </v>
          </cell>
        </row>
        <row r="8632">
          <cell r="A8632">
            <v>83880</v>
          </cell>
          <cell r="B8632">
            <v>37895.438799502313</v>
          </cell>
          <cell r="C8632" t="str">
            <v>ADE_NET\dscott</v>
          </cell>
          <cell r="D8632" t="str">
            <v>Robles, Lourdes</v>
          </cell>
          <cell r="E8632" t="str">
            <v xml:space="preserve">106801289   </v>
          </cell>
        </row>
        <row r="8633">
          <cell r="A8633">
            <v>83881</v>
          </cell>
          <cell r="B8633">
            <v>37895.439021562495</v>
          </cell>
          <cell r="C8633" t="str">
            <v>ADE_NET\dscott</v>
          </cell>
          <cell r="D8633" t="str">
            <v>Robles, Teresa G.</v>
          </cell>
          <cell r="E8633" t="str">
            <v xml:space="preserve">106801290   </v>
          </cell>
        </row>
        <row r="8634">
          <cell r="A8634">
            <v>83882</v>
          </cell>
          <cell r="B8634">
            <v>37895.439251238429</v>
          </cell>
          <cell r="C8634" t="str">
            <v>ADE_NET\dscott</v>
          </cell>
          <cell r="D8634" t="str">
            <v>Rodriguez, Ana Lourdes C.</v>
          </cell>
          <cell r="E8634" t="str">
            <v xml:space="preserve">106801291   </v>
          </cell>
        </row>
        <row r="8635">
          <cell r="A8635">
            <v>83883</v>
          </cell>
          <cell r="B8635">
            <v>37895.439428668979</v>
          </cell>
          <cell r="C8635" t="str">
            <v>ADE_NET\dscott</v>
          </cell>
          <cell r="D8635" t="str">
            <v>Rodriguez, Evangelina</v>
          </cell>
          <cell r="E8635" t="str">
            <v xml:space="preserve">106801292   </v>
          </cell>
        </row>
        <row r="8636">
          <cell r="A8636">
            <v>83884</v>
          </cell>
          <cell r="B8636">
            <v>37895.439596099539</v>
          </cell>
          <cell r="C8636" t="str">
            <v>ADE_NET\dscott</v>
          </cell>
          <cell r="D8636" t="str">
            <v>Rodriguez, Leslie</v>
          </cell>
          <cell r="E8636" t="str">
            <v xml:space="preserve">106801293   </v>
          </cell>
        </row>
        <row r="8637">
          <cell r="A8637">
            <v>83885</v>
          </cell>
          <cell r="B8637">
            <v>37895.439787268522</v>
          </cell>
          <cell r="C8637" t="str">
            <v>ADE_NET\dscott</v>
          </cell>
          <cell r="D8637" t="str">
            <v>Rojo, Graciela</v>
          </cell>
          <cell r="E8637" t="str">
            <v xml:space="preserve">106801294   </v>
          </cell>
        </row>
        <row r="8638">
          <cell r="A8638">
            <v>83886</v>
          </cell>
          <cell r="B8638">
            <v>37895.439960150463</v>
          </cell>
          <cell r="C8638" t="str">
            <v>ADE_NET\dscott</v>
          </cell>
          <cell r="D8638" t="str">
            <v>Roman, Nohemi</v>
          </cell>
          <cell r="E8638" t="str">
            <v xml:space="preserve">106801295   </v>
          </cell>
        </row>
        <row r="8639">
          <cell r="A8639">
            <v>83887</v>
          </cell>
          <cell r="B8639">
            <v>37895.440155636577</v>
          </cell>
          <cell r="C8639" t="str">
            <v>ADE_NET\dscott</v>
          </cell>
          <cell r="D8639" t="str">
            <v>Roman, Sarai C.</v>
          </cell>
          <cell r="E8639" t="str">
            <v xml:space="preserve">106801296   </v>
          </cell>
        </row>
        <row r="8640">
          <cell r="A8640">
            <v>83888</v>
          </cell>
          <cell r="B8640">
            <v>37895.440569594903</v>
          </cell>
          <cell r="C8640" t="str">
            <v>ADE_NET\dscott</v>
          </cell>
          <cell r="D8640" t="str">
            <v>Romero, M. Magdalena</v>
          </cell>
          <cell r="E8640" t="str">
            <v xml:space="preserve">106801297   </v>
          </cell>
        </row>
        <row r="8641">
          <cell r="A8641">
            <v>83889</v>
          </cell>
          <cell r="B8641">
            <v>37895.440751539354</v>
          </cell>
          <cell r="C8641" t="str">
            <v>ADE_NET\dscott</v>
          </cell>
          <cell r="D8641" t="str">
            <v>Romero, Maria Luisa</v>
          </cell>
          <cell r="E8641" t="str">
            <v xml:space="preserve">106801298   </v>
          </cell>
        </row>
        <row r="8642">
          <cell r="A8642">
            <v>83890</v>
          </cell>
          <cell r="B8642">
            <v>37895.441135844907</v>
          </cell>
          <cell r="C8642" t="str">
            <v>ADE_NET\dscott</v>
          </cell>
          <cell r="D8642" t="str">
            <v>Ramos, Deniz A.</v>
          </cell>
          <cell r="E8642" t="str">
            <v xml:space="preserve">126801051   </v>
          </cell>
        </row>
        <row r="8643">
          <cell r="A8643">
            <v>83891</v>
          </cell>
          <cell r="B8643">
            <v>37895.441319212965</v>
          </cell>
          <cell r="C8643" t="str">
            <v>ADE_NET\dscott</v>
          </cell>
          <cell r="D8643" t="str">
            <v>Rangel, Gloria</v>
          </cell>
          <cell r="E8643" t="str">
            <v xml:space="preserve">126801052   </v>
          </cell>
        </row>
        <row r="8644">
          <cell r="A8644">
            <v>83892</v>
          </cell>
          <cell r="B8644">
            <v>37895.441508912038</v>
          </cell>
          <cell r="C8644" t="str">
            <v>ADE_NET\dscott</v>
          </cell>
          <cell r="D8644" t="str">
            <v>Reyes, Lourdes</v>
          </cell>
          <cell r="E8644" t="str">
            <v xml:space="preserve">126801053   </v>
          </cell>
        </row>
        <row r="8645">
          <cell r="A8645">
            <v>83893</v>
          </cell>
          <cell r="B8645">
            <v>37895.442095752311</v>
          </cell>
          <cell r="C8645" t="str">
            <v>ADE_NET\dscott</v>
          </cell>
          <cell r="D8645" t="str">
            <v>Reynolds, Ana L.</v>
          </cell>
          <cell r="E8645" t="str">
            <v xml:space="preserve">126801054   </v>
          </cell>
        </row>
        <row r="8646">
          <cell r="A8646">
            <v>83894</v>
          </cell>
          <cell r="B8646">
            <v>37895.442345520838</v>
          </cell>
          <cell r="C8646" t="str">
            <v>ADE_NET\dscott</v>
          </cell>
          <cell r="D8646" t="str">
            <v>Rivero, Guillermina</v>
          </cell>
          <cell r="E8646" t="str">
            <v xml:space="preserve">126801055   </v>
          </cell>
        </row>
        <row r="8647">
          <cell r="A8647">
            <v>83895</v>
          </cell>
          <cell r="B8647">
            <v>37895.442596527777</v>
          </cell>
          <cell r="C8647" t="str">
            <v>ADE_NET\dscott</v>
          </cell>
          <cell r="D8647" t="str">
            <v>Romo, Luz</v>
          </cell>
          <cell r="E8647" t="str">
            <v xml:space="preserve">126801056   </v>
          </cell>
        </row>
        <row r="8648">
          <cell r="A8648">
            <v>83896</v>
          </cell>
          <cell r="B8648">
            <v>37895.442835266207</v>
          </cell>
          <cell r="C8648" t="str">
            <v>ADE_NET\dscott</v>
          </cell>
          <cell r="D8648" t="str">
            <v>Reyes, Rosa M.</v>
          </cell>
          <cell r="E8648" t="str">
            <v xml:space="preserve">146801103   </v>
          </cell>
        </row>
        <row r="8649">
          <cell r="A8649">
            <v>83897</v>
          </cell>
          <cell r="B8649">
            <v>37895.442995636578</v>
          </cell>
          <cell r="C8649" t="str">
            <v>ADE_NET\dscott</v>
          </cell>
          <cell r="D8649" t="str">
            <v>Rios, Abigail</v>
          </cell>
          <cell r="E8649" t="str">
            <v xml:space="preserve">146801104   </v>
          </cell>
        </row>
        <row r="8650">
          <cell r="A8650">
            <v>83898</v>
          </cell>
          <cell r="B8650">
            <v>37895.443102349534</v>
          </cell>
          <cell r="C8650" t="str">
            <v>ADE_NET\dscott</v>
          </cell>
          <cell r="D8650" t="str">
            <v>Rios, Aida</v>
          </cell>
          <cell r="E8650" t="str">
            <v xml:space="preserve">146801105   </v>
          </cell>
        </row>
        <row r="8651">
          <cell r="A8651">
            <v>83899</v>
          </cell>
          <cell r="B8651">
            <v>37895.443351006943</v>
          </cell>
          <cell r="C8651" t="str">
            <v>ADE_NET\dscott</v>
          </cell>
          <cell r="D8651" t="str">
            <v>Rodriguez, Carmen</v>
          </cell>
          <cell r="E8651" t="str">
            <v xml:space="preserve">146801106   </v>
          </cell>
        </row>
        <row r="8652">
          <cell r="A8652">
            <v>83900</v>
          </cell>
          <cell r="B8652">
            <v>37895.443501469905</v>
          </cell>
          <cell r="C8652" t="str">
            <v>ADE_NET\dscott</v>
          </cell>
          <cell r="D8652" t="str">
            <v>Romero, Mabel</v>
          </cell>
          <cell r="E8652" t="str">
            <v xml:space="preserve">146801107   </v>
          </cell>
        </row>
        <row r="8653">
          <cell r="A8653">
            <v>83901</v>
          </cell>
          <cell r="B8653">
            <v>37895.455445289357</v>
          </cell>
          <cell r="C8653" t="str">
            <v>ADE_NET\dscott</v>
          </cell>
          <cell r="D8653" t="str">
            <v>Rubio, Maria J.</v>
          </cell>
          <cell r="E8653" t="str">
            <v xml:space="preserve">026801087   </v>
          </cell>
        </row>
        <row r="8654">
          <cell r="A8654">
            <v>83902</v>
          </cell>
          <cell r="B8654">
            <v>37895.455685451387</v>
          </cell>
          <cell r="C8654" t="str">
            <v>ADE_NET\dscott</v>
          </cell>
          <cell r="D8654" t="str">
            <v>Ryan, Meghan</v>
          </cell>
          <cell r="E8654" t="str">
            <v xml:space="preserve">026801088   </v>
          </cell>
        </row>
        <row r="8655">
          <cell r="A8655">
            <v>83903</v>
          </cell>
          <cell r="B8655">
            <v>37895.455864664349</v>
          </cell>
          <cell r="C8655" t="str">
            <v>ADE_NET\dscott</v>
          </cell>
          <cell r="D8655" t="str">
            <v>Rye, Evangelina</v>
          </cell>
          <cell r="E8655" t="str">
            <v xml:space="preserve">026801089   </v>
          </cell>
        </row>
        <row r="8656">
          <cell r="A8656">
            <v>83904</v>
          </cell>
          <cell r="B8656">
            <v>37895.456189270837</v>
          </cell>
          <cell r="C8656" t="str">
            <v>ADE_NET\dscott</v>
          </cell>
          <cell r="D8656" t="str">
            <v>Sayers, Margarete (Mejias)</v>
          </cell>
          <cell r="E8656" t="str">
            <v xml:space="preserve">026801090   </v>
          </cell>
        </row>
        <row r="8657">
          <cell r="A8657">
            <v>83905</v>
          </cell>
          <cell r="B8657">
            <v>37895.458214039354</v>
          </cell>
          <cell r="C8657" t="str">
            <v>ADE_NET\dscott</v>
          </cell>
          <cell r="D8657" t="str">
            <v>Scott, Catherine V.</v>
          </cell>
          <cell r="E8657" t="str">
            <v xml:space="preserve">026801091   </v>
          </cell>
        </row>
        <row r="8658">
          <cell r="A8658">
            <v>83906</v>
          </cell>
          <cell r="B8658">
            <v>37895.458479166664</v>
          </cell>
          <cell r="C8658" t="str">
            <v>ADE_NET\dscott</v>
          </cell>
          <cell r="D8658" t="str">
            <v>Serrano, Cristina</v>
          </cell>
          <cell r="E8658" t="str">
            <v xml:space="preserve">026801092   </v>
          </cell>
        </row>
        <row r="8659">
          <cell r="A8659">
            <v>83907</v>
          </cell>
          <cell r="B8659">
            <v>37895.458957870367</v>
          </cell>
          <cell r="C8659" t="str">
            <v>ADE_NET\dscott</v>
          </cell>
          <cell r="D8659" t="str">
            <v>Slover, Gayle</v>
          </cell>
          <cell r="E8659" t="str">
            <v xml:space="preserve">026801093   </v>
          </cell>
        </row>
        <row r="8660">
          <cell r="A8660">
            <v>83908</v>
          </cell>
          <cell r="B8660">
            <v>37895.459445601853</v>
          </cell>
          <cell r="C8660" t="str">
            <v>ADE_NET\dscott</v>
          </cell>
          <cell r="D8660" t="str">
            <v>Ronquillo, Amanda</v>
          </cell>
          <cell r="E8660" t="str">
            <v xml:space="preserve">106801299   </v>
          </cell>
        </row>
        <row r="8661">
          <cell r="A8661">
            <v>83909</v>
          </cell>
          <cell r="B8661">
            <v>37895.459661145833</v>
          </cell>
          <cell r="C8661" t="str">
            <v>ADE_NET\dscott</v>
          </cell>
          <cell r="D8661" t="str">
            <v>Rothenhausler, Cleo</v>
          </cell>
          <cell r="E8661" t="str">
            <v xml:space="preserve">106801300   </v>
          </cell>
        </row>
        <row r="8662">
          <cell r="A8662">
            <v>83910</v>
          </cell>
          <cell r="B8662">
            <v>37895.459793715279</v>
          </cell>
          <cell r="C8662" t="str">
            <v>ADE_NET\dscott</v>
          </cell>
          <cell r="D8662" t="str">
            <v>Rubio, Carmen</v>
          </cell>
          <cell r="E8662" t="str">
            <v xml:space="preserve">106801301   </v>
          </cell>
        </row>
        <row r="8663">
          <cell r="A8663">
            <v>83911</v>
          </cell>
          <cell r="B8663">
            <v>37895.460016319448</v>
          </cell>
          <cell r="C8663" t="str">
            <v>ADE_NET\dscott</v>
          </cell>
          <cell r="D8663" t="str">
            <v>Ruiz, Carmen A.</v>
          </cell>
          <cell r="E8663" t="str">
            <v xml:space="preserve">106801302   </v>
          </cell>
        </row>
        <row r="8664">
          <cell r="A8664">
            <v>83912</v>
          </cell>
          <cell r="B8664">
            <v>37895.460224849536</v>
          </cell>
          <cell r="C8664" t="str">
            <v>ADE_NET\dscott</v>
          </cell>
          <cell r="D8664" t="str">
            <v>Russell, Florine</v>
          </cell>
          <cell r="E8664" t="str">
            <v xml:space="preserve">106801303   </v>
          </cell>
        </row>
        <row r="8665">
          <cell r="A8665">
            <v>83913</v>
          </cell>
          <cell r="B8665">
            <v>37895.46054748843</v>
          </cell>
          <cell r="C8665" t="str">
            <v>ADE_NET\dscott</v>
          </cell>
          <cell r="D8665" t="str">
            <v>Ruvalcaba, Jannette</v>
          </cell>
          <cell r="E8665" t="str">
            <v xml:space="preserve">106801304   </v>
          </cell>
        </row>
        <row r="8666">
          <cell r="A8666">
            <v>83914</v>
          </cell>
          <cell r="B8666">
            <v>37895.460689270833</v>
          </cell>
          <cell r="C8666" t="str">
            <v>ADE_NET\dscott</v>
          </cell>
          <cell r="D8666" t="str">
            <v>Sabori, Carmen</v>
          </cell>
          <cell r="E8666" t="str">
            <v xml:space="preserve">106801305   </v>
          </cell>
        </row>
        <row r="8667">
          <cell r="A8667">
            <v>83915</v>
          </cell>
          <cell r="B8667">
            <v>37895.460857094913</v>
          </cell>
          <cell r="C8667" t="str">
            <v>ADE_NET\dscott</v>
          </cell>
          <cell r="D8667" t="str">
            <v>Salazar, Hilda Veronica</v>
          </cell>
          <cell r="E8667" t="str">
            <v xml:space="preserve">106801306   </v>
          </cell>
        </row>
        <row r="8668">
          <cell r="A8668">
            <v>83916</v>
          </cell>
          <cell r="B8668">
            <v>37895.46268344907</v>
          </cell>
          <cell r="C8668" t="str">
            <v>ADE_NET\dscott</v>
          </cell>
          <cell r="D8668" t="str">
            <v>Salazar, Norma Cecilia</v>
          </cell>
          <cell r="E8668" t="str">
            <v xml:space="preserve">106801307   </v>
          </cell>
        </row>
        <row r="8669">
          <cell r="A8669">
            <v>83917</v>
          </cell>
          <cell r="B8669">
            <v>37895.464341469909</v>
          </cell>
          <cell r="C8669" t="str">
            <v>ADE_NET\dscott</v>
          </cell>
          <cell r="D8669" t="str">
            <v>Sanchez, Garbriela R.</v>
          </cell>
          <cell r="E8669" t="str">
            <v xml:space="preserve">106801308   </v>
          </cell>
        </row>
        <row r="8670">
          <cell r="A8670">
            <v>83918</v>
          </cell>
          <cell r="B8670">
            <v>37895.464559722219</v>
          </cell>
          <cell r="C8670" t="str">
            <v>ADE_NET\dscott</v>
          </cell>
          <cell r="D8670" t="str">
            <v>Sanchez, Irma E.</v>
          </cell>
          <cell r="E8670" t="str">
            <v xml:space="preserve">106801309   </v>
          </cell>
        </row>
        <row r="8671">
          <cell r="A8671">
            <v>83919</v>
          </cell>
          <cell r="B8671">
            <v>37895.464716898146</v>
          </cell>
          <cell r="C8671" t="str">
            <v>ADE_NET\dscott</v>
          </cell>
          <cell r="D8671" t="str">
            <v>Sanchez, Patricia A.</v>
          </cell>
          <cell r="E8671" t="str">
            <v xml:space="preserve">106801310   </v>
          </cell>
        </row>
        <row r="8672">
          <cell r="A8672">
            <v>83920</v>
          </cell>
          <cell r="B8672">
            <v>37895.464893599536</v>
          </cell>
          <cell r="C8672" t="str">
            <v>ADE_NET\dscott</v>
          </cell>
          <cell r="D8672" t="str">
            <v>Sanchez, Silvia Elena</v>
          </cell>
          <cell r="E8672" t="str">
            <v xml:space="preserve">106801311   </v>
          </cell>
        </row>
        <row r="8673">
          <cell r="A8673">
            <v>83921</v>
          </cell>
          <cell r="B8673">
            <v>37895.465129201388</v>
          </cell>
          <cell r="C8673" t="str">
            <v>ADE_NET\dscott</v>
          </cell>
          <cell r="D8673" t="str">
            <v>Sandoval, Norma A.</v>
          </cell>
          <cell r="E8673" t="str">
            <v xml:space="preserve">106801312   </v>
          </cell>
        </row>
        <row r="8674">
          <cell r="A8674">
            <v>83922</v>
          </cell>
          <cell r="B8674">
            <v>37895.465287997686</v>
          </cell>
          <cell r="C8674" t="str">
            <v>ADE_NET\dscott</v>
          </cell>
          <cell r="D8674" t="str">
            <v>Sandoval, Obdulia</v>
          </cell>
          <cell r="E8674" t="str">
            <v xml:space="preserve">106801313   </v>
          </cell>
        </row>
        <row r="8675">
          <cell r="A8675">
            <v>83923</v>
          </cell>
          <cell r="B8675">
            <v>37895.465700000001</v>
          </cell>
          <cell r="C8675" t="str">
            <v>ADE_NET\dscott</v>
          </cell>
          <cell r="D8675" t="str">
            <v>Schrimpf, Aurora</v>
          </cell>
          <cell r="E8675" t="str">
            <v xml:space="preserve">106801314   </v>
          </cell>
        </row>
        <row r="8676">
          <cell r="A8676">
            <v>83924</v>
          </cell>
          <cell r="B8676">
            <v>37895.465894016204</v>
          </cell>
          <cell r="C8676" t="str">
            <v>ADE_NET\dscott</v>
          </cell>
          <cell r="D8676" t="str">
            <v>Schultz, Dianne</v>
          </cell>
          <cell r="E8676" t="str">
            <v xml:space="preserve">106801315   </v>
          </cell>
        </row>
        <row r="8677">
          <cell r="A8677">
            <v>83925</v>
          </cell>
          <cell r="B8677">
            <v>37895.466107986111</v>
          </cell>
          <cell r="C8677" t="str">
            <v>ADE_NET\dscott</v>
          </cell>
          <cell r="D8677" t="str">
            <v>Seaman, Christine K.</v>
          </cell>
          <cell r="E8677" t="str">
            <v xml:space="preserve">106801316   </v>
          </cell>
        </row>
        <row r="8678">
          <cell r="A8678">
            <v>83926</v>
          </cell>
          <cell r="B8678">
            <v>37895.466230590275</v>
          </cell>
          <cell r="C8678" t="str">
            <v>ADE_NET\dscott</v>
          </cell>
          <cell r="D8678" t="str">
            <v>Serna, Jenny L.</v>
          </cell>
          <cell r="E8678" t="str">
            <v xml:space="preserve">106801317   </v>
          </cell>
        </row>
        <row r="8679">
          <cell r="A8679">
            <v>83927</v>
          </cell>
          <cell r="B8679">
            <v>37895.466455902781</v>
          </cell>
          <cell r="C8679" t="str">
            <v>ADE_NET\dscott</v>
          </cell>
          <cell r="D8679" t="str">
            <v>Serrano, Angelica Marisa</v>
          </cell>
          <cell r="E8679" t="str">
            <v xml:space="preserve">106801318   </v>
          </cell>
        </row>
        <row r="8680">
          <cell r="A8680">
            <v>83928</v>
          </cell>
          <cell r="B8680">
            <v>37895.466860451386</v>
          </cell>
          <cell r="C8680" t="str">
            <v>ADE_NET\dscott</v>
          </cell>
          <cell r="D8680" t="str">
            <v>Sesteaga, Ana Gabriela</v>
          </cell>
          <cell r="E8680" t="str">
            <v xml:space="preserve">106801319   </v>
          </cell>
        </row>
        <row r="8681">
          <cell r="A8681">
            <v>83929</v>
          </cell>
          <cell r="B8681">
            <v>37895.467086689816</v>
          </cell>
          <cell r="C8681" t="str">
            <v>ADE_NET\dscott</v>
          </cell>
          <cell r="D8681" t="str">
            <v>Sharpe, Anna Lorenia</v>
          </cell>
          <cell r="E8681" t="str">
            <v xml:space="preserve">106801320   </v>
          </cell>
        </row>
        <row r="8682">
          <cell r="A8682">
            <v>83930</v>
          </cell>
          <cell r="B8682">
            <v>37895.467285451385</v>
          </cell>
          <cell r="C8682" t="str">
            <v>ADE_NET\dscott</v>
          </cell>
          <cell r="D8682" t="str">
            <v>Shumaker, Lisa L.</v>
          </cell>
          <cell r="E8682" t="str">
            <v xml:space="preserve">106801321   </v>
          </cell>
        </row>
        <row r="8683">
          <cell r="A8683">
            <v>83931</v>
          </cell>
          <cell r="B8683">
            <v>37895.467511342591</v>
          </cell>
          <cell r="C8683" t="str">
            <v>ADE_NET\dscott</v>
          </cell>
          <cell r="D8683" t="str">
            <v>Silva, Alma Aracely</v>
          </cell>
          <cell r="E8683" t="str">
            <v xml:space="preserve">106801322   </v>
          </cell>
        </row>
        <row r="8684">
          <cell r="A8684">
            <v>83932</v>
          </cell>
          <cell r="B8684">
            <v>37895.467656365741</v>
          </cell>
          <cell r="C8684" t="str">
            <v>ADE_NET\dscott</v>
          </cell>
          <cell r="D8684" t="str">
            <v>Silva, Cynthia</v>
          </cell>
          <cell r="E8684" t="str">
            <v xml:space="preserve">106801323   </v>
          </cell>
        </row>
        <row r="8685">
          <cell r="A8685">
            <v>83933</v>
          </cell>
          <cell r="B8685">
            <v>37895.467810648144</v>
          </cell>
          <cell r="C8685" t="str">
            <v>ADE_NET\dscott</v>
          </cell>
          <cell r="D8685" t="str">
            <v>Silva, Gloria Alicia G.</v>
          </cell>
          <cell r="E8685" t="str">
            <v xml:space="preserve">106801324   </v>
          </cell>
        </row>
        <row r="8686">
          <cell r="A8686">
            <v>83934</v>
          </cell>
          <cell r="B8686">
            <v>37895.468001967594</v>
          </cell>
          <cell r="C8686" t="str">
            <v>ADE_NET\dscott</v>
          </cell>
          <cell r="D8686" t="str">
            <v>Skinner, Danielle</v>
          </cell>
          <cell r="E8686" t="str">
            <v xml:space="preserve">106801325   </v>
          </cell>
        </row>
        <row r="8687">
          <cell r="A8687">
            <v>83935</v>
          </cell>
          <cell r="B8687">
            <v>37895.468146643521</v>
          </cell>
          <cell r="C8687" t="str">
            <v>ADE_NET\dscott</v>
          </cell>
          <cell r="D8687" t="str">
            <v>Soma, Deborah</v>
          </cell>
          <cell r="E8687" t="str">
            <v xml:space="preserve">106801326   </v>
          </cell>
        </row>
        <row r="8688">
          <cell r="A8688">
            <v>83936</v>
          </cell>
          <cell r="B8688">
            <v>37895.468340706015</v>
          </cell>
          <cell r="C8688" t="str">
            <v>ADE_NET\dscott</v>
          </cell>
          <cell r="D8688" t="str">
            <v>Soqui, Josefina</v>
          </cell>
          <cell r="E8688" t="str">
            <v xml:space="preserve">106801327   </v>
          </cell>
        </row>
        <row r="8689">
          <cell r="A8689">
            <v>83937</v>
          </cell>
          <cell r="B8689">
            <v>37895.468696793985</v>
          </cell>
          <cell r="C8689" t="str">
            <v>ADE_NET\dscott</v>
          </cell>
          <cell r="D8689" t="str">
            <v>Ruz, Anabelle</v>
          </cell>
          <cell r="E8689" t="str">
            <v xml:space="preserve">126801057   </v>
          </cell>
        </row>
        <row r="8690">
          <cell r="A8690">
            <v>83938</v>
          </cell>
          <cell r="B8690">
            <v>37895.468894988429</v>
          </cell>
          <cell r="C8690" t="str">
            <v>ADE_NET\dscott</v>
          </cell>
          <cell r="D8690" t="str">
            <v>Salazar, Teresa A.</v>
          </cell>
          <cell r="E8690" t="str">
            <v xml:space="preserve">126801058   </v>
          </cell>
        </row>
        <row r="8691">
          <cell r="A8691">
            <v>83939</v>
          </cell>
          <cell r="B8691">
            <v>37895.469062812503</v>
          </cell>
          <cell r="C8691" t="str">
            <v>ADE_NET\dscott</v>
          </cell>
          <cell r="D8691" t="str">
            <v>Sandoval, Imelda</v>
          </cell>
          <cell r="E8691" t="str">
            <v xml:space="preserve">126801059   </v>
          </cell>
        </row>
        <row r="8692">
          <cell r="A8692">
            <v>83940</v>
          </cell>
          <cell r="B8692">
            <v>37895.469357951391</v>
          </cell>
          <cell r="C8692" t="str">
            <v>ADE_NET\dscott</v>
          </cell>
          <cell r="D8692" t="str">
            <v>Ruedas, Margarita</v>
          </cell>
          <cell r="E8692" t="str">
            <v xml:space="preserve">146801108   </v>
          </cell>
        </row>
        <row r="8693">
          <cell r="A8693">
            <v>83941</v>
          </cell>
          <cell r="B8693">
            <v>37895.469584571758</v>
          </cell>
          <cell r="C8693" t="str">
            <v>ADE_NET\dscott</v>
          </cell>
          <cell r="D8693" t="str">
            <v>Ruiz, Marivel</v>
          </cell>
          <cell r="E8693" t="str">
            <v xml:space="preserve">146901109   </v>
          </cell>
        </row>
        <row r="8694">
          <cell r="A8694">
            <v>83942</v>
          </cell>
          <cell r="B8694">
            <v>37895.469820914353</v>
          </cell>
          <cell r="C8694" t="str">
            <v>ADE_NET\dscott</v>
          </cell>
          <cell r="D8694" t="str">
            <v>Salisbury, Maria</v>
          </cell>
          <cell r="E8694" t="str">
            <v xml:space="preserve">146901110   </v>
          </cell>
        </row>
        <row r="8695">
          <cell r="A8695">
            <v>83944</v>
          </cell>
          <cell r="B8695">
            <v>37895.470304513889</v>
          </cell>
          <cell r="C8695" t="str">
            <v>ADE_NET\dscott</v>
          </cell>
          <cell r="D8695" t="str">
            <v>Sandoval (Larios), Margarita</v>
          </cell>
          <cell r="E8695" t="str">
            <v xml:space="preserve">146901112   </v>
          </cell>
        </row>
        <row r="8696">
          <cell r="A8696">
            <v>83945</v>
          </cell>
          <cell r="B8696">
            <v>37895.470595486113</v>
          </cell>
          <cell r="C8696" t="str">
            <v>ADE_NET\dscott</v>
          </cell>
          <cell r="D8696" t="str">
            <v>Sanksa, Eppie Jane</v>
          </cell>
          <cell r="E8696" t="str">
            <v xml:space="preserve">146901113   </v>
          </cell>
        </row>
        <row r="8697">
          <cell r="A8697">
            <v>83946</v>
          </cell>
          <cell r="B8697">
            <v>37895.470898576386</v>
          </cell>
          <cell r="C8697" t="str">
            <v>ADE_NET\dscott</v>
          </cell>
          <cell r="D8697" t="str">
            <v>Soliz, Mirtha</v>
          </cell>
          <cell r="E8697" t="str">
            <v xml:space="preserve">146901114   </v>
          </cell>
        </row>
        <row r="8698">
          <cell r="A8698">
            <v>83947</v>
          </cell>
          <cell r="B8698">
            <v>37895.514332557876</v>
          </cell>
          <cell r="C8698" t="str">
            <v>ADE_NET\dscott</v>
          </cell>
          <cell r="D8698" t="str">
            <v>Stacker, Gwendolyn (McCabe) M.</v>
          </cell>
          <cell r="E8698" t="str">
            <v xml:space="preserve">026801094   </v>
          </cell>
        </row>
        <row r="8699">
          <cell r="A8699">
            <v>83948</v>
          </cell>
          <cell r="B8699">
            <v>37895.514592974534</v>
          </cell>
          <cell r="C8699" t="str">
            <v>ADE_NET\dscott</v>
          </cell>
          <cell r="D8699" t="str">
            <v>Stoner, Debbie Renee</v>
          </cell>
          <cell r="E8699" t="str">
            <v xml:space="preserve">026801095   </v>
          </cell>
        </row>
        <row r="8700">
          <cell r="A8700">
            <v>83949</v>
          </cell>
          <cell r="B8700">
            <v>37895.514810185181</v>
          </cell>
          <cell r="C8700" t="str">
            <v>ADE_NET\dscott</v>
          </cell>
          <cell r="D8700" t="str">
            <v>Suarez, Martha C.</v>
          </cell>
          <cell r="E8700" t="str">
            <v xml:space="preserve">026801096   </v>
          </cell>
        </row>
        <row r="8701">
          <cell r="A8701">
            <v>83950</v>
          </cell>
          <cell r="B8701">
            <v>37895.515035150464</v>
          </cell>
          <cell r="C8701" t="str">
            <v>ADE_NET\dscott</v>
          </cell>
          <cell r="D8701" t="str">
            <v>Teran, Francisca</v>
          </cell>
          <cell r="E8701" t="str">
            <v xml:space="preserve">026801097   </v>
          </cell>
        </row>
        <row r="8702">
          <cell r="A8702">
            <v>83951</v>
          </cell>
          <cell r="B8702">
            <v>37895.515292673612</v>
          </cell>
          <cell r="C8702" t="str">
            <v>ADE_NET\dscott</v>
          </cell>
          <cell r="D8702" t="str">
            <v>Thompson, Vielkay Y.</v>
          </cell>
          <cell r="E8702" t="str">
            <v xml:space="preserve">026801098   </v>
          </cell>
        </row>
        <row r="8703">
          <cell r="A8703">
            <v>83952</v>
          </cell>
          <cell r="B8703">
            <v>37895.515509340279</v>
          </cell>
          <cell r="C8703" t="str">
            <v>ADE_NET\dscott</v>
          </cell>
          <cell r="D8703" t="str">
            <v>Tibuni, Maria J.</v>
          </cell>
          <cell r="E8703" t="str">
            <v xml:space="preserve">026801099   </v>
          </cell>
        </row>
        <row r="8704">
          <cell r="A8704">
            <v>83953</v>
          </cell>
          <cell r="B8704">
            <v>37895.51572758102</v>
          </cell>
          <cell r="C8704" t="str">
            <v>ADE_NET\dscott</v>
          </cell>
          <cell r="D8704" t="str">
            <v>Torres, Lydia</v>
          </cell>
          <cell r="E8704" t="str">
            <v xml:space="preserve">026801100   </v>
          </cell>
        </row>
        <row r="8705">
          <cell r="A8705">
            <v>83954</v>
          </cell>
          <cell r="B8705">
            <v>37895.516401273147</v>
          </cell>
          <cell r="C8705" t="str">
            <v>ADE_NET\dscott</v>
          </cell>
          <cell r="D8705" t="str">
            <v>Trujillo, Irma G.</v>
          </cell>
          <cell r="E8705" t="str">
            <v xml:space="preserve">026801101   </v>
          </cell>
        </row>
        <row r="8706">
          <cell r="A8706">
            <v>83955</v>
          </cell>
          <cell r="B8706">
            <v>37895.516573611108</v>
          </cell>
          <cell r="C8706" t="str">
            <v>ADE_NET\dscott</v>
          </cell>
          <cell r="D8706" t="str">
            <v>Trujillo, Olyca</v>
          </cell>
          <cell r="E8706" t="str">
            <v xml:space="preserve">026801102   </v>
          </cell>
        </row>
        <row r="8707">
          <cell r="A8707">
            <v>83956</v>
          </cell>
          <cell r="B8707">
            <v>37895.51678283565</v>
          </cell>
          <cell r="C8707" t="str">
            <v>ADE_NET\dscott</v>
          </cell>
          <cell r="D8707" t="str">
            <v>Urcadez, Norma A.</v>
          </cell>
          <cell r="E8707" t="str">
            <v xml:space="preserve">026801103   </v>
          </cell>
        </row>
        <row r="8708">
          <cell r="A8708">
            <v>83957</v>
          </cell>
          <cell r="B8708">
            <v>37895.517607870366</v>
          </cell>
          <cell r="C8708" t="str">
            <v>ADE_NET\dscott</v>
          </cell>
          <cell r="D8708" t="str">
            <v>Sosa, Sonia M.</v>
          </cell>
          <cell r="E8708" t="str">
            <v xml:space="preserve">106801328   </v>
          </cell>
        </row>
        <row r="8709">
          <cell r="A8709">
            <v>83958</v>
          </cell>
          <cell r="B8709">
            <v>37895.51870015046</v>
          </cell>
          <cell r="C8709" t="str">
            <v>ADE_NET\dscott</v>
          </cell>
          <cell r="D8709" t="str">
            <v>Soto, Yolanda M.</v>
          </cell>
          <cell r="E8709" t="str">
            <v xml:space="preserve">106801329   </v>
          </cell>
        </row>
        <row r="8710">
          <cell r="A8710">
            <v>83959</v>
          </cell>
          <cell r="B8710">
            <v>37895.519076157405</v>
          </cell>
          <cell r="C8710" t="str">
            <v>ADE_NET\dscott</v>
          </cell>
          <cell r="D8710" t="str">
            <v>Soza, Artemisa</v>
          </cell>
          <cell r="E8710" t="str">
            <v xml:space="preserve">106801330   </v>
          </cell>
        </row>
        <row r="8711">
          <cell r="A8711">
            <v>83960</v>
          </cell>
          <cell r="B8711">
            <v>37895.519234374995</v>
          </cell>
          <cell r="C8711" t="str">
            <v>ADE_NET\dscott</v>
          </cell>
          <cell r="D8711" t="str">
            <v>Soza, Francisca</v>
          </cell>
          <cell r="E8711" t="str">
            <v xml:space="preserve">106801331   </v>
          </cell>
        </row>
        <row r="8712">
          <cell r="A8712">
            <v>83961</v>
          </cell>
          <cell r="B8712">
            <v>37895.519424652775</v>
          </cell>
          <cell r="C8712" t="str">
            <v>ADE_NET\dscott</v>
          </cell>
          <cell r="D8712" t="str">
            <v>Stingley, Gladys</v>
          </cell>
          <cell r="E8712" t="str">
            <v xml:space="preserve">106801332   </v>
          </cell>
        </row>
        <row r="8713">
          <cell r="A8713">
            <v>83962</v>
          </cell>
          <cell r="B8713">
            <v>37895.519597881939</v>
          </cell>
          <cell r="C8713" t="str">
            <v>ADE_NET\dscott</v>
          </cell>
          <cell r="D8713" t="str">
            <v>Suazo, Gustavo</v>
          </cell>
          <cell r="E8713" t="str">
            <v xml:space="preserve">106801333   </v>
          </cell>
        </row>
        <row r="8714">
          <cell r="A8714">
            <v>83963</v>
          </cell>
          <cell r="B8714">
            <v>37895.519729363426</v>
          </cell>
          <cell r="C8714" t="str">
            <v>ADE_NET\dscott</v>
          </cell>
          <cell r="D8714" t="str">
            <v>Suazo, Susana</v>
          </cell>
          <cell r="E8714" t="str">
            <v xml:space="preserve">106801334   </v>
          </cell>
        </row>
        <row r="8715">
          <cell r="A8715">
            <v>83964</v>
          </cell>
          <cell r="B8715">
            <v>37895.519904780092</v>
          </cell>
          <cell r="C8715" t="str">
            <v>ADE_NET\dscott</v>
          </cell>
          <cell r="D8715" t="str">
            <v>Tapia, Leticia B.</v>
          </cell>
          <cell r="E8715" t="str">
            <v xml:space="preserve">106801335   </v>
          </cell>
        </row>
        <row r="8716">
          <cell r="A8716">
            <v>83965</v>
          </cell>
          <cell r="B8716">
            <v>37895.520104629628</v>
          </cell>
          <cell r="C8716" t="str">
            <v>ADE_NET\dscott</v>
          </cell>
          <cell r="D8716" t="str">
            <v>Tarazon, Mercedes</v>
          </cell>
          <cell r="E8716" t="str">
            <v xml:space="preserve">106801336   </v>
          </cell>
        </row>
        <row r="8717">
          <cell r="A8717">
            <v>83966</v>
          </cell>
          <cell r="B8717">
            <v>37895.520361030096</v>
          </cell>
          <cell r="C8717" t="str">
            <v>ADE_NET\dscott</v>
          </cell>
          <cell r="D8717" t="str">
            <v>Tellez-Gutierrez, Melissa</v>
          </cell>
          <cell r="E8717" t="str">
            <v xml:space="preserve">106801337   </v>
          </cell>
        </row>
        <row r="8718">
          <cell r="A8718">
            <v>83967</v>
          </cell>
          <cell r="B8718">
            <v>37895.520587303239</v>
          </cell>
          <cell r="C8718" t="str">
            <v>ADE_NET\dscott</v>
          </cell>
          <cell r="D8718" t="str">
            <v>Teran, Maria Antonieta</v>
          </cell>
          <cell r="E8718" t="str">
            <v xml:space="preserve">106801338   </v>
          </cell>
        </row>
        <row r="8719">
          <cell r="A8719">
            <v>83968</v>
          </cell>
          <cell r="B8719">
            <v>37895.520736493054</v>
          </cell>
          <cell r="C8719" t="str">
            <v>ADE_NET\dscott</v>
          </cell>
          <cell r="D8719" t="str">
            <v>Teran, Martha A.</v>
          </cell>
          <cell r="E8719" t="str">
            <v xml:space="preserve">106801339   </v>
          </cell>
        </row>
        <row r="8720">
          <cell r="A8720">
            <v>83969</v>
          </cell>
          <cell r="B8720">
            <v>37895.520966354168</v>
          </cell>
          <cell r="C8720" t="str">
            <v>ADE_NET\dscott</v>
          </cell>
          <cell r="D8720" t="str">
            <v>Thornhill, Ariadne</v>
          </cell>
          <cell r="E8720" t="str">
            <v xml:space="preserve">106801340   </v>
          </cell>
        </row>
        <row r="8721">
          <cell r="A8721">
            <v>83970</v>
          </cell>
          <cell r="B8721">
            <v>37895.521129826389</v>
          </cell>
          <cell r="C8721" t="str">
            <v>ADE_NET\dscott</v>
          </cell>
          <cell r="D8721" t="str">
            <v>Torres, Elvira</v>
          </cell>
          <cell r="E8721" t="str">
            <v xml:space="preserve">106801341   </v>
          </cell>
        </row>
        <row r="8722">
          <cell r="A8722">
            <v>83971</v>
          </cell>
          <cell r="B8722">
            <v>37895.521298576394</v>
          </cell>
          <cell r="C8722" t="str">
            <v>ADE_NET\dscott</v>
          </cell>
          <cell r="D8722" t="str">
            <v>Torres, Lorenza</v>
          </cell>
          <cell r="E8722" t="str">
            <v xml:space="preserve">106801342   </v>
          </cell>
        </row>
        <row r="8723">
          <cell r="A8723">
            <v>83972</v>
          </cell>
          <cell r="B8723">
            <v>37895.521453009256</v>
          </cell>
          <cell r="C8723" t="str">
            <v>ADE_NET\dscott</v>
          </cell>
          <cell r="D8723" t="str">
            <v>Tripp, Guadalupe</v>
          </cell>
          <cell r="E8723" t="str">
            <v xml:space="preserve">106801343   </v>
          </cell>
        </row>
        <row r="8724">
          <cell r="A8724">
            <v>83973</v>
          </cell>
          <cell r="B8724">
            <v>37895.521672916664</v>
          </cell>
          <cell r="C8724" t="str">
            <v>ADE_NET\dscott</v>
          </cell>
          <cell r="D8724" t="str">
            <v>Trujillo, Lucinda</v>
          </cell>
          <cell r="E8724" t="str">
            <v xml:space="preserve">106801344   </v>
          </cell>
        </row>
        <row r="8725">
          <cell r="A8725">
            <v>83974</v>
          </cell>
          <cell r="B8725">
            <v>37895.521836423613</v>
          </cell>
          <cell r="C8725" t="str">
            <v>ADE_NET\dscott</v>
          </cell>
          <cell r="D8725" t="str">
            <v>Turner, Kitty D.</v>
          </cell>
          <cell r="E8725" t="str">
            <v xml:space="preserve">106801345   </v>
          </cell>
        </row>
        <row r="8726">
          <cell r="A8726">
            <v>83975</v>
          </cell>
          <cell r="B8726">
            <v>37895.522025729166</v>
          </cell>
          <cell r="C8726" t="str">
            <v>ADE_NET\dscott</v>
          </cell>
          <cell r="D8726" t="str">
            <v>Ugalda, Angela F.</v>
          </cell>
          <cell r="E8726" t="str">
            <v xml:space="preserve">106801346   </v>
          </cell>
        </row>
        <row r="8727">
          <cell r="A8727">
            <v>83976</v>
          </cell>
          <cell r="B8727">
            <v>37895.522215821758</v>
          </cell>
          <cell r="C8727" t="str">
            <v>ADE_NET\dscott</v>
          </cell>
          <cell r="D8727" t="str">
            <v>Urcadez, Cecilia</v>
          </cell>
          <cell r="E8727" t="str">
            <v xml:space="preserve">106801347   </v>
          </cell>
        </row>
        <row r="8728">
          <cell r="A8728">
            <v>83977</v>
          </cell>
          <cell r="B8728">
            <v>37895.522403159717</v>
          </cell>
          <cell r="C8728" t="str">
            <v>ADE_NET\dscott</v>
          </cell>
          <cell r="D8728" t="str">
            <v>Uribe, Ana Maria</v>
          </cell>
          <cell r="E8728" t="str">
            <v xml:space="preserve">106801348   </v>
          </cell>
        </row>
        <row r="8729">
          <cell r="A8729">
            <v>83978</v>
          </cell>
          <cell r="B8729">
            <v>37895.522903784717</v>
          </cell>
          <cell r="C8729" t="str">
            <v>ADE_NET\dscott</v>
          </cell>
          <cell r="D8729" t="str">
            <v>Uzueta, Luz S.</v>
          </cell>
          <cell r="E8729" t="str">
            <v xml:space="preserve">106801349   </v>
          </cell>
        </row>
        <row r="8730">
          <cell r="A8730">
            <v>83979</v>
          </cell>
          <cell r="B8730">
            <v>37895.523108298614</v>
          </cell>
          <cell r="C8730" t="str">
            <v>ADE_NET\dscott</v>
          </cell>
          <cell r="D8730" t="str">
            <v>Valdez, Carmen</v>
          </cell>
          <cell r="E8730" t="str">
            <v xml:space="preserve">106801350   </v>
          </cell>
        </row>
        <row r="8731">
          <cell r="A8731">
            <v>83980</v>
          </cell>
          <cell r="B8731">
            <v>37895.523252974541</v>
          </cell>
          <cell r="C8731" t="str">
            <v>ADE_NET\dscott</v>
          </cell>
          <cell r="D8731" t="str">
            <v>Valdez, Guadalupe</v>
          </cell>
          <cell r="E8731" t="str">
            <v xml:space="preserve">106801351   </v>
          </cell>
        </row>
        <row r="8732">
          <cell r="A8732">
            <v>83981</v>
          </cell>
          <cell r="B8732">
            <v>37895.523428009255</v>
          </cell>
          <cell r="C8732" t="str">
            <v>ADE_NET\dscott</v>
          </cell>
          <cell r="D8732" t="str">
            <v>Valdez, Maxine T.</v>
          </cell>
          <cell r="E8732" t="str">
            <v xml:space="preserve">106801352   </v>
          </cell>
        </row>
        <row r="8733">
          <cell r="A8733">
            <v>83982</v>
          </cell>
          <cell r="B8733">
            <v>37895.523626041664</v>
          </cell>
          <cell r="C8733" t="str">
            <v>ADE_NET\dscott</v>
          </cell>
          <cell r="D8733" t="str">
            <v>Valdez, Migdalia</v>
          </cell>
          <cell r="E8733" t="str">
            <v xml:space="preserve">106801353   </v>
          </cell>
        </row>
        <row r="8734">
          <cell r="A8734">
            <v>83983</v>
          </cell>
          <cell r="B8734">
            <v>37895.523787881946</v>
          </cell>
          <cell r="C8734" t="str">
            <v>ADE_NET\dscott</v>
          </cell>
          <cell r="D8734" t="str">
            <v>Valencia, Dora A.</v>
          </cell>
          <cell r="E8734" t="str">
            <v xml:space="preserve">106801354   </v>
          </cell>
        </row>
        <row r="8735">
          <cell r="A8735">
            <v>83984</v>
          </cell>
          <cell r="B8735">
            <v>37895.524111076389</v>
          </cell>
          <cell r="C8735" t="str">
            <v>ADE_NET\dscott</v>
          </cell>
          <cell r="D8735" t="str">
            <v>Valenzuela, Alba M.</v>
          </cell>
          <cell r="E8735" t="str">
            <v xml:space="preserve">106801355   </v>
          </cell>
        </row>
        <row r="8736">
          <cell r="A8736">
            <v>83985</v>
          </cell>
          <cell r="B8736">
            <v>37895.524252858799</v>
          </cell>
          <cell r="C8736" t="str">
            <v>ADE_NET\dscott</v>
          </cell>
          <cell r="D8736" t="str">
            <v>Valenzuela, Librada</v>
          </cell>
          <cell r="E8736" t="str">
            <v xml:space="preserve">106801356   </v>
          </cell>
        </row>
        <row r="8737">
          <cell r="A8737">
            <v>83986</v>
          </cell>
          <cell r="B8737">
            <v>37895.524555787037</v>
          </cell>
          <cell r="C8737" t="str">
            <v>ADE_NET\dscott</v>
          </cell>
          <cell r="D8737" t="str">
            <v>Valenzuela, Martha Eduviges</v>
          </cell>
          <cell r="E8737" t="str">
            <v xml:space="preserve">106801357   </v>
          </cell>
        </row>
        <row r="8738">
          <cell r="A8738">
            <v>83987</v>
          </cell>
          <cell r="B8738">
            <v>37895.524974074076</v>
          </cell>
          <cell r="C8738" t="str">
            <v>ADE_NET\dscott</v>
          </cell>
          <cell r="D8738" t="str">
            <v>Valenzuela, Guadalupe</v>
          </cell>
          <cell r="E8738" t="str">
            <v xml:space="preserve">126801060   </v>
          </cell>
        </row>
        <row r="8739">
          <cell r="A8739">
            <v>83988</v>
          </cell>
          <cell r="B8739">
            <v>37895.525222025462</v>
          </cell>
          <cell r="C8739" t="str">
            <v>ADE_NET\dscott</v>
          </cell>
          <cell r="D8739" t="str">
            <v>Valenzuela, Maria T.</v>
          </cell>
          <cell r="E8739" t="str">
            <v xml:space="preserve">146801119   </v>
          </cell>
        </row>
        <row r="8740">
          <cell r="A8740">
            <v>83989</v>
          </cell>
          <cell r="B8740">
            <v>37895.525405590277</v>
          </cell>
          <cell r="C8740" t="str">
            <v>ADE_NET\dscott</v>
          </cell>
          <cell r="D8740" t="str">
            <v>Tafolla, Teresa</v>
          </cell>
          <cell r="E8740" t="str">
            <v xml:space="preserve">146801115   </v>
          </cell>
        </row>
        <row r="8741">
          <cell r="A8741">
            <v>83990</v>
          </cell>
          <cell r="B8741">
            <v>37895.525899108798</v>
          </cell>
          <cell r="C8741" t="str">
            <v>ADE_NET\dscott</v>
          </cell>
          <cell r="D8741" t="str">
            <v>Uribe (Iniquez), Rosenda</v>
          </cell>
          <cell r="E8741" t="str">
            <v xml:space="preserve">146801116   </v>
          </cell>
        </row>
        <row r="8742">
          <cell r="A8742">
            <v>83991</v>
          </cell>
          <cell r="B8742">
            <v>37895.528031828704</v>
          </cell>
          <cell r="C8742" t="str">
            <v>ADE_NET\dscott</v>
          </cell>
          <cell r="D8742" t="str">
            <v>Uribe, Araceli</v>
          </cell>
          <cell r="E8742" t="str">
            <v xml:space="preserve">146801117   </v>
          </cell>
        </row>
        <row r="8743">
          <cell r="A8743">
            <v>83992</v>
          </cell>
          <cell r="B8743">
            <v>37895.528226238421</v>
          </cell>
          <cell r="C8743" t="str">
            <v>ADE_NET\dscott</v>
          </cell>
          <cell r="D8743" t="str">
            <v>Uribe, Concepcion</v>
          </cell>
          <cell r="E8743" t="str">
            <v xml:space="preserve">146801118   </v>
          </cell>
        </row>
        <row r="8744">
          <cell r="A8744">
            <v>83993</v>
          </cell>
          <cell r="B8744">
            <v>37895.532140856485</v>
          </cell>
          <cell r="C8744" t="str">
            <v>ADE_NET\dscott</v>
          </cell>
          <cell r="D8744" t="str">
            <v>Valenzuela, Rosa E.</v>
          </cell>
          <cell r="E8744" t="str">
            <v xml:space="preserve">026801104   </v>
          </cell>
        </row>
        <row r="8745">
          <cell r="A8745">
            <v>83994</v>
          </cell>
          <cell r="B8745">
            <v>37895.532544675931</v>
          </cell>
          <cell r="C8745" t="str">
            <v>ADE_NET\dscott</v>
          </cell>
          <cell r="D8745" t="str">
            <v>Varela, Luz E.</v>
          </cell>
          <cell r="E8745" t="str">
            <v xml:space="preserve">026801105   </v>
          </cell>
        </row>
        <row r="8746">
          <cell r="A8746">
            <v>83995</v>
          </cell>
          <cell r="B8746">
            <v>37895.532921180551</v>
          </cell>
          <cell r="C8746" t="str">
            <v>ADE_NET\dscott</v>
          </cell>
          <cell r="D8746" t="str">
            <v>Varela, Susana G.</v>
          </cell>
          <cell r="E8746" t="str">
            <v xml:space="preserve">026801106   </v>
          </cell>
        </row>
        <row r="8747">
          <cell r="A8747">
            <v>83996</v>
          </cell>
          <cell r="B8747">
            <v>37895.533079247682</v>
          </cell>
          <cell r="C8747" t="str">
            <v>ADE_NET\dscott</v>
          </cell>
          <cell r="D8747" t="str">
            <v>Vasquez, Joann</v>
          </cell>
          <cell r="E8747" t="str">
            <v xml:space="preserve">026801107   </v>
          </cell>
        </row>
        <row r="8748">
          <cell r="A8748">
            <v>83997</v>
          </cell>
          <cell r="B8748">
            <v>37895.533279780095</v>
          </cell>
          <cell r="C8748" t="str">
            <v>ADE_NET\dscott</v>
          </cell>
          <cell r="D8748" t="str">
            <v>Verdugo, Alicia</v>
          </cell>
          <cell r="E8748" t="str">
            <v xml:space="preserve">026801108   </v>
          </cell>
        </row>
        <row r="8749">
          <cell r="A8749">
            <v>83998</v>
          </cell>
          <cell r="B8749">
            <v>37895.533424652771</v>
          </cell>
          <cell r="C8749" t="str">
            <v>ADE_NET\dscott</v>
          </cell>
          <cell r="D8749" t="str">
            <v>Villa, Rosa</v>
          </cell>
          <cell r="E8749" t="str">
            <v xml:space="preserve">026801109   </v>
          </cell>
        </row>
        <row r="8750">
          <cell r="A8750">
            <v>83999</v>
          </cell>
          <cell r="B8750">
            <v>37895.533640775458</v>
          </cell>
          <cell r="C8750" t="str">
            <v>ADE_NET\dscott</v>
          </cell>
          <cell r="D8750" t="str">
            <v>Villasenor, Veronica</v>
          </cell>
          <cell r="E8750" t="str">
            <v xml:space="preserve">026801110   </v>
          </cell>
        </row>
        <row r="8751">
          <cell r="A8751">
            <v>84000</v>
          </cell>
          <cell r="B8751">
            <v>37895.53384783565</v>
          </cell>
          <cell r="C8751" t="str">
            <v>ADE_NET\dscott</v>
          </cell>
          <cell r="D8751" t="str">
            <v>Zepeda, Marisela</v>
          </cell>
          <cell r="E8751" t="str">
            <v xml:space="preserve">026801111   </v>
          </cell>
        </row>
        <row r="8752">
          <cell r="A8752">
            <v>84001</v>
          </cell>
          <cell r="B8752">
            <v>37895.53435130787</v>
          </cell>
          <cell r="C8752" t="str">
            <v>ADE_NET\dscott</v>
          </cell>
          <cell r="D8752" t="str">
            <v>Valenzuela, Rachel</v>
          </cell>
          <cell r="E8752" t="str">
            <v xml:space="preserve">106801358   </v>
          </cell>
        </row>
        <row r="8753">
          <cell r="A8753">
            <v>84002</v>
          </cell>
          <cell r="B8753">
            <v>37895.534488043981</v>
          </cell>
          <cell r="C8753" t="str">
            <v>ADE_NET\dscott</v>
          </cell>
          <cell r="D8753" t="str">
            <v>Valenzuela, Sandra</v>
          </cell>
          <cell r="E8753" t="str">
            <v xml:space="preserve">106801359   </v>
          </cell>
        </row>
        <row r="8754">
          <cell r="A8754">
            <v>84003</v>
          </cell>
          <cell r="B8754">
            <v>37895.534639583333</v>
          </cell>
          <cell r="C8754" t="str">
            <v>ADE_NET\dscott</v>
          </cell>
          <cell r="D8754" t="str">
            <v>Valenzuela, Vanessa</v>
          </cell>
          <cell r="E8754" t="str">
            <v xml:space="preserve">106801360   </v>
          </cell>
        </row>
        <row r="8755">
          <cell r="A8755">
            <v>84004</v>
          </cell>
          <cell r="B8755">
            <v>37895.534848263887</v>
          </cell>
          <cell r="C8755" t="str">
            <v>ADE_NET\dscott</v>
          </cell>
          <cell r="D8755" t="str">
            <v>Valenzuela, Veronica</v>
          </cell>
          <cell r="E8755" t="str">
            <v xml:space="preserve">106801361   </v>
          </cell>
        </row>
        <row r="8756">
          <cell r="A8756">
            <v>84005</v>
          </cell>
          <cell r="B8756">
            <v>37895.535043599535</v>
          </cell>
          <cell r="C8756" t="str">
            <v>ADE_NET\dscott</v>
          </cell>
          <cell r="D8756" t="str">
            <v>Vanegas, Maria Del Carmen</v>
          </cell>
          <cell r="E8756" t="str">
            <v xml:space="preserve">106801362   </v>
          </cell>
        </row>
        <row r="8757">
          <cell r="A8757">
            <v>84006</v>
          </cell>
          <cell r="B8757">
            <v>37895.535216666671</v>
          </cell>
          <cell r="C8757" t="str">
            <v>ADE_NET\dscott</v>
          </cell>
          <cell r="D8757" t="str">
            <v>Vasquez, Elsa</v>
          </cell>
          <cell r="E8757" t="str">
            <v xml:space="preserve">106801363   </v>
          </cell>
        </row>
        <row r="8758">
          <cell r="A8758">
            <v>84007</v>
          </cell>
          <cell r="B8758">
            <v>37895.535354479165</v>
          </cell>
          <cell r="C8758" t="str">
            <v>ADE_NET\dscott</v>
          </cell>
          <cell r="D8758" t="str">
            <v>Vasquez, Luz</v>
          </cell>
          <cell r="E8758" t="str">
            <v xml:space="preserve">106801364   </v>
          </cell>
        </row>
        <row r="8759">
          <cell r="A8759">
            <v>84008</v>
          </cell>
          <cell r="B8759">
            <v>37895.535498067133</v>
          </cell>
          <cell r="C8759" t="str">
            <v>ADE_NET\dscott</v>
          </cell>
          <cell r="D8759" t="str">
            <v>Vasquez, Nelly</v>
          </cell>
          <cell r="E8759" t="str">
            <v xml:space="preserve">106801365   </v>
          </cell>
        </row>
        <row r="8760">
          <cell r="A8760">
            <v>84009</v>
          </cell>
          <cell r="B8760">
            <v>37895.53608672454</v>
          </cell>
          <cell r="C8760" t="str">
            <v>ADE_NET\dscott</v>
          </cell>
          <cell r="D8760" t="str">
            <v>Vazquez, Olga</v>
          </cell>
          <cell r="E8760" t="str">
            <v xml:space="preserve">106801366   </v>
          </cell>
        </row>
        <row r="8761">
          <cell r="A8761">
            <v>84010</v>
          </cell>
          <cell r="B8761">
            <v>37895.536263923612</v>
          </cell>
          <cell r="C8761" t="str">
            <v>ADE_NET\dscott</v>
          </cell>
          <cell r="D8761" t="str">
            <v>Vega, Amalia</v>
          </cell>
          <cell r="E8761" t="str">
            <v xml:space="preserve">106801367   </v>
          </cell>
        </row>
        <row r="8762">
          <cell r="A8762">
            <v>84011</v>
          </cell>
          <cell r="B8762">
            <v>37895.536443865734</v>
          </cell>
          <cell r="C8762" t="str">
            <v>ADE_NET\dscott</v>
          </cell>
          <cell r="D8762" t="str">
            <v>Verdugo, Irma T.</v>
          </cell>
          <cell r="E8762" t="str">
            <v xml:space="preserve">106801368   </v>
          </cell>
        </row>
        <row r="8763">
          <cell r="A8763">
            <v>84012</v>
          </cell>
          <cell r="B8763">
            <v>37895.536588194445</v>
          </cell>
          <cell r="C8763" t="str">
            <v>ADE_NET\dscott</v>
          </cell>
          <cell r="D8763" t="str">
            <v>Villa, Virginia</v>
          </cell>
          <cell r="E8763" t="str">
            <v xml:space="preserve">106801369   </v>
          </cell>
        </row>
        <row r="8764">
          <cell r="A8764">
            <v>84013</v>
          </cell>
          <cell r="B8764">
            <v>37895.536810451391</v>
          </cell>
          <cell r="C8764" t="str">
            <v>ADE_NET\dscott</v>
          </cell>
          <cell r="D8764" t="str">
            <v>Villa, Yolanda</v>
          </cell>
          <cell r="E8764" t="str">
            <v xml:space="preserve">106801370   </v>
          </cell>
        </row>
        <row r="8765">
          <cell r="A8765">
            <v>84014</v>
          </cell>
          <cell r="B8765">
            <v>37895.537023495373</v>
          </cell>
          <cell r="C8765" t="str">
            <v>ADE_NET\dscott</v>
          </cell>
          <cell r="D8765" t="str">
            <v>Villalobos, Leticia</v>
          </cell>
          <cell r="E8765" t="str">
            <v xml:space="preserve">106801371   </v>
          </cell>
        </row>
        <row r="8766">
          <cell r="A8766">
            <v>84015</v>
          </cell>
          <cell r="B8766">
            <v>37895.53720327546</v>
          </cell>
          <cell r="C8766" t="str">
            <v>ADE_NET\dscott</v>
          </cell>
          <cell r="D8766" t="str">
            <v>Villalva, Ramona</v>
          </cell>
          <cell r="E8766" t="str">
            <v xml:space="preserve">106801372   </v>
          </cell>
        </row>
        <row r="8767">
          <cell r="A8767">
            <v>84016</v>
          </cell>
          <cell r="B8767">
            <v>37895.537405092597</v>
          </cell>
          <cell r="C8767" t="str">
            <v>ADE_NET\dscott</v>
          </cell>
          <cell r="D8767" t="str">
            <v>Villicana, Rosa Delia</v>
          </cell>
          <cell r="E8767" t="str">
            <v xml:space="preserve">106801373   </v>
          </cell>
        </row>
        <row r="8768">
          <cell r="A8768">
            <v>84017</v>
          </cell>
          <cell r="B8768">
            <v>37895.537751388889</v>
          </cell>
          <cell r="C8768" t="str">
            <v>ADE_NET\dscott</v>
          </cell>
          <cell r="D8768" t="str">
            <v>Watson, Glenda April</v>
          </cell>
          <cell r="E8768" t="str">
            <v xml:space="preserve">106801374   </v>
          </cell>
        </row>
        <row r="8769">
          <cell r="A8769">
            <v>84018</v>
          </cell>
          <cell r="B8769">
            <v>37895.53802954861</v>
          </cell>
          <cell r="C8769" t="str">
            <v>ADE_NET\dscott</v>
          </cell>
          <cell r="D8769" t="str">
            <v>Whittaker (Hernandez), Sandra</v>
          </cell>
          <cell r="E8769" t="str">
            <v xml:space="preserve">106801375   </v>
          </cell>
        </row>
        <row r="8770">
          <cell r="A8770">
            <v>84019</v>
          </cell>
          <cell r="B8770">
            <v>37895.538241319438</v>
          </cell>
          <cell r="C8770" t="str">
            <v>ADE_NET\dscott</v>
          </cell>
          <cell r="D8770" t="str">
            <v>Williams, Christina</v>
          </cell>
          <cell r="E8770" t="str">
            <v xml:space="preserve">106801376   </v>
          </cell>
        </row>
        <row r="8771">
          <cell r="A8771">
            <v>84020</v>
          </cell>
          <cell r="B8771">
            <v>37895.538612418983</v>
          </cell>
          <cell r="C8771" t="str">
            <v>ADE_NET\dscott</v>
          </cell>
          <cell r="D8771" t="str">
            <v>Yslas, Gertrudis</v>
          </cell>
          <cell r="E8771" t="str">
            <v xml:space="preserve">106801377   </v>
          </cell>
        </row>
        <row r="8772">
          <cell r="A8772">
            <v>84021</v>
          </cell>
          <cell r="B8772">
            <v>37895.538844791663</v>
          </cell>
          <cell r="C8772" t="str">
            <v>ADE_NET\dscott</v>
          </cell>
          <cell r="D8772" t="str">
            <v>Zavala, Lucrecia</v>
          </cell>
          <cell r="E8772" t="str">
            <v xml:space="preserve">106801378   </v>
          </cell>
        </row>
        <row r="8773">
          <cell r="A8773">
            <v>84022</v>
          </cell>
          <cell r="B8773">
            <v>37895.539040277778</v>
          </cell>
          <cell r="C8773" t="str">
            <v>ADE_NET\dscott</v>
          </cell>
          <cell r="D8773" t="str">
            <v>Zazueta, Maria C.</v>
          </cell>
          <cell r="E8773" t="str">
            <v xml:space="preserve">106801379   </v>
          </cell>
        </row>
        <row r="8774">
          <cell r="A8774">
            <v>84023</v>
          </cell>
          <cell r="B8774">
            <v>37895.539207557871</v>
          </cell>
          <cell r="C8774" t="str">
            <v>ADE_NET\dscott</v>
          </cell>
          <cell r="D8774" t="str">
            <v>Zazueta, Maria Elena</v>
          </cell>
          <cell r="E8774" t="str">
            <v xml:space="preserve">106801380   </v>
          </cell>
        </row>
        <row r="8775">
          <cell r="A8775">
            <v>84024</v>
          </cell>
          <cell r="B8775">
            <v>37895.53954085648</v>
          </cell>
          <cell r="C8775" t="str">
            <v>ADE_NET\dscott</v>
          </cell>
          <cell r="D8775" t="str">
            <v>Zepeda, Maria Del Carmen</v>
          </cell>
          <cell r="E8775" t="str">
            <v xml:space="preserve">106801381   </v>
          </cell>
        </row>
        <row r="8776">
          <cell r="A8776">
            <v>84025</v>
          </cell>
          <cell r="B8776">
            <v>37895.539729664357</v>
          </cell>
          <cell r="C8776" t="str">
            <v>ADE_NET\dscott</v>
          </cell>
          <cell r="D8776" t="str">
            <v>Zepeda, Sharon</v>
          </cell>
          <cell r="E8776" t="str">
            <v xml:space="preserve">106801382   </v>
          </cell>
        </row>
        <row r="8777">
          <cell r="A8777">
            <v>84026</v>
          </cell>
          <cell r="B8777">
            <v>37895.539910879634</v>
          </cell>
          <cell r="C8777" t="str">
            <v>ADE_NET\dscott</v>
          </cell>
          <cell r="D8777" t="str">
            <v>Zepeda, Silvia M.</v>
          </cell>
          <cell r="E8777" t="str">
            <v xml:space="preserve">106801383   </v>
          </cell>
        </row>
        <row r="8778">
          <cell r="A8778">
            <v>84027</v>
          </cell>
          <cell r="B8778">
            <v>37895.540073645832</v>
          </cell>
          <cell r="C8778" t="str">
            <v>ADE_NET\dscott</v>
          </cell>
          <cell r="D8778" t="str">
            <v>Zozaya, Analcia</v>
          </cell>
          <cell r="E8778" t="str">
            <v xml:space="preserve">106801384   </v>
          </cell>
        </row>
        <row r="8779">
          <cell r="A8779">
            <v>84028</v>
          </cell>
          <cell r="B8779">
            <v>37895.544872951388</v>
          </cell>
          <cell r="C8779" t="str">
            <v>ADE_NET\dscott</v>
          </cell>
          <cell r="D8779" t="str">
            <v>Vargas, Erika</v>
          </cell>
          <cell r="E8779" t="str">
            <v xml:space="preserve">146801120   </v>
          </cell>
        </row>
        <row r="8780">
          <cell r="A8780">
            <v>84029</v>
          </cell>
          <cell r="B8780">
            <v>37895.545143483796</v>
          </cell>
          <cell r="C8780" t="str">
            <v>ADE_NET\dscott</v>
          </cell>
          <cell r="D8780" t="str">
            <v>Vogt, Stephanie Anderson</v>
          </cell>
          <cell r="E8780" t="str">
            <v xml:space="preserve">146801121   </v>
          </cell>
        </row>
        <row r="8781">
          <cell r="A8781">
            <v>84030</v>
          </cell>
          <cell r="B8781">
            <v>37895.54531512731</v>
          </cell>
          <cell r="C8781" t="str">
            <v>ADE_NET\dscott</v>
          </cell>
          <cell r="D8781" t="str">
            <v>Watson, Wilbur</v>
          </cell>
          <cell r="E8781" t="str">
            <v xml:space="preserve">146801122   </v>
          </cell>
        </row>
        <row r="8782">
          <cell r="A8782">
            <v>84031</v>
          </cell>
          <cell r="B8782">
            <v>37895.545476620369</v>
          </cell>
          <cell r="C8782" t="str">
            <v>ADE_NET\dscott</v>
          </cell>
          <cell r="D8782" t="str">
            <v>Widmark, Lina</v>
          </cell>
          <cell r="E8782" t="str">
            <v xml:space="preserve">146801123   </v>
          </cell>
        </row>
        <row r="8783">
          <cell r="A8783">
            <v>84032</v>
          </cell>
          <cell r="B8783">
            <v>37895.548942708338</v>
          </cell>
          <cell r="C8783" t="str">
            <v>ADE_NET\dscott</v>
          </cell>
          <cell r="D8783" t="str">
            <v>Willis, Arcadia U.</v>
          </cell>
          <cell r="E8783" t="str">
            <v xml:space="preserve">146801124   </v>
          </cell>
        </row>
        <row r="8784">
          <cell r="A8784">
            <v>84033</v>
          </cell>
          <cell r="B8784">
            <v>37895.549182673611</v>
          </cell>
          <cell r="C8784" t="str">
            <v>ADE_NET\dscott</v>
          </cell>
          <cell r="D8784" t="str">
            <v>Yoakum, Phyllis</v>
          </cell>
          <cell r="E8784" t="str">
            <v xml:space="preserve">146801125   </v>
          </cell>
        </row>
        <row r="8785">
          <cell r="A8785">
            <v>84034</v>
          </cell>
          <cell r="B8785">
            <v>37895.552547488427</v>
          </cell>
          <cell r="C8785" t="str">
            <v>ADE_NET\dscott</v>
          </cell>
          <cell r="D8785" t="str">
            <v>Zepeda, Amelia</v>
          </cell>
          <cell r="E8785" t="str">
            <v xml:space="preserve">146801353   </v>
          </cell>
        </row>
        <row r="8786">
          <cell r="A8786">
            <v>84036</v>
          </cell>
          <cell r="B8786">
            <v>37897.411669791669</v>
          </cell>
          <cell r="C8786" t="str">
            <v>ADE_NET\dscott</v>
          </cell>
          <cell r="D8786" t="str">
            <v>Garcia, Delfina</v>
          </cell>
          <cell r="E8786" t="str">
            <v xml:space="preserve">156801006   </v>
          </cell>
        </row>
        <row r="8787">
          <cell r="A8787">
            <v>84037</v>
          </cell>
          <cell r="B8787">
            <v>37900.412204282409</v>
          </cell>
          <cell r="C8787" t="str">
            <v>ADE_NET\dscott</v>
          </cell>
          <cell r="D8787" t="str">
            <v>Abdel-Lahout, Gihan</v>
          </cell>
          <cell r="E8787" t="str">
            <v xml:space="preserve">076802724   </v>
          </cell>
        </row>
        <row r="8788">
          <cell r="A8788">
            <v>84038</v>
          </cell>
          <cell r="B8788">
            <v>37900.41241153935</v>
          </cell>
          <cell r="C8788" t="str">
            <v>ADE_NET\dscott</v>
          </cell>
          <cell r="D8788" t="str">
            <v>Abram, Chauntel</v>
          </cell>
          <cell r="E8788" t="str">
            <v xml:space="preserve">076802725   </v>
          </cell>
        </row>
        <row r="8789">
          <cell r="A8789">
            <v>84039</v>
          </cell>
          <cell r="B8789">
            <v>37900.412567245367</v>
          </cell>
          <cell r="C8789" t="str">
            <v>ADE_NET\dscott</v>
          </cell>
          <cell r="D8789" t="str">
            <v>Algandar, Cythia</v>
          </cell>
          <cell r="E8789" t="str">
            <v xml:space="preserve">076802726   </v>
          </cell>
        </row>
        <row r="8790">
          <cell r="A8790">
            <v>84040</v>
          </cell>
          <cell r="B8790">
            <v>37900.412879942131</v>
          </cell>
          <cell r="C8790" t="str">
            <v>ADE_NET\dscott</v>
          </cell>
          <cell r="D8790" t="str">
            <v>Allen, Louereen</v>
          </cell>
          <cell r="E8790" t="str">
            <v xml:space="preserve">076802730   </v>
          </cell>
        </row>
        <row r="8791">
          <cell r="A8791">
            <v>84041</v>
          </cell>
          <cell r="B8791">
            <v>37900.413042673608</v>
          </cell>
          <cell r="C8791" t="str">
            <v>ADE_NET\dscott</v>
          </cell>
          <cell r="D8791" t="str">
            <v>Amey, Mildred</v>
          </cell>
          <cell r="E8791" t="str">
            <v xml:space="preserve">076802731   </v>
          </cell>
        </row>
        <row r="8792">
          <cell r="A8792">
            <v>84042</v>
          </cell>
          <cell r="B8792">
            <v>37900.413206168982</v>
          </cell>
          <cell r="C8792" t="str">
            <v>ADE_NET\dscott</v>
          </cell>
          <cell r="D8792" t="str">
            <v>Anderson, Andrea</v>
          </cell>
          <cell r="E8792" t="str">
            <v xml:space="preserve">076802732   </v>
          </cell>
        </row>
        <row r="8793">
          <cell r="A8793">
            <v>84043</v>
          </cell>
          <cell r="B8793">
            <v>37900.413356446756</v>
          </cell>
          <cell r="C8793" t="str">
            <v>ADE_NET\dscott</v>
          </cell>
          <cell r="D8793" t="str">
            <v>Anderson, Constance</v>
          </cell>
          <cell r="E8793" t="str">
            <v xml:space="preserve">076802733   </v>
          </cell>
        </row>
        <row r="8794">
          <cell r="A8794">
            <v>84044</v>
          </cell>
          <cell r="B8794">
            <v>37900.413492974541</v>
          </cell>
          <cell r="C8794" t="str">
            <v>ADE_NET\dscott</v>
          </cell>
          <cell r="D8794" t="str">
            <v>Anderson, Shirley</v>
          </cell>
          <cell r="E8794" t="str">
            <v xml:space="preserve">076802734   </v>
          </cell>
        </row>
        <row r="8795">
          <cell r="A8795">
            <v>84045</v>
          </cell>
          <cell r="B8795">
            <v>37900.413709988432</v>
          </cell>
          <cell r="C8795" t="str">
            <v>ADE_NET\dscott</v>
          </cell>
          <cell r="D8795" t="str">
            <v>Arambula, Gloria</v>
          </cell>
          <cell r="E8795" t="str">
            <v xml:space="preserve">076802735   </v>
          </cell>
        </row>
        <row r="8796">
          <cell r="A8796">
            <v>84046</v>
          </cell>
          <cell r="B8796">
            <v>37900.427459571758</v>
          </cell>
          <cell r="C8796" t="str">
            <v>ADE_NET\dscott</v>
          </cell>
          <cell r="D8796" t="str">
            <v>Ards, Marie</v>
          </cell>
          <cell r="E8796" t="str">
            <v xml:space="preserve">076802736   </v>
          </cell>
        </row>
        <row r="8797">
          <cell r="A8797">
            <v>84047</v>
          </cell>
          <cell r="B8797">
            <v>37900.427601701384</v>
          </cell>
          <cell r="C8797" t="str">
            <v>ADE_NET\dscott</v>
          </cell>
          <cell r="D8797" t="str">
            <v>Armstrong, Joann</v>
          </cell>
          <cell r="E8797" t="str">
            <v xml:space="preserve">076802737   </v>
          </cell>
        </row>
        <row r="8798">
          <cell r="A8798">
            <v>84048</v>
          </cell>
          <cell r="B8798">
            <v>37900.427804050931</v>
          </cell>
          <cell r="C8798" t="str">
            <v>ADE_NET\dscott</v>
          </cell>
          <cell r="D8798" t="str">
            <v>Arroyo, Verse</v>
          </cell>
          <cell r="E8798" t="str">
            <v xml:space="preserve">076802738   </v>
          </cell>
        </row>
        <row r="8799">
          <cell r="A8799">
            <v>84049</v>
          </cell>
          <cell r="B8799">
            <v>37900.42795578704</v>
          </cell>
          <cell r="C8799" t="str">
            <v>ADE_NET\dscott</v>
          </cell>
          <cell r="D8799" t="str">
            <v>Barrs, Lamonica</v>
          </cell>
          <cell r="E8799" t="str">
            <v xml:space="preserve">076802739   </v>
          </cell>
        </row>
        <row r="8800">
          <cell r="A8800">
            <v>84050</v>
          </cell>
          <cell r="B8800">
            <v>37900.428129050924</v>
          </cell>
          <cell r="C8800" t="str">
            <v>ADE_NET\dscott</v>
          </cell>
          <cell r="D8800" t="str">
            <v>Bauman, Sherry</v>
          </cell>
          <cell r="E8800" t="str">
            <v xml:space="preserve">076802740   </v>
          </cell>
        </row>
        <row r="8801">
          <cell r="A8801">
            <v>84051</v>
          </cell>
          <cell r="B8801">
            <v>37900.428265590279</v>
          </cell>
          <cell r="C8801" t="str">
            <v>ADE_NET\dscott</v>
          </cell>
          <cell r="D8801" t="str">
            <v>Bell, Deloris</v>
          </cell>
          <cell r="E8801" t="str">
            <v xml:space="preserve">076802741   </v>
          </cell>
        </row>
        <row r="8802">
          <cell r="A8802">
            <v>84052</v>
          </cell>
          <cell r="B8802">
            <v>37900.428405752311</v>
          </cell>
          <cell r="C8802" t="str">
            <v>ADE_NET\dscott</v>
          </cell>
          <cell r="D8802" t="str">
            <v>Body, Catherine</v>
          </cell>
          <cell r="E8802" t="str">
            <v xml:space="preserve">076802742   </v>
          </cell>
        </row>
        <row r="8803">
          <cell r="A8803">
            <v>84053</v>
          </cell>
          <cell r="B8803">
            <v>37900.428550428245</v>
          </cell>
          <cell r="C8803" t="str">
            <v>ADE_NET\dscott</v>
          </cell>
          <cell r="D8803" t="str">
            <v>Bookman, Regina</v>
          </cell>
          <cell r="E8803" t="str">
            <v xml:space="preserve">076802743   </v>
          </cell>
        </row>
        <row r="8804">
          <cell r="A8804">
            <v>84054</v>
          </cell>
          <cell r="B8804">
            <v>37900.428702511577</v>
          </cell>
          <cell r="C8804" t="str">
            <v>ADE_NET\dscott</v>
          </cell>
          <cell r="D8804" t="str">
            <v>Bosch, Rhonda</v>
          </cell>
          <cell r="E8804" t="str">
            <v xml:space="preserve">076802744   </v>
          </cell>
        </row>
        <row r="8805">
          <cell r="A8805">
            <v>84055</v>
          </cell>
          <cell r="B8805">
            <v>37900.428816435182</v>
          </cell>
          <cell r="C8805" t="str">
            <v>ADE_NET\dscott</v>
          </cell>
          <cell r="D8805" t="str">
            <v>Boss, Mary</v>
          </cell>
          <cell r="E8805" t="str">
            <v xml:space="preserve">076802745   </v>
          </cell>
        </row>
        <row r="8806">
          <cell r="A8806">
            <v>84056</v>
          </cell>
          <cell r="B8806">
            <v>37900.429013541667</v>
          </cell>
          <cell r="C8806" t="str">
            <v>ADE_NET\dscott</v>
          </cell>
          <cell r="D8806" t="str">
            <v>Brooks, Earnestine</v>
          </cell>
          <cell r="E8806" t="str">
            <v xml:space="preserve">076802746   </v>
          </cell>
        </row>
        <row r="8807">
          <cell r="A8807">
            <v>84057</v>
          </cell>
          <cell r="B8807">
            <v>37900.429151736105</v>
          </cell>
          <cell r="C8807" t="str">
            <v>ADE_NET\dscott</v>
          </cell>
          <cell r="D8807" t="str">
            <v>Brown, Felicia</v>
          </cell>
          <cell r="E8807" t="str">
            <v xml:space="preserve">076802747   </v>
          </cell>
        </row>
        <row r="8808">
          <cell r="A8808">
            <v>84058</v>
          </cell>
          <cell r="B8808">
            <v>37900.42934505787</v>
          </cell>
          <cell r="C8808" t="str">
            <v>ADE_NET\dscott</v>
          </cell>
          <cell r="D8808" t="str">
            <v>Brown, Nina</v>
          </cell>
          <cell r="E8808" t="str">
            <v xml:space="preserve">076802748   </v>
          </cell>
        </row>
        <row r="8809">
          <cell r="A8809">
            <v>84059</v>
          </cell>
          <cell r="B8809">
            <v>37900.429476354169</v>
          </cell>
          <cell r="C8809" t="str">
            <v>ADE_NET\dscott</v>
          </cell>
          <cell r="D8809" t="str">
            <v>Bryant, Fay</v>
          </cell>
          <cell r="E8809" t="str">
            <v xml:space="preserve">076802749   </v>
          </cell>
        </row>
        <row r="8810">
          <cell r="A8810">
            <v>84060</v>
          </cell>
          <cell r="B8810">
            <v>37900.429660069443</v>
          </cell>
          <cell r="C8810" t="str">
            <v>ADE_NET\dscott</v>
          </cell>
          <cell r="D8810" t="str">
            <v>Burris, Carolyn</v>
          </cell>
          <cell r="E8810" t="str">
            <v xml:space="preserve">076802750   </v>
          </cell>
        </row>
        <row r="8811">
          <cell r="A8811">
            <v>84061</v>
          </cell>
          <cell r="B8811">
            <v>37900.429782523148</v>
          </cell>
          <cell r="C8811" t="str">
            <v>ADE_NET\dscott</v>
          </cell>
          <cell r="D8811" t="str">
            <v>Burt, Doris</v>
          </cell>
          <cell r="E8811" t="str">
            <v xml:space="preserve">076802751   </v>
          </cell>
        </row>
        <row r="8812">
          <cell r="A8812">
            <v>84062</v>
          </cell>
          <cell r="B8812">
            <v>37900.429959374997</v>
          </cell>
          <cell r="C8812" t="str">
            <v>ADE_NET\dscott</v>
          </cell>
          <cell r="D8812" t="str">
            <v>Butler, Frances</v>
          </cell>
          <cell r="E8812" t="str">
            <v xml:space="preserve">076802752   </v>
          </cell>
        </row>
        <row r="8813">
          <cell r="A8813">
            <v>84063</v>
          </cell>
          <cell r="B8813">
            <v>37900.43018614583</v>
          </cell>
          <cell r="C8813" t="str">
            <v>ADE_NET\dscott</v>
          </cell>
          <cell r="D8813" t="str">
            <v>Cadriel, Rosemary</v>
          </cell>
          <cell r="E8813" t="str">
            <v xml:space="preserve">076802753   </v>
          </cell>
        </row>
        <row r="8814">
          <cell r="A8814">
            <v>84064</v>
          </cell>
          <cell r="B8814">
            <v>37900.430320370368</v>
          </cell>
          <cell r="C8814" t="str">
            <v>ADE_NET\dscott</v>
          </cell>
          <cell r="D8814" t="str">
            <v>Carr, Lorretta</v>
          </cell>
          <cell r="E8814" t="str">
            <v xml:space="preserve">076802754   </v>
          </cell>
        </row>
        <row r="8815">
          <cell r="A8815">
            <v>84065</v>
          </cell>
          <cell r="B8815">
            <v>37900.430467743055</v>
          </cell>
          <cell r="C8815" t="str">
            <v>ADE_NET\dscott</v>
          </cell>
          <cell r="D8815" t="str">
            <v>Chambers, Janet</v>
          </cell>
          <cell r="E8815" t="str">
            <v xml:space="preserve">076802755   </v>
          </cell>
        </row>
        <row r="8816">
          <cell r="A8816">
            <v>84066</v>
          </cell>
          <cell r="B8816">
            <v>37900.430662500003</v>
          </cell>
          <cell r="C8816" t="str">
            <v>ADE_NET\dscott</v>
          </cell>
          <cell r="D8816" t="str">
            <v>Cheatham, Vanessa</v>
          </cell>
          <cell r="E8816" t="str">
            <v xml:space="preserve">076802756   </v>
          </cell>
        </row>
        <row r="8817">
          <cell r="A8817">
            <v>84067</v>
          </cell>
          <cell r="B8817">
            <v>37900.430774456014</v>
          </cell>
          <cell r="C8817" t="str">
            <v>ADE_NET\dscott</v>
          </cell>
          <cell r="D8817" t="str">
            <v>Chest, Mary</v>
          </cell>
          <cell r="E8817" t="str">
            <v xml:space="preserve">076802757   </v>
          </cell>
        </row>
        <row r="8818">
          <cell r="A8818">
            <v>84068</v>
          </cell>
          <cell r="B8818">
            <v>37900.430951157403</v>
          </cell>
          <cell r="C8818" t="str">
            <v>ADE_NET\dscott</v>
          </cell>
          <cell r="D8818" t="str">
            <v>Claytor, Victoria</v>
          </cell>
          <cell r="E8818" t="str">
            <v xml:space="preserve">076802758   </v>
          </cell>
        </row>
        <row r="8819">
          <cell r="A8819">
            <v>84069</v>
          </cell>
          <cell r="B8819">
            <v>37900.431157870371</v>
          </cell>
          <cell r="C8819" t="str">
            <v>ADE_NET\dscott</v>
          </cell>
          <cell r="D8819" t="str">
            <v>Clements, Sandra</v>
          </cell>
          <cell r="E8819" t="str">
            <v xml:space="preserve">076802759   </v>
          </cell>
        </row>
        <row r="8820">
          <cell r="A8820">
            <v>84070</v>
          </cell>
          <cell r="B8820">
            <v>37900.43139730324</v>
          </cell>
          <cell r="C8820" t="str">
            <v>ADE_NET\dscott</v>
          </cell>
          <cell r="D8820" t="str">
            <v>Colbert, Novella</v>
          </cell>
          <cell r="E8820" t="str">
            <v xml:space="preserve">076802760   </v>
          </cell>
        </row>
        <row r="8821">
          <cell r="A8821">
            <v>84071</v>
          </cell>
          <cell r="B8821">
            <v>37900.431546145839</v>
          </cell>
          <cell r="C8821" t="str">
            <v>ADE_NET\dscott</v>
          </cell>
          <cell r="D8821" t="str">
            <v>Cole, Cathy</v>
          </cell>
          <cell r="E8821" t="str">
            <v xml:space="preserve">076802761   </v>
          </cell>
        </row>
        <row r="8822">
          <cell r="A8822">
            <v>84072</v>
          </cell>
          <cell r="B8822">
            <v>37900.431658252317</v>
          </cell>
          <cell r="C8822" t="str">
            <v>ADE_NET\dscott</v>
          </cell>
          <cell r="D8822" t="str">
            <v>Collins, Janice</v>
          </cell>
          <cell r="E8822" t="str">
            <v xml:space="preserve">076802762   </v>
          </cell>
        </row>
        <row r="8823">
          <cell r="A8823">
            <v>84073</v>
          </cell>
          <cell r="B8823">
            <v>37900.431832604168</v>
          </cell>
          <cell r="C8823" t="str">
            <v>ADE_NET\dscott</v>
          </cell>
          <cell r="D8823" t="str">
            <v>Colter, Debra</v>
          </cell>
          <cell r="E8823" t="str">
            <v xml:space="preserve">076802763   </v>
          </cell>
        </row>
        <row r="8824">
          <cell r="A8824">
            <v>84074</v>
          </cell>
          <cell r="B8824">
            <v>37900.43197164352</v>
          </cell>
          <cell r="C8824" t="str">
            <v>ADE_NET\dscott</v>
          </cell>
          <cell r="D8824" t="str">
            <v>Cooper, Ruby</v>
          </cell>
          <cell r="E8824" t="str">
            <v xml:space="preserve">076802764   </v>
          </cell>
        </row>
        <row r="8825">
          <cell r="A8825">
            <v>84075</v>
          </cell>
          <cell r="B8825">
            <v>37900.43213587963</v>
          </cell>
          <cell r="C8825" t="str">
            <v>ADE_NET\dscott</v>
          </cell>
          <cell r="D8825" t="str">
            <v>Cooper, Thelma</v>
          </cell>
          <cell r="E8825" t="str">
            <v xml:space="preserve">076802765   </v>
          </cell>
        </row>
        <row r="8826">
          <cell r="A8826">
            <v>84076</v>
          </cell>
          <cell r="B8826">
            <v>37900.432391585644</v>
          </cell>
          <cell r="C8826" t="str">
            <v>ADE_NET\dscott</v>
          </cell>
          <cell r="D8826" t="str">
            <v>Crawley, Corina</v>
          </cell>
          <cell r="E8826" t="str">
            <v xml:space="preserve">076802766   </v>
          </cell>
        </row>
        <row r="8827">
          <cell r="A8827">
            <v>84077</v>
          </cell>
          <cell r="B8827">
            <v>37900.432558530098</v>
          </cell>
          <cell r="C8827" t="str">
            <v>ADE_NET\dscott</v>
          </cell>
          <cell r="D8827" t="str">
            <v>Crowley, Nina</v>
          </cell>
          <cell r="E8827" t="str">
            <v xml:space="preserve">076802767   </v>
          </cell>
        </row>
        <row r="8828">
          <cell r="A8828">
            <v>84078</v>
          </cell>
          <cell r="B8828">
            <v>37900.432869212964</v>
          </cell>
          <cell r="C8828" t="str">
            <v>ADE_NET\dscott</v>
          </cell>
          <cell r="D8828" t="str">
            <v>Daniels, Ardalee</v>
          </cell>
          <cell r="E8828" t="str">
            <v xml:space="preserve">076802768   </v>
          </cell>
        </row>
        <row r="8829">
          <cell r="A8829">
            <v>84079</v>
          </cell>
          <cell r="B8829">
            <v>37900.433004479171</v>
          </cell>
          <cell r="C8829" t="str">
            <v>ADE_NET\dscott</v>
          </cell>
          <cell r="D8829" t="str">
            <v>Dansby, Debra</v>
          </cell>
          <cell r="E8829" t="str">
            <v xml:space="preserve">076802769   </v>
          </cell>
        </row>
        <row r="8830">
          <cell r="A8830">
            <v>84080</v>
          </cell>
          <cell r="B8830">
            <v>37900.433193483797</v>
          </cell>
          <cell r="C8830" t="str">
            <v>ADE_NET\dscott</v>
          </cell>
          <cell r="D8830" t="str">
            <v>Darrington, Kimberly</v>
          </cell>
          <cell r="E8830" t="str">
            <v xml:space="preserve">076802770   </v>
          </cell>
        </row>
        <row r="8831">
          <cell r="A8831">
            <v>84081</v>
          </cell>
          <cell r="B8831">
            <v>37900.433307951389</v>
          </cell>
          <cell r="C8831" t="str">
            <v>ADE_NET\dscott</v>
          </cell>
          <cell r="D8831" t="str">
            <v>Davis, Donna</v>
          </cell>
          <cell r="E8831" t="str">
            <v xml:space="preserve">076802771   </v>
          </cell>
        </row>
        <row r="8832">
          <cell r="A8832">
            <v>84082</v>
          </cell>
          <cell r="B8832">
            <v>37900.43344302084</v>
          </cell>
          <cell r="C8832" t="str">
            <v>ADE_NET\dscott</v>
          </cell>
          <cell r="D8832" t="str">
            <v>Davis, Tara</v>
          </cell>
          <cell r="E8832" t="str">
            <v xml:space="preserve">076802772   </v>
          </cell>
        </row>
        <row r="8833">
          <cell r="A8833">
            <v>84083</v>
          </cell>
          <cell r="B8833">
            <v>37900.433578668984</v>
          </cell>
          <cell r="C8833" t="str">
            <v>ADE_NET\dscott</v>
          </cell>
          <cell r="D8833" t="str">
            <v>Day, Ethel</v>
          </cell>
          <cell r="E8833" t="str">
            <v xml:space="preserve">076802773   </v>
          </cell>
        </row>
        <row r="8834">
          <cell r="A8834">
            <v>84084</v>
          </cell>
          <cell r="B8834">
            <v>37900.433741238427</v>
          </cell>
          <cell r="C8834" t="str">
            <v>ADE_NET\dscott</v>
          </cell>
          <cell r="D8834" t="str">
            <v>Day, Lakisha</v>
          </cell>
          <cell r="E8834" t="str">
            <v xml:space="preserve">076802774   </v>
          </cell>
        </row>
        <row r="8835">
          <cell r="A8835">
            <v>84085</v>
          </cell>
          <cell r="B8835">
            <v>37900.43388989583</v>
          </cell>
          <cell r="C8835" t="str">
            <v>ADE_NET\dscott</v>
          </cell>
          <cell r="D8835" t="str">
            <v>Dean, Sharonda</v>
          </cell>
          <cell r="E8835" t="str">
            <v xml:space="preserve">076802775   </v>
          </cell>
        </row>
        <row r="8836">
          <cell r="A8836">
            <v>84086</v>
          </cell>
          <cell r="B8836">
            <v>37900.434147766202</v>
          </cell>
          <cell r="C8836" t="str">
            <v>ADE_NET\dscott</v>
          </cell>
          <cell r="D8836" t="str">
            <v>Desvignes, Darlene</v>
          </cell>
          <cell r="E8836" t="str">
            <v xml:space="preserve">076802776   </v>
          </cell>
        </row>
        <row r="8837">
          <cell r="A8837">
            <v>84087</v>
          </cell>
          <cell r="B8837">
            <v>37900.434308564814</v>
          </cell>
          <cell r="C8837" t="str">
            <v>ADE_NET\dscott</v>
          </cell>
          <cell r="D8837" t="str">
            <v>Dodd, Mable</v>
          </cell>
          <cell r="E8837" t="str">
            <v xml:space="preserve">076802777   </v>
          </cell>
        </row>
        <row r="8838">
          <cell r="A8838">
            <v>84088</v>
          </cell>
          <cell r="B8838">
            <v>37900.434465509257</v>
          </cell>
          <cell r="C8838" t="str">
            <v>ADE_NET\dscott</v>
          </cell>
          <cell r="D8838" t="str">
            <v>Dryer, Esther</v>
          </cell>
          <cell r="E8838" t="str">
            <v xml:space="preserve">076802778   </v>
          </cell>
        </row>
        <row r="8839">
          <cell r="A8839">
            <v>84089</v>
          </cell>
          <cell r="B8839">
            <v>37900.434617627317</v>
          </cell>
          <cell r="C8839" t="str">
            <v>ADE_NET\dscott</v>
          </cell>
          <cell r="D8839" t="str">
            <v>Duran, Graciela</v>
          </cell>
          <cell r="E8839" t="str">
            <v xml:space="preserve">076802779   </v>
          </cell>
        </row>
        <row r="8840">
          <cell r="A8840">
            <v>84090</v>
          </cell>
          <cell r="B8840">
            <v>37900.434813460648</v>
          </cell>
          <cell r="C8840" t="str">
            <v>ADE_NET\dscott</v>
          </cell>
          <cell r="D8840" t="str">
            <v>Durham, Mary</v>
          </cell>
          <cell r="E8840" t="str">
            <v xml:space="preserve">076802780   </v>
          </cell>
        </row>
        <row r="8841">
          <cell r="A8841">
            <v>84091</v>
          </cell>
          <cell r="B8841">
            <v>37900.434960682869</v>
          </cell>
          <cell r="C8841" t="str">
            <v>ADE_NET\dscott</v>
          </cell>
          <cell r="D8841" t="str">
            <v>Durrett, Margaret</v>
          </cell>
          <cell r="E8841" t="str">
            <v xml:space="preserve">076802781   </v>
          </cell>
        </row>
        <row r="8842">
          <cell r="A8842">
            <v>84092</v>
          </cell>
          <cell r="B8842">
            <v>37900.435100659721</v>
          </cell>
          <cell r="C8842" t="str">
            <v>ADE_NET\dscott</v>
          </cell>
          <cell r="D8842" t="str">
            <v>Eaton, Kathy</v>
          </cell>
          <cell r="E8842" t="str">
            <v xml:space="preserve">076802782   </v>
          </cell>
        </row>
        <row r="8843">
          <cell r="A8843">
            <v>84093</v>
          </cell>
          <cell r="B8843">
            <v>37900.435424733798</v>
          </cell>
          <cell r="C8843" t="str">
            <v>ADE_NET\dscott</v>
          </cell>
          <cell r="D8843" t="str">
            <v>Elam, Toni</v>
          </cell>
          <cell r="E8843" t="str">
            <v xml:space="preserve">076802783   </v>
          </cell>
        </row>
        <row r="8844">
          <cell r="A8844">
            <v>84094</v>
          </cell>
          <cell r="B8844">
            <v>37900.461920682872</v>
          </cell>
          <cell r="C8844" t="str">
            <v>ADE_NET\dscott</v>
          </cell>
          <cell r="D8844" t="str">
            <v>Fields, Larry</v>
          </cell>
          <cell r="E8844" t="str">
            <v xml:space="preserve">076802784   </v>
          </cell>
        </row>
        <row r="8845">
          <cell r="A8845">
            <v>84095</v>
          </cell>
          <cell r="B8845">
            <v>37900.462146527774</v>
          </cell>
          <cell r="C8845" t="str">
            <v>ADE_NET\dscott</v>
          </cell>
          <cell r="D8845" t="str">
            <v>Fontenot, Elbertzena</v>
          </cell>
          <cell r="E8845" t="str">
            <v xml:space="preserve">076802785   </v>
          </cell>
        </row>
        <row r="8846">
          <cell r="A8846">
            <v>84096</v>
          </cell>
          <cell r="B8846">
            <v>37900.462385648148</v>
          </cell>
          <cell r="C8846" t="str">
            <v>ADE_NET\dscott</v>
          </cell>
          <cell r="D8846" t="str">
            <v>Franklin, Beverly</v>
          </cell>
          <cell r="E8846" t="str">
            <v xml:space="preserve">076802786   </v>
          </cell>
        </row>
        <row r="8847">
          <cell r="A8847">
            <v>84097</v>
          </cell>
          <cell r="B8847">
            <v>37900.462513113423</v>
          </cell>
          <cell r="C8847" t="str">
            <v>ADE_NET\dscott</v>
          </cell>
          <cell r="D8847" t="str">
            <v>Furch, Mary</v>
          </cell>
          <cell r="E8847" t="str">
            <v xml:space="preserve">076802787   </v>
          </cell>
        </row>
        <row r="8848">
          <cell r="A8848">
            <v>84098</v>
          </cell>
          <cell r="B8848">
            <v>37900.462679861106</v>
          </cell>
          <cell r="C8848" t="str">
            <v>ADE_NET\dscott</v>
          </cell>
          <cell r="D8848" t="str">
            <v>Garland, Myrtle</v>
          </cell>
          <cell r="E8848" t="str">
            <v xml:space="preserve">076802788   </v>
          </cell>
        </row>
        <row r="8849">
          <cell r="A8849">
            <v>84099</v>
          </cell>
          <cell r="B8849">
            <v>37900.462829050921</v>
          </cell>
          <cell r="C8849" t="str">
            <v>ADE_NET\dscott</v>
          </cell>
          <cell r="D8849" t="str">
            <v>Garrett, Girtha</v>
          </cell>
          <cell r="E8849" t="str">
            <v xml:space="preserve">076802789   </v>
          </cell>
        </row>
        <row r="8850">
          <cell r="A8850">
            <v>84100</v>
          </cell>
          <cell r="B8850">
            <v>37900.462966516207</v>
          </cell>
          <cell r="C8850" t="str">
            <v>ADE_NET\dscott</v>
          </cell>
          <cell r="D8850" t="str">
            <v>Geans, Pamela</v>
          </cell>
          <cell r="E8850" t="str">
            <v xml:space="preserve">076802790   </v>
          </cell>
        </row>
        <row r="8851">
          <cell r="A8851">
            <v>84101</v>
          </cell>
          <cell r="B8851">
            <v>37900.463112268517</v>
          </cell>
          <cell r="C8851" t="str">
            <v>ADE_NET\dscott</v>
          </cell>
          <cell r="D8851" t="str">
            <v>Glover, Christine</v>
          </cell>
          <cell r="E8851" t="str">
            <v xml:space="preserve">076802791   </v>
          </cell>
        </row>
        <row r="8852">
          <cell r="A8852">
            <v>84102</v>
          </cell>
          <cell r="B8852">
            <v>37900.463297997689</v>
          </cell>
          <cell r="C8852" t="str">
            <v>ADE_NET\dscott</v>
          </cell>
          <cell r="D8852" t="str">
            <v>Gomez, Beatriz</v>
          </cell>
          <cell r="E8852" t="str">
            <v xml:space="preserve">076802792   </v>
          </cell>
        </row>
        <row r="8853">
          <cell r="A8853">
            <v>84103</v>
          </cell>
          <cell r="B8853">
            <v>37900.463421527777</v>
          </cell>
          <cell r="C8853" t="str">
            <v>ADE_NET\dscott</v>
          </cell>
          <cell r="D8853" t="str">
            <v>Goode, Ora</v>
          </cell>
          <cell r="E8853" t="str">
            <v xml:space="preserve">076802793   </v>
          </cell>
        </row>
        <row r="8854">
          <cell r="A8854">
            <v>84104</v>
          </cell>
          <cell r="B8854">
            <v>37900.463586261576</v>
          </cell>
          <cell r="C8854" t="str">
            <v>ADE_NET\dscott</v>
          </cell>
          <cell r="D8854" t="str">
            <v>Graves, Delores</v>
          </cell>
          <cell r="E8854" t="str">
            <v xml:space="preserve">076802794   </v>
          </cell>
        </row>
        <row r="8855">
          <cell r="A8855">
            <v>84105</v>
          </cell>
          <cell r="B8855">
            <v>37900.463698761574</v>
          </cell>
          <cell r="C8855" t="str">
            <v>ADE_NET\dscott</v>
          </cell>
          <cell r="D8855" t="str">
            <v>Gray, Rebecca</v>
          </cell>
          <cell r="E8855" t="str">
            <v xml:space="preserve">076802795   </v>
          </cell>
        </row>
        <row r="8856">
          <cell r="A8856">
            <v>84106</v>
          </cell>
          <cell r="B8856">
            <v>37900.539158368054</v>
          </cell>
          <cell r="C8856" t="str">
            <v>ADE_NET\dscott</v>
          </cell>
          <cell r="D8856" t="str">
            <v>Green, Candace</v>
          </cell>
          <cell r="E8856" t="str">
            <v xml:space="preserve">076802796   </v>
          </cell>
        </row>
        <row r="8857">
          <cell r="A8857">
            <v>84107</v>
          </cell>
          <cell r="B8857">
            <v>37900.539297800926</v>
          </cell>
          <cell r="C8857" t="str">
            <v>ADE_NET\dscott</v>
          </cell>
          <cell r="D8857" t="str">
            <v>Green, Marsha</v>
          </cell>
          <cell r="E8857" t="str">
            <v xml:space="preserve">076802797   </v>
          </cell>
        </row>
        <row r="8858">
          <cell r="A8858">
            <v>84108</v>
          </cell>
          <cell r="B8858">
            <v>37900.539498032405</v>
          </cell>
          <cell r="C8858" t="str">
            <v>ADE_NET\dscott</v>
          </cell>
          <cell r="D8858" t="str">
            <v>Griffin, Francine</v>
          </cell>
          <cell r="E8858" t="str">
            <v xml:space="preserve">076802798   </v>
          </cell>
        </row>
        <row r="8859">
          <cell r="A8859">
            <v>84109</v>
          </cell>
          <cell r="B8859">
            <v>37900.539602743054</v>
          </cell>
          <cell r="C8859" t="str">
            <v>ADE_NET\dscott</v>
          </cell>
          <cell r="D8859" t="str">
            <v>Grimes, Opal</v>
          </cell>
          <cell r="E8859" t="str">
            <v xml:space="preserve">076802799   </v>
          </cell>
        </row>
        <row r="8860">
          <cell r="A8860">
            <v>84110</v>
          </cell>
          <cell r="B8860">
            <v>37900.543326539351</v>
          </cell>
          <cell r="C8860" t="str">
            <v>ADE_NET\dscott</v>
          </cell>
          <cell r="D8860" t="str">
            <v>Grubbs, Gayla</v>
          </cell>
          <cell r="E8860" t="str">
            <v xml:space="preserve">076802800   </v>
          </cell>
        </row>
        <row r="8861">
          <cell r="A8861">
            <v>84111</v>
          </cell>
          <cell r="B8861">
            <v>37900.543493831021</v>
          </cell>
          <cell r="C8861" t="str">
            <v>ADE_NET\dscott</v>
          </cell>
          <cell r="D8861" t="str">
            <v>Gutierrez, Oralia</v>
          </cell>
          <cell r="E8861" t="str">
            <v xml:space="preserve">076802801   </v>
          </cell>
        </row>
        <row r="8862">
          <cell r="A8862">
            <v>84112</v>
          </cell>
          <cell r="B8862">
            <v>37900.543677002315</v>
          </cell>
          <cell r="C8862" t="str">
            <v>ADE_NET\dscott</v>
          </cell>
          <cell r="D8862" t="str">
            <v>Guy, Demetric</v>
          </cell>
          <cell r="E8862" t="str">
            <v xml:space="preserve">076802802   </v>
          </cell>
        </row>
        <row r="8863">
          <cell r="A8863">
            <v>84113</v>
          </cell>
          <cell r="B8863">
            <v>37900.543890775465</v>
          </cell>
          <cell r="C8863" t="str">
            <v>ADE_NET\dscott</v>
          </cell>
          <cell r="D8863" t="str">
            <v>Hagler, Rolanda</v>
          </cell>
          <cell r="E8863" t="str">
            <v xml:space="preserve">076802803   </v>
          </cell>
        </row>
        <row r="8864">
          <cell r="A8864">
            <v>84114</v>
          </cell>
          <cell r="B8864">
            <v>37900.544051886573</v>
          </cell>
          <cell r="C8864" t="str">
            <v>ADE_NET\dscott</v>
          </cell>
          <cell r="D8864" t="str">
            <v>Haley, Gewndolyn</v>
          </cell>
          <cell r="E8864" t="str">
            <v xml:space="preserve">076802804   </v>
          </cell>
        </row>
        <row r="8865">
          <cell r="A8865">
            <v>84115</v>
          </cell>
          <cell r="B8865">
            <v>37900.544220451389</v>
          </cell>
          <cell r="C8865" t="str">
            <v>ADE_NET\dscott</v>
          </cell>
          <cell r="D8865" t="str">
            <v>Hardeman, Tina</v>
          </cell>
          <cell r="E8865" t="str">
            <v xml:space="preserve">076802805   </v>
          </cell>
        </row>
        <row r="8866">
          <cell r="A8866">
            <v>84116</v>
          </cell>
          <cell r="B8866">
            <v>37900.544395868055</v>
          </cell>
          <cell r="C8866" t="str">
            <v>ADE_NET\dscott</v>
          </cell>
          <cell r="D8866" t="str">
            <v>Harrison, Dyane</v>
          </cell>
          <cell r="E8866" t="str">
            <v xml:space="preserve">076802806   </v>
          </cell>
        </row>
        <row r="8867">
          <cell r="A8867">
            <v>84117</v>
          </cell>
          <cell r="B8867">
            <v>37900.544563692129</v>
          </cell>
          <cell r="C8867" t="str">
            <v>ADE_NET\dscott</v>
          </cell>
          <cell r="D8867" t="str">
            <v>Hector, Nadine</v>
          </cell>
          <cell r="E8867" t="str">
            <v xml:space="preserve">076802807   </v>
          </cell>
        </row>
        <row r="8868">
          <cell r="A8868">
            <v>84118</v>
          </cell>
          <cell r="B8868">
            <v>37900.544770405097</v>
          </cell>
          <cell r="C8868" t="str">
            <v>ADE_NET\dscott</v>
          </cell>
          <cell r="D8868" t="str">
            <v>Henderson, Kemoye</v>
          </cell>
          <cell r="E8868" t="str">
            <v xml:space="preserve">076802808   </v>
          </cell>
        </row>
        <row r="8869">
          <cell r="A8869">
            <v>84119</v>
          </cell>
          <cell r="B8869">
            <v>37900.544940046289</v>
          </cell>
          <cell r="C8869" t="str">
            <v>ADE_NET\dscott</v>
          </cell>
          <cell r="D8869" t="str">
            <v>Hendrix, Jimi</v>
          </cell>
          <cell r="E8869" t="str">
            <v xml:space="preserve">076802809   </v>
          </cell>
        </row>
        <row r="8870">
          <cell r="A8870">
            <v>84120</v>
          </cell>
          <cell r="B8870">
            <v>37900.545082905097</v>
          </cell>
          <cell r="C8870" t="str">
            <v>ADE_NET\dscott</v>
          </cell>
          <cell r="D8870" t="str">
            <v>Hernandez, Ana</v>
          </cell>
          <cell r="E8870" t="str">
            <v xml:space="preserve">076802810   </v>
          </cell>
        </row>
        <row r="8871">
          <cell r="A8871">
            <v>84121</v>
          </cell>
          <cell r="B8871">
            <v>37900.547239849533</v>
          </cell>
          <cell r="C8871" t="str">
            <v>ADE_NET\dscott</v>
          </cell>
          <cell r="D8871" t="str">
            <v>Hernandez, Ingrid</v>
          </cell>
          <cell r="E8871" t="str">
            <v xml:space="preserve">076802811   </v>
          </cell>
        </row>
        <row r="8872">
          <cell r="A8872">
            <v>84122</v>
          </cell>
          <cell r="B8872">
            <v>37900.571919756949</v>
          </cell>
          <cell r="C8872" t="str">
            <v>ADE_NET\dscott</v>
          </cell>
          <cell r="D8872" t="str">
            <v>Hicks, Ellen</v>
          </cell>
          <cell r="E8872" t="str">
            <v xml:space="preserve">076802812   </v>
          </cell>
        </row>
        <row r="8873">
          <cell r="A8873">
            <v>84123</v>
          </cell>
          <cell r="B8873">
            <v>37900.572065706023</v>
          </cell>
          <cell r="C8873" t="str">
            <v>ADE_NET\dscott</v>
          </cell>
          <cell r="D8873" t="str">
            <v>Hill, Helen</v>
          </cell>
          <cell r="E8873" t="str">
            <v xml:space="preserve">076802813   </v>
          </cell>
        </row>
        <row r="8874">
          <cell r="A8874">
            <v>84124</v>
          </cell>
          <cell r="B8874">
            <v>37900.572288506948</v>
          </cell>
          <cell r="C8874" t="str">
            <v>ADE_NET\dscott</v>
          </cell>
          <cell r="D8874" t="str">
            <v>Holden, Dorothy</v>
          </cell>
          <cell r="E8874" t="str">
            <v xml:space="preserve">076802814   </v>
          </cell>
        </row>
        <row r="8875">
          <cell r="A8875">
            <v>84125</v>
          </cell>
          <cell r="B8875">
            <v>37900.57245251158</v>
          </cell>
          <cell r="C8875" t="str">
            <v>ADE_NET\dscott</v>
          </cell>
          <cell r="D8875" t="str">
            <v>Hubbard, Latasha</v>
          </cell>
          <cell r="E8875" t="str">
            <v xml:space="preserve">076802815   </v>
          </cell>
        </row>
        <row r="8876">
          <cell r="A8876">
            <v>84126</v>
          </cell>
          <cell r="B8876">
            <v>37900.572592476849</v>
          </cell>
          <cell r="C8876" t="str">
            <v>ADE_NET\dscott</v>
          </cell>
          <cell r="D8876" t="str">
            <v>Hubbard, Rosemary</v>
          </cell>
          <cell r="E8876" t="str">
            <v xml:space="preserve">076802816   </v>
          </cell>
        </row>
        <row r="8877">
          <cell r="A8877">
            <v>84127</v>
          </cell>
          <cell r="B8877">
            <v>37900.572734837959</v>
          </cell>
          <cell r="C8877" t="str">
            <v>ADE_NET\dscott</v>
          </cell>
          <cell r="D8877" t="str">
            <v>Hughes, Letha</v>
          </cell>
          <cell r="E8877" t="str">
            <v xml:space="preserve">076802817   </v>
          </cell>
        </row>
        <row r="8878">
          <cell r="A8878">
            <v>84128</v>
          </cell>
          <cell r="B8878">
            <v>37900.572873530095</v>
          </cell>
          <cell r="C8878" t="str">
            <v>ADE_NET\dscott</v>
          </cell>
          <cell r="D8878" t="str">
            <v>Hunter, Clarice</v>
          </cell>
          <cell r="E8878" t="str">
            <v xml:space="preserve">076802818   </v>
          </cell>
        </row>
        <row r="8879">
          <cell r="A8879">
            <v>84129</v>
          </cell>
          <cell r="B8879">
            <v>37900.574319016203</v>
          </cell>
          <cell r="C8879" t="str">
            <v>ADE_NET\dscott</v>
          </cell>
          <cell r="D8879" t="str">
            <v>Hutson, Jeanette</v>
          </cell>
          <cell r="E8879" t="str">
            <v xml:space="preserve">076802819   </v>
          </cell>
        </row>
        <row r="8880">
          <cell r="A8880">
            <v>84130</v>
          </cell>
          <cell r="B8880">
            <v>37900.574519409725</v>
          </cell>
          <cell r="C8880" t="str">
            <v>ADE_NET\dscott</v>
          </cell>
          <cell r="D8880" t="str">
            <v>Jackson, Asalee</v>
          </cell>
          <cell r="E8880" t="str">
            <v xml:space="preserve">076802820   </v>
          </cell>
        </row>
        <row r="8881">
          <cell r="A8881">
            <v>84131</v>
          </cell>
          <cell r="B8881">
            <v>37900.576465856488</v>
          </cell>
          <cell r="C8881" t="str">
            <v>ADE_NET\dscott</v>
          </cell>
          <cell r="D8881" t="str">
            <v>Jackson, Janice</v>
          </cell>
          <cell r="E8881" t="str">
            <v xml:space="preserve">076802821   </v>
          </cell>
        </row>
        <row r="8882">
          <cell r="A8882">
            <v>84132</v>
          </cell>
          <cell r="B8882">
            <v>37900.576591354162</v>
          </cell>
          <cell r="C8882" t="str">
            <v>ADE_NET\dscott</v>
          </cell>
          <cell r="D8882" t="str">
            <v>Jackson, Willie</v>
          </cell>
          <cell r="E8882" t="str">
            <v xml:space="preserve">076802822   </v>
          </cell>
        </row>
        <row r="8883">
          <cell r="A8883">
            <v>84133</v>
          </cell>
          <cell r="B8883">
            <v>37900.576736574076</v>
          </cell>
          <cell r="C8883" t="str">
            <v>ADE_NET\dscott</v>
          </cell>
          <cell r="D8883" t="str">
            <v>James, Easter</v>
          </cell>
          <cell r="E8883" t="str">
            <v xml:space="preserve">076802823   </v>
          </cell>
        </row>
        <row r="8884">
          <cell r="A8884">
            <v>84134</v>
          </cell>
          <cell r="B8884">
            <v>37900.576910763892</v>
          </cell>
          <cell r="C8884" t="str">
            <v>ADE_NET\dscott</v>
          </cell>
          <cell r="D8884" t="str">
            <v>James, Flora</v>
          </cell>
          <cell r="E8884" t="str">
            <v xml:space="preserve">076802824   </v>
          </cell>
        </row>
        <row r="8885">
          <cell r="A8885">
            <v>84135</v>
          </cell>
          <cell r="B8885">
            <v>37900.577031909721</v>
          </cell>
          <cell r="C8885" t="str">
            <v>ADE_NET\dscott</v>
          </cell>
          <cell r="D8885" t="str">
            <v>James, Lola</v>
          </cell>
          <cell r="E8885" t="str">
            <v xml:space="preserve">076802825   </v>
          </cell>
        </row>
        <row r="8886">
          <cell r="A8886">
            <v>84136</v>
          </cell>
          <cell r="B8886">
            <v>37900.577202083332</v>
          </cell>
          <cell r="C8886" t="str">
            <v>ADE_NET\dscott</v>
          </cell>
          <cell r="D8886" t="str">
            <v>Jefferson, Erma Jean</v>
          </cell>
          <cell r="E8886" t="str">
            <v xml:space="preserve">076802826   </v>
          </cell>
        </row>
        <row r="8887">
          <cell r="A8887">
            <v>84137</v>
          </cell>
          <cell r="B8887">
            <v>37900.577348576386</v>
          </cell>
          <cell r="C8887" t="str">
            <v>ADE_NET\dscott</v>
          </cell>
          <cell r="D8887" t="str">
            <v>Johnson, Arlene</v>
          </cell>
          <cell r="E8887" t="str">
            <v xml:space="preserve">076802827   </v>
          </cell>
        </row>
        <row r="8888">
          <cell r="A8888">
            <v>84138</v>
          </cell>
          <cell r="B8888">
            <v>37900.577456516206</v>
          </cell>
          <cell r="C8888" t="str">
            <v>ADE_NET\dscott</v>
          </cell>
          <cell r="D8888" t="str">
            <v>Johnson, Corine</v>
          </cell>
          <cell r="E8888" t="str">
            <v xml:space="preserve">076802828   </v>
          </cell>
        </row>
        <row r="8889">
          <cell r="A8889">
            <v>84139</v>
          </cell>
          <cell r="B8889">
            <v>37900.577549108799</v>
          </cell>
          <cell r="C8889" t="str">
            <v>ADE_NET\dscott</v>
          </cell>
          <cell r="D8889" t="str">
            <v>Johnson, Sherry</v>
          </cell>
          <cell r="E8889" t="str">
            <v xml:space="preserve">076802829   </v>
          </cell>
        </row>
        <row r="8890">
          <cell r="A8890">
            <v>84140</v>
          </cell>
          <cell r="B8890">
            <v>37900.577648576393</v>
          </cell>
          <cell r="C8890" t="str">
            <v>ADE_NET\dscott</v>
          </cell>
          <cell r="D8890" t="str">
            <v>Johnson, Wanda</v>
          </cell>
          <cell r="E8890" t="str">
            <v xml:space="preserve">076802830   </v>
          </cell>
        </row>
        <row r="8891">
          <cell r="A8891">
            <v>84141</v>
          </cell>
          <cell r="B8891">
            <v>37900.577829629634</v>
          </cell>
          <cell r="C8891" t="str">
            <v>ADE_NET\dscott</v>
          </cell>
          <cell r="D8891" t="str">
            <v>Jones, Delores</v>
          </cell>
          <cell r="E8891" t="str">
            <v xml:space="preserve">076802831   </v>
          </cell>
        </row>
        <row r="8892">
          <cell r="A8892">
            <v>84142</v>
          </cell>
          <cell r="B8892">
            <v>37900.57796469907</v>
          </cell>
          <cell r="C8892" t="str">
            <v>ADE_NET\dscott</v>
          </cell>
          <cell r="D8892" t="str">
            <v>Jones, Eloyce</v>
          </cell>
          <cell r="E8892" t="str">
            <v xml:space="preserve">076802832   </v>
          </cell>
        </row>
        <row r="8893">
          <cell r="A8893">
            <v>84143</v>
          </cell>
          <cell r="B8893">
            <v>37900.62292465278</v>
          </cell>
          <cell r="C8893" t="str">
            <v>ADE_NET\dscott</v>
          </cell>
          <cell r="D8893" t="str">
            <v>Jones, Latisha</v>
          </cell>
          <cell r="E8893" t="str">
            <v xml:space="preserve">076802833   </v>
          </cell>
        </row>
        <row r="8894">
          <cell r="A8894">
            <v>84144</v>
          </cell>
          <cell r="B8894">
            <v>37900.623107523148</v>
          </cell>
          <cell r="C8894" t="str">
            <v>ADE_NET\dscott</v>
          </cell>
          <cell r="D8894" t="str">
            <v>Jourdain, Leoma</v>
          </cell>
          <cell r="E8894" t="str">
            <v xml:space="preserve">076802834   </v>
          </cell>
        </row>
        <row r="8895">
          <cell r="A8895">
            <v>84145</v>
          </cell>
          <cell r="B8895">
            <v>37900.623340046302</v>
          </cell>
          <cell r="C8895" t="str">
            <v>ADE_NET\dscott</v>
          </cell>
          <cell r="D8895" t="str">
            <v>Knight, Lillie</v>
          </cell>
          <cell r="E8895" t="str">
            <v xml:space="preserve">076802835   </v>
          </cell>
        </row>
        <row r="8896">
          <cell r="A8896">
            <v>84146</v>
          </cell>
          <cell r="B8896">
            <v>37900.623488541671</v>
          </cell>
          <cell r="C8896" t="str">
            <v>ADE_NET\dscott</v>
          </cell>
          <cell r="D8896" t="str">
            <v>Lothlen, Jarett</v>
          </cell>
          <cell r="E8896" t="str">
            <v xml:space="preserve">076802836   </v>
          </cell>
        </row>
        <row r="8897">
          <cell r="A8897">
            <v>84147</v>
          </cell>
          <cell r="B8897">
            <v>37900.623669212968</v>
          </cell>
          <cell r="C8897" t="str">
            <v>ADE_NET\dscott</v>
          </cell>
          <cell r="D8897" t="str">
            <v>Lowery, Brenda</v>
          </cell>
          <cell r="E8897" t="str">
            <v xml:space="preserve">076802837   </v>
          </cell>
        </row>
        <row r="8898">
          <cell r="A8898">
            <v>84148</v>
          </cell>
          <cell r="B8898">
            <v>37900.623803043985</v>
          </cell>
          <cell r="C8898" t="str">
            <v>ADE_NET\dscott</v>
          </cell>
          <cell r="D8898" t="str">
            <v>Lowery, Littie</v>
          </cell>
          <cell r="E8898" t="str">
            <v xml:space="preserve">076802838   </v>
          </cell>
        </row>
        <row r="8899">
          <cell r="A8899">
            <v>84149</v>
          </cell>
          <cell r="B8899">
            <v>37900.623991469911</v>
          </cell>
          <cell r="C8899" t="str">
            <v>ADE_NET\dscott</v>
          </cell>
          <cell r="D8899" t="str">
            <v>Majestic, Theresa</v>
          </cell>
          <cell r="E8899" t="str">
            <v xml:space="preserve">076802839   </v>
          </cell>
        </row>
        <row r="8900">
          <cell r="A8900">
            <v>84150</v>
          </cell>
          <cell r="B8900">
            <v>37900.624137962965</v>
          </cell>
          <cell r="C8900" t="str">
            <v>ADE_NET\dscott</v>
          </cell>
          <cell r="D8900" t="str">
            <v>Mandley, Teresa</v>
          </cell>
          <cell r="E8900" t="str">
            <v xml:space="preserve">076802840   </v>
          </cell>
        </row>
        <row r="8901">
          <cell r="A8901">
            <v>84151</v>
          </cell>
          <cell r="B8901">
            <v>37900.624284641206</v>
          </cell>
          <cell r="C8901" t="str">
            <v>ADE_NET\dscott</v>
          </cell>
          <cell r="D8901" t="str">
            <v>Manning, Carla</v>
          </cell>
          <cell r="E8901" t="str">
            <v xml:space="preserve">076802841   </v>
          </cell>
        </row>
        <row r="8902">
          <cell r="A8902">
            <v>84152</v>
          </cell>
          <cell r="B8902">
            <v>37900.624407604162</v>
          </cell>
          <cell r="C8902" t="str">
            <v>ADE_NET\dscott</v>
          </cell>
          <cell r="D8902" t="str">
            <v>Marin, Crystal</v>
          </cell>
          <cell r="E8902" t="str">
            <v xml:space="preserve">076802842   </v>
          </cell>
        </row>
        <row r="8903">
          <cell r="A8903">
            <v>84153</v>
          </cell>
          <cell r="B8903">
            <v>37900.624585914346</v>
          </cell>
          <cell r="C8903" t="str">
            <v>ADE_NET\dscott</v>
          </cell>
          <cell r="D8903" t="str">
            <v>Marshall, Marilyn</v>
          </cell>
          <cell r="E8903" t="str">
            <v xml:space="preserve">076802843   </v>
          </cell>
        </row>
        <row r="8904">
          <cell r="A8904">
            <v>84154</v>
          </cell>
          <cell r="B8904">
            <v>37900.624771296294</v>
          </cell>
          <cell r="C8904" t="str">
            <v>ADE_NET\dscott</v>
          </cell>
          <cell r="D8904" t="str">
            <v>Martin, Betty J.</v>
          </cell>
          <cell r="E8904" t="str">
            <v xml:space="preserve">076802844   </v>
          </cell>
        </row>
        <row r="8905">
          <cell r="A8905">
            <v>84155</v>
          </cell>
          <cell r="B8905">
            <v>37900.624945451389</v>
          </cell>
          <cell r="C8905" t="str">
            <v>ADE_NET\dscott</v>
          </cell>
          <cell r="D8905" t="str">
            <v>McClure, Bernadette</v>
          </cell>
          <cell r="E8905" t="str">
            <v xml:space="preserve">076802845   </v>
          </cell>
        </row>
        <row r="8906">
          <cell r="A8906">
            <v>84156</v>
          </cell>
          <cell r="B8906">
            <v>37900.62512916667</v>
          </cell>
          <cell r="C8906" t="str">
            <v>ADE_NET\dscott</v>
          </cell>
          <cell r="D8906" t="str">
            <v>McCollum, Evelyn</v>
          </cell>
          <cell r="E8906" t="str">
            <v xml:space="preserve">076802846   </v>
          </cell>
        </row>
        <row r="8907">
          <cell r="A8907">
            <v>84157</v>
          </cell>
          <cell r="B8907">
            <v>37900.625286689814</v>
          </cell>
          <cell r="C8907" t="str">
            <v>ADE_NET\dscott</v>
          </cell>
          <cell r="D8907" t="str">
            <v>McEwen, Carolyn</v>
          </cell>
          <cell r="E8907" t="str">
            <v xml:space="preserve">076802847   </v>
          </cell>
        </row>
        <row r="8908">
          <cell r="A8908">
            <v>84158</v>
          </cell>
          <cell r="B8908">
            <v>37900.625478391208</v>
          </cell>
          <cell r="C8908" t="str">
            <v>ADE_NET\dscott</v>
          </cell>
          <cell r="D8908" t="str">
            <v>McGruder, Betty</v>
          </cell>
          <cell r="E8908" t="str">
            <v xml:space="preserve">076802848   </v>
          </cell>
        </row>
        <row r="8909">
          <cell r="A8909">
            <v>84159</v>
          </cell>
          <cell r="B8909">
            <v>37900.625704976854</v>
          </cell>
          <cell r="C8909" t="str">
            <v>ADE_NET\dscott</v>
          </cell>
          <cell r="D8909" t="str">
            <v>McGuire, Barbara</v>
          </cell>
          <cell r="E8909" t="str">
            <v xml:space="preserve">076802849   </v>
          </cell>
        </row>
        <row r="8910">
          <cell r="A8910">
            <v>84160</v>
          </cell>
          <cell r="B8910">
            <v>37900.625823993061</v>
          </cell>
          <cell r="C8910" t="str">
            <v>ADE_NET\dscott</v>
          </cell>
          <cell r="D8910" t="str">
            <v>McKee, Polly</v>
          </cell>
          <cell r="E8910" t="str">
            <v xml:space="preserve">076802850   </v>
          </cell>
        </row>
        <row r="8911">
          <cell r="A8911">
            <v>84161</v>
          </cell>
          <cell r="B8911">
            <v>37900.626076967586</v>
          </cell>
          <cell r="C8911" t="str">
            <v>ADE_NET\dscott</v>
          </cell>
          <cell r="D8911" t="str">
            <v>Medearis, Nicola</v>
          </cell>
          <cell r="E8911" t="str">
            <v xml:space="preserve">076802851   </v>
          </cell>
        </row>
        <row r="8912">
          <cell r="A8912">
            <v>84162</v>
          </cell>
          <cell r="B8912">
            <v>37900.626254745373</v>
          </cell>
          <cell r="C8912" t="str">
            <v>ADE_NET\dscott</v>
          </cell>
          <cell r="D8912" t="str">
            <v>Medina, Veronyka</v>
          </cell>
          <cell r="E8912" t="str">
            <v xml:space="preserve">076802852   </v>
          </cell>
        </row>
        <row r="8913">
          <cell r="A8913">
            <v>84163</v>
          </cell>
          <cell r="B8913">
            <v>37900.626438506944</v>
          </cell>
          <cell r="C8913" t="str">
            <v>ADE_NET\dscott</v>
          </cell>
          <cell r="D8913" t="str">
            <v>Miller, Saddie</v>
          </cell>
          <cell r="E8913" t="str">
            <v xml:space="preserve">076802853   </v>
          </cell>
        </row>
        <row r="8914">
          <cell r="A8914">
            <v>84164</v>
          </cell>
          <cell r="B8914">
            <v>37900.626632175932</v>
          </cell>
          <cell r="C8914" t="str">
            <v>ADE_NET\dscott</v>
          </cell>
          <cell r="D8914" t="str">
            <v>Miller-Muhammad, Cacellie</v>
          </cell>
          <cell r="E8914" t="str">
            <v xml:space="preserve">076802854   </v>
          </cell>
        </row>
        <row r="8915">
          <cell r="A8915">
            <v>84165</v>
          </cell>
          <cell r="B8915">
            <v>37900.626825694446</v>
          </cell>
          <cell r="C8915" t="str">
            <v>ADE_NET\dscott</v>
          </cell>
          <cell r="D8915" t="str">
            <v>Montague, Alacia</v>
          </cell>
          <cell r="E8915" t="str">
            <v xml:space="preserve">076802855   </v>
          </cell>
        </row>
        <row r="8916">
          <cell r="A8916">
            <v>84166</v>
          </cell>
          <cell r="B8916">
            <v>37900.626950266203</v>
          </cell>
          <cell r="C8916" t="str">
            <v>ADE_NET\dscott</v>
          </cell>
          <cell r="D8916" t="str">
            <v>Moore, Cindy</v>
          </cell>
          <cell r="E8916" t="str">
            <v xml:space="preserve">076802856   </v>
          </cell>
        </row>
        <row r="8917">
          <cell r="A8917">
            <v>84167</v>
          </cell>
          <cell r="B8917">
            <v>37900.627123530096</v>
          </cell>
          <cell r="C8917" t="str">
            <v>ADE_NET\dscott</v>
          </cell>
          <cell r="D8917" t="str">
            <v>Moore, Lakeisha</v>
          </cell>
          <cell r="E8917" t="str">
            <v xml:space="preserve">076802857   </v>
          </cell>
        </row>
        <row r="8918">
          <cell r="A8918">
            <v>84168</v>
          </cell>
          <cell r="B8918">
            <v>37900.627267858792</v>
          </cell>
          <cell r="C8918" t="str">
            <v>ADE_NET\dscott</v>
          </cell>
          <cell r="D8918" t="str">
            <v>Moore, Mildred</v>
          </cell>
          <cell r="E8918" t="str">
            <v xml:space="preserve">076802858   </v>
          </cell>
        </row>
        <row r="8919">
          <cell r="A8919">
            <v>84169</v>
          </cell>
          <cell r="B8919">
            <v>37900.627443287041</v>
          </cell>
          <cell r="C8919" t="str">
            <v>ADE_NET\dscott</v>
          </cell>
          <cell r="D8919" t="str">
            <v>Morrison, Alberdia</v>
          </cell>
          <cell r="E8919" t="str">
            <v xml:space="preserve">076802859   </v>
          </cell>
        </row>
        <row r="8920">
          <cell r="A8920">
            <v>84170</v>
          </cell>
          <cell r="B8920">
            <v>37900.627592129626</v>
          </cell>
          <cell r="C8920" t="str">
            <v>ADE_NET\dscott</v>
          </cell>
          <cell r="D8920" t="str">
            <v>Moss, Ethel</v>
          </cell>
          <cell r="E8920" t="str">
            <v xml:space="preserve">076802860   </v>
          </cell>
        </row>
        <row r="8921">
          <cell r="A8921">
            <v>84171</v>
          </cell>
          <cell r="B8921">
            <v>37900.627775312496</v>
          </cell>
          <cell r="C8921" t="str">
            <v>ADE_NET\dscott</v>
          </cell>
          <cell r="D8921" t="str">
            <v>Muhammad, Stacy</v>
          </cell>
          <cell r="E8921" t="str">
            <v xml:space="preserve">076802861   </v>
          </cell>
        </row>
        <row r="8922">
          <cell r="A8922">
            <v>84172</v>
          </cell>
          <cell r="B8922">
            <v>37900.627995752315</v>
          </cell>
          <cell r="C8922" t="str">
            <v>ADE_NET\dscott</v>
          </cell>
          <cell r="D8922" t="str">
            <v>Mumphrey, Sandy</v>
          </cell>
          <cell r="E8922" t="str">
            <v xml:space="preserve">076802862   </v>
          </cell>
        </row>
        <row r="8923">
          <cell r="A8923">
            <v>84173</v>
          </cell>
          <cell r="B8923">
            <v>37900.628144062495</v>
          </cell>
          <cell r="C8923" t="str">
            <v>ADE_NET\dscott</v>
          </cell>
          <cell r="D8923" t="str">
            <v>Norman, Joyce</v>
          </cell>
          <cell r="E8923" t="str">
            <v xml:space="preserve">076802863   </v>
          </cell>
        </row>
        <row r="8924">
          <cell r="A8924">
            <v>84174</v>
          </cell>
          <cell r="B8924">
            <v>37900.628289270833</v>
          </cell>
          <cell r="C8924" t="str">
            <v>ADE_NET\dscott</v>
          </cell>
          <cell r="D8924" t="str">
            <v>O'Neal, Cheryl</v>
          </cell>
          <cell r="E8924" t="str">
            <v xml:space="preserve">076802864   </v>
          </cell>
        </row>
        <row r="8925">
          <cell r="A8925">
            <v>84175</v>
          </cell>
          <cell r="B8925">
            <v>37900.628441550929</v>
          </cell>
          <cell r="C8925" t="str">
            <v>ADE_NET\dscott</v>
          </cell>
          <cell r="D8925" t="str">
            <v>Ochoa, Irma</v>
          </cell>
          <cell r="E8925" t="str">
            <v xml:space="preserve">076802865   </v>
          </cell>
        </row>
        <row r="8926">
          <cell r="A8926">
            <v>84176</v>
          </cell>
          <cell r="B8926">
            <v>37900.628592013891</v>
          </cell>
          <cell r="C8926" t="str">
            <v>ADE_NET\dscott</v>
          </cell>
          <cell r="D8926" t="str">
            <v>Odogui, Julia</v>
          </cell>
          <cell r="E8926" t="str">
            <v xml:space="preserve">076802866   </v>
          </cell>
        </row>
        <row r="8927">
          <cell r="A8927">
            <v>84177</v>
          </cell>
          <cell r="B8927">
            <v>37900.628732523146</v>
          </cell>
          <cell r="C8927" t="str">
            <v>ADE_NET\dscott</v>
          </cell>
          <cell r="D8927" t="str">
            <v>Owens, Betty</v>
          </cell>
          <cell r="E8927" t="str">
            <v xml:space="preserve">076802867   </v>
          </cell>
        </row>
        <row r="8928">
          <cell r="A8928">
            <v>84178</v>
          </cell>
          <cell r="B8928">
            <v>37900.628884259255</v>
          </cell>
          <cell r="C8928" t="str">
            <v>ADE_NET\dscott</v>
          </cell>
          <cell r="D8928" t="str">
            <v>Paschall, Queenie</v>
          </cell>
          <cell r="E8928" t="str">
            <v xml:space="preserve">076802868   </v>
          </cell>
        </row>
        <row r="8929">
          <cell r="A8929">
            <v>84179</v>
          </cell>
          <cell r="B8929">
            <v>37900.629000000001</v>
          </cell>
          <cell r="C8929" t="str">
            <v>ADE_NET\dscott</v>
          </cell>
          <cell r="D8929" t="str">
            <v>Patterson, Maxine</v>
          </cell>
          <cell r="E8929" t="str">
            <v xml:space="preserve">076802869   </v>
          </cell>
        </row>
        <row r="8930">
          <cell r="A8930">
            <v>84181</v>
          </cell>
          <cell r="B8930">
            <v>37900.634205821756</v>
          </cell>
          <cell r="C8930" t="str">
            <v>ADE_NET\dscott</v>
          </cell>
          <cell r="D8930" t="str">
            <v>Patterson, Renieka</v>
          </cell>
          <cell r="E8930" t="str">
            <v xml:space="preserve">076802870   </v>
          </cell>
        </row>
        <row r="8931">
          <cell r="A8931">
            <v>84182</v>
          </cell>
          <cell r="B8931">
            <v>37900.634358645839</v>
          </cell>
          <cell r="C8931" t="str">
            <v>ADE_NET\dscott</v>
          </cell>
          <cell r="D8931" t="str">
            <v>Porter, Dorothy</v>
          </cell>
          <cell r="E8931" t="str">
            <v xml:space="preserve">076802871   </v>
          </cell>
        </row>
        <row r="8932">
          <cell r="A8932">
            <v>84183</v>
          </cell>
          <cell r="B8932">
            <v>37900.634492673613</v>
          </cell>
          <cell r="C8932" t="str">
            <v>ADE_NET\dscott</v>
          </cell>
          <cell r="D8932" t="str">
            <v>Porter, Gwenda</v>
          </cell>
          <cell r="E8932" t="str">
            <v xml:space="preserve">076802872   </v>
          </cell>
        </row>
        <row r="8933">
          <cell r="A8933">
            <v>84184</v>
          </cell>
          <cell r="B8933">
            <v>37900.634698263893</v>
          </cell>
          <cell r="C8933" t="str">
            <v>ADE_NET\dscott</v>
          </cell>
          <cell r="D8933" t="str">
            <v>Prather, Lula</v>
          </cell>
          <cell r="E8933" t="str">
            <v xml:space="preserve">076802873   </v>
          </cell>
        </row>
        <row r="8934">
          <cell r="A8934">
            <v>84185</v>
          </cell>
          <cell r="B8934">
            <v>37900.634901736114</v>
          </cell>
          <cell r="C8934" t="str">
            <v>ADE_NET\dscott</v>
          </cell>
          <cell r="D8934" t="str">
            <v>Quarles-Cunn, Betty</v>
          </cell>
          <cell r="E8934" t="str">
            <v xml:space="preserve">076802874   </v>
          </cell>
        </row>
        <row r="8935">
          <cell r="A8935">
            <v>84186</v>
          </cell>
          <cell r="B8935">
            <v>37900.635035034727</v>
          </cell>
          <cell r="C8935" t="str">
            <v>ADE_NET\dscott</v>
          </cell>
          <cell r="D8935" t="str">
            <v>Renfo, Marjorie</v>
          </cell>
          <cell r="E8935" t="str">
            <v xml:space="preserve">076802875   </v>
          </cell>
        </row>
        <row r="8936">
          <cell r="A8936">
            <v>84187</v>
          </cell>
          <cell r="B8936">
            <v>37901.349559525464</v>
          </cell>
          <cell r="C8936" t="str">
            <v>ADE_NET\dscott</v>
          </cell>
          <cell r="D8936" t="str">
            <v>KinderCare #000243</v>
          </cell>
          <cell r="E8936" t="str">
            <v xml:space="preserve">073214017   </v>
          </cell>
        </row>
        <row r="8937">
          <cell r="A8937">
            <v>84188</v>
          </cell>
          <cell r="B8937">
            <v>37901.352610960654</v>
          </cell>
          <cell r="C8937" t="str">
            <v>ADE_NET\dscott</v>
          </cell>
          <cell r="D8937" t="str">
            <v>Childrens World #156</v>
          </cell>
          <cell r="E8937" t="str">
            <v xml:space="preserve">073214016   </v>
          </cell>
        </row>
        <row r="8938">
          <cell r="A8938">
            <v>84189</v>
          </cell>
          <cell r="B8938">
            <v>37901.354019560182</v>
          </cell>
          <cell r="C8938" t="str">
            <v>ADE_NET\dscott</v>
          </cell>
          <cell r="D8938" t="str">
            <v>KinderCare #000385</v>
          </cell>
          <cell r="E8938" t="str">
            <v xml:space="preserve">073214015   </v>
          </cell>
        </row>
        <row r="8939">
          <cell r="A8939">
            <v>84190</v>
          </cell>
          <cell r="B8939">
            <v>37901.391144560184</v>
          </cell>
          <cell r="C8939" t="str">
            <v>ADE_NET\dscott</v>
          </cell>
          <cell r="D8939" t="str">
            <v>KinderCare #000413</v>
          </cell>
          <cell r="E8939" t="str">
            <v xml:space="preserve">073214014   </v>
          </cell>
        </row>
        <row r="8940">
          <cell r="A8940">
            <v>84191</v>
          </cell>
          <cell r="B8940">
            <v>37901.397261840277</v>
          </cell>
          <cell r="C8940" t="str">
            <v>ADE_NET\dscott</v>
          </cell>
          <cell r="D8940" t="str">
            <v>Homer Davis Head Start</v>
          </cell>
          <cell r="E8940" t="str">
            <v xml:space="preserve">102601042   </v>
          </cell>
        </row>
        <row r="8941">
          <cell r="A8941">
            <v>84192</v>
          </cell>
          <cell r="B8941">
            <v>37901.398942824075</v>
          </cell>
          <cell r="C8941" t="str">
            <v>ADE_NET\dscott</v>
          </cell>
          <cell r="D8941" t="str">
            <v>Ajo Headstart</v>
          </cell>
          <cell r="E8941" t="str">
            <v xml:space="preserve">102601043   </v>
          </cell>
        </row>
        <row r="8942">
          <cell r="A8942">
            <v>84193</v>
          </cell>
          <cell r="B8942">
            <v>37901.441198761575</v>
          </cell>
          <cell r="C8942" t="str">
            <v>ADE_NET\dscott</v>
          </cell>
          <cell r="D8942" t="str">
            <v>Revels, Carolyn</v>
          </cell>
          <cell r="E8942" t="str">
            <v xml:space="preserve">076802876   </v>
          </cell>
        </row>
        <row r="8943">
          <cell r="A8943">
            <v>84194</v>
          </cell>
          <cell r="B8943">
            <v>37901.441381400458</v>
          </cell>
          <cell r="C8943" t="str">
            <v>ADE_NET\dscott</v>
          </cell>
          <cell r="D8943" t="str">
            <v>Reynolds, Kim</v>
          </cell>
          <cell r="E8943" t="str">
            <v xml:space="preserve">076802877   </v>
          </cell>
        </row>
        <row r="8944">
          <cell r="A8944">
            <v>84195</v>
          </cell>
          <cell r="B8944">
            <v>37901.441568402777</v>
          </cell>
          <cell r="C8944" t="str">
            <v>ADE_NET\dscott</v>
          </cell>
          <cell r="D8944" t="str">
            <v>Richard, Odilee</v>
          </cell>
          <cell r="E8944" t="str">
            <v xml:space="preserve">076802878   </v>
          </cell>
        </row>
        <row r="8945">
          <cell r="A8945">
            <v>84196</v>
          </cell>
          <cell r="B8945">
            <v>37901.441700081014</v>
          </cell>
          <cell r="C8945" t="str">
            <v>ADE_NET\dscott</v>
          </cell>
          <cell r="D8945" t="str">
            <v>Robertson, Ruby</v>
          </cell>
          <cell r="E8945" t="str">
            <v xml:space="preserve">076802879   </v>
          </cell>
        </row>
        <row r="8946">
          <cell r="A8946">
            <v>84197</v>
          </cell>
          <cell r="B8946">
            <v>37901.441901886574</v>
          </cell>
          <cell r="C8946" t="str">
            <v>ADE_NET\dscott</v>
          </cell>
          <cell r="D8946" t="str">
            <v>Robinson, Elaine</v>
          </cell>
          <cell r="E8946" t="str">
            <v xml:space="preserve">076802880   </v>
          </cell>
        </row>
        <row r="8947">
          <cell r="A8947">
            <v>84198</v>
          </cell>
          <cell r="B8947">
            <v>37901.442032094914</v>
          </cell>
          <cell r="C8947" t="str">
            <v>ADE_NET\dscott</v>
          </cell>
          <cell r="D8947" t="str">
            <v>Robinson, Keyla</v>
          </cell>
          <cell r="E8947" t="str">
            <v xml:space="preserve">076802881   </v>
          </cell>
        </row>
        <row r="8948">
          <cell r="A8948">
            <v>84199</v>
          </cell>
          <cell r="B8948">
            <v>37901.442177511577</v>
          </cell>
          <cell r="C8948" t="str">
            <v>ADE_NET\dscott</v>
          </cell>
          <cell r="D8948" t="str">
            <v>Robinson, Patricia</v>
          </cell>
          <cell r="E8948" t="str">
            <v xml:space="preserve">076802882   </v>
          </cell>
        </row>
        <row r="8949">
          <cell r="A8949">
            <v>84200</v>
          </cell>
          <cell r="B8949">
            <v>37901.442647685188</v>
          </cell>
          <cell r="C8949" t="str">
            <v>ADE_NET\dscott</v>
          </cell>
          <cell r="D8949" t="str">
            <v>Rollins, Marilyn</v>
          </cell>
          <cell r="E8949" t="str">
            <v xml:space="preserve">076802883   </v>
          </cell>
        </row>
        <row r="8950">
          <cell r="A8950">
            <v>84201</v>
          </cell>
          <cell r="B8950">
            <v>37901.442809375003</v>
          </cell>
          <cell r="C8950" t="str">
            <v>ADE_NET\dscott</v>
          </cell>
          <cell r="D8950" t="str">
            <v>Sanchez, Lazara</v>
          </cell>
          <cell r="E8950" t="str">
            <v xml:space="preserve">076802884   </v>
          </cell>
        </row>
        <row r="8951">
          <cell r="A8951">
            <v>84202</v>
          </cell>
          <cell r="B8951">
            <v>37901.442936342595</v>
          </cell>
          <cell r="C8951" t="str">
            <v>ADE_NET\dscott</v>
          </cell>
          <cell r="D8951" t="str">
            <v>Sanchez, Martha</v>
          </cell>
          <cell r="E8951" t="str">
            <v xml:space="preserve">076802885   </v>
          </cell>
        </row>
        <row r="8952">
          <cell r="A8952">
            <v>84203</v>
          </cell>
          <cell r="B8952">
            <v>37901.443218981476</v>
          </cell>
          <cell r="C8952" t="str">
            <v>ADE_NET\dscott</v>
          </cell>
          <cell r="D8952" t="str">
            <v>Sandoval, Marithe</v>
          </cell>
          <cell r="E8952" t="str">
            <v xml:space="preserve">076802886   </v>
          </cell>
        </row>
        <row r="8953">
          <cell r="A8953">
            <v>84204</v>
          </cell>
          <cell r="B8953">
            <v>37901.443340162041</v>
          </cell>
          <cell r="C8953" t="str">
            <v>ADE_NET\dscott</v>
          </cell>
          <cell r="D8953" t="str">
            <v>Sawyer, Joan</v>
          </cell>
          <cell r="E8953" t="str">
            <v xml:space="preserve">076802887   </v>
          </cell>
        </row>
        <row r="8954">
          <cell r="A8954">
            <v>84205</v>
          </cell>
          <cell r="B8954">
            <v>37901.44350778935</v>
          </cell>
          <cell r="C8954" t="str">
            <v>ADE_NET\dscott</v>
          </cell>
          <cell r="D8954" t="str">
            <v>Sennett, Josie</v>
          </cell>
          <cell r="E8954" t="str">
            <v xml:space="preserve">076802888   </v>
          </cell>
        </row>
        <row r="8955">
          <cell r="A8955">
            <v>84206</v>
          </cell>
          <cell r="B8955">
            <v>37901.443671840279</v>
          </cell>
          <cell r="C8955" t="str">
            <v>ADE_NET\dscott</v>
          </cell>
          <cell r="D8955" t="str">
            <v>Settles, Ursyla</v>
          </cell>
          <cell r="E8955" t="str">
            <v xml:space="preserve">076802889   </v>
          </cell>
        </row>
        <row r="8956">
          <cell r="A8956">
            <v>84207</v>
          </cell>
          <cell r="B8956">
            <v>37901.443870023148</v>
          </cell>
          <cell r="C8956" t="str">
            <v>ADE_NET\dscott</v>
          </cell>
          <cell r="D8956" t="str">
            <v>Shavers, Rhonda</v>
          </cell>
          <cell r="E8956" t="str">
            <v xml:space="preserve">076802890   </v>
          </cell>
        </row>
        <row r="8957">
          <cell r="A8957">
            <v>84208</v>
          </cell>
          <cell r="B8957">
            <v>37901.444017789356</v>
          </cell>
          <cell r="C8957" t="str">
            <v>ADE_NET\dscott</v>
          </cell>
          <cell r="D8957" t="str">
            <v>Sheppard, Anneke</v>
          </cell>
          <cell r="E8957" t="str">
            <v xml:space="preserve">076802891   </v>
          </cell>
        </row>
        <row r="8958">
          <cell r="A8958">
            <v>84209</v>
          </cell>
          <cell r="B8958">
            <v>37901.444178206017</v>
          </cell>
          <cell r="C8958" t="str">
            <v>ADE_NET\dscott</v>
          </cell>
          <cell r="D8958" t="str">
            <v>Sherwood, Jessica</v>
          </cell>
          <cell r="E8958" t="str">
            <v xml:space="preserve">076802892   </v>
          </cell>
        </row>
        <row r="8959">
          <cell r="A8959">
            <v>84210</v>
          </cell>
          <cell r="B8959">
            <v>37901.444322337964</v>
          </cell>
          <cell r="C8959" t="str">
            <v>ADE_NET\dscott</v>
          </cell>
          <cell r="D8959" t="str">
            <v>Singleton, Ida</v>
          </cell>
          <cell r="E8959" t="str">
            <v xml:space="preserve">076802893   </v>
          </cell>
        </row>
        <row r="8960">
          <cell r="A8960">
            <v>84211</v>
          </cell>
          <cell r="B8960">
            <v>37901.444606828707</v>
          </cell>
          <cell r="C8960" t="str">
            <v>ADE_NET\dscott</v>
          </cell>
          <cell r="D8960" t="str">
            <v>Sinnokrot, Maha</v>
          </cell>
          <cell r="E8960" t="str">
            <v xml:space="preserve">076802894   </v>
          </cell>
        </row>
        <row r="8961">
          <cell r="A8961">
            <v>84212</v>
          </cell>
          <cell r="B8961">
            <v>37901.444746956018</v>
          </cell>
          <cell r="C8961" t="str">
            <v>ADE_NET\dscott</v>
          </cell>
          <cell r="D8961" t="str">
            <v>Skinner, Antonia</v>
          </cell>
          <cell r="E8961" t="str">
            <v xml:space="preserve">076802895   </v>
          </cell>
        </row>
        <row r="8962">
          <cell r="A8962">
            <v>84213</v>
          </cell>
          <cell r="B8962">
            <v>37901.444915706015</v>
          </cell>
          <cell r="C8962" t="str">
            <v>ADE_NET\dscott</v>
          </cell>
          <cell r="D8962" t="str">
            <v>Slater, Lonzenia</v>
          </cell>
          <cell r="E8962" t="str">
            <v xml:space="preserve">076802896   </v>
          </cell>
        </row>
        <row r="8963">
          <cell r="A8963">
            <v>84214</v>
          </cell>
          <cell r="B8963">
            <v>37901.445032326388</v>
          </cell>
          <cell r="C8963" t="str">
            <v>ADE_NET\dscott</v>
          </cell>
          <cell r="D8963" t="str">
            <v>Smith, Sandra</v>
          </cell>
          <cell r="E8963" t="str">
            <v xml:space="preserve">076802897   </v>
          </cell>
        </row>
        <row r="8964">
          <cell r="A8964">
            <v>84215</v>
          </cell>
          <cell r="B8964">
            <v>37901.445170335646</v>
          </cell>
          <cell r="C8964" t="str">
            <v>ADE_NET\dscott</v>
          </cell>
          <cell r="D8964" t="str">
            <v>Solis, Rosita</v>
          </cell>
          <cell r="E8964" t="str">
            <v xml:space="preserve">076802898   </v>
          </cell>
        </row>
        <row r="8965">
          <cell r="A8965">
            <v>84216</v>
          </cell>
          <cell r="B8965">
            <v>37901.445345567125</v>
          </cell>
          <cell r="C8965" t="str">
            <v>ADE_NET\dscott</v>
          </cell>
          <cell r="D8965" t="str">
            <v>Sosa, Marla</v>
          </cell>
          <cell r="E8965" t="str">
            <v xml:space="preserve">076802899   </v>
          </cell>
        </row>
        <row r="8966">
          <cell r="A8966">
            <v>84217</v>
          </cell>
          <cell r="B8966">
            <v>37901.574563692135</v>
          </cell>
          <cell r="C8966" t="str">
            <v>ADE_NET\dscott</v>
          </cell>
          <cell r="D8966" t="str">
            <v>Stevenson, Johnnie</v>
          </cell>
          <cell r="E8966" t="str">
            <v xml:space="preserve">076802900   </v>
          </cell>
        </row>
        <row r="8967">
          <cell r="A8967">
            <v>84218</v>
          </cell>
          <cell r="B8967">
            <v>37901.574778703703</v>
          </cell>
          <cell r="C8967" t="str">
            <v>ADE_NET\dscott</v>
          </cell>
          <cell r="D8967" t="str">
            <v>Stewart, Gladys</v>
          </cell>
          <cell r="E8967" t="str">
            <v xml:space="preserve">076802901   </v>
          </cell>
        </row>
        <row r="8968">
          <cell r="A8968">
            <v>84219</v>
          </cell>
          <cell r="B8968">
            <v>37901.574930289353</v>
          </cell>
          <cell r="C8968" t="str">
            <v>ADE_NET\dscott</v>
          </cell>
          <cell r="D8968" t="str">
            <v>Stewart, Janice</v>
          </cell>
          <cell r="E8968" t="str">
            <v xml:space="preserve">076802902   </v>
          </cell>
        </row>
        <row r="8969">
          <cell r="A8969">
            <v>84220</v>
          </cell>
          <cell r="B8969">
            <v>37901.576120057871</v>
          </cell>
          <cell r="C8969" t="str">
            <v>ADE_NET\dscott</v>
          </cell>
          <cell r="D8969" t="str">
            <v>Stewart, Johnetta</v>
          </cell>
          <cell r="E8969" t="str">
            <v xml:space="preserve">076802903   </v>
          </cell>
        </row>
        <row r="8970">
          <cell r="A8970">
            <v>84221</v>
          </cell>
          <cell r="B8970">
            <v>37901.576295289349</v>
          </cell>
          <cell r="C8970" t="str">
            <v>ADE_NET\dscott</v>
          </cell>
          <cell r="D8970" t="str">
            <v>Stewart, Savena</v>
          </cell>
          <cell r="E8970" t="str">
            <v xml:space="preserve">076802904   </v>
          </cell>
        </row>
        <row r="8971">
          <cell r="A8971">
            <v>84222</v>
          </cell>
          <cell r="B8971">
            <v>37901.57642873843</v>
          </cell>
          <cell r="C8971" t="str">
            <v>ADE_NET\dscott</v>
          </cell>
          <cell r="D8971" t="str">
            <v>Stewart, Tuwanda</v>
          </cell>
          <cell r="E8971" t="str">
            <v xml:space="preserve">076802905   </v>
          </cell>
        </row>
        <row r="8972">
          <cell r="A8972">
            <v>84223</v>
          </cell>
          <cell r="B8972">
            <v>37901.576882326386</v>
          </cell>
          <cell r="C8972" t="str">
            <v>ADE_NET\dscott</v>
          </cell>
          <cell r="D8972" t="str">
            <v>Stewart, Willie</v>
          </cell>
          <cell r="E8972" t="str">
            <v xml:space="preserve">076802906   </v>
          </cell>
        </row>
        <row r="8973">
          <cell r="A8973">
            <v>84224</v>
          </cell>
          <cell r="B8973">
            <v>37901.577128819445</v>
          </cell>
          <cell r="C8973" t="str">
            <v>ADE_NET\dscott</v>
          </cell>
          <cell r="D8973" t="str">
            <v>Stuart-Smith, Monique</v>
          </cell>
          <cell r="E8973" t="str">
            <v xml:space="preserve">076802907   </v>
          </cell>
        </row>
        <row r="8974">
          <cell r="A8974">
            <v>84225</v>
          </cell>
          <cell r="B8974">
            <v>37901.577273148148</v>
          </cell>
          <cell r="C8974" t="str">
            <v>ADE_NET\dscott</v>
          </cell>
          <cell r="D8974" t="str">
            <v>Taylor, Pearl</v>
          </cell>
          <cell r="E8974" t="str">
            <v xml:space="preserve">076802908   </v>
          </cell>
        </row>
        <row r="8975">
          <cell r="A8975">
            <v>84226</v>
          </cell>
          <cell r="B8975">
            <v>37901.577453240738</v>
          </cell>
          <cell r="C8975" t="str">
            <v>ADE_NET\dscott</v>
          </cell>
          <cell r="D8975" t="str">
            <v>Thomas, Adella</v>
          </cell>
          <cell r="E8975" t="str">
            <v xml:space="preserve">076802909   </v>
          </cell>
        </row>
        <row r="8976">
          <cell r="A8976">
            <v>84227</v>
          </cell>
          <cell r="B8976">
            <v>37901.577612233799</v>
          </cell>
          <cell r="C8976" t="str">
            <v>ADE_NET\dscott</v>
          </cell>
          <cell r="D8976" t="str">
            <v>Thomas, Kewonna</v>
          </cell>
          <cell r="E8976" t="str">
            <v xml:space="preserve">076802910   </v>
          </cell>
        </row>
        <row r="8977">
          <cell r="A8977">
            <v>84228</v>
          </cell>
          <cell r="B8977">
            <v>37901.577754513884</v>
          </cell>
          <cell r="C8977" t="str">
            <v>ADE_NET\dscott</v>
          </cell>
          <cell r="D8977" t="str">
            <v>Thomas, Patricia</v>
          </cell>
          <cell r="E8977" t="str">
            <v xml:space="preserve">076802911   </v>
          </cell>
        </row>
        <row r="8978">
          <cell r="A8978">
            <v>84229</v>
          </cell>
          <cell r="B8978">
            <v>37901.577900659722</v>
          </cell>
          <cell r="C8978" t="str">
            <v>ADE_NET\dscott</v>
          </cell>
          <cell r="D8978" t="str">
            <v>Thompson, Barbara</v>
          </cell>
          <cell r="E8978" t="str">
            <v xml:space="preserve">076802912   </v>
          </cell>
        </row>
        <row r="8979">
          <cell r="A8979">
            <v>84230</v>
          </cell>
          <cell r="B8979">
            <v>37901.578115856479</v>
          </cell>
          <cell r="C8979" t="str">
            <v>ADE_NET\dscott</v>
          </cell>
          <cell r="D8979" t="str">
            <v>Thompson, Jacquelyn</v>
          </cell>
          <cell r="E8979" t="str">
            <v xml:space="preserve">076802913   </v>
          </cell>
        </row>
        <row r="8980">
          <cell r="A8980">
            <v>84231</v>
          </cell>
          <cell r="B8980">
            <v>37901.578309178236</v>
          </cell>
          <cell r="C8980" t="str">
            <v>ADE_NET\dscott</v>
          </cell>
          <cell r="D8980" t="str">
            <v>Threatt, Ellouise</v>
          </cell>
          <cell r="E8980" t="str">
            <v xml:space="preserve">076802914   </v>
          </cell>
        </row>
        <row r="8981">
          <cell r="A8981">
            <v>84232</v>
          </cell>
          <cell r="B8981">
            <v>37901.578478275464</v>
          </cell>
          <cell r="C8981" t="str">
            <v>ADE_NET\dscott</v>
          </cell>
          <cell r="D8981" t="str">
            <v>Traylor, Mamie</v>
          </cell>
          <cell r="E8981" t="str">
            <v xml:space="preserve">076802915   </v>
          </cell>
        </row>
        <row r="8982">
          <cell r="A8982">
            <v>84233</v>
          </cell>
          <cell r="B8982">
            <v>37901.578619178239</v>
          </cell>
          <cell r="C8982" t="str">
            <v>ADE_NET\dscott</v>
          </cell>
          <cell r="D8982" t="str">
            <v>Turner, Almarie</v>
          </cell>
          <cell r="E8982" t="str">
            <v xml:space="preserve">076802916   </v>
          </cell>
        </row>
        <row r="8983">
          <cell r="A8983">
            <v>84234</v>
          </cell>
          <cell r="B8983">
            <v>37901.578786608799</v>
          </cell>
          <cell r="C8983" t="str">
            <v>ADE_NET\dscott</v>
          </cell>
          <cell r="D8983" t="str">
            <v>Vasquez, Manuela</v>
          </cell>
          <cell r="E8983" t="str">
            <v xml:space="preserve">076802917   </v>
          </cell>
        </row>
        <row r="8984">
          <cell r="A8984">
            <v>84235</v>
          </cell>
          <cell r="B8984">
            <v>37901.578954976852</v>
          </cell>
          <cell r="C8984" t="str">
            <v>ADE_NET\dscott</v>
          </cell>
          <cell r="D8984" t="str">
            <v>Vaugh, Mildred</v>
          </cell>
          <cell r="E8984" t="str">
            <v xml:space="preserve">076802918   </v>
          </cell>
        </row>
        <row r="8985">
          <cell r="A8985">
            <v>84236</v>
          </cell>
          <cell r="B8985">
            <v>37901.579098761576</v>
          </cell>
          <cell r="C8985" t="str">
            <v>ADE_NET\dscott</v>
          </cell>
          <cell r="D8985" t="str">
            <v>Walker, Wonda</v>
          </cell>
          <cell r="E8985" t="str">
            <v xml:space="preserve">076802919   </v>
          </cell>
        </row>
        <row r="8986">
          <cell r="A8986">
            <v>84237</v>
          </cell>
          <cell r="B8986">
            <v>37901.579242164349</v>
          </cell>
          <cell r="C8986" t="str">
            <v>ADE_NET\dscott</v>
          </cell>
          <cell r="D8986" t="str">
            <v>Washington, Raeshon</v>
          </cell>
          <cell r="E8986" t="str">
            <v xml:space="preserve">076802920   </v>
          </cell>
        </row>
        <row r="8987">
          <cell r="A8987">
            <v>84238</v>
          </cell>
          <cell r="B8987">
            <v>37901.5793877662</v>
          </cell>
          <cell r="C8987" t="str">
            <v>ADE_NET\dscott</v>
          </cell>
          <cell r="D8987" t="str">
            <v>Watson, Josie</v>
          </cell>
          <cell r="E8987" t="str">
            <v xml:space="preserve">076802921   </v>
          </cell>
        </row>
        <row r="8988">
          <cell r="A8988">
            <v>84239</v>
          </cell>
          <cell r="B8988">
            <v>37901.579569131944</v>
          </cell>
          <cell r="C8988" t="str">
            <v>ADE_NET\dscott</v>
          </cell>
          <cell r="D8988" t="str">
            <v>Westbay, Darline</v>
          </cell>
          <cell r="E8988" t="str">
            <v xml:space="preserve">076802922   </v>
          </cell>
        </row>
        <row r="8989">
          <cell r="A8989">
            <v>84240</v>
          </cell>
          <cell r="B8989">
            <v>37901.579735335647</v>
          </cell>
          <cell r="C8989" t="str">
            <v>ADE_NET\dscott</v>
          </cell>
          <cell r="D8989" t="str">
            <v>White, Leola</v>
          </cell>
          <cell r="E8989" t="str">
            <v xml:space="preserve">076802923   </v>
          </cell>
        </row>
        <row r="8990">
          <cell r="A8990">
            <v>84241</v>
          </cell>
          <cell r="B8990">
            <v>37901.579876770833</v>
          </cell>
          <cell r="C8990" t="str">
            <v>ADE_NET\dscott</v>
          </cell>
          <cell r="D8990" t="str">
            <v>White, Patsy</v>
          </cell>
          <cell r="E8990" t="str">
            <v xml:space="preserve">076802924   </v>
          </cell>
        </row>
        <row r="8991">
          <cell r="A8991">
            <v>84242</v>
          </cell>
          <cell r="B8991">
            <v>37901.580045486116</v>
          </cell>
          <cell r="C8991" t="str">
            <v>ADE_NET\dscott</v>
          </cell>
          <cell r="D8991" t="str">
            <v>White, Rita</v>
          </cell>
          <cell r="E8991" t="str">
            <v xml:space="preserve">076802925   </v>
          </cell>
        </row>
        <row r="8992">
          <cell r="A8992">
            <v>84243</v>
          </cell>
          <cell r="B8992">
            <v>37901.580201388882</v>
          </cell>
          <cell r="C8992" t="str">
            <v>ADE_NET\dscott</v>
          </cell>
          <cell r="D8992" t="str">
            <v>White, Sandra</v>
          </cell>
          <cell r="E8992" t="str">
            <v xml:space="preserve">076802926   </v>
          </cell>
        </row>
        <row r="8993">
          <cell r="A8993">
            <v>84244</v>
          </cell>
          <cell r="B8993">
            <v>37901.580722025465</v>
          </cell>
          <cell r="C8993" t="str">
            <v>ADE_NET\dscott</v>
          </cell>
          <cell r="D8993" t="str">
            <v>Whitmore, Peggy</v>
          </cell>
          <cell r="E8993" t="str">
            <v xml:space="preserve">076802927   </v>
          </cell>
        </row>
        <row r="8994">
          <cell r="A8994">
            <v>84245</v>
          </cell>
          <cell r="B8994">
            <v>37901.580979016209</v>
          </cell>
          <cell r="C8994" t="str">
            <v>ADE_NET\dscott</v>
          </cell>
          <cell r="D8994" t="str">
            <v>Williams, Emma</v>
          </cell>
          <cell r="E8994" t="str">
            <v xml:space="preserve">076802928   </v>
          </cell>
        </row>
        <row r="8995">
          <cell r="A8995">
            <v>84246</v>
          </cell>
          <cell r="B8995">
            <v>37901.581151006947</v>
          </cell>
          <cell r="C8995" t="str">
            <v>ADE_NET\dscott</v>
          </cell>
          <cell r="D8995" t="str">
            <v>Williams, Lorraine</v>
          </cell>
          <cell r="E8995" t="str">
            <v xml:space="preserve">076802929   </v>
          </cell>
        </row>
        <row r="8996">
          <cell r="A8996">
            <v>84247</v>
          </cell>
          <cell r="B8996">
            <v>37901.592928240738</v>
          </cell>
          <cell r="C8996" t="str">
            <v>ADE_NET\dscott</v>
          </cell>
          <cell r="D8996" t="str">
            <v>Williams, Mary</v>
          </cell>
          <cell r="E8996" t="str">
            <v xml:space="preserve">076802930   </v>
          </cell>
        </row>
        <row r="8997">
          <cell r="A8997">
            <v>84248</v>
          </cell>
          <cell r="B8997">
            <v>37901.593721261575</v>
          </cell>
          <cell r="C8997" t="str">
            <v>ADE_NET\dscott</v>
          </cell>
          <cell r="D8997" t="str">
            <v>Williams, Regina</v>
          </cell>
          <cell r="E8997" t="str">
            <v xml:space="preserve">076802931   </v>
          </cell>
        </row>
        <row r="8998">
          <cell r="A8998">
            <v>84249</v>
          </cell>
          <cell r="B8998">
            <v>37901.593927233793</v>
          </cell>
          <cell r="C8998" t="str">
            <v>ADE_NET\dscott</v>
          </cell>
          <cell r="D8998" t="str">
            <v>Williams-Reynolds, Judy</v>
          </cell>
          <cell r="E8998" t="str">
            <v xml:space="preserve">076802932   </v>
          </cell>
        </row>
        <row r="8999">
          <cell r="A8999">
            <v>84250</v>
          </cell>
          <cell r="B8999">
            <v>37901.594120219903</v>
          </cell>
          <cell r="C8999" t="str">
            <v>ADE_NET\dscott</v>
          </cell>
          <cell r="D8999" t="str">
            <v>Winrow, Norma</v>
          </cell>
          <cell r="E8999" t="str">
            <v xml:space="preserve">076802933   </v>
          </cell>
        </row>
        <row r="9000">
          <cell r="A9000">
            <v>84251</v>
          </cell>
          <cell r="B9000">
            <v>37901.594378090282</v>
          </cell>
          <cell r="C9000" t="str">
            <v>ADE_NET\dscott</v>
          </cell>
          <cell r="D9000" t="str">
            <v>Wright, Mitchele</v>
          </cell>
          <cell r="E9000" t="str">
            <v xml:space="preserve">076802934   </v>
          </cell>
        </row>
        <row r="9001">
          <cell r="A9001">
            <v>84252</v>
          </cell>
          <cell r="B9001">
            <v>37901.594760416672</v>
          </cell>
          <cell r="C9001" t="str">
            <v>ADE_NET\dscott</v>
          </cell>
          <cell r="D9001" t="str">
            <v>Young, Dorothy</v>
          </cell>
          <cell r="E9001" t="str">
            <v xml:space="preserve">076802935   </v>
          </cell>
        </row>
        <row r="9002">
          <cell r="A9002">
            <v>84253</v>
          </cell>
          <cell r="B9002">
            <v>37902.628726770839</v>
          </cell>
          <cell r="C9002" t="str">
            <v>ADE_NET\dscott</v>
          </cell>
          <cell r="D9002" t="str">
            <v>Beechler, Janet K.</v>
          </cell>
          <cell r="E9002" t="str">
            <v xml:space="preserve">106801036   </v>
          </cell>
        </row>
        <row r="9003">
          <cell r="A9003">
            <v>84254</v>
          </cell>
          <cell r="B9003">
            <v>37902.629289930555</v>
          </cell>
          <cell r="C9003" t="str">
            <v>ADE_NET\dscott</v>
          </cell>
          <cell r="D9003" t="str">
            <v>Bejarano, Adelia</v>
          </cell>
          <cell r="E9003" t="str">
            <v xml:space="preserve">106801037   </v>
          </cell>
        </row>
        <row r="9004">
          <cell r="A9004">
            <v>84255</v>
          </cell>
          <cell r="B9004">
            <v>37902.630122187504</v>
          </cell>
          <cell r="C9004" t="str">
            <v>ADE_NET\dscott</v>
          </cell>
          <cell r="D9004" t="str">
            <v>Beltran, Gloria Ann</v>
          </cell>
          <cell r="E9004" t="str">
            <v xml:space="preserve">106801038   </v>
          </cell>
        </row>
        <row r="9005">
          <cell r="A9005">
            <v>84256</v>
          </cell>
          <cell r="B9005">
            <v>37902.630369560189</v>
          </cell>
          <cell r="C9005" t="str">
            <v>ADE_NET\dscott</v>
          </cell>
          <cell r="D9005" t="str">
            <v>Bojorquez, Matilde</v>
          </cell>
          <cell r="E9005" t="str">
            <v xml:space="preserve">106801040   </v>
          </cell>
        </row>
        <row r="9006">
          <cell r="A9006">
            <v>84257</v>
          </cell>
          <cell r="B9006">
            <v>37902.630934525463</v>
          </cell>
          <cell r="C9006" t="str">
            <v>ADE_NET\dscott</v>
          </cell>
          <cell r="D9006" t="str">
            <v>Bojorquez, Marisela</v>
          </cell>
          <cell r="E9006" t="str">
            <v xml:space="preserve">106801039   </v>
          </cell>
        </row>
        <row r="9007">
          <cell r="A9007">
            <v>84258</v>
          </cell>
          <cell r="B9007">
            <v>37902.631951423609</v>
          </cell>
          <cell r="C9007" t="str">
            <v>ADE_NET\dscott</v>
          </cell>
          <cell r="D9007" t="str">
            <v>Boughton, Jennifer</v>
          </cell>
          <cell r="E9007" t="str">
            <v xml:space="preserve">106801041   </v>
          </cell>
        </row>
        <row r="9008">
          <cell r="A9008">
            <v>84259</v>
          </cell>
          <cell r="B9008">
            <v>37904.449970405098</v>
          </cell>
          <cell r="C9008" t="str">
            <v>ADE_NET\towens</v>
          </cell>
          <cell r="D9008" t="str">
            <v>Bosco, Katrina</v>
          </cell>
          <cell r="E9008" t="str">
            <v xml:space="preserve">136801038   </v>
          </cell>
        </row>
        <row r="9009">
          <cell r="A9009">
            <v>84260</v>
          </cell>
          <cell r="B9009">
            <v>37904.482234490744</v>
          </cell>
          <cell r="C9009" t="str">
            <v>ADE_NET\towens</v>
          </cell>
          <cell r="D9009" t="str">
            <v>Bronson, Christine</v>
          </cell>
          <cell r="E9009" t="str">
            <v xml:space="preserve">136801039   </v>
          </cell>
        </row>
        <row r="9010">
          <cell r="A9010">
            <v>84261</v>
          </cell>
          <cell r="B9010">
            <v>37904.483400775469</v>
          </cell>
          <cell r="C9010" t="str">
            <v>ADE_NET\towens</v>
          </cell>
          <cell r="D9010" t="str">
            <v>Brown, Kami</v>
          </cell>
          <cell r="E9010" t="str">
            <v xml:space="preserve">136801040   </v>
          </cell>
        </row>
        <row r="9011">
          <cell r="A9011">
            <v>84262</v>
          </cell>
          <cell r="B9011">
            <v>37904.484648263882</v>
          </cell>
          <cell r="C9011" t="str">
            <v>ADE_NET\towens</v>
          </cell>
          <cell r="D9011" t="str">
            <v>Bruner, Jan</v>
          </cell>
          <cell r="E9011" t="str">
            <v xml:space="preserve">136801041   </v>
          </cell>
        </row>
        <row r="9012">
          <cell r="A9012">
            <v>84263</v>
          </cell>
          <cell r="B9012">
            <v>37904.487035798615</v>
          </cell>
          <cell r="C9012" t="str">
            <v>ADE_NET\towens</v>
          </cell>
          <cell r="D9012" t="str">
            <v>Bryant, Amy</v>
          </cell>
          <cell r="E9012" t="str">
            <v xml:space="preserve">036801040   </v>
          </cell>
        </row>
        <row r="9013">
          <cell r="A9013">
            <v>84264</v>
          </cell>
          <cell r="B9013">
            <v>37904.49052777778</v>
          </cell>
          <cell r="C9013" t="str">
            <v>ADE_NET\towens</v>
          </cell>
          <cell r="D9013" t="str">
            <v>Calahan, Shirley</v>
          </cell>
          <cell r="E9013" t="str">
            <v xml:space="preserve">036801041   </v>
          </cell>
        </row>
        <row r="9014">
          <cell r="A9014">
            <v>84265</v>
          </cell>
          <cell r="B9014">
            <v>37904.495095601851</v>
          </cell>
          <cell r="C9014" t="str">
            <v>ADE_NET\towens</v>
          </cell>
          <cell r="D9014" t="str">
            <v>Captain, Jennifer</v>
          </cell>
          <cell r="E9014" t="str">
            <v xml:space="preserve">096801045   </v>
          </cell>
        </row>
        <row r="9015">
          <cell r="A9015">
            <v>84266</v>
          </cell>
          <cell r="B9015">
            <v>37904.534603506945</v>
          </cell>
          <cell r="C9015" t="str">
            <v>ADE_NET\towens</v>
          </cell>
          <cell r="D9015" t="str">
            <v>Carrillo, Shauna</v>
          </cell>
          <cell r="E9015" t="str">
            <v xml:space="preserve">036801046   </v>
          </cell>
        </row>
        <row r="9016">
          <cell r="A9016">
            <v>84267</v>
          </cell>
          <cell r="B9016">
            <v>37904.535641932867</v>
          </cell>
          <cell r="C9016" t="str">
            <v>ADE_NET\towens</v>
          </cell>
          <cell r="D9016" t="str">
            <v>Carrillo, Stella</v>
          </cell>
          <cell r="E9016" t="str">
            <v xml:space="preserve">036801047   </v>
          </cell>
        </row>
        <row r="9017">
          <cell r="A9017">
            <v>84268</v>
          </cell>
          <cell r="B9017">
            <v>37904.53631901621</v>
          </cell>
          <cell r="C9017" t="str">
            <v>ADE_NET\towens</v>
          </cell>
          <cell r="D9017" t="str">
            <v>Carter, Dorothy</v>
          </cell>
          <cell r="E9017" t="str">
            <v xml:space="preserve">036801048   </v>
          </cell>
        </row>
        <row r="9018">
          <cell r="A9018">
            <v>84269</v>
          </cell>
          <cell r="B9018">
            <v>37904.636160069451</v>
          </cell>
          <cell r="C9018" t="str">
            <v>ADE_NET\towens</v>
          </cell>
          <cell r="D9018" t="str">
            <v>Castro, Socorro</v>
          </cell>
          <cell r="E9018" t="str">
            <v xml:space="preserve">036801049   </v>
          </cell>
        </row>
        <row r="9019">
          <cell r="A9019">
            <v>84270</v>
          </cell>
          <cell r="B9019">
            <v>37909.318113344911</v>
          </cell>
          <cell r="C9019" t="str">
            <v>ADE_NET\dscott</v>
          </cell>
          <cell r="D9019" t="str">
            <v>Acosta, Concepcion</v>
          </cell>
          <cell r="E9019" t="str">
            <v xml:space="preserve">026801212   </v>
          </cell>
        </row>
        <row r="9020">
          <cell r="A9020">
            <v>84271</v>
          </cell>
          <cell r="B9020">
            <v>37909.440584143515</v>
          </cell>
          <cell r="C9020" t="str">
            <v>ADE_NET\dscott</v>
          </cell>
          <cell r="D9020" t="str">
            <v>Mary's Little Lambs</v>
          </cell>
          <cell r="E9020" t="str">
            <v xml:space="preserve">033201000   </v>
          </cell>
        </row>
        <row r="9021">
          <cell r="A9021">
            <v>84272</v>
          </cell>
          <cell r="B9021">
            <v>37909.44320065972</v>
          </cell>
          <cell r="C9021" t="str">
            <v>ADE_NET\dscott</v>
          </cell>
          <cell r="D9021" t="str">
            <v>Mary's Little Lambs</v>
          </cell>
          <cell r="E9021" t="str">
            <v xml:space="preserve">033201001   </v>
          </cell>
        </row>
        <row r="9022">
          <cell r="A9022">
            <v>84273</v>
          </cell>
          <cell r="B9022">
            <v>37909.456947916668</v>
          </cell>
          <cell r="C9022" t="str">
            <v>ADE_NET\dscott</v>
          </cell>
          <cell r="D9022" t="str">
            <v>Ruiz, Marivel</v>
          </cell>
          <cell r="E9022" t="str">
            <v xml:space="preserve">146801109   </v>
          </cell>
        </row>
        <row r="9023">
          <cell r="A9023">
            <v>84274</v>
          </cell>
          <cell r="B9023">
            <v>37909.457588506943</v>
          </cell>
          <cell r="C9023" t="str">
            <v>ADE_NET\dscott</v>
          </cell>
          <cell r="D9023" t="str">
            <v>Salisbury, Maria</v>
          </cell>
          <cell r="E9023" t="str">
            <v xml:space="preserve">146801110   </v>
          </cell>
        </row>
        <row r="9024">
          <cell r="A9024">
            <v>84275</v>
          </cell>
          <cell r="B9024">
            <v>37909.458261423606</v>
          </cell>
          <cell r="C9024" t="str">
            <v>ADE_NET\dscott</v>
          </cell>
          <cell r="D9024" t="str">
            <v>Sanchez, Maria L.</v>
          </cell>
          <cell r="E9024" t="str">
            <v xml:space="preserve">146801111   </v>
          </cell>
        </row>
        <row r="9025">
          <cell r="A9025">
            <v>84276</v>
          </cell>
          <cell r="B9025">
            <v>37909.459226770836</v>
          </cell>
          <cell r="C9025" t="str">
            <v>ADE_NET\dscott</v>
          </cell>
          <cell r="D9025" t="str">
            <v>Sandoval (Larios), Margarita</v>
          </cell>
          <cell r="E9025" t="str">
            <v xml:space="preserve">146801112   </v>
          </cell>
        </row>
        <row r="9026">
          <cell r="A9026">
            <v>84277</v>
          </cell>
          <cell r="B9026">
            <v>37909.459453206022</v>
          </cell>
          <cell r="C9026" t="str">
            <v>ADE_NET\dscott</v>
          </cell>
          <cell r="D9026" t="str">
            <v>Sanksa, Eppie Jane</v>
          </cell>
          <cell r="E9026" t="str">
            <v xml:space="preserve">146801113   </v>
          </cell>
        </row>
        <row r="9027">
          <cell r="A9027">
            <v>84278</v>
          </cell>
          <cell r="B9027">
            <v>37909.45978125</v>
          </cell>
          <cell r="C9027" t="str">
            <v>ADE_NET\dscott</v>
          </cell>
          <cell r="D9027" t="str">
            <v>Soliz, Mirtha</v>
          </cell>
          <cell r="E9027" t="str">
            <v xml:space="preserve">146801114   </v>
          </cell>
        </row>
        <row r="9028">
          <cell r="A9028">
            <v>84279</v>
          </cell>
          <cell r="B9028">
            <v>37910.427051041668</v>
          </cell>
          <cell r="C9028" t="str">
            <v>ADE_NET\dscott</v>
          </cell>
          <cell r="D9028" t="str">
            <v>Cactus Preschool III L.L.C.</v>
          </cell>
          <cell r="E9028" t="str">
            <v xml:space="preserve">073499000   </v>
          </cell>
        </row>
        <row r="9029">
          <cell r="A9029">
            <v>84280</v>
          </cell>
          <cell r="B9029">
            <v>37910.430265590279</v>
          </cell>
          <cell r="C9029" t="str">
            <v>ADE_NET\dscott</v>
          </cell>
          <cell r="D9029" t="str">
            <v>Cactus Preschool</v>
          </cell>
          <cell r="E9029" t="str">
            <v xml:space="preserve">073499001   </v>
          </cell>
        </row>
        <row r="9030">
          <cell r="A9030">
            <v>84281</v>
          </cell>
          <cell r="B9030">
            <v>37914.64288472222</v>
          </cell>
          <cell r="C9030" t="str">
            <v>ADE_NET\towens</v>
          </cell>
          <cell r="D9030" t="str">
            <v>EVIT IV</v>
          </cell>
          <cell r="E9030" t="str">
            <v xml:space="preserve">072631030   </v>
          </cell>
        </row>
        <row r="9031">
          <cell r="A9031">
            <v>84282</v>
          </cell>
          <cell r="B9031">
            <v>37914.64853726852</v>
          </cell>
          <cell r="C9031" t="str">
            <v>ADE_NET\towens</v>
          </cell>
          <cell r="D9031" t="str">
            <v>First Evangelistic Lutheran Church II</v>
          </cell>
          <cell r="E9031" t="str">
            <v xml:space="preserve">072631069   </v>
          </cell>
        </row>
        <row r="9032">
          <cell r="A9032">
            <v>84283</v>
          </cell>
          <cell r="B9032">
            <v>37914.651646759259</v>
          </cell>
          <cell r="C9032" t="str">
            <v>ADE_NET\towens</v>
          </cell>
          <cell r="D9032" t="str">
            <v>Guadalupe Child Development Center II</v>
          </cell>
          <cell r="E9032" t="str">
            <v xml:space="preserve">072631074   </v>
          </cell>
        </row>
        <row r="9033">
          <cell r="A9033">
            <v>84287</v>
          </cell>
          <cell r="B9033">
            <v>37914.660567048617</v>
          </cell>
          <cell r="C9033" t="str">
            <v>ADE_NET\towens</v>
          </cell>
          <cell r="D9033" t="str">
            <v>Williams CDC II</v>
          </cell>
          <cell r="E9033" t="str">
            <v xml:space="preserve">072631078   </v>
          </cell>
        </row>
        <row r="9034">
          <cell r="A9034">
            <v>84288</v>
          </cell>
          <cell r="B9034">
            <v>37916.364151585651</v>
          </cell>
          <cell r="C9034" t="str">
            <v>ADE_NET\towens</v>
          </cell>
          <cell r="D9034" t="str">
            <v>Hawthorne II</v>
          </cell>
          <cell r="E9034" t="str">
            <v xml:space="preserve">072631079   </v>
          </cell>
        </row>
        <row r="9035">
          <cell r="A9035">
            <v>84291</v>
          </cell>
          <cell r="B9035">
            <v>37916.375004398149</v>
          </cell>
          <cell r="C9035" t="str">
            <v>ADE_NET\towens</v>
          </cell>
          <cell r="D9035" t="str">
            <v>Kyrene de los Ninos II</v>
          </cell>
          <cell r="E9035" t="str">
            <v xml:space="preserve">072631082   </v>
          </cell>
        </row>
        <row r="9036">
          <cell r="A9036">
            <v>84294</v>
          </cell>
          <cell r="B9036">
            <v>37916.437025810184</v>
          </cell>
          <cell r="C9036" t="str">
            <v>ADE_NET\towens</v>
          </cell>
          <cell r="D9036" t="str">
            <v>Thew II</v>
          </cell>
          <cell r="E9036" t="str">
            <v xml:space="preserve">072631085   </v>
          </cell>
        </row>
        <row r="9037">
          <cell r="A9037">
            <v>84295</v>
          </cell>
          <cell r="B9037">
            <v>37916.438866238423</v>
          </cell>
          <cell r="C9037" t="str">
            <v>ADE_NET\towens</v>
          </cell>
          <cell r="D9037" t="str">
            <v>FPC II</v>
          </cell>
          <cell r="E9037" t="str">
            <v xml:space="preserve">072631086   </v>
          </cell>
        </row>
        <row r="9038">
          <cell r="A9038">
            <v>84297</v>
          </cell>
          <cell r="B9038">
            <v>37918.343659606478</v>
          </cell>
          <cell r="C9038" t="str">
            <v>ADE_NET\ldamant</v>
          </cell>
          <cell r="D9038" t="str">
            <v>Tucson International Academy Midvale</v>
          </cell>
          <cell r="E9038" t="str">
            <v xml:space="preserve">108714102   </v>
          </cell>
        </row>
        <row r="9039">
          <cell r="A9039">
            <v>84299</v>
          </cell>
          <cell r="B9039">
            <v>37922.343571874997</v>
          </cell>
          <cell r="C9039" t="str">
            <v>ADE_NET\dscott</v>
          </cell>
          <cell r="D9039" t="str">
            <v>Over The Rainbow Preschool LLC DBA Over The Rainbow Child Care</v>
          </cell>
          <cell r="E9039" t="str">
            <v xml:space="preserve">073501000   </v>
          </cell>
        </row>
        <row r="9040">
          <cell r="A9040">
            <v>84300</v>
          </cell>
          <cell r="B9040">
            <v>37922.346411921295</v>
          </cell>
          <cell r="C9040" t="str">
            <v>ADE_NET\dscott</v>
          </cell>
          <cell r="D9040" t="str">
            <v>Over The Rainbow Preschool</v>
          </cell>
          <cell r="E9040" t="str">
            <v xml:space="preserve">073501001   </v>
          </cell>
        </row>
        <row r="9041">
          <cell r="A9041">
            <v>84301</v>
          </cell>
          <cell r="B9041">
            <v>37923.53111265046</v>
          </cell>
          <cell r="C9041" t="str">
            <v>ADE_NET\dschuri</v>
          </cell>
          <cell r="D9041" t="str">
            <v>Eagle Ranch School</v>
          </cell>
          <cell r="E9041" t="str">
            <v xml:space="preserve">022701000   </v>
          </cell>
        </row>
        <row r="9042">
          <cell r="A9042">
            <v>84302</v>
          </cell>
          <cell r="B9042">
            <v>37923.533933136576</v>
          </cell>
          <cell r="C9042" t="str">
            <v>ADE_NET\dschuri</v>
          </cell>
          <cell r="D9042" t="str">
            <v>Eagle Ranch</v>
          </cell>
          <cell r="E9042" t="str">
            <v xml:space="preserve">022701001   </v>
          </cell>
        </row>
        <row r="9043">
          <cell r="A9043">
            <v>84305</v>
          </cell>
          <cell r="B9043">
            <v>37932.458058252319</v>
          </cell>
          <cell r="C9043" t="str">
            <v>ADE_NET\dschuri</v>
          </cell>
          <cell r="D9043" t="str">
            <v>Cheatham Elementary School</v>
          </cell>
          <cell r="E9043" t="str">
            <v xml:space="preserve">070459104   </v>
          </cell>
        </row>
        <row r="9044">
          <cell r="A9044">
            <v>84306</v>
          </cell>
          <cell r="B9044">
            <v>37932.531647141201</v>
          </cell>
          <cell r="C9044" t="str">
            <v>ADE_NET\dschuri</v>
          </cell>
          <cell r="D9044" t="str">
            <v>GIFT - Duncan High School</v>
          </cell>
          <cell r="E9044" t="str">
            <v xml:space="preserve">050802007   </v>
          </cell>
        </row>
        <row r="9045">
          <cell r="A9045">
            <v>84307</v>
          </cell>
          <cell r="B9045">
            <v>37938.607865243059</v>
          </cell>
          <cell r="C9045" t="str">
            <v>ADE_NET\dscott</v>
          </cell>
          <cell r="D9045" t="str">
            <v>Rose Lane School</v>
          </cell>
          <cell r="E9045" t="str">
            <v xml:space="preserve">072630191   </v>
          </cell>
        </row>
        <row r="9046">
          <cell r="A9046">
            <v>84308</v>
          </cell>
          <cell r="B9046">
            <v>37942.444721527776</v>
          </cell>
          <cell r="C9046" t="str">
            <v>ADE_NET\dscott</v>
          </cell>
          <cell r="D9046" t="str">
            <v>Neighborhood Ministries</v>
          </cell>
          <cell r="E9046" t="str">
            <v xml:space="preserve">074420001   </v>
          </cell>
        </row>
        <row r="9047">
          <cell r="A9047">
            <v>84310</v>
          </cell>
          <cell r="B9047">
            <v>37943.318664849539</v>
          </cell>
          <cell r="C9047" t="str">
            <v>ADE_NET\dscott</v>
          </cell>
          <cell r="D9047" t="str">
            <v>Baban &amp; Clemons, LLC</v>
          </cell>
          <cell r="E9047" t="str">
            <v xml:space="preserve">103123000   </v>
          </cell>
        </row>
        <row r="9048">
          <cell r="A9048">
            <v>84311</v>
          </cell>
          <cell r="B9048">
            <v>37943.323190543982</v>
          </cell>
          <cell r="C9048" t="str">
            <v>ADE_NET\dscott</v>
          </cell>
          <cell r="D9048" t="str">
            <v>The Children's Center</v>
          </cell>
          <cell r="E9048" t="str">
            <v xml:space="preserve">103123001   </v>
          </cell>
        </row>
        <row r="9049">
          <cell r="A9049">
            <v>84315</v>
          </cell>
          <cell r="B9049">
            <v>37945.445225081021</v>
          </cell>
          <cell r="C9049" t="str">
            <v>ADE_NET\dscott</v>
          </cell>
          <cell r="D9049" t="str">
            <v>Sunrise Preschool #123</v>
          </cell>
          <cell r="E9049" t="str">
            <v xml:space="preserve">073464012   </v>
          </cell>
        </row>
        <row r="9050">
          <cell r="A9050">
            <v>84316</v>
          </cell>
          <cell r="B9050">
            <v>37945.536807789358</v>
          </cell>
          <cell r="C9050" t="str">
            <v>ADE_NET\dscott</v>
          </cell>
          <cell r="D9050" t="str">
            <v>Rincon Learning Center LLC</v>
          </cell>
          <cell r="E9050" t="str">
            <v xml:space="preserve">073503000   </v>
          </cell>
        </row>
        <row r="9051">
          <cell r="A9051">
            <v>84317</v>
          </cell>
          <cell r="B9051">
            <v>37945.53937056713</v>
          </cell>
          <cell r="C9051" t="str">
            <v>ADE_NET\dscott</v>
          </cell>
          <cell r="D9051" t="str">
            <v>Rincon Learning Center LLC</v>
          </cell>
          <cell r="E9051" t="str">
            <v xml:space="preserve">073503001   </v>
          </cell>
        </row>
        <row r="9052">
          <cell r="A9052">
            <v>84318</v>
          </cell>
          <cell r="B9052">
            <v>37946.548106481481</v>
          </cell>
          <cell r="C9052" t="str">
            <v>ADE_NET\dschuri</v>
          </cell>
          <cell r="D9052" t="str">
            <v>Community Based Organization - Riparian</v>
          </cell>
          <cell r="E9052" t="str">
            <v xml:space="preserve">071605000   </v>
          </cell>
        </row>
        <row r="9053">
          <cell r="A9053">
            <v>84319</v>
          </cell>
          <cell r="B9053">
            <v>37946.552573726854</v>
          </cell>
          <cell r="C9053" t="str">
            <v>ADE_NET\dschuri</v>
          </cell>
          <cell r="D9053" t="str">
            <v>Riparian Institute</v>
          </cell>
          <cell r="E9053" t="str">
            <v xml:space="preserve">071605001   </v>
          </cell>
        </row>
        <row r="9054">
          <cell r="A9054">
            <v>84320</v>
          </cell>
          <cell r="B9054">
            <v>37950.382871759255</v>
          </cell>
          <cell r="C9054" t="str">
            <v>ADE_NET\dscott</v>
          </cell>
          <cell r="D9054" t="str">
            <v>West Valley I</v>
          </cell>
          <cell r="E9054" t="str">
            <v xml:space="preserve">072628072   </v>
          </cell>
        </row>
        <row r="9055">
          <cell r="A9055">
            <v>84321</v>
          </cell>
          <cell r="B9055">
            <v>37950.395269826389</v>
          </cell>
          <cell r="C9055" t="str">
            <v>ADE_NET\dscott</v>
          </cell>
          <cell r="D9055" t="str">
            <v>Avondale South I</v>
          </cell>
          <cell r="E9055" t="str">
            <v xml:space="preserve">072628073   </v>
          </cell>
        </row>
        <row r="9056">
          <cell r="A9056">
            <v>84322</v>
          </cell>
          <cell r="B9056">
            <v>37950.397421180554</v>
          </cell>
          <cell r="C9056" t="str">
            <v>ADE_NET\dscott</v>
          </cell>
          <cell r="D9056" t="str">
            <v>Avondale South II</v>
          </cell>
          <cell r="E9056" t="str">
            <v xml:space="preserve">072628074   </v>
          </cell>
        </row>
        <row r="9057">
          <cell r="A9057">
            <v>84323</v>
          </cell>
          <cell r="B9057">
            <v>37957.591058877319</v>
          </cell>
          <cell r="C9057" t="str">
            <v>ADE_NET\dscott</v>
          </cell>
          <cell r="D9057" t="str">
            <v>Daisy Early Learning Academy</v>
          </cell>
          <cell r="E9057" t="str">
            <v xml:space="preserve">108666003   </v>
          </cell>
        </row>
        <row r="9058">
          <cell r="A9058">
            <v>84325</v>
          </cell>
          <cell r="B9058">
            <v>37957.627799768517</v>
          </cell>
          <cell r="C9058" t="str">
            <v>ADE_NET\dscott</v>
          </cell>
          <cell r="D9058" t="str">
            <v>Irene's Happy Day Child Care, Inc.</v>
          </cell>
          <cell r="E9058" t="str">
            <v xml:space="preserve">073504000   </v>
          </cell>
        </row>
        <row r="9059">
          <cell r="A9059">
            <v>84326</v>
          </cell>
          <cell r="B9059">
            <v>37957.631619016203</v>
          </cell>
          <cell r="C9059" t="str">
            <v>ADE_NET\dscott</v>
          </cell>
          <cell r="D9059" t="str">
            <v>Irene's Happy Day Child Care</v>
          </cell>
          <cell r="E9059" t="str">
            <v xml:space="preserve">073504001   </v>
          </cell>
        </row>
        <row r="9060">
          <cell r="A9060">
            <v>84328</v>
          </cell>
          <cell r="B9060">
            <v>37958.573363541662</v>
          </cell>
          <cell r="C9060" t="str">
            <v>ADE_NET\dscott</v>
          </cell>
          <cell r="D9060" t="str">
            <v>Community Nutrition Resources, Inc.</v>
          </cell>
          <cell r="E9060" t="str">
            <v xml:space="preserve">112501000   </v>
          </cell>
        </row>
        <row r="9061">
          <cell r="A9061">
            <v>84329</v>
          </cell>
          <cell r="B9061">
            <v>37958.600797881947</v>
          </cell>
          <cell r="C9061" t="str">
            <v>ADE_NET\jeickma</v>
          </cell>
          <cell r="D9061" t="str">
            <v>Volunteer Center of Southern Arizona</v>
          </cell>
          <cell r="E9061" t="str">
            <v xml:space="preserve">101907000   </v>
          </cell>
        </row>
        <row r="9062">
          <cell r="A9062">
            <v>84330</v>
          </cell>
          <cell r="B9062">
            <v>37958.601793437498</v>
          </cell>
          <cell r="C9062" t="str">
            <v>ADE_NET\jeickma</v>
          </cell>
          <cell r="D9062" t="str">
            <v>Volunteer Center of Southern Arizona--Tucson Center</v>
          </cell>
          <cell r="E9062" t="str">
            <v xml:space="preserve">101907001   </v>
          </cell>
        </row>
        <row r="9063">
          <cell r="A9063">
            <v>84331</v>
          </cell>
          <cell r="B9063">
            <v>37958.611541747683</v>
          </cell>
          <cell r="C9063" t="str">
            <v>ADE_NET\dscott</v>
          </cell>
          <cell r="D9063" t="str">
            <v>Child Crisis Center -  East Valley, Inc.</v>
          </cell>
          <cell r="E9063" t="str">
            <v xml:space="preserve">072708000   </v>
          </cell>
        </row>
        <row r="9064">
          <cell r="A9064">
            <v>84332</v>
          </cell>
          <cell r="B9064">
            <v>37958.613559988429</v>
          </cell>
          <cell r="C9064" t="str">
            <v>ADE_NET\dscott</v>
          </cell>
          <cell r="D9064" t="str">
            <v>Child Welfare Agency</v>
          </cell>
          <cell r="E9064" t="str">
            <v xml:space="preserve">072708001   </v>
          </cell>
        </row>
        <row r="9065">
          <cell r="A9065">
            <v>84333</v>
          </cell>
          <cell r="B9065">
            <v>37958.615671180552</v>
          </cell>
          <cell r="C9065" t="str">
            <v>ADE_NET\dscott</v>
          </cell>
          <cell r="D9065" t="str">
            <v>Mahnah Wing a Satellite Home</v>
          </cell>
          <cell r="E9065" t="str">
            <v xml:space="preserve">072702002   </v>
          </cell>
        </row>
        <row r="9066">
          <cell r="A9066">
            <v>84334</v>
          </cell>
          <cell r="B9066">
            <v>37958.622206944441</v>
          </cell>
          <cell r="C9066" t="str">
            <v>ADE_NET\dscott</v>
          </cell>
          <cell r="D9066" t="str">
            <v>Theresa Wing a Satellite Home</v>
          </cell>
          <cell r="E9066" t="str">
            <v xml:space="preserve">072702003   </v>
          </cell>
        </row>
        <row r="9067">
          <cell r="A9067">
            <v>84335</v>
          </cell>
          <cell r="B9067">
            <v>37958.694066898148</v>
          </cell>
          <cell r="C9067" t="str">
            <v>ADE_NET\jeickma</v>
          </cell>
          <cell r="D9067" t="str">
            <v>Harcourt Educational Measurement</v>
          </cell>
          <cell r="E9067" t="str">
            <v xml:space="preserve">204102000   </v>
          </cell>
        </row>
        <row r="9068">
          <cell r="A9068">
            <v>84336</v>
          </cell>
          <cell r="B9068">
            <v>37964.503176932871</v>
          </cell>
          <cell r="C9068" t="str">
            <v>ADE_NET\dscott</v>
          </cell>
          <cell r="D9068" t="str">
            <v>Robles Elementary School</v>
          </cell>
          <cell r="E9068" t="str">
            <v xml:space="preserve">100351100   </v>
          </cell>
        </row>
        <row r="9069">
          <cell r="A9069">
            <v>84338</v>
          </cell>
          <cell r="B9069">
            <v>37977.443113773152</v>
          </cell>
          <cell r="C9069" t="str">
            <v>ADE_NET\dscott</v>
          </cell>
          <cell r="D9069" t="str">
            <v>Cavett Headstart</v>
          </cell>
          <cell r="E9069" t="str">
            <v xml:space="preserve">102601249   </v>
          </cell>
        </row>
        <row r="9070">
          <cell r="A9070">
            <v>84341</v>
          </cell>
          <cell r="B9070">
            <v>37992.408938657412</v>
          </cell>
          <cell r="C9070" t="str">
            <v>ADE_NET\dscott</v>
          </cell>
          <cell r="D9070" t="str">
            <v>Gansz, Shannon</v>
          </cell>
          <cell r="E9070" t="str">
            <v xml:space="preserve">136801049   </v>
          </cell>
        </row>
        <row r="9071">
          <cell r="A9071">
            <v>84342</v>
          </cell>
          <cell r="B9071">
            <v>37992.409531828707</v>
          </cell>
          <cell r="C9071" t="str">
            <v>ADE_NET\dscott</v>
          </cell>
          <cell r="D9071" t="str">
            <v>Gobble, Brandie</v>
          </cell>
          <cell r="E9071" t="str">
            <v xml:space="preserve">036801077   </v>
          </cell>
        </row>
        <row r="9072">
          <cell r="A9072">
            <v>84343</v>
          </cell>
          <cell r="B9072">
            <v>37992.412874224538</v>
          </cell>
          <cell r="C9072" t="str">
            <v>ADE_NET\dscott</v>
          </cell>
          <cell r="D9072" t="str">
            <v>Cilano, Tammy</v>
          </cell>
          <cell r="E9072" t="str">
            <v xml:space="preserve">136802001   </v>
          </cell>
        </row>
        <row r="9073">
          <cell r="A9073">
            <v>84344</v>
          </cell>
          <cell r="B9073">
            <v>37992.413976122683</v>
          </cell>
          <cell r="C9073" t="str">
            <v>ADE_NET\dscott</v>
          </cell>
          <cell r="D9073" t="str">
            <v>Conway, Rachel</v>
          </cell>
          <cell r="E9073" t="str">
            <v xml:space="preserve">136801045   </v>
          </cell>
        </row>
        <row r="9074">
          <cell r="A9074">
            <v>84345</v>
          </cell>
          <cell r="B9074">
            <v>37992.417697916666</v>
          </cell>
          <cell r="C9074" t="str">
            <v>ADE_NET\dscott</v>
          </cell>
          <cell r="D9074" t="str">
            <v>Carlson, Linda</v>
          </cell>
          <cell r="E9074" t="str">
            <v xml:space="preserve">036801168   </v>
          </cell>
        </row>
        <row r="9075">
          <cell r="A9075">
            <v>84346</v>
          </cell>
          <cell r="B9075">
            <v>37992.421726273147</v>
          </cell>
          <cell r="C9075" t="str">
            <v>ADE_NET\dscott</v>
          </cell>
          <cell r="D9075" t="str">
            <v>Carrillo, Paula</v>
          </cell>
          <cell r="E9075" t="str">
            <v xml:space="preserve">036801169   </v>
          </cell>
        </row>
        <row r="9076">
          <cell r="A9076">
            <v>84347</v>
          </cell>
          <cell r="B9076">
            <v>37992.422293946765</v>
          </cell>
          <cell r="C9076" t="str">
            <v>ADE_NET\dscott</v>
          </cell>
          <cell r="D9076" t="str">
            <v>Castruita, Eva</v>
          </cell>
          <cell r="E9076" t="str">
            <v xml:space="preserve">036801170   </v>
          </cell>
        </row>
        <row r="9077">
          <cell r="A9077">
            <v>84348</v>
          </cell>
          <cell r="B9077">
            <v>37992.423074652783</v>
          </cell>
          <cell r="C9077" t="str">
            <v>ADE_NET\dscott</v>
          </cell>
          <cell r="D9077" t="str">
            <v>Chavez, Evangeline</v>
          </cell>
          <cell r="E9077" t="str">
            <v xml:space="preserve">036801051   </v>
          </cell>
        </row>
        <row r="9078">
          <cell r="A9078">
            <v>84349</v>
          </cell>
          <cell r="B9078">
            <v>37992.423433449076</v>
          </cell>
          <cell r="C9078" t="str">
            <v>ADE_NET\dscott</v>
          </cell>
          <cell r="D9078" t="str">
            <v>Chavez, Josephine</v>
          </cell>
          <cell r="E9078" t="str">
            <v xml:space="preserve">096801046   </v>
          </cell>
        </row>
        <row r="9079">
          <cell r="A9079">
            <v>84350</v>
          </cell>
          <cell r="B9079">
            <v>37992.423680324071</v>
          </cell>
          <cell r="C9079" t="str">
            <v>ADE_NET\dscott</v>
          </cell>
          <cell r="D9079" t="str">
            <v>Chavez, Karen</v>
          </cell>
          <cell r="E9079" t="str">
            <v xml:space="preserve">036801052   </v>
          </cell>
        </row>
        <row r="9080">
          <cell r="A9080">
            <v>84351</v>
          </cell>
          <cell r="B9080">
            <v>37992.423783217593</v>
          </cell>
          <cell r="C9080" t="str">
            <v>ADE_NET\dscott</v>
          </cell>
          <cell r="D9080" t="str">
            <v>Collier, P.J.</v>
          </cell>
          <cell r="E9080" t="str">
            <v xml:space="preserve">036801053   </v>
          </cell>
        </row>
        <row r="9081">
          <cell r="A9081">
            <v>84352</v>
          </cell>
          <cell r="B9081">
            <v>37992.424195914355</v>
          </cell>
          <cell r="C9081" t="str">
            <v>ADE_NET\dscott</v>
          </cell>
          <cell r="D9081" t="str">
            <v>Collins, Kathleen</v>
          </cell>
          <cell r="E9081" t="str">
            <v xml:space="preserve">036801054   </v>
          </cell>
        </row>
        <row r="9082">
          <cell r="A9082">
            <v>84353</v>
          </cell>
          <cell r="B9082">
            <v>37992.424744791664</v>
          </cell>
          <cell r="C9082" t="str">
            <v>ADE_NET\dscott</v>
          </cell>
          <cell r="D9082" t="str">
            <v>Conde, Donna</v>
          </cell>
          <cell r="E9082" t="str">
            <v xml:space="preserve">036801171   </v>
          </cell>
        </row>
        <row r="9083">
          <cell r="A9083">
            <v>84354</v>
          </cell>
          <cell r="B9083">
            <v>37992.425110798613</v>
          </cell>
          <cell r="C9083" t="str">
            <v>ADE_NET\dscott</v>
          </cell>
          <cell r="D9083" t="str">
            <v>Contreras, Lara</v>
          </cell>
          <cell r="E9083" t="str">
            <v xml:space="preserve">036801056   </v>
          </cell>
        </row>
        <row r="9084">
          <cell r="A9084">
            <v>84355</v>
          </cell>
          <cell r="B9084">
            <v>37992.425310451392</v>
          </cell>
          <cell r="C9084" t="str">
            <v>ADE_NET\dscott</v>
          </cell>
          <cell r="D9084" t="str">
            <v>Contreras, Sophie</v>
          </cell>
          <cell r="E9084" t="str">
            <v xml:space="preserve">036801057   </v>
          </cell>
        </row>
        <row r="9085">
          <cell r="A9085">
            <v>84356</v>
          </cell>
          <cell r="B9085">
            <v>37992.426458298607</v>
          </cell>
          <cell r="C9085" t="str">
            <v>ADE_NET\dscott</v>
          </cell>
          <cell r="D9085" t="str">
            <v>Cooley, Isabell</v>
          </cell>
          <cell r="E9085" t="str">
            <v xml:space="preserve">036801058   </v>
          </cell>
        </row>
        <row r="9086">
          <cell r="A9086">
            <v>84357</v>
          </cell>
          <cell r="B9086">
            <v>37992.426626469911</v>
          </cell>
          <cell r="C9086" t="str">
            <v>ADE_NET\dscott</v>
          </cell>
          <cell r="D9086" t="str">
            <v>Corbiere, Patricia</v>
          </cell>
          <cell r="E9086" t="str">
            <v xml:space="preserve">036801059   </v>
          </cell>
        </row>
        <row r="9087">
          <cell r="A9087">
            <v>84358</v>
          </cell>
          <cell r="B9087">
            <v>37992.426795567131</v>
          </cell>
          <cell r="C9087" t="str">
            <v>ADE_NET\dscott</v>
          </cell>
          <cell r="D9087" t="str">
            <v>Cottrell, Ollie</v>
          </cell>
          <cell r="E9087" t="str">
            <v xml:space="preserve">036801060   </v>
          </cell>
        </row>
        <row r="9088">
          <cell r="A9088">
            <v>84359</v>
          </cell>
          <cell r="B9088">
            <v>37992.426970636574</v>
          </cell>
          <cell r="C9088" t="str">
            <v>ADE_NET\dscott</v>
          </cell>
          <cell r="D9088" t="str">
            <v>Courtad, Bambi</v>
          </cell>
          <cell r="E9088" t="str">
            <v xml:space="preserve">036801061   </v>
          </cell>
        </row>
        <row r="9089">
          <cell r="A9089">
            <v>84360</v>
          </cell>
          <cell r="B9089">
            <v>37992.42718186343</v>
          </cell>
          <cell r="C9089" t="str">
            <v>ADE_NET\dscott</v>
          </cell>
          <cell r="D9089" t="str">
            <v>Covarrubiaz, Sarah</v>
          </cell>
          <cell r="E9089" t="str">
            <v xml:space="preserve">036801062   </v>
          </cell>
        </row>
        <row r="9090">
          <cell r="A9090">
            <v>84361</v>
          </cell>
          <cell r="B9090">
            <v>37992.430712349538</v>
          </cell>
          <cell r="C9090" t="str">
            <v>ADE_NET\dscott</v>
          </cell>
          <cell r="D9090" t="str">
            <v>Crespin, Stella</v>
          </cell>
          <cell r="E9090" t="str">
            <v xml:space="preserve">096801169   </v>
          </cell>
        </row>
        <row r="9091">
          <cell r="A9091">
            <v>84362</v>
          </cell>
          <cell r="B9091">
            <v>37992.431302627316</v>
          </cell>
          <cell r="C9091" t="str">
            <v>ADE_NET\dscott</v>
          </cell>
          <cell r="D9091" t="str">
            <v>Crockett, Christie</v>
          </cell>
          <cell r="E9091" t="str">
            <v xml:space="preserve">036801063   </v>
          </cell>
        </row>
        <row r="9092">
          <cell r="A9092">
            <v>84363</v>
          </cell>
          <cell r="B9092">
            <v>37992.431596296294</v>
          </cell>
          <cell r="C9092" t="str">
            <v>ADE_NET\dscott</v>
          </cell>
          <cell r="D9092" t="str">
            <v>Cronemeyer, Yvonne</v>
          </cell>
          <cell r="E9092" t="str">
            <v xml:space="preserve">096801048   </v>
          </cell>
        </row>
        <row r="9093">
          <cell r="A9093">
            <v>84364</v>
          </cell>
          <cell r="B9093">
            <v>37992.43186921296</v>
          </cell>
          <cell r="C9093" t="str">
            <v>ADE_NET\dscott</v>
          </cell>
          <cell r="D9093" t="str">
            <v>Dees, Donna</v>
          </cell>
          <cell r="E9093" t="str">
            <v xml:space="preserve">096801049   </v>
          </cell>
        </row>
        <row r="9094">
          <cell r="A9094">
            <v>84365</v>
          </cell>
          <cell r="B9094">
            <v>37992.432087465277</v>
          </cell>
          <cell r="C9094" t="str">
            <v>ADE_NET\dscott</v>
          </cell>
          <cell r="D9094" t="str">
            <v>Dugger, Sharlene</v>
          </cell>
          <cell r="E9094" t="str">
            <v xml:space="preserve">096801050   </v>
          </cell>
        </row>
        <row r="9095">
          <cell r="A9095">
            <v>84366</v>
          </cell>
          <cell r="B9095">
            <v>37992.43228695602</v>
          </cell>
          <cell r="C9095" t="str">
            <v>ADE_NET\dscott</v>
          </cell>
          <cell r="D9095" t="str">
            <v>Dunham, Mildred</v>
          </cell>
          <cell r="E9095" t="str">
            <v xml:space="preserve">096801051   </v>
          </cell>
        </row>
        <row r="9096">
          <cell r="A9096">
            <v>84367</v>
          </cell>
          <cell r="B9096">
            <v>37992.432480821757</v>
          </cell>
          <cell r="C9096" t="str">
            <v>ADE_NET\dscott</v>
          </cell>
          <cell r="D9096" t="str">
            <v>Echoles, Dorothy</v>
          </cell>
          <cell r="E9096" t="str">
            <v xml:space="preserve">096801052   </v>
          </cell>
        </row>
        <row r="9097">
          <cell r="A9097">
            <v>84368</v>
          </cell>
          <cell r="B9097">
            <v>37992.432681215279</v>
          </cell>
          <cell r="C9097" t="str">
            <v>ADE_NET\dscott</v>
          </cell>
          <cell r="D9097" t="str">
            <v>Echoles, Katerine</v>
          </cell>
          <cell r="E9097" t="str">
            <v xml:space="preserve">096801053   </v>
          </cell>
        </row>
        <row r="9098">
          <cell r="A9098">
            <v>84369</v>
          </cell>
          <cell r="B9098">
            <v>37992.432900925924</v>
          </cell>
          <cell r="C9098" t="str">
            <v>ADE_NET\dscott</v>
          </cell>
          <cell r="D9098" t="str">
            <v>Eldredge, Melissa</v>
          </cell>
          <cell r="E9098" t="str">
            <v xml:space="preserve">096801054   </v>
          </cell>
        </row>
        <row r="9099">
          <cell r="A9099">
            <v>84370</v>
          </cell>
          <cell r="B9099">
            <v>37992.433109456018</v>
          </cell>
          <cell r="C9099" t="str">
            <v>ADE_NET\dscott</v>
          </cell>
          <cell r="D9099" t="str">
            <v>Estrada, Elizabeth Ann</v>
          </cell>
          <cell r="E9099" t="str">
            <v xml:space="preserve">096801055   </v>
          </cell>
        </row>
        <row r="9100">
          <cell r="A9100">
            <v>84371</v>
          </cell>
          <cell r="B9100">
            <v>37992.433301851852</v>
          </cell>
          <cell r="C9100" t="str">
            <v>ADE_NET\dscott</v>
          </cell>
          <cell r="D9100" t="str">
            <v>Estrada, Jennifer</v>
          </cell>
          <cell r="E9100" t="str">
            <v xml:space="preserve">096801056   </v>
          </cell>
        </row>
        <row r="9101">
          <cell r="A9101">
            <v>84372</v>
          </cell>
          <cell r="B9101">
            <v>37992.433488854163</v>
          </cell>
          <cell r="C9101" t="str">
            <v>ADE_NET\dscott</v>
          </cell>
          <cell r="D9101" t="str">
            <v>Foster, Lisa</v>
          </cell>
          <cell r="E9101" t="str">
            <v xml:space="preserve">096801057   </v>
          </cell>
        </row>
        <row r="9102">
          <cell r="A9102">
            <v>84373</v>
          </cell>
          <cell r="B9102">
            <v>37992.4336903125</v>
          </cell>
          <cell r="C9102" t="str">
            <v>ADE_NET\dscott</v>
          </cell>
          <cell r="D9102" t="str">
            <v>Fowler, Lisa</v>
          </cell>
          <cell r="E9102" t="str">
            <v xml:space="preserve">096801058   </v>
          </cell>
        </row>
        <row r="9103">
          <cell r="A9103">
            <v>84374</v>
          </cell>
          <cell r="B9103">
            <v>37992.433871180554</v>
          </cell>
          <cell r="C9103" t="str">
            <v>ADE_NET\dscott</v>
          </cell>
          <cell r="D9103" t="str">
            <v>Gallegos, Mary</v>
          </cell>
          <cell r="E9103" t="str">
            <v xml:space="preserve">096801059   </v>
          </cell>
        </row>
        <row r="9104">
          <cell r="A9104">
            <v>84375</v>
          </cell>
          <cell r="B9104">
            <v>37992.434086921297</v>
          </cell>
          <cell r="C9104" t="str">
            <v>ADE_NET\dscott</v>
          </cell>
          <cell r="D9104" t="str">
            <v>Gilbert, Debbie</v>
          </cell>
          <cell r="E9104" t="str">
            <v xml:space="preserve">096801060   </v>
          </cell>
        </row>
        <row r="9105">
          <cell r="A9105">
            <v>84376</v>
          </cell>
          <cell r="B9105">
            <v>37992.434416979166</v>
          </cell>
          <cell r="C9105" t="str">
            <v>ADE_NET\dscott</v>
          </cell>
          <cell r="D9105" t="str">
            <v>Dutton, Linda</v>
          </cell>
          <cell r="E9105" t="str">
            <v xml:space="preserve">136801046   </v>
          </cell>
        </row>
        <row r="9106">
          <cell r="A9106">
            <v>84377</v>
          </cell>
          <cell r="B9106">
            <v>37992.434621493056</v>
          </cell>
          <cell r="C9106" t="str">
            <v>ADE_NET\dscott</v>
          </cell>
          <cell r="D9106" t="str">
            <v>Floyd, Julie</v>
          </cell>
          <cell r="E9106" t="str">
            <v xml:space="preserve">136801047   </v>
          </cell>
        </row>
        <row r="9107">
          <cell r="A9107">
            <v>84378</v>
          </cell>
          <cell r="B9107">
            <v>37992.434803240743</v>
          </cell>
          <cell r="C9107" t="str">
            <v>ADE_NET\dscott</v>
          </cell>
          <cell r="D9107" t="str">
            <v>Gage, Rosemary</v>
          </cell>
          <cell r="E9107" t="str">
            <v xml:space="preserve">136801048   </v>
          </cell>
        </row>
        <row r="9108">
          <cell r="A9108">
            <v>84379</v>
          </cell>
          <cell r="B9108">
            <v>37992.435281215272</v>
          </cell>
          <cell r="C9108" t="str">
            <v>ADE_NET\dscott</v>
          </cell>
          <cell r="D9108" t="str">
            <v>Garcia, Jennifer N</v>
          </cell>
          <cell r="E9108" t="str">
            <v xml:space="preserve">136801050   </v>
          </cell>
        </row>
        <row r="9109">
          <cell r="A9109">
            <v>84380</v>
          </cell>
          <cell r="B9109">
            <v>37992.436115659722</v>
          </cell>
          <cell r="C9109" t="str">
            <v>ADE_NET\dscott</v>
          </cell>
          <cell r="D9109" t="str">
            <v>Davis, Michelle</v>
          </cell>
          <cell r="E9109" t="str">
            <v xml:space="preserve">036801064   </v>
          </cell>
        </row>
        <row r="9110">
          <cell r="A9110">
            <v>84381</v>
          </cell>
          <cell r="B9110">
            <v>37992.436313506943</v>
          </cell>
          <cell r="C9110" t="str">
            <v>ADE_NET\dscott</v>
          </cell>
          <cell r="D9110" t="str">
            <v>Diaz, Marie</v>
          </cell>
          <cell r="E9110" t="str">
            <v xml:space="preserve">036801065   </v>
          </cell>
        </row>
        <row r="9111">
          <cell r="A9111">
            <v>84382</v>
          </cell>
          <cell r="B9111">
            <v>37992.436502662036</v>
          </cell>
          <cell r="C9111" t="str">
            <v>ADE_NET\dscott</v>
          </cell>
          <cell r="D9111" t="str">
            <v>Egbert, Keri</v>
          </cell>
          <cell r="E9111" t="str">
            <v xml:space="preserve">036801066   </v>
          </cell>
        </row>
        <row r="9112">
          <cell r="A9112">
            <v>84383</v>
          </cell>
          <cell r="B9112">
            <v>37992.436669594907</v>
          </cell>
          <cell r="C9112" t="str">
            <v>ADE_NET\dscott</v>
          </cell>
          <cell r="D9112" t="str">
            <v>Flake, Sandra</v>
          </cell>
          <cell r="E9112" t="str">
            <v xml:space="preserve">036801067   </v>
          </cell>
        </row>
        <row r="9113">
          <cell r="A9113">
            <v>84384</v>
          </cell>
          <cell r="B9113">
            <v>37992.436935416663</v>
          </cell>
          <cell r="C9113" t="str">
            <v>ADE_NET\dscott</v>
          </cell>
          <cell r="D9113" t="str">
            <v>Galloway, Fleicia</v>
          </cell>
          <cell r="E9113" t="str">
            <v xml:space="preserve">036801068   </v>
          </cell>
        </row>
        <row r="9114">
          <cell r="A9114">
            <v>84385</v>
          </cell>
          <cell r="B9114">
            <v>37992.437082094912</v>
          </cell>
          <cell r="C9114" t="str">
            <v>ADE_NET\dscott</v>
          </cell>
          <cell r="D9114" t="str">
            <v>Ganz, Peggy</v>
          </cell>
          <cell r="E9114" t="str">
            <v xml:space="preserve">036801069   </v>
          </cell>
        </row>
        <row r="9115">
          <cell r="A9115">
            <v>84386</v>
          </cell>
          <cell r="B9115">
            <v>37992.437612152782</v>
          </cell>
          <cell r="C9115" t="str">
            <v>ADE_NET\dscott</v>
          </cell>
          <cell r="D9115" t="str">
            <v>Garcia, Isabel</v>
          </cell>
          <cell r="E9115" t="str">
            <v xml:space="preserve">036801070   </v>
          </cell>
        </row>
        <row r="9116">
          <cell r="A9116">
            <v>84387</v>
          </cell>
          <cell r="B9116">
            <v>37992.437781446759</v>
          </cell>
          <cell r="C9116" t="str">
            <v>ADE_NET\dscott</v>
          </cell>
          <cell r="D9116" t="str">
            <v>Garcia, Mary</v>
          </cell>
          <cell r="E9116" t="str">
            <v xml:space="preserve">036801071   </v>
          </cell>
        </row>
        <row r="9117">
          <cell r="A9117">
            <v>84388</v>
          </cell>
          <cell r="B9117">
            <v>37992.438046180556</v>
          </cell>
          <cell r="C9117" t="str">
            <v>ADE_NET\dscott</v>
          </cell>
          <cell r="D9117" t="str">
            <v>Garibay, Amanda</v>
          </cell>
          <cell r="E9117" t="str">
            <v xml:space="preserve">036801072   </v>
          </cell>
        </row>
        <row r="9118">
          <cell r="A9118">
            <v>84389</v>
          </cell>
          <cell r="B9118">
            <v>37992.438227199076</v>
          </cell>
          <cell r="C9118" t="str">
            <v>ADE_NET\dscott</v>
          </cell>
          <cell r="D9118" t="str">
            <v>Garner, Rachael</v>
          </cell>
          <cell r="E9118" t="str">
            <v xml:space="preserve">036801073   </v>
          </cell>
        </row>
        <row r="9119">
          <cell r="A9119">
            <v>84390</v>
          </cell>
          <cell r="B9119">
            <v>37992.438373877318</v>
          </cell>
          <cell r="C9119" t="str">
            <v>ADE_NET\dscott</v>
          </cell>
          <cell r="D9119" t="str">
            <v>Gerlak, Janna</v>
          </cell>
          <cell r="E9119" t="str">
            <v xml:space="preserve">036801074   </v>
          </cell>
        </row>
        <row r="9120">
          <cell r="A9120">
            <v>84391</v>
          </cell>
          <cell r="B9120">
            <v>37992.438523993056</v>
          </cell>
          <cell r="C9120" t="str">
            <v>ADE_NET\dscott</v>
          </cell>
          <cell r="D9120" t="str">
            <v>Gidley, Libby</v>
          </cell>
          <cell r="E9120" t="str">
            <v xml:space="preserve">036801075   </v>
          </cell>
        </row>
        <row r="9121">
          <cell r="A9121">
            <v>84392</v>
          </cell>
          <cell r="B9121">
            <v>37992.438700844912</v>
          </cell>
          <cell r="C9121" t="str">
            <v>ADE_NET\dscott</v>
          </cell>
          <cell r="D9121" t="str">
            <v>Gillman, Nichole</v>
          </cell>
          <cell r="E9121" t="str">
            <v xml:space="preserve">036801076   </v>
          </cell>
        </row>
        <row r="9122">
          <cell r="A9122">
            <v>84393</v>
          </cell>
          <cell r="B9122">
            <v>37992.439126192126</v>
          </cell>
          <cell r="C9122" t="str">
            <v>ADE_NET\dscott</v>
          </cell>
          <cell r="D9122" t="str">
            <v>Godinez, Susan</v>
          </cell>
          <cell r="E9122" t="str">
            <v xml:space="preserve">036801078   </v>
          </cell>
        </row>
        <row r="9123">
          <cell r="A9123">
            <v>84394</v>
          </cell>
          <cell r="B9123">
            <v>37992.439286956018</v>
          </cell>
          <cell r="C9123" t="str">
            <v>ADE_NET\dscott</v>
          </cell>
          <cell r="D9123" t="str">
            <v>Goldberg, Sylvia</v>
          </cell>
          <cell r="E9123" t="str">
            <v xml:space="preserve">036801079   </v>
          </cell>
        </row>
        <row r="9124">
          <cell r="A9124">
            <v>84395</v>
          </cell>
          <cell r="B9124">
            <v>37992.439466354168</v>
          </cell>
          <cell r="C9124" t="str">
            <v>ADE_NET\dscott</v>
          </cell>
          <cell r="D9124" t="str">
            <v>Goldtooth, Norberta</v>
          </cell>
          <cell r="E9124" t="str">
            <v xml:space="preserve">036801080   </v>
          </cell>
        </row>
        <row r="9125">
          <cell r="A9125">
            <v>84396</v>
          </cell>
          <cell r="B9125">
            <v>37992.468515509259</v>
          </cell>
          <cell r="C9125" t="str">
            <v>ADE_NET\dscott</v>
          </cell>
          <cell r="D9125" t="str">
            <v>Gomez, Dorothy</v>
          </cell>
          <cell r="E9125" t="str">
            <v xml:space="preserve">036801081   </v>
          </cell>
        </row>
        <row r="9126">
          <cell r="A9126">
            <v>84397</v>
          </cell>
          <cell r="B9126">
            <v>37992.541421215283</v>
          </cell>
          <cell r="C9126" t="str">
            <v>ADE_NET\dscott</v>
          </cell>
          <cell r="D9126" t="str">
            <v>Gonzales, Doroles</v>
          </cell>
          <cell r="E9126" t="str">
            <v xml:space="preserve">036801082   </v>
          </cell>
        </row>
        <row r="9127">
          <cell r="A9127">
            <v>84398</v>
          </cell>
          <cell r="B9127">
            <v>37992.541670254628</v>
          </cell>
          <cell r="C9127" t="str">
            <v>ADE_NET\dscott</v>
          </cell>
          <cell r="D9127" t="str">
            <v>Guthrie, Rita</v>
          </cell>
          <cell r="E9127" t="str">
            <v xml:space="preserve">036801083   </v>
          </cell>
        </row>
        <row r="9128">
          <cell r="A9128">
            <v>84399</v>
          </cell>
          <cell r="B9128">
            <v>37992.541891782406</v>
          </cell>
          <cell r="C9128" t="str">
            <v>ADE_NET\dscott</v>
          </cell>
          <cell r="D9128" t="str">
            <v>Harris, Rebecca</v>
          </cell>
          <cell r="E9128" t="str">
            <v xml:space="preserve">036801084   </v>
          </cell>
        </row>
        <row r="9129">
          <cell r="A9129">
            <v>84400</v>
          </cell>
          <cell r="B9129">
            <v>37992.542042627312</v>
          </cell>
          <cell r="C9129" t="str">
            <v>ADE_NET\dscott</v>
          </cell>
          <cell r="D9129" t="str">
            <v>Harvey, Linda</v>
          </cell>
          <cell r="E9129" t="str">
            <v xml:space="preserve">036801085   </v>
          </cell>
        </row>
        <row r="9130">
          <cell r="A9130">
            <v>84401</v>
          </cell>
          <cell r="B9130">
            <v>37992.54231045139</v>
          </cell>
          <cell r="C9130" t="str">
            <v>ADE_NET\dscott</v>
          </cell>
          <cell r="D9130" t="str">
            <v>Hausmann, Lillian</v>
          </cell>
          <cell r="E9130" t="str">
            <v xml:space="preserve">036801086   </v>
          </cell>
        </row>
        <row r="9131">
          <cell r="A9131">
            <v>84402</v>
          </cell>
          <cell r="B9131">
            <v>37992.542703969906</v>
          </cell>
          <cell r="C9131" t="str">
            <v>ADE_NET\dscott</v>
          </cell>
          <cell r="D9131" t="str">
            <v>Hickman, Patricia</v>
          </cell>
          <cell r="E9131" t="str">
            <v xml:space="preserve">036801087   </v>
          </cell>
        </row>
        <row r="9132">
          <cell r="A9132">
            <v>84403</v>
          </cell>
          <cell r="B9132">
            <v>37992.542857326385</v>
          </cell>
          <cell r="C9132" t="str">
            <v>ADE_NET\dscott</v>
          </cell>
          <cell r="D9132" t="str">
            <v>Hixon, Celia</v>
          </cell>
          <cell r="E9132" t="str">
            <v xml:space="preserve">036801088   </v>
          </cell>
        </row>
        <row r="9133">
          <cell r="A9133">
            <v>84404</v>
          </cell>
          <cell r="B9133">
            <v>37992.543039432865</v>
          </cell>
          <cell r="C9133" t="str">
            <v>ADE_NET\dscott</v>
          </cell>
          <cell r="D9133" t="str">
            <v>Hollmann, Gemma</v>
          </cell>
          <cell r="E9133" t="str">
            <v xml:space="preserve">036801089   </v>
          </cell>
        </row>
        <row r="9134">
          <cell r="A9134">
            <v>84405</v>
          </cell>
          <cell r="B9134">
            <v>37992.543240543979</v>
          </cell>
          <cell r="C9134" t="str">
            <v>ADE_NET\dscott</v>
          </cell>
          <cell r="D9134" t="str">
            <v>Humphrey, Laurie</v>
          </cell>
          <cell r="E9134" t="str">
            <v xml:space="preserve">036801090   </v>
          </cell>
        </row>
        <row r="9135">
          <cell r="A9135">
            <v>84406</v>
          </cell>
          <cell r="B9135">
            <v>37992.543389004626</v>
          </cell>
          <cell r="C9135" t="str">
            <v>ADE_NET\dscott</v>
          </cell>
          <cell r="D9135" t="str">
            <v>Jackson, Pat</v>
          </cell>
          <cell r="E9135" t="str">
            <v xml:space="preserve">036801091   </v>
          </cell>
        </row>
        <row r="9136">
          <cell r="A9136">
            <v>84407</v>
          </cell>
          <cell r="B9136">
            <v>37992.543585219908</v>
          </cell>
          <cell r="C9136" t="str">
            <v>ADE_NET\dscott</v>
          </cell>
          <cell r="D9136" t="str">
            <v>Janeway, Christina</v>
          </cell>
          <cell r="E9136" t="str">
            <v xml:space="preserve">036801092   </v>
          </cell>
        </row>
        <row r="9137">
          <cell r="A9137">
            <v>84408</v>
          </cell>
          <cell r="B9137">
            <v>37992.543723958333</v>
          </cell>
          <cell r="C9137" t="str">
            <v>ADE_NET\dscott</v>
          </cell>
          <cell r="D9137" t="str">
            <v>Jobe, Alana</v>
          </cell>
          <cell r="E9137" t="str">
            <v xml:space="preserve">036801093   </v>
          </cell>
        </row>
        <row r="9138">
          <cell r="A9138">
            <v>84409</v>
          </cell>
          <cell r="B9138">
            <v>37992.543870451394</v>
          </cell>
          <cell r="C9138" t="str">
            <v>ADE_NET\dscott</v>
          </cell>
          <cell r="D9138" t="str">
            <v>Joe, Rosie</v>
          </cell>
          <cell r="E9138" t="str">
            <v xml:space="preserve">036801094   </v>
          </cell>
        </row>
        <row r="9139">
          <cell r="A9139">
            <v>84410</v>
          </cell>
          <cell r="B9139">
            <v>37992.544034108796</v>
          </cell>
          <cell r="C9139" t="str">
            <v>ADE_NET\dscott</v>
          </cell>
          <cell r="D9139" t="str">
            <v>Jones, Jody</v>
          </cell>
          <cell r="E9139" t="str">
            <v xml:space="preserve">036801095   </v>
          </cell>
        </row>
        <row r="9140">
          <cell r="A9140">
            <v>84411</v>
          </cell>
          <cell r="B9140">
            <v>37992.544193784721</v>
          </cell>
          <cell r="C9140" t="str">
            <v>ADE_NET\dscott</v>
          </cell>
          <cell r="D9140" t="str">
            <v>Jones, Windy</v>
          </cell>
          <cell r="E9140" t="str">
            <v xml:space="preserve">036801096   </v>
          </cell>
        </row>
        <row r="9141">
          <cell r="A9141">
            <v>84412</v>
          </cell>
          <cell r="B9141">
            <v>37992.544625266208</v>
          </cell>
          <cell r="C9141" t="str">
            <v>ADE_NET\dscott</v>
          </cell>
          <cell r="D9141" t="str">
            <v>ruiz</v>
          </cell>
          <cell r="E9141" t="str">
            <v xml:space="preserve">136801051   </v>
          </cell>
        </row>
        <row r="9142">
          <cell r="A9142">
            <v>84413</v>
          </cell>
          <cell r="B9142">
            <v>37992.544783680554</v>
          </cell>
          <cell r="C9142" t="str">
            <v>ADE_NET\dscott</v>
          </cell>
          <cell r="D9142" t="str">
            <v>Gonzales, Bertha</v>
          </cell>
          <cell r="E9142" t="str">
            <v xml:space="preserve">136801052   </v>
          </cell>
        </row>
        <row r="9143">
          <cell r="A9143">
            <v>84414</v>
          </cell>
          <cell r="B9143">
            <v>37992.545058414347</v>
          </cell>
          <cell r="C9143" t="str">
            <v>ADE_NET\dscott</v>
          </cell>
          <cell r="D9143" t="str">
            <v>Gonzalez, Leah</v>
          </cell>
          <cell r="E9143" t="str">
            <v xml:space="preserve">136801053   </v>
          </cell>
        </row>
        <row r="9144">
          <cell r="A9144">
            <v>84415</v>
          </cell>
          <cell r="B9144">
            <v>37992.547037418983</v>
          </cell>
          <cell r="C9144" t="str">
            <v>ADE_NET\dscott</v>
          </cell>
          <cell r="D9144" t="str">
            <v>Goodman, Stephaine</v>
          </cell>
          <cell r="E9144" t="str">
            <v xml:space="preserve">136801054   </v>
          </cell>
        </row>
        <row r="9145">
          <cell r="A9145">
            <v>84416</v>
          </cell>
          <cell r="B9145">
            <v>37992.547278124999</v>
          </cell>
          <cell r="C9145" t="str">
            <v>ADE_NET\dscott</v>
          </cell>
          <cell r="D9145" t="str">
            <v>Griffy, Marline</v>
          </cell>
          <cell r="E9145" t="str">
            <v xml:space="preserve">136801055   </v>
          </cell>
        </row>
        <row r="9146">
          <cell r="A9146">
            <v>84417</v>
          </cell>
          <cell r="B9146">
            <v>37992.547474155093</v>
          </cell>
          <cell r="C9146" t="str">
            <v>ADE_NET\dscott</v>
          </cell>
          <cell r="D9146" t="str">
            <v>Haas, Janice</v>
          </cell>
          <cell r="E9146" t="str">
            <v xml:space="preserve">136801056   </v>
          </cell>
        </row>
        <row r="9147">
          <cell r="A9147">
            <v>84418</v>
          </cell>
          <cell r="B9147">
            <v>37992.547668368061</v>
          </cell>
          <cell r="C9147" t="str">
            <v>ADE_NET\dscott</v>
          </cell>
          <cell r="D9147" t="str">
            <v>Halter, Dottie</v>
          </cell>
          <cell r="E9147" t="str">
            <v xml:space="preserve">136801057   </v>
          </cell>
        </row>
        <row r="9148">
          <cell r="A9148">
            <v>84419</v>
          </cell>
          <cell r="B9148">
            <v>37992.547835497688</v>
          </cell>
          <cell r="C9148" t="str">
            <v>ADE_NET\dscott</v>
          </cell>
          <cell r="D9148" t="str">
            <v>Hans, Michelle</v>
          </cell>
          <cell r="E9148" t="str">
            <v xml:space="preserve">136801058   </v>
          </cell>
        </row>
        <row r="9149">
          <cell r="A9149">
            <v>84420</v>
          </cell>
          <cell r="B9149">
            <v>37992.54800185185</v>
          </cell>
          <cell r="C9149" t="str">
            <v>ADE_NET\dscott</v>
          </cell>
          <cell r="D9149" t="str">
            <v>Herman, Teresa</v>
          </cell>
          <cell r="E9149" t="str">
            <v xml:space="preserve">136801059   </v>
          </cell>
        </row>
        <row r="9150">
          <cell r="A9150">
            <v>84421</v>
          </cell>
          <cell r="B9150">
            <v>37992.548155011573</v>
          </cell>
          <cell r="C9150" t="str">
            <v>ADE_NET\dscott</v>
          </cell>
          <cell r="D9150" t="str">
            <v>Hernandez, Jill</v>
          </cell>
          <cell r="E9150" t="str">
            <v xml:space="preserve">136801060   </v>
          </cell>
        </row>
        <row r="9151">
          <cell r="A9151">
            <v>84422</v>
          </cell>
          <cell r="B9151">
            <v>37992.548362118054</v>
          </cell>
          <cell r="C9151" t="str">
            <v>ADE_NET\dscott</v>
          </cell>
          <cell r="D9151" t="str">
            <v>Hollingsworth, Trisha</v>
          </cell>
          <cell r="E9151" t="str">
            <v xml:space="preserve">136801061   </v>
          </cell>
        </row>
        <row r="9152">
          <cell r="A9152">
            <v>84423</v>
          </cell>
          <cell r="B9152">
            <v>37992.548527581021</v>
          </cell>
          <cell r="C9152" t="str">
            <v>ADE_NET\dscott</v>
          </cell>
          <cell r="D9152" t="str">
            <v>Hughes, Stacy</v>
          </cell>
          <cell r="E9152" t="str">
            <v xml:space="preserve">136801062   </v>
          </cell>
        </row>
        <row r="9153">
          <cell r="A9153">
            <v>84424</v>
          </cell>
          <cell r="B9153">
            <v>37992.548707719907</v>
          </cell>
          <cell r="C9153" t="str">
            <v>ADE_NET\dscott</v>
          </cell>
          <cell r="D9153" t="str">
            <v>Islas, Sue</v>
          </cell>
          <cell r="E9153" t="str">
            <v xml:space="preserve">136801063   </v>
          </cell>
        </row>
        <row r="9154">
          <cell r="A9154">
            <v>84425</v>
          </cell>
          <cell r="B9154">
            <v>37992.549003587963</v>
          </cell>
          <cell r="C9154" t="str">
            <v>ADE_NET\dscott</v>
          </cell>
          <cell r="D9154" t="str">
            <v>Gonzales, Vickie</v>
          </cell>
          <cell r="E9154" t="str">
            <v xml:space="preserve">096801061   </v>
          </cell>
        </row>
        <row r="9155">
          <cell r="A9155">
            <v>84426</v>
          </cell>
          <cell r="B9155">
            <v>37992.549209027777</v>
          </cell>
          <cell r="C9155" t="str">
            <v>ADE_NET\dscott</v>
          </cell>
          <cell r="D9155" t="str">
            <v>Hangen, Margaret</v>
          </cell>
          <cell r="E9155" t="str">
            <v xml:space="preserve">096801062   </v>
          </cell>
        </row>
        <row r="9156">
          <cell r="A9156">
            <v>84427</v>
          </cell>
          <cell r="B9156">
            <v>37992.549403240744</v>
          </cell>
          <cell r="C9156" t="str">
            <v>ADE_NET\dscott</v>
          </cell>
          <cell r="D9156" t="str">
            <v>Hayes, Mary Alice</v>
          </cell>
          <cell r="E9156" t="str">
            <v xml:space="preserve">096801063   </v>
          </cell>
        </row>
        <row r="9157">
          <cell r="A9157">
            <v>84428</v>
          </cell>
          <cell r="B9157">
            <v>37992.549570138894</v>
          </cell>
          <cell r="C9157" t="str">
            <v>ADE_NET\dscott</v>
          </cell>
          <cell r="D9157" t="str">
            <v>Hernandez, Laura</v>
          </cell>
          <cell r="E9157" t="str">
            <v xml:space="preserve">096801064   </v>
          </cell>
        </row>
        <row r="9158">
          <cell r="A9158">
            <v>84429</v>
          </cell>
          <cell r="B9158">
            <v>37992.551920601851</v>
          </cell>
          <cell r="C9158" t="str">
            <v>ADE_NET\dscott</v>
          </cell>
          <cell r="D9158" t="str">
            <v>Horton, Jonni</v>
          </cell>
          <cell r="E9158" t="str">
            <v xml:space="preserve">096801065   </v>
          </cell>
        </row>
        <row r="9159">
          <cell r="A9159">
            <v>84430</v>
          </cell>
          <cell r="B9159">
            <v>37992.552116666666</v>
          </cell>
          <cell r="C9159" t="str">
            <v>ADE_NET\dscott</v>
          </cell>
          <cell r="D9159" t="str">
            <v>Huttoe, Sue</v>
          </cell>
          <cell r="E9159" t="str">
            <v xml:space="preserve">096801066   </v>
          </cell>
        </row>
        <row r="9160">
          <cell r="A9160">
            <v>84431</v>
          </cell>
          <cell r="B9160">
            <v>37992.552324999997</v>
          </cell>
          <cell r="C9160" t="str">
            <v>ADE_NET\dscott</v>
          </cell>
          <cell r="D9160" t="str">
            <v>Johnson, Kristy</v>
          </cell>
          <cell r="E9160" t="str">
            <v xml:space="preserve">096801067   </v>
          </cell>
        </row>
        <row r="9161">
          <cell r="A9161">
            <v>84432</v>
          </cell>
          <cell r="B9161">
            <v>37992.552463344909</v>
          </cell>
          <cell r="C9161" t="str">
            <v>ADE_NET\dscott</v>
          </cell>
          <cell r="D9161" t="str">
            <v>Jones, Esther</v>
          </cell>
          <cell r="E9161" t="str">
            <v xml:space="preserve">096801068   </v>
          </cell>
        </row>
        <row r="9162">
          <cell r="A9162">
            <v>84433</v>
          </cell>
          <cell r="B9162">
            <v>37992.560882986108</v>
          </cell>
          <cell r="C9162" t="str">
            <v>ADE_NET\dscott</v>
          </cell>
          <cell r="D9162" t="str">
            <v>Jordon, Rheba</v>
          </cell>
          <cell r="E9162" t="str">
            <v xml:space="preserve">036801097   </v>
          </cell>
        </row>
        <row r="9163">
          <cell r="A9163">
            <v>84434</v>
          </cell>
          <cell r="B9163">
            <v>37992.561074652775</v>
          </cell>
          <cell r="C9163" t="str">
            <v>ADE_NET\dscott</v>
          </cell>
          <cell r="D9163" t="str">
            <v>King, Rachel</v>
          </cell>
          <cell r="E9163" t="str">
            <v xml:space="preserve">036801098   </v>
          </cell>
        </row>
        <row r="9164">
          <cell r="A9164">
            <v>84435</v>
          </cell>
          <cell r="B9164">
            <v>37992.561288229168</v>
          </cell>
          <cell r="C9164" t="str">
            <v>ADE_NET\dscott</v>
          </cell>
          <cell r="D9164" t="str">
            <v>Lamica, Annette</v>
          </cell>
          <cell r="E9164" t="str">
            <v xml:space="preserve">036801099   </v>
          </cell>
        </row>
        <row r="9165">
          <cell r="A9165">
            <v>84436</v>
          </cell>
          <cell r="B9165">
            <v>37992.561547951387</v>
          </cell>
          <cell r="C9165" t="str">
            <v>ADE_NET\dscott</v>
          </cell>
          <cell r="D9165" t="str">
            <v>Lawrence, Melissa</v>
          </cell>
          <cell r="E9165" t="str">
            <v xml:space="preserve">036801100   </v>
          </cell>
        </row>
        <row r="9166">
          <cell r="A9166">
            <v>84437</v>
          </cell>
          <cell r="B9166">
            <v>37992.561725543979</v>
          </cell>
          <cell r="C9166" t="str">
            <v>ADE_NET\dscott</v>
          </cell>
          <cell r="D9166" t="str">
            <v>Lindsey, Chris</v>
          </cell>
          <cell r="E9166" t="str">
            <v xml:space="preserve">036801101   </v>
          </cell>
        </row>
        <row r="9167">
          <cell r="A9167">
            <v>84438</v>
          </cell>
          <cell r="B9167">
            <v>37992.56188306713</v>
          </cell>
          <cell r="C9167" t="str">
            <v>ADE_NET\dscott</v>
          </cell>
          <cell r="D9167" t="str">
            <v>Logan, Stacy</v>
          </cell>
          <cell r="E9167" t="str">
            <v xml:space="preserve">036801102   </v>
          </cell>
        </row>
        <row r="9168">
          <cell r="A9168">
            <v>84439</v>
          </cell>
          <cell r="B9168">
            <v>37992.562033182869</v>
          </cell>
          <cell r="C9168" t="str">
            <v>ADE_NET\dscott</v>
          </cell>
          <cell r="D9168" t="str">
            <v>Lom, Rosa</v>
          </cell>
          <cell r="E9168" t="str">
            <v xml:space="preserve">036801103   </v>
          </cell>
        </row>
        <row r="9169">
          <cell r="A9169">
            <v>84440</v>
          </cell>
          <cell r="B9169">
            <v>37992.562211840275</v>
          </cell>
          <cell r="C9169" t="str">
            <v>ADE_NET\dscott</v>
          </cell>
          <cell r="D9169" t="str">
            <v>Lonetti, Elizabeth</v>
          </cell>
          <cell r="E9169" t="str">
            <v xml:space="preserve">036801104   </v>
          </cell>
        </row>
        <row r="9170">
          <cell r="A9170">
            <v>84441</v>
          </cell>
          <cell r="B9170">
            <v>37992.56239864583</v>
          </cell>
          <cell r="C9170" t="str">
            <v>ADE_NET\dscott</v>
          </cell>
          <cell r="D9170" t="str">
            <v>Lucero, Stephaine</v>
          </cell>
          <cell r="E9170" t="str">
            <v xml:space="preserve">036801105   </v>
          </cell>
        </row>
        <row r="9171">
          <cell r="A9171">
            <v>84442</v>
          </cell>
          <cell r="B9171">
            <v>37992.581341006946</v>
          </cell>
          <cell r="C9171" t="str">
            <v>ADE_NET\dscott</v>
          </cell>
          <cell r="D9171" t="str">
            <v>Lugo, Rosie</v>
          </cell>
          <cell r="E9171" t="str">
            <v xml:space="preserve">036801106   </v>
          </cell>
        </row>
        <row r="9172">
          <cell r="A9172">
            <v>84443</v>
          </cell>
          <cell r="B9172">
            <v>37992.581571759263</v>
          </cell>
          <cell r="C9172" t="str">
            <v>ADE_NET\dscott</v>
          </cell>
          <cell r="D9172" t="str">
            <v>Mardid, Maria</v>
          </cell>
          <cell r="E9172" t="str">
            <v xml:space="preserve">036801107   </v>
          </cell>
        </row>
        <row r="9173">
          <cell r="A9173">
            <v>84444</v>
          </cell>
          <cell r="B9173">
            <v>37992.581728356476</v>
          </cell>
          <cell r="C9173" t="str">
            <v>ADE_NET\dscott</v>
          </cell>
          <cell r="D9173" t="str">
            <v>Magana, Lucy</v>
          </cell>
          <cell r="E9173" t="str">
            <v xml:space="preserve">036801108   </v>
          </cell>
        </row>
        <row r="9174">
          <cell r="A9174">
            <v>84445</v>
          </cell>
          <cell r="B9174">
            <v>37992.581936689814</v>
          </cell>
          <cell r="C9174" t="str">
            <v>ADE_NET\dscott</v>
          </cell>
          <cell r="D9174" t="str">
            <v>Maldonado, Agustine</v>
          </cell>
          <cell r="E9174" t="str">
            <v xml:space="preserve">036801109   </v>
          </cell>
        </row>
        <row r="9175">
          <cell r="A9175">
            <v>84446</v>
          </cell>
          <cell r="B9175">
            <v>37992.583880289349</v>
          </cell>
          <cell r="C9175" t="str">
            <v>ADE_NET\dscott</v>
          </cell>
          <cell r="D9175" t="str">
            <v>Mareck, Katherine</v>
          </cell>
          <cell r="E9175" t="str">
            <v xml:space="preserve">036801110   </v>
          </cell>
        </row>
        <row r="9176">
          <cell r="A9176">
            <v>84447</v>
          </cell>
          <cell r="B9176">
            <v>37992.584217708332</v>
          </cell>
          <cell r="C9176" t="str">
            <v>ADE_NET\dscott</v>
          </cell>
          <cell r="D9176" t="str">
            <v>Marquardt, Stefanie</v>
          </cell>
          <cell r="E9176" t="str">
            <v xml:space="preserve">036801111   </v>
          </cell>
        </row>
        <row r="9177">
          <cell r="A9177">
            <v>84448</v>
          </cell>
          <cell r="B9177">
            <v>37992.584489155095</v>
          </cell>
          <cell r="C9177" t="str">
            <v>ADE_NET\dscott</v>
          </cell>
          <cell r="D9177" t="str">
            <v>Martinez, Alice</v>
          </cell>
          <cell r="E9177" t="str">
            <v xml:space="preserve">036801112   </v>
          </cell>
        </row>
        <row r="9178">
          <cell r="A9178">
            <v>84449</v>
          </cell>
          <cell r="B9178">
            <v>37992.584641631947</v>
          </cell>
          <cell r="C9178" t="str">
            <v>ADE_NET\dscott</v>
          </cell>
          <cell r="D9178" t="str">
            <v>Martinez, Debbie</v>
          </cell>
          <cell r="E9178" t="str">
            <v xml:space="preserve">036801113   </v>
          </cell>
        </row>
        <row r="9179">
          <cell r="A9179">
            <v>84450</v>
          </cell>
          <cell r="B9179">
            <v>37992.584797534721</v>
          </cell>
          <cell r="C9179" t="str">
            <v>ADE_NET\dscott</v>
          </cell>
          <cell r="D9179" t="str">
            <v>Martinez, Emma</v>
          </cell>
          <cell r="E9179" t="str">
            <v xml:space="preserve">036801114   </v>
          </cell>
        </row>
        <row r="9180">
          <cell r="A9180">
            <v>84451</v>
          </cell>
          <cell r="B9180">
            <v>37992.584948148149</v>
          </cell>
          <cell r="C9180" t="str">
            <v>ADE_NET\dscott</v>
          </cell>
          <cell r="D9180" t="str">
            <v>Martinez, JoAnn</v>
          </cell>
          <cell r="E9180" t="str">
            <v xml:space="preserve">036801115   </v>
          </cell>
        </row>
        <row r="9181">
          <cell r="A9181">
            <v>84452</v>
          </cell>
          <cell r="B9181">
            <v>37992.585111805558</v>
          </cell>
          <cell r="C9181" t="str">
            <v>ADE_NET\dscott</v>
          </cell>
          <cell r="D9181" t="str">
            <v>Martinez, Sylvia</v>
          </cell>
          <cell r="E9181" t="str">
            <v xml:space="preserve">036801116   </v>
          </cell>
        </row>
        <row r="9182">
          <cell r="A9182">
            <v>84453</v>
          </cell>
          <cell r="B9182">
            <v>37992.585602465282</v>
          </cell>
          <cell r="C9182" t="str">
            <v>ADE_NET\dscott</v>
          </cell>
          <cell r="D9182" t="str">
            <v>Mathurin, Shannon</v>
          </cell>
          <cell r="E9182" t="str">
            <v xml:space="preserve">036801117   </v>
          </cell>
        </row>
        <row r="9183">
          <cell r="A9183">
            <v>84454</v>
          </cell>
          <cell r="B9183">
            <v>37992.598066550927</v>
          </cell>
          <cell r="C9183" t="str">
            <v>ADE_NET\dscott</v>
          </cell>
          <cell r="D9183" t="str">
            <v>Matzkanin, Vera</v>
          </cell>
          <cell r="E9183" t="str">
            <v xml:space="preserve">036801118   </v>
          </cell>
        </row>
        <row r="9184">
          <cell r="A9184">
            <v>84455</v>
          </cell>
          <cell r="B9184">
            <v>37992.598263692125</v>
          </cell>
          <cell r="C9184" t="str">
            <v>ADE_NET\dscott</v>
          </cell>
          <cell r="D9184" t="str">
            <v>McCooey, Renee</v>
          </cell>
          <cell r="E9184" t="str">
            <v xml:space="preserve">036801119   </v>
          </cell>
        </row>
        <row r="9185">
          <cell r="A9185">
            <v>84456</v>
          </cell>
          <cell r="B9185">
            <v>37992.59850547454</v>
          </cell>
          <cell r="C9185" t="str">
            <v>ADE_NET\dscott</v>
          </cell>
          <cell r="D9185" t="str">
            <v>McMenamin, Kelly</v>
          </cell>
          <cell r="E9185" t="str">
            <v xml:space="preserve">036801120   </v>
          </cell>
        </row>
        <row r="9186">
          <cell r="A9186">
            <v>84457</v>
          </cell>
          <cell r="B9186">
            <v>37992.598744907409</v>
          </cell>
          <cell r="C9186" t="str">
            <v>ADE_NET\dscott</v>
          </cell>
          <cell r="D9186" t="str">
            <v>Juarez, Brenda</v>
          </cell>
          <cell r="E9186" t="str">
            <v xml:space="preserve">096801069   </v>
          </cell>
        </row>
        <row r="9187">
          <cell r="A9187">
            <v>84458</v>
          </cell>
          <cell r="B9187">
            <v>37992.599052546298</v>
          </cell>
          <cell r="C9187" t="str">
            <v>ADE_NET\dscott</v>
          </cell>
          <cell r="D9187" t="str">
            <v>Landovazo, Barbara</v>
          </cell>
          <cell r="E9187" t="str">
            <v xml:space="preserve">096801070   </v>
          </cell>
        </row>
        <row r="9188">
          <cell r="A9188">
            <v>84459</v>
          </cell>
          <cell r="B9188">
            <v>37992.599241319447</v>
          </cell>
          <cell r="C9188" t="str">
            <v>ADE_NET\dscott</v>
          </cell>
          <cell r="D9188" t="str">
            <v>Langley, Zanja</v>
          </cell>
          <cell r="E9188" t="str">
            <v xml:space="preserve">096801071   </v>
          </cell>
        </row>
        <row r="9189">
          <cell r="A9189">
            <v>84460</v>
          </cell>
          <cell r="B9189">
            <v>37992.599411689815</v>
          </cell>
          <cell r="C9189" t="str">
            <v>ADE_NET\dscott</v>
          </cell>
          <cell r="D9189" t="str">
            <v>Lewis, LaRissa</v>
          </cell>
          <cell r="E9189" t="str">
            <v xml:space="preserve">096801072   </v>
          </cell>
        </row>
        <row r="9190">
          <cell r="A9190">
            <v>84461</v>
          </cell>
          <cell r="B9190">
            <v>37992.599559803246</v>
          </cell>
          <cell r="C9190" t="str">
            <v>ADE_NET\dscott</v>
          </cell>
          <cell r="D9190" t="str">
            <v>Lopez, Angela</v>
          </cell>
          <cell r="E9190" t="str">
            <v xml:space="preserve">096801073   </v>
          </cell>
        </row>
        <row r="9191">
          <cell r="A9191">
            <v>84462</v>
          </cell>
          <cell r="B9191">
            <v>37992.599889317127</v>
          </cell>
          <cell r="C9191" t="str">
            <v>ADE_NET\dscott</v>
          </cell>
          <cell r="D9191" t="str">
            <v>Lowry, Nina</v>
          </cell>
          <cell r="E9191" t="str">
            <v xml:space="preserve">096801074   </v>
          </cell>
        </row>
        <row r="9192">
          <cell r="A9192">
            <v>84463</v>
          </cell>
          <cell r="B9192">
            <v>37992.600070335648</v>
          </cell>
          <cell r="C9192" t="str">
            <v>ADE_NET\dscott</v>
          </cell>
          <cell r="D9192" t="str">
            <v>Mata, Della</v>
          </cell>
          <cell r="E9192" t="str">
            <v xml:space="preserve">096801075   </v>
          </cell>
        </row>
        <row r="9193">
          <cell r="A9193">
            <v>84464</v>
          </cell>
          <cell r="B9193">
            <v>37992.600243946756</v>
          </cell>
          <cell r="C9193" t="str">
            <v>ADE_NET\dscott</v>
          </cell>
          <cell r="D9193" t="str">
            <v>Mayberry, Helen</v>
          </cell>
          <cell r="E9193" t="str">
            <v xml:space="preserve">096801076   </v>
          </cell>
        </row>
        <row r="9194">
          <cell r="A9194">
            <v>84465</v>
          </cell>
          <cell r="B9194">
            <v>37992.601535532405</v>
          </cell>
          <cell r="C9194" t="str">
            <v>ADE_NET\dscott</v>
          </cell>
          <cell r="D9194" t="str">
            <v>Mayberry, Lisa</v>
          </cell>
          <cell r="E9194" t="str">
            <v xml:space="preserve">096801077   </v>
          </cell>
        </row>
        <row r="9195">
          <cell r="A9195">
            <v>84466</v>
          </cell>
          <cell r="B9195">
            <v>37992.601737731478</v>
          </cell>
          <cell r="C9195" t="str">
            <v>ADE_NET\dscott</v>
          </cell>
          <cell r="D9195" t="str">
            <v>McCauley, Gina</v>
          </cell>
          <cell r="E9195" t="str">
            <v xml:space="preserve">096801078   </v>
          </cell>
        </row>
        <row r="9196">
          <cell r="A9196">
            <v>84467</v>
          </cell>
          <cell r="B9196">
            <v>37992.604145335645</v>
          </cell>
          <cell r="C9196" t="str">
            <v>ADE_NET\dscott</v>
          </cell>
          <cell r="D9196" t="str">
            <v>Ksenzulak, Marjorie</v>
          </cell>
          <cell r="E9196" t="str">
            <v xml:space="preserve">136801064   </v>
          </cell>
        </row>
        <row r="9197">
          <cell r="A9197">
            <v>84468</v>
          </cell>
          <cell r="B9197">
            <v>37992.604340659724</v>
          </cell>
          <cell r="C9197" t="str">
            <v>ADE_NET\dscott</v>
          </cell>
          <cell r="D9197" t="str">
            <v>Leufkens, Janice</v>
          </cell>
          <cell r="E9197" t="str">
            <v xml:space="preserve">136801065   </v>
          </cell>
        </row>
        <row r="9198">
          <cell r="A9198">
            <v>84469</v>
          </cell>
          <cell r="B9198">
            <v>37992.604599074075</v>
          </cell>
          <cell r="C9198" t="str">
            <v>ADE_NET\dscott</v>
          </cell>
          <cell r="D9198" t="str">
            <v>McLaughlin, Margaret</v>
          </cell>
          <cell r="E9198" t="str">
            <v xml:space="preserve">136801066   </v>
          </cell>
        </row>
        <row r="9199">
          <cell r="A9199">
            <v>84470</v>
          </cell>
          <cell r="B9199">
            <v>37993.308302662037</v>
          </cell>
          <cell r="C9199" t="str">
            <v>ADE_NET\dscott</v>
          </cell>
          <cell r="D9199" t="str">
            <v>McQuality, Andrew</v>
          </cell>
          <cell r="E9199" t="str">
            <v xml:space="preserve">136801067   </v>
          </cell>
        </row>
        <row r="9200">
          <cell r="A9200">
            <v>84471</v>
          </cell>
          <cell r="B9200">
            <v>37993.308499224542</v>
          </cell>
          <cell r="C9200" t="str">
            <v>ADE_NET\dscott</v>
          </cell>
          <cell r="D9200" t="str">
            <v>McQuality, Pam</v>
          </cell>
          <cell r="E9200" t="str">
            <v xml:space="preserve">136801068   </v>
          </cell>
        </row>
        <row r="9201">
          <cell r="A9201">
            <v>84472</v>
          </cell>
          <cell r="B9201">
            <v>37993.308930173611</v>
          </cell>
          <cell r="C9201" t="str">
            <v>ADE_NET\dscott</v>
          </cell>
          <cell r="D9201" t="str">
            <v>Montez, Martha</v>
          </cell>
          <cell r="E9201" t="str">
            <v xml:space="preserve">136802002   </v>
          </cell>
        </row>
        <row r="9202">
          <cell r="A9202">
            <v>84473</v>
          </cell>
          <cell r="B9202">
            <v>37993.309347916671</v>
          </cell>
          <cell r="C9202" t="str">
            <v>ADE_NET\dscott</v>
          </cell>
          <cell r="D9202" t="str">
            <v>Moraga, Deanna</v>
          </cell>
          <cell r="E9202" t="str">
            <v xml:space="preserve">136801069   </v>
          </cell>
        </row>
        <row r="9203">
          <cell r="A9203">
            <v>84474</v>
          </cell>
          <cell r="B9203">
            <v>37993.309543784722</v>
          </cell>
          <cell r="C9203" t="str">
            <v>ADE_NET\dscott</v>
          </cell>
          <cell r="D9203" t="str">
            <v>Moran, Angela</v>
          </cell>
          <cell r="E9203" t="str">
            <v xml:space="preserve">136801070   </v>
          </cell>
        </row>
        <row r="9204">
          <cell r="A9204">
            <v>84475</v>
          </cell>
          <cell r="B9204">
            <v>37993.309694444441</v>
          </cell>
          <cell r="C9204" t="str">
            <v>ADE_NET\dscott</v>
          </cell>
          <cell r="D9204" t="str">
            <v>Morgan, Scott</v>
          </cell>
          <cell r="E9204" t="str">
            <v xml:space="preserve">136801071   </v>
          </cell>
        </row>
        <row r="9205">
          <cell r="A9205">
            <v>84476</v>
          </cell>
          <cell r="B9205">
            <v>37993.309885416667</v>
          </cell>
          <cell r="C9205" t="str">
            <v>ADE_NET\dscott</v>
          </cell>
          <cell r="D9205" t="str">
            <v>Page, Cathy</v>
          </cell>
          <cell r="E9205" t="str">
            <v xml:space="preserve">136801072   </v>
          </cell>
        </row>
        <row r="9206">
          <cell r="A9206">
            <v>84477</v>
          </cell>
          <cell r="B9206">
            <v>37993.310096793975</v>
          </cell>
          <cell r="C9206" t="str">
            <v>ADE_NET\dscott</v>
          </cell>
          <cell r="D9206" t="str">
            <v>Phelps, Vivian</v>
          </cell>
          <cell r="E9206" t="str">
            <v xml:space="preserve">136801073   </v>
          </cell>
        </row>
        <row r="9207">
          <cell r="A9207">
            <v>84478</v>
          </cell>
          <cell r="B9207">
            <v>37993.310836840283</v>
          </cell>
          <cell r="C9207" t="str">
            <v>ADE_NET\dscott</v>
          </cell>
          <cell r="D9207" t="str">
            <v>Mendoza, Melissa</v>
          </cell>
          <cell r="E9207" t="str">
            <v xml:space="preserve">036801121   </v>
          </cell>
        </row>
        <row r="9208">
          <cell r="A9208">
            <v>84479</v>
          </cell>
          <cell r="B9208">
            <v>37993.311145173611</v>
          </cell>
          <cell r="C9208" t="str">
            <v>ADE_NET\dscott</v>
          </cell>
          <cell r="D9208" t="str">
            <v>Mileham, Lorraine</v>
          </cell>
          <cell r="E9208" t="str">
            <v xml:space="preserve">036801122   </v>
          </cell>
        </row>
        <row r="9209">
          <cell r="A9209">
            <v>84480</v>
          </cell>
          <cell r="B9209">
            <v>37993.311348993055</v>
          </cell>
          <cell r="C9209" t="str">
            <v>ADE_NET\dscott</v>
          </cell>
          <cell r="D9209" t="str">
            <v>Montgomery, Victoria</v>
          </cell>
          <cell r="E9209" t="str">
            <v xml:space="preserve">036801123   </v>
          </cell>
        </row>
        <row r="9210">
          <cell r="A9210">
            <v>84481</v>
          </cell>
          <cell r="B9210">
            <v>37993.311490775464</v>
          </cell>
          <cell r="C9210" t="str">
            <v>ADE_NET\dscott</v>
          </cell>
          <cell r="D9210" t="str">
            <v>Montoya, Molly</v>
          </cell>
          <cell r="E9210" t="str">
            <v xml:space="preserve">036801124   </v>
          </cell>
        </row>
        <row r="9211">
          <cell r="A9211">
            <v>84482</v>
          </cell>
          <cell r="B9211">
            <v>37993.311675613426</v>
          </cell>
          <cell r="C9211" t="str">
            <v>ADE_NET\dscott</v>
          </cell>
          <cell r="D9211" t="str">
            <v>Morrissey, Kathy</v>
          </cell>
          <cell r="E9211" t="str">
            <v xml:space="preserve">036801125   </v>
          </cell>
        </row>
        <row r="9212">
          <cell r="A9212">
            <v>84483</v>
          </cell>
          <cell r="B9212">
            <v>37993.311828240738</v>
          </cell>
          <cell r="C9212" t="str">
            <v>ADE_NET\dscott</v>
          </cell>
          <cell r="D9212" t="str">
            <v>Mott, Dianne</v>
          </cell>
          <cell r="E9212" t="str">
            <v xml:space="preserve">036801126   </v>
          </cell>
        </row>
        <row r="9213">
          <cell r="A9213">
            <v>84484</v>
          </cell>
          <cell r="B9213">
            <v>37993.312174386578</v>
          </cell>
          <cell r="C9213" t="str">
            <v>ADE_NET\dscott</v>
          </cell>
          <cell r="D9213" t="str">
            <v>Moyer, Roberta</v>
          </cell>
          <cell r="E9213" t="str">
            <v xml:space="preserve">036801127   </v>
          </cell>
        </row>
        <row r="9214">
          <cell r="A9214">
            <v>84485</v>
          </cell>
          <cell r="B9214">
            <v>37993.312345289349</v>
          </cell>
          <cell r="C9214" t="str">
            <v>ADE_NET\dscott</v>
          </cell>
          <cell r="D9214" t="str">
            <v>Mueller, Carol</v>
          </cell>
          <cell r="E9214" t="str">
            <v xml:space="preserve">036801128   </v>
          </cell>
        </row>
        <row r="9215">
          <cell r="A9215">
            <v>84486</v>
          </cell>
          <cell r="B9215">
            <v>37993.3124971875</v>
          </cell>
          <cell r="C9215" t="str">
            <v>ADE_NET\dscott</v>
          </cell>
          <cell r="D9215" t="str">
            <v>Mulvey, Julie</v>
          </cell>
          <cell r="E9215" t="str">
            <v xml:space="preserve">036801129   </v>
          </cell>
        </row>
        <row r="9216">
          <cell r="A9216">
            <v>84487</v>
          </cell>
          <cell r="B9216">
            <v>37993.31267461805</v>
          </cell>
          <cell r="C9216" t="str">
            <v>ADE_NET\dscott</v>
          </cell>
          <cell r="D9216" t="str">
            <v>Myers, Paulette</v>
          </cell>
          <cell r="E9216" t="str">
            <v xml:space="preserve">036801130   </v>
          </cell>
        </row>
        <row r="9217">
          <cell r="A9217">
            <v>84488</v>
          </cell>
          <cell r="B9217">
            <v>37993.312850196759</v>
          </cell>
          <cell r="C9217" t="str">
            <v>ADE_NET\dscott</v>
          </cell>
          <cell r="D9217" t="str">
            <v>Natay, Shawlean</v>
          </cell>
          <cell r="E9217" t="str">
            <v xml:space="preserve">036801131   </v>
          </cell>
        </row>
        <row r="9218">
          <cell r="A9218">
            <v>84489</v>
          </cell>
          <cell r="B9218">
            <v>37993.313115856479</v>
          </cell>
          <cell r="C9218" t="str">
            <v>ADE_NET\dscott</v>
          </cell>
          <cell r="D9218" t="str">
            <v>Nichols, Jill</v>
          </cell>
          <cell r="E9218" t="str">
            <v xml:space="preserve">036801132   </v>
          </cell>
        </row>
        <row r="9219">
          <cell r="A9219">
            <v>84490</v>
          </cell>
          <cell r="B9219">
            <v>37993.313279166665</v>
          </cell>
          <cell r="C9219" t="str">
            <v>ADE_NET\dscott</v>
          </cell>
          <cell r="D9219" t="str">
            <v>Painter, Trina</v>
          </cell>
          <cell r="E9219" t="str">
            <v xml:space="preserve">036801133   </v>
          </cell>
        </row>
        <row r="9220">
          <cell r="A9220">
            <v>84491</v>
          </cell>
          <cell r="B9220">
            <v>37993.313419131948</v>
          </cell>
          <cell r="C9220" t="str">
            <v>ADE_NET\dscott</v>
          </cell>
          <cell r="D9220" t="str">
            <v>Pena, Elisa</v>
          </cell>
          <cell r="E9220" t="str">
            <v xml:space="preserve">036801134   </v>
          </cell>
        </row>
        <row r="9221">
          <cell r="A9221">
            <v>84492</v>
          </cell>
          <cell r="B9221">
            <v>37993.313561111107</v>
          </cell>
          <cell r="C9221" t="str">
            <v>ADE_NET\dscott</v>
          </cell>
          <cell r="D9221" t="str">
            <v>Perez, Connie</v>
          </cell>
          <cell r="E9221" t="str">
            <v xml:space="preserve">036801135   </v>
          </cell>
        </row>
        <row r="9222">
          <cell r="A9222">
            <v>84493</v>
          </cell>
          <cell r="B9222">
            <v>37993.3137059375</v>
          </cell>
          <cell r="C9222" t="str">
            <v>ADE_NET\dscott</v>
          </cell>
          <cell r="D9222" t="str">
            <v>Peters, Shannon</v>
          </cell>
          <cell r="E9222" t="str">
            <v xml:space="preserve">036801136   </v>
          </cell>
        </row>
        <row r="9223">
          <cell r="A9223">
            <v>84494</v>
          </cell>
          <cell r="B9223">
            <v>37993.313982291664</v>
          </cell>
          <cell r="C9223" t="str">
            <v>ADE_NET\dscott</v>
          </cell>
          <cell r="D9223" t="str">
            <v>Peterson, Kaisha</v>
          </cell>
          <cell r="E9223" t="str">
            <v xml:space="preserve">036801137   </v>
          </cell>
        </row>
        <row r="9224">
          <cell r="A9224">
            <v>84495</v>
          </cell>
          <cell r="B9224">
            <v>37993.314137847228</v>
          </cell>
          <cell r="C9224" t="str">
            <v>ADE_NET\dscott</v>
          </cell>
          <cell r="D9224" t="str">
            <v>Pinney, Liz</v>
          </cell>
          <cell r="E9224" t="str">
            <v xml:space="preserve">036801138   </v>
          </cell>
        </row>
        <row r="9225">
          <cell r="A9225">
            <v>84496</v>
          </cell>
          <cell r="B9225">
            <v>37993.314306747685</v>
          </cell>
          <cell r="C9225" t="str">
            <v>ADE_NET\dscott</v>
          </cell>
          <cell r="D9225" t="str">
            <v>Plummer, Stacey</v>
          </cell>
          <cell r="E9225" t="str">
            <v xml:space="preserve">036801139   </v>
          </cell>
        </row>
        <row r="9226">
          <cell r="A9226">
            <v>84497</v>
          </cell>
          <cell r="B9226">
            <v>37993.314709641199</v>
          </cell>
          <cell r="C9226" t="str">
            <v>ADE_NET\dscott</v>
          </cell>
          <cell r="D9226" t="str">
            <v>Monsegur, Mary</v>
          </cell>
          <cell r="E9226" t="str">
            <v xml:space="preserve">096801079   </v>
          </cell>
        </row>
        <row r="9227">
          <cell r="A9227">
            <v>84498</v>
          </cell>
          <cell r="B9227">
            <v>37993.314883449078</v>
          </cell>
          <cell r="C9227" t="str">
            <v>ADE_NET\dscott</v>
          </cell>
          <cell r="D9227" t="str">
            <v>Montano, Bertha</v>
          </cell>
          <cell r="E9227" t="str">
            <v xml:space="preserve">096801080   </v>
          </cell>
        </row>
        <row r="9228">
          <cell r="A9228">
            <v>84499</v>
          </cell>
          <cell r="B9228">
            <v>37993.315060497684</v>
          </cell>
          <cell r="C9228" t="str">
            <v>ADE_NET\dscott</v>
          </cell>
          <cell r="D9228" t="str">
            <v>Morgan, Mary</v>
          </cell>
          <cell r="E9228" t="str">
            <v xml:space="preserve">096801081   </v>
          </cell>
        </row>
        <row r="9229">
          <cell r="A9229">
            <v>84500</v>
          </cell>
          <cell r="B9229">
            <v>37993.315252743057</v>
          </cell>
          <cell r="C9229" t="str">
            <v>ADE_NET\dscott</v>
          </cell>
          <cell r="D9229" t="str">
            <v>Murray, Linda</v>
          </cell>
          <cell r="E9229" t="str">
            <v xml:space="preserve">096801082   </v>
          </cell>
        </row>
        <row r="9230">
          <cell r="A9230">
            <v>84501</v>
          </cell>
          <cell r="B9230">
            <v>37993.315445335655</v>
          </cell>
          <cell r="C9230" t="str">
            <v>ADE_NET\dscott</v>
          </cell>
          <cell r="D9230" t="str">
            <v>Ortiz, Lin</v>
          </cell>
          <cell r="E9230" t="str">
            <v xml:space="preserve">096801083   </v>
          </cell>
        </row>
        <row r="9231">
          <cell r="A9231">
            <v>84502</v>
          </cell>
          <cell r="B9231">
            <v>37993.315752430557</v>
          </cell>
          <cell r="C9231" t="str">
            <v>ADE_NET\dscott</v>
          </cell>
          <cell r="D9231" t="str">
            <v>Otriz, Stephaine</v>
          </cell>
          <cell r="E9231" t="str">
            <v xml:space="preserve">096801084   </v>
          </cell>
        </row>
        <row r="9232">
          <cell r="A9232">
            <v>84503</v>
          </cell>
          <cell r="B9232">
            <v>37993.315900347225</v>
          </cell>
          <cell r="C9232" t="str">
            <v>ADE_NET\dscott</v>
          </cell>
          <cell r="D9232" t="str">
            <v>Padilla, Gloria</v>
          </cell>
          <cell r="E9232" t="str">
            <v xml:space="preserve">096801085   </v>
          </cell>
        </row>
        <row r="9233">
          <cell r="A9233">
            <v>84504</v>
          </cell>
          <cell r="B9233">
            <v>37993.316077928241</v>
          </cell>
          <cell r="C9233" t="str">
            <v>ADE_NET\dscott</v>
          </cell>
          <cell r="D9233" t="str">
            <v>Padilla, Stephaine</v>
          </cell>
          <cell r="E9233" t="str">
            <v xml:space="preserve">096801086   </v>
          </cell>
        </row>
        <row r="9234">
          <cell r="A9234">
            <v>84505</v>
          </cell>
          <cell r="B9234">
            <v>37993.316213576392</v>
          </cell>
          <cell r="C9234" t="str">
            <v>ADE_NET\dscott</v>
          </cell>
          <cell r="D9234" t="str">
            <v>Perez, Mary</v>
          </cell>
          <cell r="E9234" t="str">
            <v xml:space="preserve">096801087   </v>
          </cell>
        </row>
        <row r="9235">
          <cell r="A9235">
            <v>84506</v>
          </cell>
          <cell r="B9235">
            <v>37993.316429513892</v>
          </cell>
          <cell r="C9235" t="str">
            <v>ADE_NET\dscott</v>
          </cell>
          <cell r="D9235" t="str">
            <v>Petet, Sarah</v>
          </cell>
          <cell r="E9235" t="str">
            <v xml:space="preserve">096801088   </v>
          </cell>
        </row>
        <row r="9236">
          <cell r="A9236">
            <v>84507</v>
          </cell>
          <cell r="B9236">
            <v>37993.324876469902</v>
          </cell>
          <cell r="C9236" t="str">
            <v>ADE_NET\dscott</v>
          </cell>
          <cell r="D9236" t="str">
            <v>Poe, Angela</v>
          </cell>
          <cell r="E9236" t="str">
            <v xml:space="preserve">136801074   </v>
          </cell>
        </row>
        <row r="9237">
          <cell r="A9237">
            <v>84508</v>
          </cell>
          <cell r="B9237">
            <v>37993.325261655089</v>
          </cell>
          <cell r="C9237" t="str">
            <v>ADE_NET\dscott</v>
          </cell>
          <cell r="D9237" t="str">
            <v>Prevallet, Carrie</v>
          </cell>
          <cell r="E9237" t="str">
            <v xml:space="preserve">136801075   </v>
          </cell>
        </row>
        <row r="9238">
          <cell r="A9238">
            <v>84509</v>
          </cell>
          <cell r="B9238">
            <v>37993.325673113424</v>
          </cell>
          <cell r="C9238" t="str">
            <v>ADE_NET\dscott</v>
          </cell>
          <cell r="D9238" t="str">
            <v>Porter, Shannon</v>
          </cell>
          <cell r="E9238" t="str">
            <v xml:space="preserve">136801076   </v>
          </cell>
        </row>
        <row r="9239">
          <cell r="A9239">
            <v>84510</v>
          </cell>
          <cell r="B9239">
            <v>37993.326141863428</v>
          </cell>
          <cell r="C9239" t="str">
            <v>ADE_NET\dscott</v>
          </cell>
          <cell r="D9239" t="str">
            <v>Radzanowski, Denise</v>
          </cell>
          <cell r="E9239" t="str">
            <v xml:space="preserve">136801077   </v>
          </cell>
        </row>
        <row r="9240">
          <cell r="A9240">
            <v>84511</v>
          </cell>
          <cell r="B9240">
            <v>37993.326283252311</v>
          </cell>
          <cell r="C9240" t="str">
            <v>ADE_NET\dscott</v>
          </cell>
          <cell r="D9240" t="str">
            <v>Rambo, Michele</v>
          </cell>
          <cell r="E9240" t="str">
            <v xml:space="preserve">136801078   </v>
          </cell>
        </row>
        <row r="9241">
          <cell r="A9241">
            <v>84512</v>
          </cell>
          <cell r="B9241">
            <v>37993.32642542824</v>
          </cell>
          <cell r="C9241" t="str">
            <v>ADE_NET\dscott</v>
          </cell>
          <cell r="D9241" t="str">
            <v>Reynolds, Lisa</v>
          </cell>
          <cell r="E9241" t="str">
            <v xml:space="preserve">136801079   </v>
          </cell>
        </row>
        <row r="9242">
          <cell r="A9242">
            <v>84513</v>
          </cell>
          <cell r="B9242">
            <v>37993.326599733795</v>
          </cell>
          <cell r="C9242" t="str">
            <v>ADE_NET\dscott</v>
          </cell>
          <cell r="D9242" t="str">
            <v>Riggs, Jessica</v>
          </cell>
          <cell r="E9242" t="str">
            <v xml:space="preserve">136801080   </v>
          </cell>
        </row>
        <row r="9243">
          <cell r="A9243">
            <v>84514</v>
          </cell>
          <cell r="B9243">
            <v>37993.327201770837</v>
          </cell>
          <cell r="C9243" t="str">
            <v>ADE_NET\dscott</v>
          </cell>
          <cell r="D9243" t="str">
            <v>Sammeli, Maxine</v>
          </cell>
          <cell r="E9243" t="str">
            <v xml:space="preserve">136801081   </v>
          </cell>
        </row>
        <row r="9244">
          <cell r="A9244">
            <v>84515</v>
          </cell>
          <cell r="B9244">
            <v>37993.327414814812</v>
          </cell>
          <cell r="C9244" t="str">
            <v>ADE_NET\dscott</v>
          </cell>
          <cell r="D9244" t="str">
            <v>Sandoval, Debbie</v>
          </cell>
          <cell r="E9244" t="str">
            <v xml:space="preserve">136801082   </v>
          </cell>
        </row>
        <row r="9245">
          <cell r="A9245">
            <v>84516</v>
          </cell>
          <cell r="B9245">
            <v>37993.328131331022</v>
          </cell>
          <cell r="C9245" t="str">
            <v>ADE_NET\dscott</v>
          </cell>
          <cell r="D9245" t="str">
            <v>Pointer, Debra</v>
          </cell>
          <cell r="E9245" t="str">
            <v xml:space="preserve">096801089   </v>
          </cell>
        </row>
        <row r="9246">
          <cell r="A9246">
            <v>84517</v>
          </cell>
          <cell r="B9246">
            <v>37993.328289733799</v>
          </cell>
          <cell r="C9246" t="str">
            <v>ADE_NET\dscott</v>
          </cell>
          <cell r="D9246" t="str">
            <v>Ponce, Candy</v>
          </cell>
          <cell r="E9246" t="str">
            <v xml:space="preserve">096801090   </v>
          </cell>
        </row>
        <row r="9247">
          <cell r="A9247">
            <v>84518</v>
          </cell>
          <cell r="B9247">
            <v>37993.328535682871</v>
          </cell>
          <cell r="C9247" t="str">
            <v>ADE_NET\dscott</v>
          </cell>
          <cell r="D9247" t="str">
            <v>Prestwich, Sheri</v>
          </cell>
          <cell r="E9247" t="str">
            <v xml:space="preserve">096801091   </v>
          </cell>
        </row>
        <row r="9248">
          <cell r="A9248">
            <v>84519</v>
          </cell>
          <cell r="B9248">
            <v>37993.328715277778</v>
          </cell>
          <cell r="C9248" t="str">
            <v>ADE_NET\dscott</v>
          </cell>
          <cell r="D9248" t="str">
            <v>Quezada, Irene</v>
          </cell>
          <cell r="E9248" t="str">
            <v xml:space="preserve">096801092   </v>
          </cell>
        </row>
        <row r="9249">
          <cell r="A9249">
            <v>84520</v>
          </cell>
          <cell r="B9249">
            <v>37993.328906249997</v>
          </cell>
          <cell r="C9249" t="str">
            <v>ADE_NET\dscott</v>
          </cell>
          <cell r="D9249" t="str">
            <v>Renfro, Autis</v>
          </cell>
          <cell r="E9249" t="str">
            <v xml:space="preserve">096801093   </v>
          </cell>
        </row>
        <row r="9250">
          <cell r="A9250">
            <v>84521</v>
          </cell>
          <cell r="B9250">
            <v>37993.329059988428</v>
          </cell>
          <cell r="C9250" t="str">
            <v>ADE_NET\dscott</v>
          </cell>
          <cell r="D9250" t="str">
            <v>Reyes, Debra</v>
          </cell>
          <cell r="E9250" t="str">
            <v xml:space="preserve">096801094   </v>
          </cell>
        </row>
        <row r="9251">
          <cell r="A9251">
            <v>84522</v>
          </cell>
          <cell r="B9251">
            <v>37993.340202812498</v>
          </cell>
          <cell r="C9251" t="str">
            <v>ADE_NET\dscott</v>
          </cell>
          <cell r="D9251" t="str">
            <v>Roberson, Cristal</v>
          </cell>
          <cell r="E9251" t="str">
            <v xml:space="preserve">096801095   </v>
          </cell>
        </row>
        <row r="9252">
          <cell r="A9252">
            <v>84523</v>
          </cell>
          <cell r="B9252">
            <v>37993.341149189815</v>
          </cell>
          <cell r="C9252" t="str">
            <v>ADE_NET\dscott</v>
          </cell>
          <cell r="D9252" t="str">
            <v>Rogers, Candis</v>
          </cell>
          <cell r="E9252" t="str">
            <v xml:space="preserve">096801171   </v>
          </cell>
        </row>
        <row r="9253">
          <cell r="A9253">
            <v>84524</v>
          </cell>
          <cell r="B9253">
            <v>37993.341488229169</v>
          </cell>
          <cell r="C9253" t="str">
            <v>ADE_NET\dscott</v>
          </cell>
          <cell r="D9253" t="str">
            <v>Sanchez, Donna</v>
          </cell>
          <cell r="E9253" t="str">
            <v xml:space="preserve">096801096   </v>
          </cell>
        </row>
        <row r="9254">
          <cell r="A9254">
            <v>84525</v>
          </cell>
          <cell r="B9254">
            <v>37993.341668368055</v>
          </cell>
          <cell r="C9254" t="str">
            <v>ADE_NET\dscott</v>
          </cell>
          <cell r="D9254" t="str">
            <v>Sanchez, Mary Ellen</v>
          </cell>
          <cell r="E9254" t="str">
            <v xml:space="preserve">096801097   </v>
          </cell>
        </row>
        <row r="9255">
          <cell r="A9255">
            <v>84526</v>
          </cell>
          <cell r="B9255">
            <v>37993.34183711806</v>
          </cell>
          <cell r="C9255" t="str">
            <v>ADE_NET\dscott</v>
          </cell>
          <cell r="D9255" t="str">
            <v>Saucedo, Brenda</v>
          </cell>
          <cell r="E9255" t="str">
            <v xml:space="preserve">096801098   </v>
          </cell>
        </row>
        <row r="9256">
          <cell r="A9256">
            <v>84527</v>
          </cell>
          <cell r="B9256">
            <v>37993.342139814813</v>
          </cell>
          <cell r="C9256" t="str">
            <v>ADE_NET\dscott</v>
          </cell>
          <cell r="D9256" t="str">
            <v>Quezada, Adela</v>
          </cell>
          <cell r="E9256" t="str">
            <v xml:space="preserve">036801140   </v>
          </cell>
        </row>
        <row r="9257">
          <cell r="A9257">
            <v>84528</v>
          </cell>
          <cell r="B9257">
            <v>37993.342315277776</v>
          </cell>
          <cell r="C9257" t="str">
            <v>ADE_NET\dscott</v>
          </cell>
          <cell r="D9257" t="str">
            <v>Racher, Stephaine</v>
          </cell>
          <cell r="E9257" t="str">
            <v xml:space="preserve">036801141   </v>
          </cell>
        </row>
        <row r="9258">
          <cell r="A9258">
            <v>84529</v>
          </cell>
          <cell r="B9258">
            <v>37993.342469710646</v>
          </cell>
          <cell r="C9258" t="str">
            <v>ADE_NET\dscott</v>
          </cell>
          <cell r="D9258" t="str">
            <v>Reader, Theresa</v>
          </cell>
          <cell r="E9258" t="str">
            <v xml:space="preserve">036801142   </v>
          </cell>
        </row>
        <row r="9259">
          <cell r="A9259">
            <v>84530</v>
          </cell>
          <cell r="B9259">
            <v>37993.342638969909</v>
          </cell>
          <cell r="C9259" t="str">
            <v>ADE_NET\dscott</v>
          </cell>
          <cell r="D9259" t="str">
            <v>Restrepo, Kelly</v>
          </cell>
          <cell r="E9259" t="str">
            <v xml:space="preserve">036801143   </v>
          </cell>
        </row>
        <row r="9260">
          <cell r="A9260">
            <v>84531</v>
          </cell>
          <cell r="B9260">
            <v>37993.342789270835</v>
          </cell>
          <cell r="C9260" t="str">
            <v>ADE_NET\dscott</v>
          </cell>
          <cell r="D9260" t="str">
            <v>Rivera, Inez</v>
          </cell>
          <cell r="E9260" t="str">
            <v xml:space="preserve">036801144   </v>
          </cell>
        </row>
        <row r="9261">
          <cell r="A9261">
            <v>84532</v>
          </cell>
          <cell r="B9261">
            <v>37993.342939201386</v>
          </cell>
          <cell r="C9261" t="str">
            <v>ADE_NET\dscott</v>
          </cell>
          <cell r="D9261" t="str">
            <v>Rivera, Yolanda</v>
          </cell>
          <cell r="E9261" t="str">
            <v xml:space="preserve">036801145   </v>
          </cell>
        </row>
        <row r="9262">
          <cell r="A9262">
            <v>84533</v>
          </cell>
          <cell r="B9262">
            <v>37993.343127627311</v>
          </cell>
          <cell r="C9262" t="str">
            <v>ADE_NET\dscott</v>
          </cell>
          <cell r="D9262" t="str">
            <v>Rodriguez, Ana</v>
          </cell>
          <cell r="E9262" t="str">
            <v xml:space="preserve">036801146   </v>
          </cell>
        </row>
        <row r="9263">
          <cell r="A9263">
            <v>84534</v>
          </cell>
          <cell r="B9263">
            <v>37993.343303935188</v>
          </cell>
          <cell r="C9263" t="str">
            <v>ADE_NET\dscott</v>
          </cell>
          <cell r="D9263" t="str">
            <v>Rodriguez, Eleanor</v>
          </cell>
          <cell r="E9263" t="str">
            <v xml:space="preserve">036801147   </v>
          </cell>
        </row>
        <row r="9264">
          <cell r="A9264">
            <v>84535</v>
          </cell>
          <cell r="B9264">
            <v>37993.343476122689</v>
          </cell>
          <cell r="C9264" t="str">
            <v>ADE_NET\dscott</v>
          </cell>
          <cell r="D9264" t="str">
            <v>Roman, Obdulia</v>
          </cell>
          <cell r="E9264" t="str">
            <v xml:space="preserve">036801148   </v>
          </cell>
        </row>
        <row r="9265">
          <cell r="A9265">
            <v>84536</v>
          </cell>
          <cell r="B9265">
            <v>37993.343889351854</v>
          </cell>
          <cell r="C9265" t="str">
            <v>ADE_NET\dscott</v>
          </cell>
          <cell r="D9265" t="str">
            <v>Ruiz, Cathy</v>
          </cell>
          <cell r="E9265" t="str">
            <v xml:space="preserve">036801149   </v>
          </cell>
        </row>
        <row r="9266">
          <cell r="A9266">
            <v>84537</v>
          </cell>
          <cell r="B9266">
            <v>37993.34405393518</v>
          </cell>
          <cell r="C9266" t="str">
            <v>ADE_NET\dscott</v>
          </cell>
          <cell r="D9266" t="str">
            <v>Salazar, Alice</v>
          </cell>
          <cell r="E9266" t="str">
            <v xml:space="preserve">036801150   </v>
          </cell>
        </row>
        <row r="9267">
          <cell r="A9267">
            <v>84538</v>
          </cell>
          <cell r="B9267">
            <v>37993.344358831018</v>
          </cell>
          <cell r="C9267" t="str">
            <v>ADE_NET\dscott</v>
          </cell>
          <cell r="D9267" t="str">
            <v>Salazar, Theresa</v>
          </cell>
          <cell r="E9267" t="str">
            <v xml:space="preserve">036801151   </v>
          </cell>
        </row>
        <row r="9268">
          <cell r="A9268">
            <v>84539</v>
          </cell>
          <cell r="B9268">
            <v>37993.344524305554</v>
          </cell>
          <cell r="C9268" t="str">
            <v>ADE_NET\dscott</v>
          </cell>
          <cell r="D9268" t="str">
            <v>Sanchez, Jean</v>
          </cell>
          <cell r="E9268" t="str">
            <v xml:space="preserve">036801152   </v>
          </cell>
        </row>
        <row r="9269">
          <cell r="A9269">
            <v>84540</v>
          </cell>
          <cell r="B9269">
            <v>37993.346422800925</v>
          </cell>
          <cell r="C9269" t="str">
            <v>ADE_NET\dscott</v>
          </cell>
          <cell r="D9269" t="str">
            <v>Sanchez, Juliann</v>
          </cell>
          <cell r="E9269" t="str">
            <v xml:space="preserve">036801153   </v>
          </cell>
        </row>
        <row r="9270">
          <cell r="A9270">
            <v>84541</v>
          </cell>
          <cell r="B9270">
            <v>37993.346560613427</v>
          </cell>
          <cell r="C9270" t="str">
            <v>ADE_NET\dscott</v>
          </cell>
          <cell r="D9270" t="str">
            <v>Sanchez, Mary</v>
          </cell>
          <cell r="E9270" t="str">
            <v xml:space="preserve">036801154   </v>
          </cell>
        </row>
        <row r="9271">
          <cell r="A9271">
            <v>84542</v>
          </cell>
          <cell r="B9271">
            <v>37993.34673892361</v>
          </cell>
          <cell r="C9271" t="str">
            <v>ADE_NET\dscott</v>
          </cell>
          <cell r="D9271" t="str">
            <v>Sandoval, Jodie</v>
          </cell>
          <cell r="E9271" t="str">
            <v xml:space="preserve">036801155   </v>
          </cell>
        </row>
        <row r="9272">
          <cell r="A9272">
            <v>84543</v>
          </cell>
          <cell r="B9272">
            <v>37993.34690459491</v>
          </cell>
          <cell r="C9272" t="str">
            <v>ADE_NET\dscott</v>
          </cell>
          <cell r="D9272" t="str">
            <v>Schmidt, Leah</v>
          </cell>
          <cell r="E9272" t="str">
            <v xml:space="preserve">036801156   </v>
          </cell>
        </row>
        <row r="9273">
          <cell r="A9273">
            <v>84544</v>
          </cell>
          <cell r="B9273">
            <v>37993.351666087961</v>
          </cell>
          <cell r="C9273" t="str">
            <v>ADE_NET\dscott</v>
          </cell>
          <cell r="D9273" t="str">
            <v>Sedillo, Stella</v>
          </cell>
          <cell r="E9273" t="str">
            <v xml:space="preserve">096801099   </v>
          </cell>
        </row>
        <row r="9274">
          <cell r="A9274">
            <v>84545</v>
          </cell>
          <cell r="B9274">
            <v>37993.351887997691</v>
          </cell>
          <cell r="C9274" t="str">
            <v>ADE_NET\dscott</v>
          </cell>
          <cell r="D9274" t="str">
            <v>Shemwell, Michelle</v>
          </cell>
          <cell r="E9274" t="str">
            <v xml:space="preserve">096801100   </v>
          </cell>
        </row>
        <row r="9275">
          <cell r="A9275">
            <v>84546</v>
          </cell>
          <cell r="B9275">
            <v>37993.352048182875</v>
          </cell>
          <cell r="C9275" t="str">
            <v>ADE_NET\dscott</v>
          </cell>
          <cell r="D9275" t="str">
            <v>Smith, Herlinda</v>
          </cell>
          <cell r="E9275" t="str">
            <v xml:space="preserve">096801101   </v>
          </cell>
        </row>
        <row r="9276">
          <cell r="A9276">
            <v>84547</v>
          </cell>
          <cell r="B9276">
            <v>37993.352212233796</v>
          </cell>
          <cell r="C9276" t="str">
            <v>ADE_NET\dscott</v>
          </cell>
          <cell r="D9276" t="str">
            <v>Spurlock, Glenna</v>
          </cell>
          <cell r="E9276" t="str">
            <v xml:space="preserve">096801102   </v>
          </cell>
        </row>
        <row r="9277">
          <cell r="A9277">
            <v>84548</v>
          </cell>
          <cell r="B9277">
            <v>37993.352399965275</v>
          </cell>
          <cell r="C9277" t="str">
            <v>ADE_NET\dscott</v>
          </cell>
          <cell r="D9277" t="str">
            <v>Tafoya, Sharon</v>
          </cell>
          <cell r="E9277" t="str">
            <v xml:space="preserve">096801103   </v>
          </cell>
        </row>
        <row r="9278">
          <cell r="A9278">
            <v>84549</v>
          </cell>
          <cell r="B9278">
            <v>37993.352551851851</v>
          </cell>
          <cell r="C9278" t="str">
            <v>ADE_NET\dscott</v>
          </cell>
          <cell r="D9278" t="str">
            <v>Thomas, Lila</v>
          </cell>
          <cell r="E9278" t="str">
            <v xml:space="preserve">096801104   </v>
          </cell>
        </row>
        <row r="9279">
          <cell r="A9279">
            <v>84550</v>
          </cell>
          <cell r="B9279">
            <v>37993.352720405092</v>
          </cell>
          <cell r="C9279" t="str">
            <v>ADE_NET\dscott</v>
          </cell>
          <cell r="D9279" t="str">
            <v>Torres, Rose</v>
          </cell>
          <cell r="E9279" t="str">
            <v xml:space="preserve">096801105   </v>
          </cell>
        </row>
        <row r="9280">
          <cell r="A9280">
            <v>84551</v>
          </cell>
          <cell r="B9280">
            <v>37993.352984456018</v>
          </cell>
          <cell r="C9280" t="str">
            <v>ADE_NET\dscott</v>
          </cell>
          <cell r="D9280" t="str">
            <v>Seery, Joy</v>
          </cell>
          <cell r="E9280" t="str">
            <v xml:space="preserve">036801157   </v>
          </cell>
        </row>
        <row r="9281">
          <cell r="A9281">
            <v>84552</v>
          </cell>
          <cell r="B9281">
            <v>37993.353165625005</v>
          </cell>
          <cell r="C9281" t="str">
            <v>ADE_NET\dscott</v>
          </cell>
          <cell r="D9281" t="str">
            <v>Sheats, Diane</v>
          </cell>
          <cell r="E9281" t="str">
            <v xml:space="preserve">036801158   </v>
          </cell>
        </row>
        <row r="9282">
          <cell r="A9282">
            <v>84553</v>
          </cell>
          <cell r="B9282">
            <v>37993.35332534722</v>
          </cell>
          <cell r="C9282" t="str">
            <v>ADE_NET\dscott</v>
          </cell>
          <cell r="D9282" t="str">
            <v>Sheldon, Colleen</v>
          </cell>
          <cell r="E9282" t="str">
            <v xml:space="preserve">036801159   </v>
          </cell>
        </row>
        <row r="9283">
          <cell r="A9283">
            <v>84554</v>
          </cell>
          <cell r="B9283">
            <v>37993.353505636573</v>
          </cell>
          <cell r="C9283" t="str">
            <v>ADE_NET\dscott</v>
          </cell>
          <cell r="D9283" t="str">
            <v>Shifler, Mary</v>
          </cell>
          <cell r="E9283" t="str">
            <v xml:space="preserve">036801160   </v>
          </cell>
        </row>
        <row r="9284">
          <cell r="A9284">
            <v>84555</v>
          </cell>
          <cell r="B9284">
            <v>37993.355004513891</v>
          </cell>
          <cell r="C9284" t="str">
            <v>ADE_NET\dscott</v>
          </cell>
          <cell r="D9284" t="str">
            <v>Soto, Mary Ellen</v>
          </cell>
          <cell r="E9284" t="str">
            <v xml:space="preserve">036801161   </v>
          </cell>
        </row>
        <row r="9285">
          <cell r="A9285">
            <v>84556</v>
          </cell>
          <cell r="B9285">
            <v>37993.355225312494</v>
          </cell>
          <cell r="C9285" t="str">
            <v>ADE_NET\dscott</v>
          </cell>
          <cell r="D9285" t="str">
            <v>Sullivan, Darleen</v>
          </cell>
          <cell r="E9285" t="str">
            <v xml:space="preserve">036801162   </v>
          </cell>
        </row>
        <row r="9286">
          <cell r="A9286">
            <v>84557</v>
          </cell>
          <cell r="B9286">
            <v>37993.355374687504</v>
          </cell>
          <cell r="C9286" t="str">
            <v>ADE_NET\dscott</v>
          </cell>
          <cell r="D9286" t="str">
            <v>Tachias, Melissa</v>
          </cell>
          <cell r="E9286" t="str">
            <v xml:space="preserve">036801163   </v>
          </cell>
        </row>
        <row r="9287">
          <cell r="A9287">
            <v>84558</v>
          </cell>
          <cell r="B9287">
            <v>37993.355587731479</v>
          </cell>
          <cell r="C9287" t="str">
            <v>ADE_NET\dscott</v>
          </cell>
          <cell r="D9287" t="str">
            <v>Tafoya-Gallegos, Cecilia</v>
          </cell>
          <cell r="E9287" t="str">
            <v xml:space="preserve">036801164   </v>
          </cell>
        </row>
        <row r="9288">
          <cell r="A9288">
            <v>84559</v>
          </cell>
          <cell r="B9288">
            <v>37993.35579606481</v>
          </cell>
          <cell r="C9288" t="str">
            <v>ADE_NET\dscott</v>
          </cell>
          <cell r="D9288" t="str">
            <v>Tenenholtz, Christine</v>
          </cell>
          <cell r="E9288" t="str">
            <v xml:space="preserve">036801165   </v>
          </cell>
        </row>
        <row r="9289">
          <cell r="A9289">
            <v>84560</v>
          </cell>
          <cell r="B9289">
            <v>37993.355970752316</v>
          </cell>
          <cell r="C9289" t="str">
            <v>ADE_NET\dscott</v>
          </cell>
          <cell r="D9289" t="str">
            <v>Tongen, Sarah</v>
          </cell>
          <cell r="E9289" t="str">
            <v xml:space="preserve">036801166   </v>
          </cell>
        </row>
        <row r="9290">
          <cell r="A9290">
            <v>84561</v>
          </cell>
          <cell r="B9290">
            <v>37993.356124849532</v>
          </cell>
          <cell r="C9290" t="str">
            <v>ADE_NET\dscott</v>
          </cell>
          <cell r="D9290" t="str">
            <v>Tozer, Amy</v>
          </cell>
          <cell r="E9290" t="str">
            <v xml:space="preserve">036801167   </v>
          </cell>
        </row>
        <row r="9291">
          <cell r="A9291">
            <v>84562</v>
          </cell>
          <cell r="B9291">
            <v>37993.357008449071</v>
          </cell>
          <cell r="C9291" t="str">
            <v>ADE_NET\dscott</v>
          </cell>
          <cell r="D9291" t="str">
            <v>Trejo, Cindy</v>
          </cell>
          <cell r="E9291" t="str">
            <v xml:space="preserve">036801172   </v>
          </cell>
        </row>
        <row r="9292">
          <cell r="A9292">
            <v>84563</v>
          </cell>
          <cell r="B9292">
            <v>37993.357766006942</v>
          </cell>
          <cell r="C9292" t="str">
            <v>ADE_NET\dscott</v>
          </cell>
          <cell r="D9292" t="str">
            <v>Trujillo, Margaret</v>
          </cell>
          <cell r="E9292" t="str">
            <v xml:space="preserve">036801173   </v>
          </cell>
        </row>
        <row r="9293">
          <cell r="A9293">
            <v>84564</v>
          </cell>
          <cell r="B9293">
            <v>37993.358815821761</v>
          </cell>
          <cell r="C9293" t="str">
            <v>ADE_NET\dscott</v>
          </cell>
          <cell r="D9293" t="str">
            <v>Ulibarri, Mary</v>
          </cell>
          <cell r="E9293" t="str">
            <v xml:space="preserve">036801174   </v>
          </cell>
        </row>
        <row r="9294">
          <cell r="A9294">
            <v>84565</v>
          </cell>
          <cell r="B9294">
            <v>37993.35900517361</v>
          </cell>
          <cell r="C9294" t="str">
            <v>ADE_NET\dscott</v>
          </cell>
          <cell r="D9294" t="str">
            <v>Unale, Eleanor</v>
          </cell>
          <cell r="E9294" t="str">
            <v xml:space="preserve">036801175   </v>
          </cell>
        </row>
        <row r="9295">
          <cell r="A9295">
            <v>84566</v>
          </cell>
          <cell r="B9295">
            <v>37993.359175694444</v>
          </cell>
          <cell r="C9295" t="str">
            <v>ADE_NET\dscott</v>
          </cell>
          <cell r="D9295" t="str">
            <v>Unale, Gloria</v>
          </cell>
          <cell r="E9295" t="str">
            <v xml:space="preserve">036801176   </v>
          </cell>
        </row>
        <row r="9296">
          <cell r="A9296">
            <v>84567</v>
          </cell>
          <cell r="B9296">
            <v>37993.35930575231</v>
          </cell>
          <cell r="C9296" t="str">
            <v>ADE_NET\dscott</v>
          </cell>
          <cell r="D9296" t="str">
            <v>Vail, Carrie</v>
          </cell>
          <cell r="E9296" t="str">
            <v xml:space="preserve">036801177   </v>
          </cell>
        </row>
        <row r="9297">
          <cell r="A9297">
            <v>84568</v>
          </cell>
          <cell r="B9297">
            <v>37993.35952002315</v>
          </cell>
          <cell r="C9297" t="str">
            <v>ADE_NET\dscott</v>
          </cell>
          <cell r="D9297" t="str">
            <v>Vaiza, Ignacia</v>
          </cell>
          <cell r="E9297" t="str">
            <v xml:space="preserve">036801178   </v>
          </cell>
        </row>
        <row r="9298">
          <cell r="A9298">
            <v>84569</v>
          </cell>
          <cell r="B9298">
            <v>37993.359738506944</v>
          </cell>
          <cell r="C9298" t="str">
            <v>ADE_NET\dscott</v>
          </cell>
          <cell r="D9298" t="str">
            <v>Valdez, Veronica</v>
          </cell>
          <cell r="E9298" t="str">
            <v xml:space="preserve">036801179   </v>
          </cell>
        </row>
        <row r="9299">
          <cell r="A9299">
            <v>84570</v>
          </cell>
          <cell r="B9299">
            <v>37993.360725196762</v>
          </cell>
          <cell r="C9299" t="str">
            <v>ADE_NET\dscott</v>
          </cell>
          <cell r="D9299" t="str">
            <v>Shaw, Tracy</v>
          </cell>
          <cell r="E9299" t="str">
            <v xml:space="preserve">136801083   </v>
          </cell>
        </row>
        <row r="9300">
          <cell r="A9300">
            <v>84571</v>
          </cell>
          <cell r="B9300">
            <v>37993.361285995372</v>
          </cell>
          <cell r="C9300" t="str">
            <v>ADE_NET\dscott</v>
          </cell>
          <cell r="D9300" t="str">
            <v>Shepherd, Kristi</v>
          </cell>
          <cell r="E9300" t="str">
            <v xml:space="preserve">136801084   </v>
          </cell>
        </row>
        <row r="9301">
          <cell r="A9301">
            <v>84572</v>
          </cell>
          <cell r="B9301">
            <v>37993.361451851852</v>
          </cell>
          <cell r="C9301" t="str">
            <v>ADE_NET\dscott</v>
          </cell>
          <cell r="D9301" t="str">
            <v>Stevens, Tracy</v>
          </cell>
          <cell r="E9301" t="str">
            <v xml:space="preserve">136801085   </v>
          </cell>
        </row>
        <row r="9302">
          <cell r="A9302">
            <v>84573</v>
          </cell>
          <cell r="B9302">
            <v>37993.361612418979</v>
          </cell>
          <cell r="C9302" t="str">
            <v>ADE_NET\dscott</v>
          </cell>
          <cell r="D9302" t="str">
            <v>Stone, Christine</v>
          </cell>
          <cell r="E9302" t="str">
            <v xml:space="preserve">136801086   </v>
          </cell>
        </row>
        <row r="9303">
          <cell r="A9303">
            <v>84574</v>
          </cell>
          <cell r="B9303">
            <v>37993.361756562503</v>
          </cell>
          <cell r="C9303" t="str">
            <v>ADE_NET\dscott</v>
          </cell>
          <cell r="D9303" t="str">
            <v>Strratton, Cheri</v>
          </cell>
          <cell r="E9303" t="str">
            <v xml:space="preserve">136801087   </v>
          </cell>
        </row>
        <row r="9304">
          <cell r="A9304">
            <v>84575</v>
          </cell>
          <cell r="B9304">
            <v>37993.361919131945</v>
          </cell>
          <cell r="C9304" t="str">
            <v>ADE_NET\dscott</v>
          </cell>
          <cell r="D9304" t="str">
            <v>Talbot, Denise</v>
          </cell>
          <cell r="E9304" t="str">
            <v xml:space="preserve">136801088   </v>
          </cell>
        </row>
        <row r="9305">
          <cell r="A9305">
            <v>84576</v>
          </cell>
          <cell r="B9305">
            <v>37993.362093090276</v>
          </cell>
          <cell r="C9305" t="str">
            <v>ADE_NET\dscott</v>
          </cell>
          <cell r="D9305" t="str">
            <v>Thompson, Glory</v>
          </cell>
          <cell r="E9305" t="str">
            <v xml:space="preserve">136804089   </v>
          </cell>
        </row>
        <row r="9306">
          <cell r="A9306">
            <v>84577</v>
          </cell>
          <cell r="B9306">
            <v>37993.362300729168</v>
          </cell>
          <cell r="C9306" t="str">
            <v>ADE_NET\dscott</v>
          </cell>
          <cell r="D9306" t="str">
            <v>Tisdale, Jayme</v>
          </cell>
          <cell r="E9306" t="str">
            <v xml:space="preserve">136801090   </v>
          </cell>
        </row>
        <row r="9307">
          <cell r="A9307">
            <v>84578</v>
          </cell>
          <cell r="B9307">
            <v>37993.36242986111</v>
          </cell>
          <cell r="C9307" t="str">
            <v>ADE_NET\dscott</v>
          </cell>
          <cell r="D9307" t="str">
            <v>Tobin, Joann</v>
          </cell>
          <cell r="E9307" t="str">
            <v xml:space="preserve">136801091   </v>
          </cell>
        </row>
        <row r="9308">
          <cell r="A9308">
            <v>84579</v>
          </cell>
          <cell r="B9308">
            <v>37993.362608333329</v>
          </cell>
          <cell r="C9308" t="str">
            <v>ADE_NET\dscott</v>
          </cell>
          <cell r="D9308" t="str">
            <v>Trickler, Denise</v>
          </cell>
          <cell r="E9308" t="str">
            <v xml:space="preserve">136801092   </v>
          </cell>
        </row>
        <row r="9309">
          <cell r="A9309">
            <v>84580</v>
          </cell>
          <cell r="B9309">
            <v>37993.362729513894</v>
          </cell>
          <cell r="C9309" t="str">
            <v>ADE_NET\dscott</v>
          </cell>
          <cell r="D9309" t="str">
            <v>Twiss, Cary</v>
          </cell>
          <cell r="E9309" t="str">
            <v xml:space="preserve">136801093   </v>
          </cell>
        </row>
        <row r="9310">
          <cell r="A9310">
            <v>84581</v>
          </cell>
          <cell r="B9310">
            <v>37993.363256134253</v>
          </cell>
          <cell r="C9310" t="str">
            <v>ADE_NET\dscott</v>
          </cell>
          <cell r="D9310" t="str">
            <v>Valencia, Della</v>
          </cell>
          <cell r="E9310" t="str">
            <v xml:space="preserve">036801180   </v>
          </cell>
        </row>
        <row r="9311">
          <cell r="A9311">
            <v>84582</v>
          </cell>
          <cell r="B9311">
            <v>37993.363417974535</v>
          </cell>
          <cell r="C9311" t="str">
            <v>ADE_NET\dscott</v>
          </cell>
          <cell r="D9311" t="str">
            <v>Vasquez, Carol</v>
          </cell>
          <cell r="E9311" t="str">
            <v xml:space="preserve">036801181   </v>
          </cell>
        </row>
        <row r="9312">
          <cell r="A9312">
            <v>84583</v>
          </cell>
          <cell r="B9312">
            <v>37993.36360517361</v>
          </cell>
          <cell r="C9312" t="str">
            <v>ADE_NET\dscott</v>
          </cell>
          <cell r="D9312" t="str">
            <v>Villalpando, Luby</v>
          </cell>
          <cell r="E9312" t="str">
            <v xml:space="preserve">036801182   </v>
          </cell>
        </row>
        <row r="9313">
          <cell r="A9313">
            <v>84584</v>
          </cell>
          <cell r="B9313">
            <v>37993.363764317131</v>
          </cell>
          <cell r="C9313" t="str">
            <v>ADE_NET\dscott</v>
          </cell>
          <cell r="D9313" t="str">
            <v>Walter, Alison</v>
          </cell>
          <cell r="E9313" t="str">
            <v xml:space="preserve">036801183   </v>
          </cell>
        </row>
        <row r="9314">
          <cell r="A9314">
            <v>84585</v>
          </cell>
          <cell r="B9314">
            <v>37993.364036840285</v>
          </cell>
          <cell r="C9314" t="str">
            <v>ADE_NET\dscott</v>
          </cell>
          <cell r="D9314" t="str">
            <v>Walters, Kimberly</v>
          </cell>
          <cell r="E9314" t="str">
            <v xml:space="preserve">036801184   </v>
          </cell>
        </row>
        <row r="9315">
          <cell r="A9315">
            <v>84586</v>
          </cell>
          <cell r="B9315">
            <v>37993.364173032409</v>
          </cell>
          <cell r="C9315" t="str">
            <v>ADE_NET\dscott</v>
          </cell>
          <cell r="D9315" t="str">
            <v>Ware, Karri</v>
          </cell>
          <cell r="E9315" t="str">
            <v xml:space="preserve">036801185   </v>
          </cell>
        </row>
        <row r="9316">
          <cell r="A9316">
            <v>84587</v>
          </cell>
          <cell r="B9316">
            <v>37993.364318784719</v>
          </cell>
          <cell r="C9316" t="str">
            <v>ADE_NET\dscott</v>
          </cell>
          <cell r="D9316" t="str">
            <v>Weiss, Sophia</v>
          </cell>
          <cell r="E9316" t="str">
            <v xml:space="preserve">036801186   </v>
          </cell>
        </row>
        <row r="9317">
          <cell r="A9317">
            <v>84588</v>
          </cell>
          <cell r="B9317">
            <v>37993.364466701394</v>
          </cell>
          <cell r="C9317" t="str">
            <v>ADE_NET\dscott</v>
          </cell>
          <cell r="D9317" t="str">
            <v>Wessel, Tempy</v>
          </cell>
          <cell r="E9317" t="str">
            <v xml:space="preserve">036801187   </v>
          </cell>
        </row>
        <row r="9318">
          <cell r="A9318">
            <v>84589</v>
          </cell>
          <cell r="B9318">
            <v>37993.364626388895</v>
          </cell>
          <cell r="C9318" t="str">
            <v>ADE_NET\dscott</v>
          </cell>
          <cell r="D9318" t="str">
            <v>Whatley, Colleen</v>
          </cell>
          <cell r="E9318" t="str">
            <v xml:space="preserve">036801188   </v>
          </cell>
        </row>
        <row r="9319">
          <cell r="A9319">
            <v>84590</v>
          </cell>
          <cell r="B9319">
            <v>37993.364804016208</v>
          </cell>
          <cell r="C9319" t="str">
            <v>ADE_NET\dscott</v>
          </cell>
          <cell r="D9319" t="str">
            <v>Willett, Sonia</v>
          </cell>
          <cell r="E9319" t="str">
            <v xml:space="preserve">036801189   </v>
          </cell>
        </row>
        <row r="9320">
          <cell r="A9320">
            <v>84591</v>
          </cell>
          <cell r="B9320">
            <v>37993.364943252316</v>
          </cell>
          <cell r="C9320" t="str">
            <v>ADE_NET\dscott</v>
          </cell>
          <cell r="D9320" t="str">
            <v>Williams, Hope</v>
          </cell>
          <cell r="E9320" t="str">
            <v xml:space="preserve">036801190   </v>
          </cell>
        </row>
        <row r="9321">
          <cell r="A9321">
            <v>84592</v>
          </cell>
          <cell r="B9321">
            <v>37993.365096412032</v>
          </cell>
          <cell r="C9321" t="str">
            <v>ADE_NET\dscott</v>
          </cell>
          <cell r="D9321" t="str">
            <v>Yazzie, Kelly</v>
          </cell>
          <cell r="E9321" t="str">
            <v xml:space="preserve">036801191   </v>
          </cell>
        </row>
        <row r="9322">
          <cell r="A9322">
            <v>84593</v>
          </cell>
          <cell r="B9322">
            <v>37993.366370682867</v>
          </cell>
          <cell r="C9322" t="str">
            <v>ADE_NET\dscott</v>
          </cell>
          <cell r="D9322" t="str">
            <v>VanHemert, Kristal</v>
          </cell>
          <cell r="E9322" t="str">
            <v xml:space="preserve">096801106   </v>
          </cell>
        </row>
        <row r="9323">
          <cell r="A9323">
            <v>84594</v>
          </cell>
          <cell r="B9323">
            <v>37993.374447951392</v>
          </cell>
          <cell r="C9323" t="str">
            <v>ADE_NET\dscott</v>
          </cell>
          <cell r="D9323" t="str">
            <v>Warren, Gloria</v>
          </cell>
          <cell r="E9323" t="str">
            <v xml:space="preserve">096801107   </v>
          </cell>
        </row>
        <row r="9324">
          <cell r="A9324">
            <v>84595</v>
          </cell>
          <cell r="B9324">
            <v>37993.374635532411</v>
          </cell>
          <cell r="C9324" t="str">
            <v>ADE_NET\dscott</v>
          </cell>
          <cell r="D9324" t="str">
            <v>Ybarra, Rachel</v>
          </cell>
          <cell r="E9324" t="str">
            <v xml:space="preserve">096801108   </v>
          </cell>
        </row>
        <row r="9325">
          <cell r="A9325">
            <v>84596</v>
          </cell>
          <cell r="B9325">
            <v>37993.374806944441</v>
          </cell>
          <cell r="C9325" t="str">
            <v>ADE_NET\dscott</v>
          </cell>
          <cell r="D9325" t="str">
            <v>Zacarias, Donella</v>
          </cell>
          <cell r="E9325" t="str">
            <v xml:space="preserve">096801109   </v>
          </cell>
        </row>
        <row r="9326">
          <cell r="A9326">
            <v>84597</v>
          </cell>
          <cell r="B9326">
            <v>37993.375032291668</v>
          </cell>
          <cell r="C9326" t="str">
            <v>ADE_NET\dscott</v>
          </cell>
          <cell r="D9326" t="str">
            <v>Ventura, Misty</v>
          </cell>
          <cell r="E9326" t="str">
            <v xml:space="preserve">136801094   </v>
          </cell>
        </row>
        <row r="9327">
          <cell r="A9327">
            <v>84598</v>
          </cell>
          <cell r="B9327">
            <v>37993.375276817125</v>
          </cell>
          <cell r="C9327" t="str">
            <v>ADE_NET\dscott</v>
          </cell>
          <cell r="D9327" t="str">
            <v>Wallace, Paul</v>
          </cell>
          <cell r="E9327" t="str">
            <v xml:space="preserve">136801095   </v>
          </cell>
        </row>
        <row r="9328">
          <cell r="A9328">
            <v>84599</v>
          </cell>
          <cell r="B9328">
            <v>37993.375504479169</v>
          </cell>
          <cell r="C9328" t="str">
            <v>ADE_NET\dscott</v>
          </cell>
          <cell r="D9328" t="str">
            <v>Ward, Jennifer</v>
          </cell>
          <cell r="E9328" t="str">
            <v xml:space="preserve">136801096   </v>
          </cell>
        </row>
        <row r="9329">
          <cell r="A9329">
            <v>84600</v>
          </cell>
          <cell r="B9329">
            <v>37993.375643368061</v>
          </cell>
          <cell r="C9329" t="str">
            <v>ADE_NET\dscott</v>
          </cell>
          <cell r="D9329" t="str">
            <v>Willis, Mary</v>
          </cell>
          <cell r="E9329" t="str">
            <v xml:space="preserve">136801097   </v>
          </cell>
        </row>
        <row r="9330">
          <cell r="A9330">
            <v>84601</v>
          </cell>
          <cell r="B9330">
            <v>37993.375797106484</v>
          </cell>
          <cell r="C9330" t="str">
            <v>ADE_NET\dscott</v>
          </cell>
          <cell r="D9330" t="str">
            <v>Wrisk, Elizabeth</v>
          </cell>
          <cell r="E9330" t="str">
            <v xml:space="preserve">136801098   </v>
          </cell>
        </row>
        <row r="9331">
          <cell r="A9331">
            <v>84602</v>
          </cell>
          <cell r="B9331">
            <v>37993.375919872691</v>
          </cell>
          <cell r="C9331" t="str">
            <v>ADE_NET\dscott</v>
          </cell>
          <cell r="D9331" t="str">
            <v>Yost, Lori</v>
          </cell>
          <cell r="E9331" t="str">
            <v xml:space="preserve">136801099   </v>
          </cell>
        </row>
        <row r="9332">
          <cell r="A9332">
            <v>84603</v>
          </cell>
          <cell r="B9332">
            <v>37993.3760716088</v>
          </cell>
          <cell r="C9332" t="str">
            <v>ADE_NET\dscott</v>
          </cell>
          <cell r="D9332" t="str">
            <v>Young, Tammy</v>
          </cell>
          <cell r="E9332" t="str">
            <v xml:space="preserve">136801100   </v>
          </cell>
        </row>
        <row r="9333">
          <cell r="A9333">
            <v>84604</v>
          </cell>
          <cell r="B9333">
            <v>37994.561577233799</v>
          </cell>
          <cell r="C9333" t="str">
            <v>ADE_NET\dscott</v>
          </cell>
          <cell r="D9333" t="str">
            <v>Burrola, Amanda</v>
          </cell>
          <cell r="E9333" t="str">
            <v xml:space="preserve">096801172   </v>
          </cell>
        </row>
        <row r="9334">
          <cell r="A9334">
            <v>84605</v>
          </cell>
          <cell r="B9334">
            <v>37995.342932025458</v>
          </cell>
          <cell r="C9334" t="str">
            <v>ADE_NET\dscott</v>
          </cell>
          <cell r="D9334" t="str">
            <v>Abalos, Frances G.</v>
          </cell>
          <cell r="E9334" t="str">
            <v xml:space="preserve">056801135   </v>
          </cell>
        </row>
        <row r="9335">
          <cell r="A9335">
            <v>84606</v>
          </cell>
          <cell r="B9335">
            <v>37995.343201851851</v>
          </cell>
          <cell r="C9335" t="str">
            <v>ADE_NET\dscott</v>
          </cell>
          <cell r="D9335" t="str">
            <v>Acosta, Tammy R.</v>
          </cell>
          <cell r="E9335" t="str">
            <v xml:space="preserve">056801136   </v>
          </cell>
        </row>
        <row r="9336">
          <cell r="A9336">
            <v>84607</v>
          </cell>
          <cell r="B9336">
            <v>37995.343654710647</v>
          </cell>
          <cell r="C9336" t="str">
            <v>ADE_NET\dscott</v>
          </cell>
          <cell r="D9336" t="str">
            <v>Aguilar, Toni A.</v>
          </cell>
          <cell r="E9336" t="str">
            <v xml:space="preserve">056801137   </v>
          </cell>
        </row>
        <row r="9337">
          <cell r="A9337">
            <v>84608</v>
          </cell>
          <cell r="B9337">
            <v>37995.343878587963</v>
          </cell>
          <cell r="C9337" t="str">
            <v>ADE_NET\dscott</v>
          </cell>
          <cell r="D9337" t="str">
            <v>Allison, Mandy R.</v>
          </cell>
          <cell r="E9337" t="str">
            <v xml:space="preserve">056801138   </v>
          </cell>
        </row>
        <row r="9338">
          <cell r="A9338">
            <v>84609</v>
          </cell>
          <cell r="B9338">
            <v>37995.344052349537</v>
          </cell>
          <cell r="C9338" t="str">
            <v>ADE_NET\dscott</v>
          </cell>
          <cell r="D9338" t="str">
            <v>Alvarado, Susana</v>
          </cell>
          <cell r="E9338" t="str">
            <v xml:space="preserve">056801139   </v>
          </cell>
        </row>
        <row r="9339">
          <cell r="A9339">
            <v>84610</v>
          </cell>
          <cell r="B9339">
            <v>37995.344417129629</v>
          </cell>
          <cell r="C9339" t="str">
            <v>ADE_NET\dscott</v>
          </cell>
          <cell r="D9339" t="str">
            <v>Aranda, Belinda</v>
          </cell>
          <cell r="E9339" t="str">
            <v xml:space="preserve">056801036   </v>
          </cell>
        </row>
        <row r="9340">
          <cell r="A9340">
            <v>84611</v>
          </cell>
          <cell r="B9340">
            <v>37995.344679895832</v>
          </cell>
          <cell r="C9340" t="str">
            <v>ADE_NET\dscott</v>
          </cell>
          <cell r="D9340" t="str">
            <v>Arrellin, Carol M.</v>
          </cell>
          <cell r="E9340" t="str">
            <v xml:space="preserve">056801037   </v>
          </cell>
        </row>
        <row r="9341">
          <cell r="A9341">
            <v>84612</v>
          </cell>
          <cell r="B9341">
            <v>37995.344918090283</v>
          </cell>
          <cell r="C9341" t="str">
            <v>ADE_NET\dscott</v>
          </cell>
          <cell r="D9341" t="str">
            <v>Barbosa, Lorencia</v>
          </cell>
          <cell r="E9341" t="str">
            <v xml:space="preserve">056801038   </v>
          </cell>
        </row>
        <row r="9342">
          <cell r="A9342">
            <v>84613</v>
          </cell>
          <cell r="B9342">
            <v>37995.345100196762</v>
          </cell>
          <cell r="C9342" t="str">
            <v>ADE_NET\dscott</v>
          </cell>
          <cell r="D9342" t="str">
            <v>Barbosa, Teresa M.</v>
          </cell>
          <cell r="E9342" t="str">
            <v xml:space="preserve">056801039   </v>
          </cell>
        </row>
        <row r="9343">
          <cell r="A9343">
            <v>84614</v>
          </cell>
          <cell r="B9343">
            <v>37995.345294247687</v>
          </cell>
          <cell r="C9343" t="str">
            <v>ADE_NET\dscott</v>
          </cell>
          <cell r="D9343" t="str">
            <v>Barragon, Edilia G.</v>
          </cell>
          <cell r="E9343" t="str">
            <v xml:space="preserve">056801140   </v>
          </cell>
        </row>
        <row r="9344">
          <cell r="A9344">
            <v>84615</v>
          </cell>
          <cell r="B9344">
            <v>37995.345471840279</v>
          </cell>
          <cell r="C9344" t="str">
            <v>ADE_NET\dscott</v>
          </cell>
          <cell r="D9344" t="str">
            <v>Begay, Pamela J.</v>
          </cell>
          <cell r="E9344" t="str">
            <v xml:space="preserve">056801040   </v>
          </cell>
        </row>
        <row r="9345">
          <cell r="A9345">
            <v>84616</v>
          </cell>
          <cell r="B9345">
            <v>37995.345682175925</v>
          </cell>
          <cell r="C9345" t="str">
            <v>ADE_NET\dscott</v>
          </cell>
          <cell r="D9345" t="str">
            <v>Bejarano, Maria C.</v>
          </cell>
          <cell r="E9345" t="str">
            <v xml:space="preserve">056801141   </v>
          </cell>
        </row>
        <row r="9346">
          <cell r="A9346">
            <v>84617</v>
          </cell>
          <cell r="B9346">
            <v>37995.346246030094</v>
          </cell>
          <cell r="C9346" t="str">
            <v>ADE_NET\dscott</v>
          </cell>
          <cell r="D9346" t="str">
            <v>Abril, Carmen</v>
          </cell>
          <cell r="E9346" t="str">
            <v xml:space="preserve">076802936   </v>
          </cell>
        </row>
        <row r="9347">
          <cell r="A9347">
            <v>84618</v>
          </cell>
          <cell r="B9347">
            <v>37995.347089849536</v>
          </cell>
          <cell r="C9347" t="str">
            <v>ADE_NET\dscott</v>
          </cell>
          <cell r="D9347" t="str">
            <v>Aceves, Sonia</v>
          </cell>
          <cell r="E9347" t="str">
            <v xml:space="preserve">076802461   </v>
          </cell>
        </row>
        <row r="9348">
          <cell r="A9348">
            <v>84619</v>
          </cell>
          <cell r="B9348">
            <v>37995.347476504634</v>
          </cell>
          <cell r="C9348" t="str">
            <v>ADE_NET\dscott</v>
          </cell>
          <cell r="D9348" t="str">
            <v>Aguirre, Gisela</v>
          </cell>
          <cell r="E9348" t="str">
            <v xml:space="preserve">076802462   </v>
          </cell>
        </row>
        <row r="9349">
          <cell r="A9349">
            <v>84620</v>
          </cell>
          <cell r="B9349">
            <v>37995.347658993058</v>
          </cell>
          <cell r="C9349" t="str">
            <v>ADE_NET\dscott</v>
          </cell>
          <cell r="D9349" t="str">
            <v>Alvarez, Martha</v>
          </cell>
          <cell r="E9349" t="str">
            <v xml:space="preserve">076802463   </v>
          </cell>
        </row>
        <row r="9350">
          <cell r="A9350">
            <v>84621</v>
          </cell>
          <cell r="B9350">
            <v>37995.347841284725</v>
          </cell>
          <cell r="C9350" t="str">
            <v>ADE_NET\dscott</v>
          </cell>
          <cell r="D9350" t="str">
            <v>Anderson, Elaine D.</v>
          </cell>
          <cell r="E9350" t="str">
            <v xml:space="preserve">076802464   </v>
          </cell>
        </row>
        <row r="9351">
          <cell r="A9351">
            <v>84622</v>
          </cell>
          <cell r="B9351">
            <v>37995.348070949069</v>
          </cell>
          <cell r="C9351" t="str">
            <v>ADE_NET\dscott</v>
          </cell>
          <cell r="D9351" t="str">
            <v>Barajas, Irene A.</v>
          </cell>
          <cell r="E9351" t="str">
            <v xml:space="preserve">076802465   </v>
          </cell>
        </row>
        <row r="9352">
          <cell r="A9352">
            <v>84623</v>
          </cell>
          <cell r="B9352">
            <v>37995.34823333333</v>
          </cell>
          <cell r="C9352" t="str">
            <v>ADE_NET\dscott</v>
          </cell>
          <cell r="D9352" t="str">
            <v>Barajas, Maria E.</v>
          </cell>
          <cell r="E9352" t="str">
            <v xml:space="preserve">076802466   </v>
          </cell>
        </row>
        <row r="9353">
          <cell r="A9353">
            <v>84624</v>
          </cell>
          <cell r="B9353">
            <v>37995.34842376157</v>
          </cell>
          <cell r="C9353" t="str">
            <v>ADE_NET\dscott</v>
          </cell>
          <cell r="D9353" t="str">
            <v>Becerra, Elba L.</v>
          </cell>
          <cell r="E9353" t="str">
            <v xml:space="preserve">076802467   </v>
          </cell>
        </row>
        <row r="9354">
          <cell r="A9354">
            <v>84625</v>
          </cell>
          <cell r="B9354">
            <v>37995.348603553241</v>
          </cell>
          <cell r="C9354" t="str">
            <v>ADE_NET\dscott</v>
          </cell>
          <cell r="D9354" t="str">
            <v>Bejarano, Gina</v>
          </cell>
          <cell r="E9354" t="str">
            <v xml:space="preserve">076802468   </v>
          </cell>
        </row>
        <row r="9355">
          <cell r="A9355">
            <v>84626</v>
          </cell>
          <cell r="B9355">
            <v>37995.348894178242</v>
          </cell>
          <cell r="C9355" t="str">
            <v>ADE_NET\dscott</v>
          </cell>
          <cell r="D9355" t="str">
            <v>Adkins, Jodi L.</v>
          </cell>
          <cell r="E9355" t="str">
            <v xml:space="preserve">106801542   </v>
          </cell>
        </row>
        <row r="9356">
          <cell r="A9356">
            <v>84627</v>
          </cell>
          <cell r="B9356">
            <v>37995.349148807873</v>
          </cell>
          <cell r="C9356" t="str">
            <v>ADE_NET\dscott</v>
          </cell>
          <cell r="D9356" t="str">
            <v>Apodaca, Roshel L.</v>
          </cell>
          <cell r="E9356" t="str">
            <v xml:space="preserve">106801543   </v>
          </cell>
        </row>
        <row r="9357">
          <cell r="A9357">
            <v>84628</v>
          </cell>
          <cell r="B9357">
            <v>37995.349544826386</v>
          </cell>
          <cell r="C9357" t="str">
            <v>ADE_NET\dscott</v>
          </cell>
          <cell r="D9357" t="str">
            <v>Aguilar, Ramona</v>
          </cell>
          <cell r="E9357" t="str">
            <v xml:space="preserve">046801187   </v>
          </cell>
        </row>
        <row r="9358">
          <cell r="A9358">
            <v>84629</v>
          </cell>
          <cell r="B9358">
            <v>37995.349788078704</v>
          </cell>
          <cell r="C9358" t="str">
            <v>ADE_NET\dscott</v>
          </cell>
          <cell r="D9358" t="str">
            <v>Aguilera, Esther B.</v>
          </cell>
          <cell r="E9358" t="str">
            <v xml:space="preserve">046801188   </v>
          </cell>
        </row>
        <row r="9359">
          <cell r="A9359">
            <v>84630</v>
          </cell>
          <cell r="B9359">
            <v>37995.349951585646</v>
          </cell>
          <cell r="C9359" t="str">
            <v>ADE_NET\dscott</v>
          </cell>
          <cell r="D9359" t="str">
            <v>Allen, Heather M.</v>
          </cell>
          <cell r="E9359" t="str">
            <v xml:space="preserve">046801189   </v>
          </cell>
        </row>
        <row r="9360">
          <cell r="A9360">
            <v>84631</v>
          </cell>
          <cell r="B9360">
            <v>37995.350176539352</v>
          </cell>
          <cell r="C9360" t="str">
            <v>ADE_NET\dscott</v>
          </cell>
          <cell r="D9360" t="str">
            <v>Amado, Angela G.</v>
          </cell>
          <cell r="E9360" t="str">
            <v xml:space="preserve">046801190   </v>
          </cell>
        </row>
        <row r="9361">
          <cell r="A9361">
            <v>84632</v>
          </cell>
          <cell r="B9361">
            <v>37995.35037241898</v>
          </cell>
          <cell r="C9361" t="str">
            <v>ADE_NET\dscott</v>
          </cell>
          <cell r="D9361" t="str">
            <v>Amparan, Rosa C.</v>
          </cell>
          <cell r="E9361" t="str">
            <v xml:space="preserve">046801191   </v>
          </cell>
        </row>
        <row r="9362">
          <cell r="A9362">
            <v>84633</v>
          </cell>
          <cell r="B9362">
            <v>37995.350554513891</v>
          </cell>
          <cell r="C9362" t="str">
            <v>ADE_NET\dscott</v>
          </cell>
          <cell r="D9362" t="str">
            <v>Anderson, Jamilyn M.</v>
          </cell>
          <cell r="E9362" t="str">
            <v xml:space="preserve">046801192   </v>
          </cell>
        </row>
        <row r="9363">
          <cell r="A9363">
            <v>84634</v>
          </cell>
          <cell r="B9363">
            <v>37995.350715474538</v>
          </cell>
          <cell r="C9363" t="str">
            <v>ADE_NET\dscott</v>
          </cell>
          <cell r="D9363" t="str">
            <v>Angel, Shirley A.</v>
          </cell>
          <cell r="E9363" t="str">
            <v xml:space="preserve">046801193   </v>
          </cell>
        </row>
        <row r="9364">
          <cell r="A9364">
            <v>84635</v>
          </cell>
          <cell r="B9364">
            <v>37995.350962303237</v>
          </cell>
          <cell r="C9364" t="str">
            <v>ADE_NET\dscott</v>
          </cell>
          <cell r="D9364" t="str">
            <v>Avalos, Rhonda</v>
          </cell>
          <cell r="E9364" t="str">
            <v xml:space="preserve">046801015   </v>
          </cell>
        </row>
        <row r="9365">
          <cell r="A9365">
            <v>84636</v>
          </cell>
          <cell r="B9365">
            <v>37995.351168483794</v>
          </cell>
          <cell r="C9365" t="str">
            <v>ADE_NET\dscott</v>
          </cell>
          <cell r="D9365" t="str">
            <v>Avery, Jenny R.</v>
          </cell>
          <cell r="E9365" t="str">
            <v xml:space="preserve">046801016   </v>
          </cell>
        </row>
        <row r="9366">
          <cell r="A9366">
            <v>84637</v>
          </cell>
          <cell r="B9366">
            <v>37995.351343518516</v>
          </cell>
          <cell r="C9366" t="str">
            <v>ADE_NET\dscott</v>
          </cell>
          <cell r="D9366" t="str">
            <v>Baca, Rose</v>
          </cell>
          <cell r="E9366" t="str">
            <v xml:space="preserve">046801017   </v>
          </cell>
        </row>
        <row r="9367">
          <cell r="A9367">
            <v>84638</v>
          </cell>
          <cell r="B9367">
            <v>37995.351557291666</v>
          </cell>
          <cell r="C9367" t="str">
            <v>ADE_NET\dscott</v>
          </cell>
          <cell r="D9367" t="str">
            <v>Barrowdale, Deanna A.</v>
          </cell>
          <cell r="E9367" t="str">
            <v xml:space="preserve">046801018   </v>
          </cell>
        </row>
        <row r="9368">
          <cell r="A9368">
            <v>84639</v>
          </cell>
          <cell r="B9368">
            <v>37995.351735613425</v>
          </cell>
          <cell r="C9368" t="str">
            <v>ADE_NET\dscott</v>
          </cell>
          <cell r="D9368" t="str">
            <v>Beamon, Georgia A.</v>
          </cell>
          <cell r="E9368" t="str">
            <v xml:space="preserve">046801019   </v>
          </cell>
        </row>
        <row r="9369">
          <cell r="A9369">
            <v>84640</v>
          </cell>
          <cell r="B9369">
            <v>37995.352055324074</v>
          </cell>
          <cell r="C9369" t="str">
            <v>ADE_NET\dscott</v>
          </cell>
          <cell r="D9369" t="str">
            <v>Alvarez, Jessica F.</v>
          </cell>
          <cell r="E9369" t="str">
            <v xml:space="preserve">116801091   </v>
          </cell>
        </row>
        <row r="9370">
          <cell r="A9370">
            <v>84641</v>
          </cell>
          <cell r="B9370">
            <v>37995.352457986111</v>
          </cell>
          <cell r="C9370" t="str">
            <v>ADE_NET\dscott</v>
          </cell>
          <cell r="D9370" t="str">
            <v>Apodaca, Annette M.</v>
          </cell>
          <cell r="E9370" t="str">
            <v xml:space="preserve">116801092   </v>
          </cell>
        </row>
        <row r="9371">
          <cell r="A9371">
            <v>84642</v>
          </cell>
          <cell r="B9371">
            <v>37995.352620949074</v>
          </cell>
          <cell r="C9371" t="str">
            <v>ADE_NET\dscott</v>
          </cell>
          <cell r="D9371" t="str">
            <v>Apodaca, Debra</v>
          </cell>
          <cell r="E9371" t="str">
            <v xml:space="preserve">116801093   </v>
          </cell>
        </row>
        <row r="9372">
          <cell r="A9372">
            <v>84643</v>
          </cell>
          <cell r="B9372">
            <v>37995.352779513887</v>
          </cell>
          <cell r="C9372" t="str">
            <v>ADE_NET\dscott</v>
          </cell>
          <cell r="D9372" t="str">
            <v>Armenta, Brenda</v>
          </cell>
          <cell r="E9372" t="str">
            <v xml:space="preserve">116801094   </v>
          </cell>
        </row>
        <row r="9373">
          <cell r="A9373">
            <v>84644</v>
          </cell>
          <cell r="B9373">
            <v>37995.352998726856</v>
          </cell>
          <cell r="C9373" t="str">
            <v>ADE_NET\dscott</v>
          </cell>
          <cell r="D9373" t="str">
            <v>Aultman, Clairica A.</v>
          </cell>
          <cell r="E9373" t="str">
            <v xml:space="preserve">116801095   </v>
          </cell>
        </row>
        <row r="9374">
          <cell r="A9374">
            <v>84645</v>
          </cell>
          <cell r="B9374">
            <v>37995.35323379629</v>
          </cell>
          <cell r="C9374" t="str">
            <v>ADE_NET\dscott</v>
          </cell>
          <cell r="D9374" t="str">
            <v>Bejarano, Beatrice</v>
          </cell>
          <cell r="E9374" t="str">
            <v xml:space="preserve">116801096   </v>
          </cell>
        </row>
        <row r="9375">
          <cell r="A9375">
            <v>84646</v>
          </cell>
          <cell r="B9375">
            <v>37995.353766782406</v>
          </cell>
          <cell r="C9375" t="str">
            <v>ADE_NET\dscott</v>
          </cell>
          <cell r="D9375" t="str">
            <v>Barlow, Stasha M.</v>
          </cell>
          <cell r="E9375" t="str">
            <v xml:space="preserve">066801015   </v>
          </cell>
        </row>
        <row r="9376">
          <cell r="A9376">
            <v>84647</v>
          </cell>
          <cell r="B9376">
            <v>37995.375705011575</v>
          </cell>
          <cell r="C9376" t="str">
            <v>ADE_NET\dscott</v>
          </cell>
          <cell r="D9376" t="str">
            <v>Belarde, Estelle</v>
          </cell>
          <cell r="E9376" t="str">
            <v xml:space="preserve">046801020   </v>
          </cell>
        </row>
        <row r="9377">
          <cell r="A9377">
            <v>84648</v>
          </cell>
          <cell r="B9377">
            <v>37995.375924386579</v>
          </cell>
          <cell r="C9377" t="str">
            <v>ADE_NET\dscott</v>
          </cell>
          <cell r="D9377" t="str">
            <v>Breed, Helen E.</v>
          </cell>
          <cell r="E9377" t="str">
            <v xml:space="preserve">046801021   </v>
          </cell>
        </row>
        <row r="9378">
          <cell r="A9378">
            <v>84649</v>
          </cell>
          <cell r="B9378">
            <v>37995.376125694442</v>
          </cell>
          <cell r="C9378" t="str">
            <v>ADE_NET\dscott</v>
          </cell>
          <cell r="D9378" t="str">
            <v>Brownstead, Tomacita</v>
          </cell>
          <cell r="E9378" t="str">
            <v xml:space="preserve">046801022   </v>
          </cell>
        </row>
        <row r="9379">
          <cell r="A9379">
            <v>84650</v>
          </cell>
          <cell r="B9379">
            <v>37995.376781250001</v>
          </cell>
          <cell r="C9379" t="str">
            <v>ADE_NET\dscott</v>
          </cell>
          <cell r="D9379" t="str">
            <v>Brunson, Layel J.</v>
          </cell>
          <cell r="E9379" t="str">
            <v xml:space="preserve">046801023   </v>
          </cell>
        </row>
        <row r="9380">
          <cell r="A9380">
            <v>84651</v>
          </cell>
          <cell r="B9380">
            <v>37995.376970949073</v>
          </cell>
          <cell r="C9380" t="str">
            <v>ADE_NET\dscott</v>
          </cell>
          <cell r="D9380" t="str">
            <v>Bryant, Cara C.</v>
          </cell>
          <cell r="E9380" t="str">
            <v xml:space="preserve">046801024   </v>
          </cell>
        </row>
        <row r="9381">
          <cell r="A9381">
            <v>84652</v>
          </cell>
          <cell r="B9381">
            <v>37995.377131516208</v>
          </cell>
          <cell r="C9381" t="str">
            <v>ADE_NET\dscott</v>
          </cell>
          <cell r="D9381" t="str">
            <v>Burk, Julie M.</v>
          </cell>
          <cell r="E9381" t="str">
            <v xml:space="preserve">046801025   </v>
          </cell>
        </row>
        <row r="9382">
          <cell r="A9382">
            <v>84653</v>
          </cell>
          <cell r="B9382">
            <v>37998.542463923608</v>
          </cell>
          <cell r="C9382" t="str">
            <v>ADE_NET\dscott</v>
          </cell>
          <cell r="D9382" t="str">
            <v>Wonderland Playhouse</v>
          </cell>
          <cell r="E9382" t="str">
            <v xml:space="preserve">113018000   </v>
          </cell>
        </row>
        <row r="9383">
          <cell r="A9383">
            <v>84654</v>
          </cell>
          <cell r="B9383">
            <v>37998.545788622687</v>
          </cell>
          <cell r="C9383" t="str">
            <v>ADE_NET\dscott</v>
          </cell>
          <cell r="D9383" t="str">
            <v>Wonderland Playhouse Childcare Center</v>
          </cell>
          <cell r="E9383" t="str">
            <v xml:space="preserve">113018001   </v>
          </cell>
        </row>
        <row r="9384">
          <cell r="A9384">
            <v>84655</v>
          </cell>
          <cell r="B9384">
            <v>37999.322231631944</v>
          </cell>
          <cell r="C9384" t="str">
            <v>ADE_NET\dscott</v>
          </cell>
          <cell r="D9384" t="str">
            <v>Little Blessings Day Care and Preschool</v>
          </cell>
          <cell r="E9384" t="str">
            <v xml:space="preserve">103125000   </v>
          </cell>
        </row>
        <row r="9385">
          <cell r="A9385">
            <v>84656</v>
          </cell>
          <cell r="B9385">
            <v>37999.324065046298</v>
          </cell>
          <cell r="C9385" t="str">
            <v>ADE_NET\dscott</v>
          </cell>
          <cell r="D9385" t="str">
            <v>Little Blessings Day Care and Preschool</v>
          </cell>
          <cell r="E9385" t="str">
            <v xml:space="preserve">103125001   </v>
          </cell>
        </row>
        <row r="9386">
          <cell r="A9386">
            <v>84657</v>
          </cell>
          <cell r="B9386">
            <v>37999.603251655091</v>
          </cell>
          <cell r="C9386" t="str">
            <v>ADE_NET\dscott</v>
          </cell>
          <cell r="D9386" t="str">
            <v>Childrens Village VI</v>
          </cell>
          <cell r="E9386" t="str">
            <v xml:space="preserve">102255008   </v>
          </cell>
        </row>
        <row r="9387">
          <cell r="A9387">
            <v>84659</v>
          </cell>
          <cell r="B9387">
            <v>38001.36059355324</v>
          </cell>
          <cell r="C9387" t="str">
            <v>ADE_NET\dschuri</v>
          </cell>
          <cell r="D9387" t="str">
            <v>Camp Verde Accommodation School</v>
          </cell>
          <cell r="E9387" t="str">
            <v xml:space="preserve">130228304   </v>
          </cell>
        </row>
        <row r="9388">
          <cell r="A9388">
            <v>84660</v>
          </cell>
          <cell r="B9388">
            <v>38001.554824039355</v>
          </cell>
          <cell r="C9388" t="str">
            <v>ADE_NET\dschuri</v>
          </cell>
          <cell r="D9388" t="str">
            <v>Kings Ridge School</v>
          </cell>
          <cell r="E9388" t="str">
            <v xml:space="preserve">070402102   </v>
          </cell>
        </row>
        <row r="9389">
          <cell r="A9389">
            <v>84661</v>
          </cell>
          <cell r="B9389">
            <v>38002.475018020836</v>
          </cell>
          <cell r="C9389" t="str">
            <v>ADE_NET\dschuri</v>
          </cell>
          <cell r="D9389" t="str">
            <v>ACE Day &amp; Night School  - Closed</v>
          </cell>
          <cell r="E9389" t="str">
            <v xml:space="preserve">070401131   </v>
          </cell>
        </row>
        <row r="9390">
          <cell r="A9390">
            <v>84662</v>
          </cell>
          <cell r="B9390">
            <v>38008.346506134258</v>
          </cell>
          <cell r="C9390" t="str">
            <v>ADE_NET\dscott</v>
          </cell>
          <cell r="D9390" t="str">
            <v>Daisy Early Learning</v>
          </cell>
          <cell r="E9390" t="str">
            <v xml:space="preserve">103466004   </v>
          </cell>
        </row>
        <row r="9391">
          <cell r="A9391">
            <v>84663</v>
          </cell>
          <cell r="B9391">
            <v>38009.317890127313</v>
          </cell>
          <cell r="C9391" t="str">
            <v>ADE_NET\dscott</v>
          </cell>
          <cell r="D9391" t="str">
            <v>Palomino</v>
          </cell>
          <cell r="E9391" t="str">
            <v xml:space="preserve">072635002   </v>
          </cell>
        </row>
        <row r="9392">
          <cell r="A9392">
            <v>84664</v>
          </cell>
          <cell r="B9392">
            <v>38013.616696956022</v>
          </cell>
          <cell r="C9392" t="str">
            <v>ADE_NET\dscott</v>
          </cell>
          <cell r="D9392" t="str">
            <v>Kids Play Learning Center #6</v>
          </cell>
          <cell r="E9392" t="str">
            <v xml:space="preserve">073218006   </v>
          </cell>
        </row>
        <row r="9393">
          <cell r="A9393">
            <v>84665</v>
          </cell>
          <cell r="B9393">
            <v>38020.377943634259</v>
          </cell>
          <cell r="C9393" t="str">
            <v>ADE_NET\dschuri</v>
          </cell>
          <cell r="D9393" t="str">
            <v>Pantano High School</v>
          </cell>
          <cell r="E9393" t="str">
            <v xml:space="preserve">100220202   </v>
          </cell>
        </row>
        <row r="9394">
          <cell r="A9394">
            <v>84668</v>
          </cell>
          <cell r="B9394">
            <v>38022.377048229173</v>
          </cell>
          <cell r="C9394" t="str">
            <v>ADE_NET\dscott</v>
          </cell>
          <cell r="D9394" t="str">
            <v>Finley Child Development Center</v>
          </cell>
          <cell r="E9394" t="str">
            <v xml:space="preserve">102241003   </v>
          </cell>
        </row>
        <row r="9395">
          <cell r="A9395">
            <v>84669</v>
          </cell>
          <cell r="B9395">
            <v>38023.580098842591</v>
          </cell>
          <cell r="C9395" t="str">
            <v>ADE_NET\dscott</v>
          </cell>
          <cell r="D9395" t="str">
            <v>Sunrise Preschool #139</v>
          </cell>
          <cell r="E9395" t="str">
            <v xml:space="preserve">073464013   </v>
          </cell>
        </row>
        <row r="9396">
          <cell r="A9396">
            <v>84670</v>
          </cell>
          <cell r="B9396">
            <v>38023.582142013889</v>
          </cell>
          <cell r="C9396" t="str">
            <v>ADE_NET\dscott</v>
          </cell>
          <cell r="D9396" t="str">
            <v>Sunrise Preschool #136</v>
          </cell>
          <cell r="E9396" t="str">
            <v xml:space="preserve">073464014   </v>
          </cell>
        </row>
        <row r="9397">
          <cell r="A9397">
            <v>84673</v>
          </cell>
          <cell r="B9397">
            <v>38026.535706446761</v>
          </cell>
          <cell r="C9397" t="str">
            <v>ADE_NET\dschuri</v>
          </cell>
          <cell r="D9397" t="str">
            <v>Glendale Elementary Head Start</v>
          </cell>
          <cell r="E9397" t="str">
            <v xml:space="preserve">072640000   </v>
          </cell>
        </row>
        <row r="9398">
          <cell r="A9398">
            <v>84674</v>
          </cell>
          <cell r="B9398">
            <v>38026.539463888883</v>
          </cell>
          <cell r="C9398" t="str">
            <v>ADE_NET\dschuri</v>
          </cell>
          <cell r="D9398" t="str">
            <v>West Valley Crisis Center Head Start</v>
          </cell>
          <cell r="E9398" t="str">
            <v xml:space="preserve">072603123   </v>
          </cell>
        </row>
        <row r="9399">
          <cell r="A9399">
            <v>84675</v>
          </cell>
          <cell r="B9399">
            <v>38026.541784490742</v>
          </cell>
          <cell r="C9399" t="str">
            <v>ADE_NET\dschuri</v>
          </cell>
          <cell r="D9399" t="str">
            <v>Ocotillo Head Start</v>
          </cell>
          <cell r="E9399" t="str">
            <v xml:space="preserve">072628144   </v>
          </cell>
        </row>
        <row r="9400">
          <cell r="A9400">
            <v>84676</v>
          </cell>
          <cell r="B9400">
            <v>38026.54410003472</v>
          </cell>
          <cell r="C9400" t="str">
            <v>ADE_NET\dschuri</v>
          </cell>
          <cell r="D9400" t="str">
            <v>Glendale - Mensendick Head Start</v>
          </cell>
          <cell r="E9400" t="str">
            <v xml:space="preserve">072628106   </v>
          </cell>
        </row>
        <row r="9401">
          <cell r="A9401">
            <v>84677</v>
          </cell>
          <cell r="B9401">
            <v>38029.519570717595</v>
          </cell>
          <cell r="C9401" t="str">
            <v>ADE_NET\dscott</v>
          </cell>
          <cell r="D9401" t="str">
            <v>Puente de Hozho FACTS</v>
          </cell>
          <cell r="E9401" t="str">
            <v xml:space="preserve">032210011   </v>
          </cell>
        </row>
        <row r="9402">
          <cell r="A9402">
            <v>84678</v>
          </cell>
          <cell r="B9402">
            <v>38034.541538078702</v>
          </cell>
          <cell r="C9402" t="str">
            <v>ADE_NET\dscott</v>
          </cell>
          <cell r="D9402" t="str">
            <v>Kidz Town Preschool and Daycare Inc.</v>
          </cell>
          <cell r="E9402" t="str">
            <v xml:space="preserve">093017000   </v>
          </cell>
        </row>
        <row r="9403">
          <cell r="A9403">
            <v>84679</v>
          </cell>
          <cell r="B9403">
            <v>38034.546920983797</v>
          </cell>
          <cell r="C9403" t="str">
            <v>ADE_NET\dscott</v>
          </cell>
          <cell r="D9403" t="str">
            <v>Kidz Town Preschool and Daycare</v>
          </cell>
          <cell r="E9403" t="str">
            <v xml:space="preserve">093017001   </v>
          </cell>
        </row>
        <row r="9404">
          <cell r="A9404">
            <v>84681</v>
          </cell>
          <cell r="B9404">
            <v>38042.370747337962</v>
          </cell>
          <cell r="C9404" t="str">
            <v>ADE_NET\dscott</v>
          </cell>
          <cell r="D9404" t="str">
            <v>Apache Kids Day Care</v>
          </cell>
          <cell r="E9404" t="str">
            <v xml:space="preserve">112501001   </v>
          </cell>
        </row>
        <row r="9405">
          <cell r="A9405">
            <v>84682</v>
          </cell>
          <cell r="B9405">
            <v>38042.37584212963</v>
          </cell>
          <cell r="C9405" t="str">
            <v>ADE_NET\dscott</v>
          </cell>
          <cell r="D9405" t="str">
            <v>Mt. Brook Montessori Academy</v>
          </cell>
          <cell r="E9405" t="str">
            <v xml:space="preserve">112501002   </v>
          </cell>
        </row>
        <row r="9406">
          <cell r="A9406">
            <v>84683</v>
          </cell>
          <cell r="B9406">
            <v>38042.446637766203</v>
          </cell>
          <cell r="C9406" t="str">
            <v>ADE_NET\dschuri</v>
          </cell>
          <cell r="D9406" t="str">
            <v>Marley Park Elementary</v>
          </cell>
          <cell r="E9406" t="str">
            <v xml:space="preserve">070289116   </v>
          </cell>
        </row>
        <row r="9407">
          <cell r="A9407">
            <v>84684</v>
          </cell>
          <cell r="B9407">
            <v>38042.449433298614</v>
          </cell>
          <cell r="C9407" t="str">
            <v>ADE_NET\dschuri</v>
          </cell>
          <cell r="D9407" t="str">
            <v>Thompson Ranch Elementary</v>
          </cell>
          <cell r="E9407" t="str">
            <v xml:space="preserve">070289117   </v>
          </cell>
        </row>
        <row r="9408">
          <cell r="A9408">
            <v>84685</v>
          </cell>
          <cell r="B9408">
            <v>38042.579712418978</v>
          </cell>
          <cell r="C9408" t="str">
            <v>ADE_NET\dschuri</v>
          </cell>
          <cell r="D9408" t="str">
            <v>Chilchinbeto Community School, Inc.</v>
          </cell>
          <cell r="E9408" t="str">
            <v xml:space="preserve">094018000   </v>
          </cell>
        </row>
        <row r="9409">
          <cell r="A9409">
            <v>84686</v>
          </cell>
          <cell r="B9409">
            <v>38057.418572071758</v>
          </cell>
          <cell r="C9409" t="str">
            <v>ADE_NET\dschuri</v>
          </cell>
          <cell r="D9409" t="str">
            <v>Western Governor's University</v>
          </cell>
          <cell r="E9409" t="str">
            <v xml:space="preserve">200701000   </v>
          </cell>
        </row>
        <row r="9410">
          <cell r="A9410">
            <v>84687</v>
          </cell>
          <cell r="B9410">
            <v>38057.422480671295</v>
          </cell>
          <cell r="C9410" t="str">
            <v>ADE_NET\dschuri</v>
          </cell>
          <cell r="D9410" t="str">
            <v>Western Governor's University</v>
          </cell>
          <cell r="E9410" t="str">
            <v xml:space="preserve">200701001   </v>
          </cell>
        </row>
        <row r="9411">
          <cell r="A9411">
            <v>84688</v>
          </cell>
          <cell r="B9411">
            <v>38057.427929976853</v>
          </cell>
          <cell r="C9411" t="str">
            <v>ADE_NET\dschuri</v>
          </cell>
          <cell r="D9411" t="str">
            <v>Arizona State University - East</v>
          </cell>
          <cell r="E9411" t="str">
            <v xml:space="preserve">070703000   </v>
          </cell>
        </row>
        <row r="9412">
          <cell r="A9412">
            <v>84689</v>
          </cell>
          <cell r="B9412">
            <v>38057.431165127316</v>
          </cell>
          <cell r="C9412" t="str">
            <v>ADE_NET\dschuri</v>
          </cell>
          <cell r="D9412" t="str">
            <v>Arizona State University - East</v>
          </cell>
          <cell r="E9412" t="str">
            <v xml:space="preserve">070703001   </v>
          </cell>
        </row>
        <row r="9413">
          <cell r="A9413">
            <v>84690</v>
          </cell>
          <cell r="B9413">
            <v>38057.434594479171</v>
          </cell>
          <cell r="C9413" t="str">
            <v>ADE_NET\dschuri</v>
          </cell>
          <cell r="D9413" t="str">
            <v>Arizona State University - Main</v>
          </cell>
          <cell r="E9413" t="str">
            <v xml:space="preserve">070704000   </v>
          </cell>
        </row>
        <row r="9414">
          <cell r="A9414">
            <v>84691</v>
          </cell>
          <cell r="B9414">
            <v>38057.437909224536</v>
          </cell>
          <cell r="C9414" t="str">
            <v>ADE_NET\dschuri</v>
          </cell>
          <cell r="D9414" t="str">
            <v>Arizona State University - Main</v>
          </cell>
          <cell r="E9414" t="str">
            <v xml:space="preserve">070704101   </v>
          </cell>
        </row>
        <row r="9415">
          <cell r="A9415">
            <v>84692</v>
          </cell>
          <cell r="B9415">
            <v>38057.441565393514</v>
          </cell>
          <cell r="C9415" t="str">
            <v>ADE_NET\dschuri</v>
          </cell>
          <cell r="D9415" t="str">
            <v>Arizona State University - West</v>
          </cell>
          <cell r="E9415" t="str">
            <v xml:space="preserve">070705000   </v>
          </cell>
        </row>
        <row r="9416">
          <cell r="A9416">
            <v>84693</v>
          </cell>
          <cell r="B9416">
            <v>38057.444029050923</v>
          </cell>
          <cell r="C9416" t="str">
            <v>ADE_NET\dschuri</v>
          </cell>
          <cell r="D9416" t="str">
            <v>Arizona State University - West</v>
          </cell>
          <cell r="E9416" t="str">
            <v xml:space="preserve">070705001   </v>
          </cell>
        </row>
        <row r="9417">
          <cell r="A9417">
            <v>84696</v>
          </cell>
          <cell r="B9417">
            <v>38057.456062002319</v>
          </cell>
          <cell r="C9417" t="str">
            <v>ADE_NET\dschuri</v>
          </cell>
          <cell r="D9417" t="str">
            <v>College of Humanites and Science</v>
          </cell>
          <cell r="E9417" t="str">
            <v xml:space="preserve">070706000   </v>
          </cell>
        </row>
        <row r="9418">
          <cell r="A9418">
            <v>84697</v>
          </cell>
          <cell r="B9418">
            <v>38057.458531631943</v>
          </cell>
          <cell r="C9418" t="str">
            <v>ADE_NET\dschuri</v>
          </cell>
          <cell r="D9418" t="str">
            <v>College of Humanites and Science</v>
          </cell>
          <cell r="E9418" t="str">
            <v xml:space="preserve">070706001   </v>
          </cell>
        </row>
        <row r="9419">
          <cell r="A9419">
            <v>84698</v>
          </cell>
          <cell r="B9419">
            <v>38057.464336423611</v>
          </cell>
          <cell r="C9419" t="str">
            <v>ADE_NET\dschuri</v>
          </cell>
          <cell r="D9419" t="str">
            <v>Grand Canyon University</v>
          </cell>
          <cell r="E9419" t="str">
            <v xml:space="preserve">070707000   </v>
          </cell>
        </row>
        <row r="9420">
          <cell r="A9420">
            <v>84699</v>
          </cell>
          <cell r="B9420">
            <v>38057.466361377315</v>
          </cell>
          <cell r="C9420" t="str">
            <v>ADE_NET\dschuri</v>
          </cell>
          <cell r="D9420" t="str">
            <v>Grand Canyon University</v>
          </cell>
          <cell r="E9420" t="str">
            <v xml:space="preserve">070707001   </v>
          </cell>
        </row>
        <row r="9421">
          <cell r="A9421">
            <v>84700</v>
          </cell>
          <cell r="B9421">
            <v>38057.474001041672</v>
          </cell>
          <cell r="C9421" t="str">
            <v>ADE_NET\dschuri</v>
          </cell>
          <cell r="D9421" t="str">
            <v>Ottawa University</v>
          </cell>
          <cell r="E9421" t="str">
            <v xml:space="preserve">070708000   </v>
          </cell>
        </row>
        <row r="9422">
          <cell r="A9422">
            <v>84701</v>
          </cell>
          <cell r="B9422">
            <v>38057.476006053243</v>
          </cell>
          <cell r="C9422" t="str">
            <v>ADE_NET\dschuri</v>
          </cell>
          <cell r="D9422" t="str">
            <v>Ottawa University</v>
          </cell>
          <cell r="E9422" t="str">
            <v xml:space="preserve">070708001   </v>
          </cell>
        </row>
        <row r="9423">
          <cell r="A9423">
            <v>84702</v>
          </cell>
          <cell r="B9423">
            <v>38057.479005405097</v>
          </cell>
          <cell r="C9423" t="str">
            <v>ADE_NET\dschuri</v>
          </cell>
          <cell r="D9423" t="str">
            <v>Southwestern College</v>
          </cell>
          <cell r="E9423" t="str">
            <v xml:space="preserve">070709000   </v>
          </cell>
        </row>
        <row r="9424">
          <cell r="A9424">
            <v>84703</v>
          </cell>
          <cell r="B9424">
            <v>38057.481073923605</v>
          </cell>
          <cell r="C9424" t="str">
            <v>ADE_NET\dschuri</v>
          </cell>
          <cell r="D9424" t="str">
            <v>Southwestern College</v>
          </cell>
          <cell r="E9424" t="str">
            <v xml:space="preserve">070709001   </v>
          </cell>
        </row>
        <row r="9425">
          <cell r="A9425">
            <v>84704</v>
          </cell>
          <cell r="B9425">
            <v>38057.483544097224</v>
          </cell>
          <cell r="C9425" t="str">
            <v>ADE_NET\dschuri</v>
          </cell>
          <cell r="D9425" t="str">
            <v>University of Phoenix</v>
          </cell>
          <cell r="E9425" t="str">
            <v xml:space="preserve">070710000   </v>
          </cell>
        </row>
        <row r="9426">
          <cell r="A9426">
            <v>84705</v>
          </cell>
          <cell r="B9426">
            <v>38057.485489270832</v>
          </cell>
          <cell r="C9426" t="str">
            <v>ADE_NET\dschuri</v>
          </cell>
          <cell r="D9426" t="str">
            <v>University of Phoenix</v>
          </cell>
          <cell r="E9426" t="str">
            <v xml:space="preserve">070710001   </v>
          </cell>
        </row>
        <row r="9427">
          <cell r="A9427">
            <v>84706</v>
          </cell>
          <cell r="B9427">
            <v>38061.629665393521</v>
          </cell>
          <cell r="C9427" t="str">
            <v>ADE_NET\dscott</v>
          </cell>
          <cell r="D9427" t="str">
            <v>Lily Pad Day Care Center</v>
          </cell>
          <cell r="E9427" t="str">
            <v xml:space="preserve">082213000   </v>
          </cell>
        </row>
        <row r="9428">
          <cell r="A9428">
            <v>84707</v>
          </cell>
          <cell r="B9428">
            <v>38061.632198495368</v>
          </cell>
          <cell r="C9428" t="str">
            <v>ADE_NET\dscott</v>
          </cell>
          <cell r="D9428" t="str">
            <v>Lily Pad Day Care Center</v>
          </cell>
          <cell r="E9428" t="str">
            <v xml:space="preserve">082113001   </v>
          </cell>
        </row>
        <row r="9429">
          <cell r="A9429">
            <v>84708</v>
          </cell>
          <cell r="B9429">
            <v>38062.303907835645</v>
          </cell>
          <cell r="C9429" t="str">
            <v>ADE_NET\dscott</v>
          </cell>
          <cell r="D9429" t="str">
            <v>CACC Superstition Mountain Dev Center</v>
          </cell>
          <cell r="E9429" t="str">
            <v xml:space="preserve">112602025   </v>
          </cell>
        </row>
        <row r="9430">
          <cell r="A9430">
            <v>84710</v>
          </cell>
          <cell r="B9430">
            <v>38063.442760729165</v>
          </cell>
          <cell r="C9430" t="str">
            <v>ADE_NET\dscott</v>
          </cell>
          <cell r="D9430" t="str">
            <v>People of Color Health Care</v>
          </cell>
          <cell r="E9430" t="str">
            <v xml:space="preserve">072707000   </v>
          </cell>
        </row>
        <row r="9431">
          <cell r="A9431">
            <v>84711</v>
          </cell>
          <cell r="B9431">
            <v>38063.444945914351</v>
          </cell>
          <cell r="C9431" t="str">
            <v>ADE_NET\dscott</v>
          </cell>
          <cell r="D9431" t="str">
            <v>Corazon de Oro Community Services</v>
          </cell>
          <cell r="E9431" t="str">
            <v xml:space="preserve">072707001   </v>
          </cell>
        </row>
        <row r="9432">
          <cell r="A9432">
            <v>84712</v>
          </cell>
          <cell r="B9432">
            <v>38063.538180752315</v>
          </cell>
          <cell r="C9432" t="str">
            <v>ADE_NET\dscott</v>
          </cell>
          <cell r="D9432" t="str">
            <v>Cruz Park</v>
          </cell>
          <cell r="E9432" t="str">
            <v xml:space="preserve">119004199   </v>
          </cell>
        </row>
        <row r="9433">
          <cell r="A9433">
            <v>84713</v>
          </cell>
          <cell r="B9433">
            <v>38075.340679513887</v>
          </cell>
          <cell r="C9433" t="str">
            <v>ADE_NET\dscott</v>
          </cell>
          <cell r="D9433" t="str">
            <v>Gila River District #1</v>
          </cell>
          <cell r="E9433" t="str">
            <v xml:space="preserve">119021501   </v>
          </cell>
        </row>
        <row r="9434">
          <cell r="A9434">
            <v>84714</v>
          </cell>
          <cell r="B9434">
            <v>38075.343243020834</v>
          </cell>
          <cell r="C9434" t="str">
            <v>ADE_NET\dscott</v>
          </cell>
          <cell r="D9434" t="str">
            <v>Gila River District #2</v>
          </cell>
          <cell r="E9434" t="str">
            <v xml:space="preserve">119021502   </v>
          </cell>
        </row>
        <row r="9435">
          <cell r="A9435">
            <v>84715</v>
          </cell>
          <cell r="B9435">
            <v>38075.347091631942</v>
          </cell>
          <cell r="C9435" t="str">
            <v>ADE_NET\dscott</v>
          </cell>
          <cell r="D9435" t="str">
            <v>Gila River District #3</v>
          </cell>
          <cell r="E9435" t="str">
            <v xml:space="preserve">119021503   </v>
          </cell>
        </row>
        <row r="9436">
          <cell r="A9436">
            <v>84716</v>
          </cell>
          <cell r="B9436">
            <v>38076.453654282406</v>
          </cell>
          <cell r="C9436" t="str">
            <v>ADE_NET\jbartz</v>
          </cell>
          <cell r="D9436" t="str">
            <v>Benevidez, Donna</v>
          </cell>
          <cell r="E9436" t="str">
            <v xml:space="preserve">056801041   </v>
          </cell>
        </row>
        <row r="9437">
          <cell r="A9437">
            <v>84717</v>
          </cell>
          <cell r="B9437">
            <v>38076.460190590275</v>
          </cell>
          <cell r="C9437" t="str">
            <v>ADE_NET\jbartz</v>
          </cell>
          <cell r="D9437" t="str">
            <v>Berumen, Heather</v>
          </cell>
          <cell r="E9437" t="str">
            <v xml:space="preserve">116801097   </v>
          </cell>
        </row>
        <row r="9438">
          <cell r="A9438">
            <v>84718</v>
          </cell>
          <cell r="B9438">
            <v>38076.478072650469</v>
          </cell>
          <cell r="C9438" t="str">
            <v>ADE_NET\jbartz</v>
          </cell>
          <cell r="D9438" t="str">
            <v>Bingham, Jolee</v>
          </cell>
          <cell r="E9438" t="str">
            <v xml:space="preserve">056801042   </v>
          </cell>
        </row>
        <row r="9439">
          <cell r="A9439">
            <v>84719</v>
          </cell>
          <cell r="B9439">
            <v>38076.491672800927</v>
          </cell>
          <cell r="C9439" t="str">
            <v>ADE_NET\jbartz</v>
          </cell>
          <cell r="D9439" t="str">
            <v>Bingham, Stephanie A.</v>
          </cell>
          <cell r="E9439" t="str">
            <v xml:space="preserve">076802469   </v>
          </cell>
        </row>
        <row r="9440">
          <cell r="A9440">
            <v>84720</v>
          </cell>
          <cell r="B9440">
            <v>38076.494659293981</v>
          </cell>
          <cell r="C9440" t="str">
            <v>ADE_NET\jbartz</v>
          </cell>
          <cell r="D9440" t="str">
            <v>Bocardo, Patricia A.</v>
          </cell>
          <cell r="E9440" t="str">
            <v xml:space="preserve">076802470   </v>
          </cell>
        </row>
        <row r="9441">
          <cell r="A9441">
            <v>84721</v>
          </cell>
          <cell r="B9441">
            <v>38076.511074884264</v>
          </cell>
          <cell r="C9441" t="str">
            <v>ADE_NET\jbartz</v>
          </cell>
          <cell r="D9441" t="str">
            <v>Borquez, Nellie</v>
          </cell>
          <cell r="E9441" t="str">
            <v xml:space="preserve">056801043   </v>
          </cell>
        </row>
        <row r="9442">
          <cell r="A9442">
            <v>84722</v>
          </cell>
          <cell r="B9442">
            <v>38076.512959490741</v>
          </cell>
          <cell r="C9442" t="str">
            <v>ADE_NET\jbartz</v>
          </cell>
          <cell r="D9442" t="str">
            <v>Borrego, Juana</v>
          </cell>
          <cell r="E9442" t="str">
            <v xml:space="preserve">116801098   </v>
          </cell>
        </row>
        <row r="9443">
          <cell r="A9443">
            <v>84723</v>
          </cell>
          <cell r="B9443">
            <v>38076.515117708332</v>
          </cell>
          <cell r="C9443" t="str">
            <v>ADE_NET\jbartz</v>
          </cell>
          <cell r="D9443" t="str">
            <v>Borseth, Rachel</v>
          </cell>
          <cell r="E9443" t="str">
            <v xml:space="preserve">056801044   </v>
          </cell>
        </row>
        <row r="9444">
          <cell r="A9444">
            <v>84724</v>
          </cell>
          <cell r="B9444">
            <v>38076.516892511572</v>
          </cell>
          <cell r="C9444" t="str">
            <v>ADE_NET\jbartz</v>
          </cell>
          <cell r="D9444" t="str">
            <v>Bright, Bethany E.</v>
          </cell>
          <cell r="E9444" t="str">
            <v xml:space="preserve">056801142   </v>
          </cell>
        </row>
        <row r="9445">
          <cell r="A9445">
            <v>84725</v>
          </cell>
          <cell r="B9445">
            <v>38076.520496956022</v>
          </cell>
          <cell r="C9445" t="str">
            <v>ADE_NET\jbartz</v>
          </cell>
          <cell r="D9445" t="str">
            <v>Brimhall, Christi</v>
          </cell>
          <cell r="E9445" t="str">
            <v xml:space="preserve">076802471   </v>
          </cell>
        </row>
        <row r="9446">
          <cell r="A9446">
            <v>84728</v>
          </cell>
          <cell r="B9446">
            <v>38079.591640312501</v>
          </cell>
          <cell r="C9446" t="str">
            <v>ADE_NET\dscott</v>
          </cell>
          <cell r="D9446" t="str">
            <v>Greater Bethel AME Community Corp</v>
          </cell>
          <cell r="E9446" t="str">
            <v xml:space="preserve">073507000   </v>
          </cell>
        </row>
        <row r="9447">
          <cell r="A9447">
            <v>84729</v>
          </cell>
          <cell r="B9447">
            <v>38079.593234837965</v>
          </cell>
          <cell r="C9447" t="str">
            <v>ADE_NET\dscott</v>
          </cell>
          <cell r="D9447" t="str">
            <v>Heavenly Hands Early Child Dev Ctr</v>
          </cell>
          <cell r="E9447" t="str">
            <v xml:space="preserve">073507001   </v>
          </cell>
        </row>
        <row r="9448">
          <cell r="A9448">
            <v>84730</v>
          </cell>
          <cell r="B9448">
            <v>38079.597640081018</v>
          </cell>
          <cell r="C9448" t="str">
            <v>ADE_NET\dscott</v>
          </cell>
          <cell r="D9448" t="str">
            <v>Carrigan's World, LLC</v>
          </cell>
          <cell r="E9448" t="str">
            <v xml:space="preserve">073508000   </v>
          </cell>
        </row>
        <row r="9449">
          <cell r="A9449">
            <v>84731</v>
          </cell>
          <cell r="B9449">
            <v>38079.599583831019</v>
          </cell>
          <cell r="C9449" t="str">
            <v>ADE_NET\dscott</v>
          </cell>
          <cell r="D9449" t="str">
            <v>Carrigan's World, LLC</v>
          </cell>
          <cell r="E9449" t="str">
            <v xml:space="preserve">073508001   </v>
          </cell>
        </row>
        <row r="9450">
          <cell r="A9450">
            <v>84734</v>
          </cell>
          <cell r="B9450">
            <v>38082.412142511574</v>
          </cell>
          <cell r="C9450" t="str">
            <v>ADE_NET\jbartz</v>
          </cell>
          <cell r="D9450" t="str">
            <v>Bulmer, Erica</v>
          </cell>
          <cell r="E9450" t="str">
            <v xml:space="preserve">116801099   </v>
          </cell>
        </row>
        <row r="9451">
          <cell r="A9451">
            <v>84735</v>
          </cell>
          <cell r="B9451">
            <v>38082.420748807868</v>
          </cell>
          <cell r="C9451" t="str">
            <v>ADE_NET\jbartz</v>
          </cell>
          <cell r="D9451" t="str">
            <v>Bush, Tamra L.</v>
          </cell>
          <cell r="E9451" t="str">
            <v xml:space="preserve">076802472   </v>
          </cell>
        </row>
        <row r="9452">
          <cell r="A9452">
            <v>84736</v>
          </cell>
          <cell r="B9452">
            <v>38082.432316782411</v>
          </cell>
          <cell r="C9452" t="str">
            <v>ADE_NET\jbartz</v>
          </cell>
          <cell r="D9452" t="str">
            <v>Cabral, Rosa M.</v>
          </cell>
          <cell r="E9452" t="str">
            <v xml:space="preserve">076802473   </v>
          </cell>
        </row>
        <row r="9453">
          <cell r="A9453">
            <v>84737</v>
          </cell>
          <cell r="B9453">
            <v>38082.434328703705</v>
          </cell>
          <cell r="C9453" t="str">
            <v>ADE_NET\jbartz</v>
          </cell>
          <cell r="D9453" t="str">
            <v>Cabral, Susana</v>
          </cell>
          <cell r="E9453" t="str">
            <v xml:space="preserve">116801100   </v>
          </cell>
        </row>
        <row r="9454">
          <cell r="A9454">
            <v>84738</v>
          </cell>
          <cell r="B9454">
            <v>38082.436891122685</v>
          </cell>
          <cell r="C9454" t="str">
            <v>ADE_NET\jbartz</v>
          </cell>
          <cell r="D9454" t="str">
            <v>Calzadillaz, Yolanda</v>
          </cell>
          <cell r="E9454" t="str">
            <v xml:space="preserve">046801026   </v>
          </cell>
        </row>
        <row r="9455">
          <cell r="A9455">
            <v>84739</v>
          </cell>
          <cell r="B9455">
            <v>38082.441229050921</v>
          </cell>
          <cell r="C9455" t="str">
            <v>ADE_NET\jbartz</v>
          </cell>
          <cell r="D9455" t="str">
            <v>Camacho, Cynthia A.</v>
          </cell>
          <cell r="E9455" t="str">
            <v xml:space="preserve">076802474   </v>
          </cell>
        </row>
        <row r="9456">
          <cell r="A9456">
            <v>84740</v>
          </cell>
          <cell r="B9456">
            <v>38082.457329976853</v>
          </cell>
          <cell r="C9456" t="str">
            <v>ADE_NET\jbartz</v>
          </cell>
          <cell r="D9456" t="str">
            <v>Cardenas, Andrea</v>
          </cell>
          <cell r="E9456" t="str">
            <v xml:space="preserve">056801045   </v>
          </cell>
        </row>
        <row r="9457">
          <cell r="A9457">
            <v>84741</v>
          </cell>
          <cell r="B9457">
            <v>38082.461341863425</v>
          </cell>
          <cell r="C9457" t="str">
            <v>ADE_NET\jbartz</v>
          </cell>
          <cell r="D9457" t="str">
            <v>Cardenas, Della C.</v>
          </cell>
          <cell r="E9457" t="str">
            <v xml:space="preserve">116801101   </v>
          </cell>
        </row>
        <row r="9458">
          <cell r="A9458">
            <v>84742</v>
          </cell>
          <cell r="B9458">
            <v>38082.473317673604</v>
          </cell>
          <cell r="C9458" t="str">
            <v>ADE_NET\jbartz</v>
          </cell>
          <cell r="D9458" t="str">
            <v>Cardenas, Guadalupe</v>
          </cell>
          <cell r="E9458" t="str">
            <v xml:space="preserve">056801046   </v>
          </cell>
        </row>
        <row r="9459">
          <cell r="A9459">
            <v>84743</v>
          </cell>
          <cell r="B9459">
            <v>38082.47793429398</v>
          </cell>
          <cell r="C9459" t="str">
            <v>ADE_NET\jbartz</v>
          </cell>
          <cell r="D9459" t="str">
            <v>Carmelo, Mary Ann</v>
          </cell>
          <cell r="E9459" t="str">
            <v xml:space="preserve">046801027   </v>
          </cell>
        </row>
        <row r="9460">
          <cell r="A9460">
            <v>84744</v>
          </cell>
          <cell r="B9460">
            <v>38082.481450497682</v>
          </cell>
          <cell r="C9460" t="str">
            <v>ADE_NET\jbartz</v>
          </cell>
          <cell r="D9460" t="str">
            <v>Carrasco, Keren R.</v>
          </cell>
          <cell r="E9460" t="str">
            <v xml:space="preserve">046801028   </v>
          </cell>
        </row>
        <row r="9461">
          <cell r="A9461">
            <v>84745</v>
          </cell>
          <cell r="B9461">
            <v>38082.486203854161</v>
          </cell>
          <cell r="C9461" t="str">
            <v>ADE_NET\jbartz</v>
          </cell>
          <cell r="D9461" t="str">
            <v>Carrasco, Nancy E.</v>
          </cell>
          <cell r="E9461" t="str">
            <v xml:space="preserve">056801047   </v>
          </cell>
        </row>
        <row r="9462">
          <cell r="A9462">
            <v>84746</v>
          </cell>
          <cell r="B9462">
            <v>38082.490792476849</v>
          </cell>
          <cell r="C9462" t="str">
            <v>ADE_NET\jbartz</v>
          </cell>
          <cell r="D9462" t="str">
            <v>Carrizal, Eva</v>
          </cell>
          <cell r="E9462" t="str">
            <v xml:space="preserve">076802475   </v>
          </cell>
        </row>
        <row r="9463">
          <cell r="A9463">
            <v>84747</v>
          </cell>
          <cell r="B9463">
            <v>38082.497167476853</v>
          </cell>
          <cell r="C9463" t="str">
            <v>ADE_NET\jbartz</v>
          </cell>
          <cell r="D9463" t="str">
            <v>Casillas, Deborah</v>
          </cell>
          <cell r="E9463" t="str">
            <v xml:space="preserve">056801048   </v>
          </cell>
        </row>
        <row r="9464">
          <cell r="A9464">
            <v>84748</v>
          </cell>
          <cell r="B9464">
            <v>38082.501125659721</v>
          </cell>
          <cell r="C9464" t="str">
            <v>ADE_NET\jbartz</v>
          </cell>
          <cell r="D9464" t="str">
            <v>Casillas, Janis</v>
          </cell>
          <cell r="E9464" t="str">
            <v xml:space="preserve">046801029   </v>
          </cell>
        </row>
        <row r="9465">
          <cell r="A9465">
            <v>84749</v>
          </cell>
          <cell r="B9465">
            <v>38082.503491666663</v>
          </cell>
          <cell r="C9465" t="str">
            <v>ADE_NET\jbartz</v>
          </cell>
          <cell r="D9465" t="str">
            <v>Casillas, Josie</v>
          </cell>
          <cell r="E9465" t="str">
            <v xml:space="preserve">056801143   </v>
          </cell>
        </row>
        <row r="9466">
          <cell r="A9466">
            <v>84750</v>
          </cell>
          <cell r="B9466">
            <v>38082.510170138892</v>
          </cell>
          <cell r="C9466" t="str">
            <v>ADE_NET\jbartz</v>
          </cell>
          <cell r="D9466" t="str">
            <v>Castaneda, Eva</v>
          </cell>
          <cell r="E9466" t="str">
            <v xml:space="preserve">106801544   </v>
          </cell>
        </row>
        <row r="9467">
          <cell r="A9467">
            <v>84751</v>
          </cell>
          <cell r="B9467">
            <v>38082.512915011568</v>
          </cell>
          <cell r="C9467" t="str">
            <v>ADE_NET\jbartz</v>
          </cell>
          <cell r="D9467" t="str">
            <v>Castaneda, Rosie F.</v>
          </cell>
          <cell r="E9467" t="str">
            <v xml:space="preserve">046801030   </v>
          </cell>
        </row>
        <row r="9468">
          <cell r="A9468">
            <v>84752</v>
          </cell>
          <cell r="B9468">
            <v>38082.59959135417</v>
          </cell>
          <cell r="C9468" t="str">
            <v>ADE_NET\jbartz</v>
          </cell>
          <cell r="D9468" t="str">
            <v>Castaneda, Mavi L.</v>
          </cell>
          <cell r="E9468" t="str">
            <v xml:space="preserve">046801031   </v>
          </cell>
        </row>
        <row r="9469">
          <cell r="A9469">
            <v>84753</v>
          </cell>
          <cell r="B9469">
            <v>38082.606957951393</v>
          </cell>
          <cell r="C9469" t="str">
            <v>ADE_NET\jbartz</v>
          </cell>
          <cell r="D9469" t="str">
            <v>Castaneda, Shanna M.</v>
          </cell>
          <cell r="E9469" t="str">
            <v xml:space="preserve">076802476   </v>
          </cell>
        </row>
        <row r="9470">
          <cell r="A9470">
            <v>84754</v>
          </cell>
          <cell r="B9470">
            <v>38082.634774965278</v>
          </cell>
          <cell r="C9470" t="str">
            <v>ADE_NET\jbartz</v>
          </cell>
          <cell r="D9470" t="str">
            <v>Castillo, Dionicia</v>
          </cell>
          <cell r="E9470" t="str">
            <v xml:space="preserve">116801102   </v>
          </cell>
        </row>
        <row r="9471">
          <cell r="A9471">
            <v>84755</v>
          </cell>
          <cell r="B9471">
            <v>38082.637676967592</v>
          </cell>
          <cell r="C9471" t="str">
            <v>ADE_NET\jbartz</v>
          </cell>
          <cell r="D9471" t="str">
            <v>Castillo, Margie A.</v>
          </cell>
          <cell r="E9471" t="str">
            <v xml:space="preserve">046801032   </v>
          </cell>
        </row>
        <row r="9472">
          <cell r="A9472">
            <v>84756</v>
          </cell>
          <cell r="B9472">
            <v>38082.641125000002</v>
          </cell>
          <cell r="C9472" t="str">
            <v>ADE_NET\jbartz</v>
          </cell>
          <cell r="D9472" t="str">
            <v>Castillo, Maricella</v>
          </cell>
          <cell r="E9472" t="str">
            <v xml:space="preserve">076802477   </v>
          </cell>
        </row>
        <row r="9473">
          <cell r="A9473">
            <v>84757</v>
          </cell>
          <cell r="B9473">
            <v>38082.645129861106</v>
          </cell>
          <cell r="C9473" t="str">
            <v>ADE_NET\jbartz</v>
          </cell>
          <cell r="D9473" t="str">
            <v>Castro, Delia G.</v>
          </cell>
          <cell r="E9473" t="str">
            <v xml:space="preserve">116801103   </v>
          </cell>
        </row>
        <row r="9474">
          <cell r="A9474">
            <v>84758</v>
          </cell>
          <cell r="B9474">
            <v>38082.647269594912</v>
          </cell>
          <cell r="C9474" t="str">
            <v>ADE_NET\jbartz</v>
          </cell>
          <cell r="D9474" t="str">
            <v>Castro R. Michelle</v>
          </cell>
          <cell r="E9474" t="str">
            <v xml:space="preserve">046801033   </v>
          </cell>
        </row>
        <row r="9475">
          <cell r="A9475">
            <v>84759</v>
          </cell>
          <cell r="B9475">
            <v>38082.652642210647</v>
          </cell>
          <cell r="C9475" t="str">
            <v>ADE_NET\jbartz</v>
          </cell>
          <cell r="D9475" t="str">
            <v>Cederstrom, Kristin</v>
          </cell>
          <cell r="E9475" t="str">
            <v xml:space="preserve">076802478   </v>
          </cell>
        </row>
        <row r="9476">
          <cell r="A9476">
            <v>84760</v>
          </cell>
          <cell r="B9476">
            <v>38082.655657986106</v>
          </cell>
          <cell r="C9476" t="str">
            <v>ADE_NET\jbartz</v>
          </cell>
          <cell r="D9476" t="str">
            <v>Cervantes, Gracie</v>
          </cell>
          <cell r="E9476" t="str">
            <v xml:space="preserve">046801034   </v>
          </cell>
        </row>
        <row r="9477">
          <cell r="A9477">
            <v>84761</v>
          </cell>
          <cell r="B9477">
            <v>38082.661929548616</v>
          </cell>
          <cell r="C9477" t="str">
            <v>ADE_NET\jbartz</v>
          </cell>
          <cell r="D9477" t="str">
            <v>Cervantez, Patricia L.</v>
          </cell>
          <cell r="E9477" t="str">
            <v xml:space="preserve">056801049   </v>
          </cell>
        </row>
        <row r="9478">
          <cell r="A9478">
            <v>84762</v>
          </cell>
          <cell r="B9478">
            <v>38082.687944594909</v>
          </cell>
          <cell r="C9478" t="str">
            <v>ADE_NET\jbartz</v>
          </cell>
          <cell r="D9478" t="str">
            <v>Chavez, Diane</v>
          </cell>
          <cell r="E9478" t="str">
            <v xml:space="preserve">076802479   </v>
          </cell>
        </row>
        <row r="9479">
          <cell r="A9479">
            <v>84763</v>
          </cell>
          <cell r="B9479">
            <v>38082.6894602662</v>
          </cell>
          <cell r="C9479" t="str">
            <v>ADE_NET\jbartz</v>
          </cell>
          <cell r="D9479" t="str">
            <v>Chavez, Norma I</v>
          </cell>
          <cell r="E9479" t="str">
            <v xml:space="preserve">116801104   </v>
          </cell>
        </row>
        <row r="9480">
          <cell r="A9480">
            <v>84764</v>
          </cell>
          <cell r="B9480">
            <v>38083.374637465276</v>
          </cell>
          <cell r="C9480" t="str">
            <v>ADE_NET\jbartz</v>
          </cell>
          <cell r="D9480" t="str">
            <v>Chesley, Adrianne G.</v>
          </cell>
          <cell r="E9480" t="str">
            <v xml:space="preserve">046801035   </v>
          </cell>
        </row>
        <row r="9481">
          <cell r="A9481">
            <v>84765</v>
          </cell>
          <cell r="B9481">
            <v>38083.398744791666</v>
          </cell>
          <cell r="C9481" t="str">
            <v>ADE_NET\jbartz</v>
          </cell>
          <cell r="D9481" t="str">
            <v>Chiono-Thyrion, Patrisha A.</v>
          </cell>
          <cell r="E9481" t="str">
            <v xml:space="preserve">046801036   </v>
          </cell>
        </row>
        <row r="9482">
          <cell r="A9482">
            <v>84766</v>
          </cell>
          <cell r="B9482">
            <v>38083.402524652782</v>
          </cell>
          <cell r="C9482" t="str">
            <v>ADE_NET\jbartz</v>
          </cell>
          <cell r="D9482" t="str">
            <v>Cissell, Paula M.</v>
          </cell>
          <cell r="E9482" t="str">
            <v xml:space="preserve">116801105   </v>
          </cell>
        </row>
        <row r="9483">
          <cell r="A9483">
            <v>84767</v>
          </cell>
          <cell r="B9483">
            <v>38083.441846724541</v>
          </cell>
          <cell r="C9483" t="str">
            <v>ADE_NET\jbartz</v>
          </cell>
          <cell r="D9483" t="str">
            <v>Clark, Mary E.</v>
          </cell>
          <cell r="E9483" t="str">
            <v xml:space="preserve">076802480   </v>
          </cell>
        </row>
        <row r="9484">
          <cell r="A9484">
            <v>84768</v>
          </cell>
          <cell r="B9484">
            <v>38083.44810454861</v>
          </cell>
          <cell r="C9484" t="str">
            <v>ADE_NET\jbartz</v>
          </cell>
          <cell r="D9484" t="str">
            <v>Cobos, Randi</v>
          </cell>
          <cell r="E9484" t="str">
            <v xml:space="preserve">076802481   </v>
          </cell>
        </row>
        <row r="9485">
          <cell r="A9485">
            <v>84769</v>
          </cell>
          <cell r="B9485">
            <v>38083.46444325232</v>
          </cell>
          <cell r="C9485" t="str">
            <v>ADE_NET\jbartz</v>
          </cell>
          <cell r="D9485" t="str">
            <v>Collins, Kerri D.</v>
          </cell>
          <cell r="E9485" t="str">
            <v xml:space="preserve">106801545   </v>
          </cell>
        </row>
        <row r="9486">
          <cell r="A9486">
            <v>84770</v>
          </cell>
          <cell r="B9486">
            <v>38083.474691631942</v>
          </cell>
          <cell r="C9486" t="str">
            <v>ADE_NET\jbartz</v>
          </cell>
          <cell r="D9486" t="str">
            <v>Cons, Manuel L.</v>
          </cell>
          <cell r="E9486" t="str">
            <v xml:space="preserve">046801037   </v>
          </cell>
        </row>
        <row r="9487">
          <cell r="A9487">
            <v>84771</v>
          </cell>
          <cell r="B9487">
            <v>38083.477352048612</v>
          </cell>
          <cell r="C9487" t="str">
            <v>ADE_NET\jbartz</v>
          </cell>
          <cell r="D9487" t="str">
            <v>Cook, MaryAnn</v>
          </cell>
          <cell r="E9487" t="str">
            <v xml:space="preserve">116801114   </v>
          </cell>
        </row>
        <row r="9488">
          <cell r="A9488">
            <v>84772</v>
          </cell>
          <cell r="B9488">
            <v>38083.478900613423</v>
          </cell>
          <cell r="C9488" t="str">
            <v>ADE_NET\jbartz</v>
          </cell>
          <cell r="D9488" t="str">
            <v>Cooper, Lola M.</v>
          </cell>
          <cell r="E9488" t="str">
            <v xml:space="preserve">046801038   </v>
          </cell>
        </row>
        <row r="9489">
          <cell r="A9489">
            <v>84773</v>
          </cell>
          <cell r="B9489">
            <v>38083.486506481488</v>
          </cell>
          <cell r="C9489" t="str">
            <v>ADE_NET\jbartz</v>
          </cell>
          <cell r="D9489" t="str">
            <v>Corona, Virginia L.</v>
          </cell>
          <cell r="E9489" t="str">
            <v xml:space="preserve">116801106   </v>
          </cell>
        </row>
        <row r="9490">
          <cell r="A9490">
            <v>84774</v>
          </cell>
          <cell r="B9490">
            <v>38083.489222951393</v>
          </cell>
          <cell r="C9490" t="str">
            <v>ADE_NET\jbartz</v>
          </cell>
          <cell r="D9490" t="str">
            <v>Covarrubias, Yolanda</v>
          </cell>
          <cell r="E9490" t="str">
            <v xml:space="preserve">076802483   </v>
          </cell>
        </row>
        <row r="9491">
          <cell r="A9491">
            <v>84775</v>
          </cell>
          <cell r="B9491">
            <v>38083.51042716435</v>
          </cell>
          <cell r="C9491" t="str">
            <v>ADE_NET\jbartz</v>
          </cell>
          <cell r="D9491" t="str">
            <v>Crawford, Megan S.</v>
          </cell>
          <cell r="E9491" t="str">
            <v xml:space="preserve">046801039   </v>
          </cell>
        </row>
        <row r="9492">
          <cell r="A9492">
            <v>84776</v>
          </cell>
          <cell r="B9492">
            <v>38083.518412418984</v>
          </cell>
          <cell r="C9492" t="str">
            <v>ADE_NET\jbartz</v>
          </cell>
          <cell r="D9492" t="str">
            <v>Cruz, Kimberly M.</v>
          </cell>
          <cell r="E9492" t="str">
            <v xml:space="preserve">046801040   </v>
          </cell>
        </row>
        <row r="9493">
          <cell r="A9493">
            <v>84777</v>
          </cell>
          <cell r="B9493">
            <v>38083.520559953708</v>
          </cell>
          <cell r="C9493" t="str">
            <v>ADE_NET\jbartz</v>
          </cell>
          <cell r="D9493" t="str">
            <v>Cuarenta, Michelle M.</v>
          </cell>
          <cell r="E9493" t="str">
            <v xml:space="preserve">116801107   </v>
          </cell>
        </row>
        <row r="9494">
          <cell r="A9494">
            <v>84778</v>
          </cell>
          <cell r="B9494">
            <v>38083.522476192127</v>
          </cell>
          <cell r="C9494" t="str">
            <v>ADE_NET\jbartz</v>
          </cell>
          <cell r="D9494" t="str">
            <v>Curiel, Yvonne C.</v>
          </cell>
          <cell r="E9494" t="str">
            <v xml:space="preserve">046801041   </v>
          </cell>
        </row>
        <row r="9495">
          <cell r="A9495">
            <v>84779</v>
          </cell>
          <cell r="B9495">
            <v>38083.524467708332</v>
          </cell>
          <cell r="C9495" t="str">
            <v>ADE_NET\jbartz</v>
          </cell>
          <cell r="D9495" t="str">
            <v>Cutter, Debbie M.</v>
          </cell>
          <cell r="E9495" t="str">
            <v xml:space="preserve">046801042   </v>
          </cell>
        </row>
        <row r="9496">
          <cell r="A9496">
            <v>84780</v>
          </cell>
          <cell r="B9496">
            <v>38083.525733252311</v>
          </cell>
          <cell r="C9496" t="str">
            <v>ADE_NET\jbartz</v>
          </cell>
          <cell r="D9496" t="str">
            <v>Cutter, Sherry</v>
          </cell>
          <cell r="E9496" t="str">
            <v xml:space="preserve">046801043   </v>
          </cell>
        </row>
        <row r="9497">
          <cell r="A9497">
            <v>84781</v>
          </cell>
          <cell r="B9497">
            <v>38083.527301388887</v>
          </cell>
          <cell r="C9497" t="str">
            <v>ADE_NET\jbartz</v>
          </cell>
          <cell r="D9497" t="str">
            <v>Davis, Cindy M.</v>
          </cell>
          <cell r="E9497" t="str">
            <v xml:space="preserve">076802485   </v>
          </cell>
        </row>
        <row r="9498">
          <cell r="A9498">
            <v>84782</v>
          </cell>
          <cell r="B9498">
            <v>38083.529459224541</v>
          </cell>
          <cell r="C9498" t="str">
            <v>ADE_NET\jbartz</v>
          </cell>
          <cell r="D9498" t="str">
            <v>Davis, Shelly Y.</v>
          </cell>
          <cell r="E9498" t="str">
            <v xml:space="preserve">066801016   </v>
          </cell>
        </row>
        <row r="9499">
          <cell r="A9499">
            <v>84783</v>
          </cell>
          <cell r="B9499">
            <v>38083.651808483795</v>
          </cell>
          <cell r="C9499" t="str">
            <v>ADE_NET\jbartz</v>
          </cell>
          <cell r="D9499" t="str">
            <v>Davis, Stephanie D.</v>
          </cell>
          <cell r="E9499" t="str">
            <v xml:space="preserve">056801144   </v>
          </cell>
        </row>
        <row r="9500">
          <cell r="A9500">
            <v>84784</v>
          </cell>
          <cell r="B9500">
            <v>38083.660741354171</v>
          </cell>
          <cell r="C9500" t="str">
            <v>ADE_NET\jbartz</v>
          </cell>
          <cell r="D9500" t="str">
            <v>DeEsperioueta, Gisela</v>
          </cell>
          <cell r="E9500" t="str">
            <v xml:space="preserve">076802486   </v>
          </cell>
        </row>
        <row r="9501">
          <cell r="A9501">
            <v>84785</v>
          </cell>
          <cell r="B9501">
            <v>38083.662952546299</v>
          </cell>
          <cell r="C9501" t="str">
            <v>ADE_NET\jbartz</v>
          </cell>
          <cell r="D9501" t="str">
            <v>DeAlejandro, Gloria</v>
          </cell>
          <cell r="E9501" t="str">
            <v xml:space="preserve">076802487   </v>
          </cell>
        </row>
        <row r="9502">
          <cell r="A9502">
            <v>84786</v>
          </cell>
          <cell r="B9502">
            <v>38083.675359340275</v>
          </cell>
          <cell r="C9502" t="str">
            <v>ADE_NET\jbartz</v>
          </cell>
          <cell r="D9502" t="str">
            <v>DeAlejandro, Maria</v>
          </cell>
          <cell r="E9502" t="str">
            <v xml:space="preserve">076802488   </v>
          </cell>
        </row>
        <row r="9503">
          <cell r="A9503">
            <v>84787</v>
          </cell>
          <cell r="B9503">
            <v>38083.679558946758</v>
          </cell>
          <cell r="C9503" t="str">
            <v>ADE_NET\jbartz</v>
          </cell>
          <cell r="D9503" t="str">
            <v>Delafuente, Jennifer K.</v>
          </cell>
          <cell r="E9503" t="str">
            <v xml:space="preserve">116801108   </v>
          </cell>
        </row>
        <row r="9504">
          <cell r="A9504">
            <v>84788</v>
          </cell>
          <cell r="B9504">
            <v>38084.37442172454</v>
          </cell>
          <cell r="C9504" t="str">
            <v>ADE_NET\jbartz</v>
          </cell>
          <cell r="D9504" t="str">
            <v>Delaney, Terrel D.</v>
          </cell>
          <cell r="E9504" t="str">
            <v xml:space="preserve">076802489   </v>
          </cell>
        </row>
        <row r="9505">
          <cell r="A9505">
            <v>84789</v>
          </cell>
          <cell r="B9505">
            <v>38084.379499652779</v>
          </cell>
          <cell r="C9505" t="str">
            <v>ADE_NET\jbartz</v>
          </cell>
          <cell r="D9505" t="str">
            <v>Delatorre, Ines</v>
          </cell>
          <cell r="E9505" t="str">
            <v xml:space="preserve">046801044   </v>
          </cell>
        </row>
        <row r="9506">
          <cell r="A9506">
            <v>84790</v>
          </cell>
          <cell r="B9506">
            <v>38084.404336539352</v>
          </cell>
          <cell r="C9506" t="str">
            <v>ADE_NET\jbartz</v>
          </cell>
          <cell r="D9506" t="str">
            <v>DeLaTorre, Stacey L.</v>
          </cell>
          <cell r="E9506" t="str">
            <v xml:space="preserve">076802490   </v>
          </cell>
        </row>
        <row r="9507">
          <cell r="A9507">
            <v>84791</v>
          </cell>
          <cell r="B9507">
            <v>38084.405698298615</v>
          </cell>
          <cell r="C9507" t="str">
            <v>ADE_NET\jbartz</v>
          </cell>
          <cell r="D9507" t="str">
            <v>Delgado, Barbara</v>
          </cell>
          <cell r="E9507" t="str">
            <v xml:space="preserve">056801145   </v>
          </cell>
        </row>
        <row r="9508">
          <cell r="A9508">
            <v>84792</v>
          </cell>
          <cell r="B9508">
            <v>38084.412541319442</v>
          </cell>
          <cell r="C9508" t="str">
            <v>ADE_NET\jbartz</v>
          </cell>
          <cell r="D9508" t="str">
            <v>Delgado, Mercedes R.</v>
          </cell>
          <cell r="E9508" t="str">
            <v xml:space="preserve">066801017   </v>
          </cell>
        </row>
        <row r="9509">
          <cell r="A9509">
            <v>84793</v>
          </cell>
          <cell r="B9509">
            <v>38084.413974340277</v>
          </cell>
          <cell r="C9509" t="str">
            <v>ADE_NET\jbartz</v>
          </cell>
          <cell r="D9509" t="str">
            <v>Dennis, Donna M.</v>
          </cell>
          <cell r="E9509" t="str">
            <v xml:space="preserve">116801115   </v>
          </cell>
        </row>
        <row r="9510">
          <cell r="A9510">
            <v>84794</v>
          </cell>
          <cell r="B9510">
            <v>38084.417218368057</v>
          </cell>
          <cell r="C9510" t="str">
            <v>ADE_NET\jbartz</v>
          </cell>
          <cell r="D9510" t="str">
            <v>DeVera, Kimberly M.</v>
          </cell>
          <cell r="E9510" t="str">
            <v xml:space="preserve">076802491   </v>
          </cell>
        </row>
        <row r="9511">
          <cell r="A9511">
            <v>84795</v>
          </cell>
          <cell r="B9511">
            <v>38084.426158483795</v>
          </cell>
          <cell r="C9511" t="str">
            <v>ADE_NET\jbartz</v>
          </cell>
          <cell r="D9511" t="str">
            <v>Diaz, Ma del Rocio</v>
          </cell>
          <cell r="E9511" t="str">
            <v xml:space="preserve">106801546   </v>
          </cell>
        </row>
        <row r="9512">
          <cell r="A9512">
            <v>84796</v>
          </cell>
          <cell r="B9512">
            <v>38084.427632210645</v>
          </cell>
          <cell r="C9512" t="str">
            <v>ADE_NET\jbartz</v>
          </cell>
          <cell r="D9512" t="str">
            <v>D'Lando, Dana L.</v>
          </cell>
          <cell r="E9512" t="str">
            <v xml:space="preserve">076802484   </v>
          </cell>
        </row>
        <row r="9513">
          <cell r="A9513">
            <v>84797</v>
          </cell>
          <cell r="B9513">
            <v>38084.431967627315</v>
          </cell>
          <cell r="C9513" t="str">
            <v>ADE_NET\jbartz</v>
          </cell>
          <cell r="D9513" t="str">
            <v>Doitch, Erlinda S.</v>
          </cell>
          <cell r="E9513" t="str">
            <v xml:space="preserve">116801109   </v>
          </cell>
        </row>
        <row r="9514">
          <cell r="A9514">
            <v>84798</v>
          </cell>
          <cell r="B9514">
            <v>38084.442432835654</v>
          </cell>
          <cell r="C9514" t="str">
            <v>ADE_NET\jbartz</v>
          </cell>
          <cell r="D9514" t="str">
            <v>Dominguez, Ashley L.</v>
          </cell>
          <cell r="E9514" t="str">
            <v xml:space="preserve">056801146   </v>
          </cell>
        </row>
        <row r="9515">
          <cell r="A9515">
            <v>84799</v>
          </cell>
          <cell r="B9515">
            <v>38084.447206631943</v>
          </cell>
          <cell r="C9515" t="str">
            <v>ADE_NET\jbartz</v>
          </cell>
          <cell r="D9515" t="str">
            <v>Dominguez, JoAnn P.</v>
          </cell>
          <cell r="E9515" t="str">
            <v xml:space="preserve">056801147   </v>
          </cell>
        </row>
        <row r="9516">
          <cell r="A9516">
            <v>84800</v>
          </cell>
          <cell r="B9516">
            <v>38084.451323414352</v>
          </cell>
          <cell r="C9516" t="str">
            <v>ADE_NET\jbartz</v>
          </cell>
          <cell r="D9516" t="str">
            <v>Dominguez, Kandi V.</v>
          </cell>
          <cell r="E9516" t="str">
            <v xml:space="preserve">056801148   </v>
          </cell>
        </row>
        <row r="9517">
          <cell r="A9517">
            <v>84801</v>
          </cell>
          <cell r="B9517">
            <v>38084.453353391204</v>
          </cell>
          <cell r="C9517" t="str">
            <v>ADE_NET\jbartz</v>
          </cell>
          <cell r="D9517" t="str">
            <v>Duarte, Christine</v>
          </cell>
          <cell r="E9517" t="str">
            <v xml:space="preserve">046801045   </v>
          </cell>
        </row>
        <row r="9518">
          <cell r="A9518">
            <v>84802</v>
          </cell>
          <cell r="B9518">
            <v>38084.45507650463</v>
          </cell>
          <cell r="C9518" t="str">
            <v>ADE_NET\jbartz</v>
          </cell>
          <cell r="D9518" t="str">
            <v>Duarte, Rosa Y.</v>
          </cell>
          <cell r="E9518" t="str">
            <v xml:space="preserve">076802492   </v>
          </cell>
        </row>
        <row r="9519">
          <cell r="A9519">
            <v>84803</v>
          </cell>
          <cell r="B9519">
            <v>38084.458442395829</v>
          </cell>
          <cell r="C9519" t="str">
            <v>ADE_NET\jbartz</v>
          </cell>
          <cell r="D9519" t="str">
            <v>Ducharm, Sylvia</v>
          </cell>
          <cell r="E9519" t="str">
            <v xml:space="preserve">046801046   </v>
          </cell>
        </row>
        <row r="9520">
          <cell r="A9520">
            <v>84804</v>
          </cell>
          <cell r="B9520">
            <v>38084.46464849537</v>
          </cell>
          <cell r="C9520" t="str">
            <v>ADE_NET\jbartz</v>
          </cell>
          <cell r="D9520" t="str">
            <v>Dugan, Angel M.</v>
          </cell>
          <cell r="E9520" t="str">
            <v xml:space="preserve">046801047   </v>
          </cell>
        </row>
        <row r="9521">
          <cell r="A9521">
            <v>84805</v>
          </cell>
          <cell r="B9521">
            <v>38084.466507407407</v>
          </cell>
          <cell r="C9521" t="str">
            <v>ADE_NET\jbartz</v>
          </cell>
          <cell r="D9521" t="str">
            <v>Duran-Quintero, Adela</v>
          </cell>
          <cell r="E9521" t="str">
            <v xml:space="preserve">076802493   </v>
          </cell>
        </row>
        <row r="9522">
          <cell r="A9522">
            <v>84806</v>
          </cell>
          <cell r="B9522">
            <v>38084.471142708331</v>
          </cell>
          <cell r="C9522" t="str">
            <v>ADE_NET\jbartz</v>
          </cell>
          <cell r="D9522" t="str">
            <v>Durnan, Regina M.</v>
          </cell>
          <cell r="E9522" t="str">
            <v xml:space="preserve">046801048   </v>
          </cell>
        </row>
        <row r="9523">
          <cell r="A9523">
            <v>84807</v>
          </cell>
          <cell r="B9523">
            <v>38084.474113807868</v>
          </cell>
          <cell r="C9523" t="str">
            <v>ADE_NET\jbartz</v>
          </cell>
          <cell r="D9523" t="str">
            <v>Dykes, Bonnie M.</v>
          </cell>
          <cell r="E9523" t="str">
            <v xml:space="preserve">056801149   </v>
          </cell>
        </row>
        <row r="9524">
          <cell r="A9524">
            <v>84808</v>
          </cell>
          <cell r="B9524">
            <v>38084.476639155095</v>
          </cell>
          <cell r="C9524" t="str">
            <v>ADE_NET\jbartz</v>
          </cell>
          <cell r="D9524" t="str">
            <v>Dykes, Dorothy F.</v>
          </cell>
          <cell r="E9524" t="str">
            <v xml:space="preserve">056801150   </v>
          </cell>
        </row>
        <row r="9525">
          <cell r="A9525">
            <v>84809</v>
          </cell>
          <cell r="B9525">
            <v>38084.477793483798</v>
          </cell>
          <cell r="C9525" t="str">
            <v>ADE_NET\jbartz</v>
          </cell>
          <cell r="D9525" t="str">
            <v>Dzera, Dawn R.</v>
          </cell>
          <cell r="E9525" t="str">
            <v xml:space="preserve">046801049   </v>
          </cell>
        </row>
        <row r="9526">
          <cell r="A9526">
            <v>84810</v>
          </cell>
          <cell r="B9526">
            <v>38084.482404710652</v>
          </cell>
          <cell r="C9526" t="str">
            <v>ADE_NET\jbartz</v>
          </cell>
          <cell r="D9526" t="str">
            <v>Edwards, Isabel</v>
          </cell>
          <cell r="E9526" t="str">
            <v xml:space="preserve">116801110   </v>
          </cell>
        </row>
        <row r="9527">
          <cell r="A9527">
            <v>84811</v>
          </cell>
          <cell r="B9527">
            <v>38084.484870173612</v>
          </cell>
          <cell r="C9527" t="str">
            <v>ADE_NET\jbartz</v>
          </cell>
          <cell r="D9527" t="str">
            <v>Ellison, April A.</v>
          </cell>
          <cell r="E9527" t="str">
            <v xml:space="preserve">046801050   </v>
          </cell>
        </row>
        <row r="9528">
          <cell r="A9528">
            <v>84812</v>
          </cell>
          <cell r="B9528">
            <v>38084.494885613422</v>
          </cell>
          <cell r="C9528" t="str">
            <v>ADE_NET\jbartz</v>
          </cell>
          <cell r="D9528" t="str">
            <v>Enfield, Linda</v>
          </cell>
          <cell r="E9528" t="str">
            <v xml:space="preserve">046801051   </v>
          </cell>
        </row>
        <row r="9529">
          <cell r="A9529">
            <v>84813</v>
          </cell>
          <cell r="B9529">
            <v>38084.507218784718</v>
          </cell>
          <cell r="C9529" t="str">
            <v>ADE_NET\jbartz</v>
          </cell>
          <cell r="D9529" t="str">
            <v>Escarcega, Maylou S.</v>
          </cell>
          <cell r="E9529" t="str">
            <v xml:space="preserve">116801111   </v>
          </cell>
        </row>
        <row r="9530">
          <cell r="A9530">
            <v>84814</v>
          </cell>
          <cell r="B9530">
            <v>38084.508851273145</v>
          </cell>
          <cell r="C9530" t="str">
            <v>ADE_NET\jbartz</v>
          </cell>
          <cell r="D9530" t="str">
            <v>Esparza, Lisa M.</v>
          </cell>
          <cell r="E9530" t="str">
            <v xml:space="preserve">106801547   </v>
          </cell>
        </row>
        <row r="9531">
          <cell r="A9531">
            <v>84815</v>
          </cell>
          <cell r="B9531">
            <v>38084.511006944442</v>
          </cell>
          <cell r="C9531" t="str">
            <v>ADE_NET\jbartz</v>
          </cell>
          <cell r="D9531" t="str">
            <v>Espino, Griselda E.</v>
          </cell>
          <cell r="E9531" t="str">
            <v xml:space="preserve">116801112   </v>
          </cell>
        </row>
        <row r="9532">
          <cell r="A9532">
            <v>84816</v>
          </cell>
          <cell r="B9532">
            <v>38084.512799687502</v>
          </cell>
          <cell r="C9532" t="str">
            <v>ADE_NET\jbartz</v>
          </cell>
          <cell r="D9532" t="str">
            <v>Espino-Rios, Maria V.</v>
          </cell>
          <cell r="E9532" t="str">
            <v xml:space="preserve">116801113   </v>
          </cell>
        </row>
        <row r="9533">
          <cell r="A9533">
            <v>84817</v>
          </cell>
          <cell r="B9533">
            <v>38084.514347534721</v>
          </cell>
          <cell r="C9533" t="str">
            <v>ADE_NET\jbartz</v>
          </cell>
          <cell r="D9533" t="str">
            <v>Espinosa, Gloria L.</v>
          </cell>
          <cell r="E9533" t="str">
            <v xml:space="preserve">076802494   </v>
          </cell>
        </row>
        <row r="9534">
          <cell r="A9534">
            <v>84818</v>
          </cell>
          <cell r="B9534">
            <v>38084.596052627312</v>
          </cell>
          <cell r="C9534" t="str">
            <v>ADE_NET\jbartz</v>
          </cell>
          <cell r="D9534" t="str">
            <v>Espinoza, Cassandra</v>
          </cell>
          <cell r="E9534" t="str">
            <v xml:space="preserve">056801151   </v>
          </cell>
        </row>
        <row r="9535">
          <cell r="A9535">
            <v>84819</v>
          </cell>
          <cell r="B9535">
            <v>38084.597890937497</v>
          </cell>
          <cell r="C9535" t="str">
            <v>ADE_NET\jbartz</v>
          </cell>
          <cell r="D9535" t="str">
            <v>Espinoza, Consuelo</v>
          </cell>
          <cell r="E9535" t="str">
            <v xml:space="preserve">076802495   </v>
          </cell>
        </row>
        <row r="9536">
          <cell r="A9536">
            <v>84820</v>
          </cell>
          <cell r="B9536">
            <v>38084.616892592596</v>
          </cell>
          <cell r="C9536" t="str">
            <v>ADE_NET\jbartz</v>
          </cell>
          <cell r="D9536" t="str">
            <v>Esponilla, Kathy J.</v>
          </cell>
          <cell r="E9536" t="str">
            <v xml:space="preserve">076802496   </v>
          </cell>
        </row>
        <row r="9537">
          <cell r="A9537">
            <v>84821</v>
          </cell>
          <cell r="B9537">
            <v>38084.620155439814</v>
          </cell>
          <cell r="C9537" t="str">
            <v>ADE_NET\jbartz</v>
          </cell>
          <cell r="D9537" t="str">
            <v>Estrada, Frances</v>
          </cell>
          <cell r="E9537" t="str">
            <v xml:space="preserve">046801052   </v>
          </cell>
        </row>
        <row r="9538">
          <cell r="A9538">
            <v>84822</v>
          </cell>
          <cell r="B9538">
            <v>38084.621895868055</v>
          </cell>
          <cell r="C9538" t="str">
            <v>ADE_NET\jbartz</v>
          </cell>
          <cell r="D9538" t="str">
            <v>Estrada, Virginia G.</v>
          </cell>
          <cell r="E9538" t="str">
            <v xml:space="preserve">046801053   </v>
          </cell>
        </row>
        <row r="9539">
          <cell r="A9539">
            <v>84823</v>
          </cell>
          <cell r="B9539">
            <v>38084.624278009258</v>
          </cell>
          <cell r="C9539" t="str">
            <v>ADE_NET\jbartz</v>
          </cell>
          <cell r="D9539" t="str">
            <v>Eylicio, Doreen F.</v>
          </cell>
          <cell r="E9539" t="str">
            <v xml:space="preserve">046801054   </v>
          </cell>
        </row>
        <row r="9540">
          <cell r="A9540">
            <v>84824</v>
          </cell>
          <cell r="B9540">
            <v>38084.630770914351</v>
          </cell>
          <cell r="C9540" t="str">
            <v>ADE_NET\jbartz</v>
          </cell>
          <cell r="D9540" t="str">
            <v>Fajardo, Elvia C.</v>
          </cell>
          <cell r="E9540" t="str">
            <v xml:space="preserve">056801050   </v>
          </cell>
        </row>
        <row r="9541">
          <cell r="A9541">
            <v>84825</v>
          </cell>
          <cell r="B9541">
            <v>38084.63260740741</v>
          </cell>
          <cell r="C9541" t="str">
            <v>ADE_NET\jbartz</v>
          </cell>
          <cell r="D9541" t="str">
            <v>Fant, Lorna</v>
          </cell>
          <cell r="E9541" t="str">
            <v xml:space="preserve">046801055   </v>
          </cell>
        </row>
        <row r="9542">
          <cell r="A9542">
            <v>84826</v>
          </cell>
          <cell r="B9542">
            <v>38084.634533414355</v>
          </cell>
          <cell r="C9542" t="str">
            <v>ADE_NET\jbartz</v>
          </cell>
          <cell r="D9542" t="str">
            <v>Ferguson, Kimberly A.</v>
          </cell>
          <cell r="E9542" t="str">
            <v xml:space="preserve">116801116   </v>
          </cell>
        </row>
        <row r="9543">
          <cell r="A9543">
            <v>84827</v>
          </cell>
          <cell r="B9543">
            <v>38084.636975925932</v>
          </cell>
          <cell r="C9543" t="str">
            <v>ADE_NET\jbartz</v>
          </cell>
          <cell r="D9543" t="str">
            <v>Ferguson, Martha J.</v>
          </cell>
          <cell r="E9543" t="str">
            <v xml:space="preserve">056801051   </v>
          </cell>
        </row>
        <row r="9544">
          <cell r="A9544">
            <v>84828</v>
          </cell>
          <cell r="B9544">
            <v>38084.643285844912</v>
          </cell>
          <cell r="C9544" t="str">
            <v>ADE_NET\jbartz</v>
          </cell>
          <cell r="D9544" t="str">
            <v>Ferguson, Rachael R.</v>
          </cell>
          <cell r="E9544" t="str">
            <v xml:space="preserve">076802497   </v>
          </cell>
        </row>
        <row r="9545">
          <cell r="A9545">
            <v>84829</v>
          </cell>
          <cell r="B9545">
            <v>38084.661459027782</v>
          </cell>
          <cell r="C9545" t="str">
            <v>ADE_NET\jbartz</v>
          </cell>
          <cell r="D9545" t="str">
            <v>Fernandez, Jesusita N.</v>
          </cell>
          <cell r="E9545" t="str">
            <v xml:space="preserve">106801548   </v>
          </cell>
        </row>
        <row r="9546">
          <cell r="A9546">
            <v>84830</v>
          </cell>
          <cell r="B9546">
            <v>38084.664279166667</v>
          </cell>
          <cell r="C9546" t="str">
            <v>ADE_NET\jbartz</v>
          </cell>
          <cell r="D9546" t="str">
            <v>Flores, Anna M.</v>
          </cell>
          <cell r="E9546" t="str">
            <v xml:space="preserve">056801052   </v>
          </cell>
        </row>
        <row r="9547">
          <cell r="A9547">
            <v>84831</v>
          </cell>
          <cell r="B9547">
            <v>38085.359748414354</v>
          </cell>
          <cell r="C9547" t="str">
            <v>ADE_NET\jbartz</v>
          </cell>
          <cell r="D9547" t="str">
            <v>Flores, Bertha</v>
          </cell>
          <cell r="E9547" t="str">
            <v xml:space="preserve">076802498   </v>
          </cell>
        </row>
        <row r="9548">
          <cell r="A9548">
            <v>84832</v>
          </cell>
          <cell r="B9548">
            <v>38085.361505520836</v>
          </cell>
          <cell r="C9548" t="str">
            <v>ADE_NET\jbartz</v>
          </cell>
          <cell r="D9548" t="str">
            <v>Flores, Maria A.</v>
          </cell>
          <cell r="E9548" t="str">
            <v xml:space="preserve">076802499   </v>
          </cell>
        </row>
        <row r="9549">
          <cell r="A9549">
            <v>84833</v>
          </cell>
          <cell r="B9549">
            <v>38085.364102280088</v>
          </cell>
          <cell r="C9549" t="str">
            <v>ADE_NET\jbartz</v>
          </cell>
          <cell r="D9549" t="str">
            <v>Fogle, Melissa A.</v>
          </cell>
          <cell r="E9549" t="str">
            <v xml:space="preserve">046801056   </v>
          </cell>
        </row>
        <row r="9550">
          <cell r="A9550">
            <v>84834</v>
          </cell>
          <cell r="B9550">
            <v>38085.368325925927</v>
          </cell>
          <cell r="C9550" t="str">
            <v>ADE_NET\jbartz</v>
          </cell>
          <cell r="D9550" t="str">
            <v>Forsythe, Michelle S.</v>
          </cell>
          <cell r="E9550" t="str">
            <v xml:space="preserve">076802500   </v>
          </cell>
        </row>
        <row r="9551">
          <cell r="A9551">
            <v>84835</v>
          </cell>
          <cell r="B9551">
            <v>38085.375941550927</v>
          </cell>
          <cell r="C9551" t="str">
            <v>ADE_NET\jbartz</v>
          </cell>
          <cell r="D9551" t="str">
            <v>Fowler, Glenda M.</v>
          </cell>
          <cell r="E9551" t="str">
            <v xml:space="preserve">106801549   </v>
          </cell>
        </row>
        <row r="9552">
          <cell r="A9552">
            <v>84836</v>
          </cell>
          <cell r="B9552">
            <v>38085.392525694442</v>
          </cell>
          <cell r="C9552" t="str">
            <v>ADE_NET\jbartz</v>
          </cell>
          <cell r="D9552" t="str">
            <v>Franco, Dixie L.</v>
          </cell>
          <cell r="E9552" t="str">
            <v xml:space="preserve">046801057   </v>
          </cell>
        </row>
        <row r="9553">
          <cell r="A9553">
            <v>84837</v>
          </cell>
          <cell r="B9553">
            <v>38085.39564383102</v>
          </cell>
          <cell r="C9553" t="str">
            <v>ADE_NET\jbartz</v>
          </cell>
          <cell r="D9553" t="str">
            <v>Franco, Manuela</v>
          </cell>
          <cell r="E9553" t="str">
            <v xml:space="preserve">056801053   </v>
          </cell>
        </row>
        <row r="9554">
          <cell r="A9554">
            <v>84838</v>
          </cell>
          <cell r="B9554">
            <v>38085.40460347222</v>
          </cell>
          <cell r="C9554" t="str">
            <v>ADE_NET\jbartz</v>
          </cell>
          <cell r="D9554" t="str">
            <v>Franquero, Mandy J.</v>
          </cell>
          <cell r="E9554" t="str">
            <v xml:space="preserve">076802501   </v>
          </cell>
        </row>
        <row r="9555">
          <cell r="A9555">
            <v>84839</v>
          </cell>
          <cell r="B9555">
            <v>38085.407308564812</v>
          </cell>
          <cell r="C9555" t="str">
            <v>ADE_NET\jbartz</v>
          </cell>
          <cell r="D9555" t="str">
            <v>Freeman, Rosie</v>
          </cell>
          <cell r="E9555" t="str">
            <v xml:space="preserve">056801054   </v>
          </cell>
        </row>
        <row r="9556">
          <cell r="A9556">
            <v>84840</v>
          </cell>
          <cell r="B9556">
            <v>38085.425773692128</v>
          </cell>
          <cell r="C9556" t="str">
            <v>ADE_NET\jbartz</v>
          </cell>
          <cell r="D9556" t="str">
            <v>Frontroth, Cynthia</v>
          </cell>
          <cell r="E9556" t="str">
            <v xml:space="preserve">106801550   </v>
          </cell>
        </row>
        <row r="9557">
          <cell r="A9557">
            <v>84841</v>
          </cell>
          <cell r="B9557">
            <v>38085.429173032411</v>
          </cell>
          <cell r="C9557" t="str">
            <v>ADE_NET\jbartz</v>
          </cell>
          <cell r="D9557" t="str">
            <v>Funkhouser, F. Katheryn</v>
          </cell>
          <cell r="E9557" t="str">
            <v xml:space="preserve">046801058   </v>
          </cell>
        </row>
        <row r="9558">
          <cell r="A9558">
            <v>84842</v>
          </cell>
          <cell r="B9558">
            <v>38085.434624456022</v>
          </cell>
          <cell r="C9558" t="str">
            <v>ADE_NET\jbartz</v>
          </cell>
          <cell r="D9558" t="str">
            <v>Gamboa, Rena D.</v>
          </cell>
          <cell r="E9558" t="str">
            <v xml:space="preserve">046801059   </v>
          </cell>
        </row>
        <row r="9559">
          <cell r="A9559">
            <v>84843</v>
          </cell>
          <cell r="B9559">
            <v>38085.437053391208</v>
          </cell>
          <cell r="C9559" t="str">
            <v>ADE_NET\jbartz</v>
          </cell>
          <cell r="D9559" t="str">
            <v>Garcia, Concepcion V.</v>
          </cell>
          <cell r="E9559" t="str">
            <v xml:space="preserve">046801060   </v>
          </cell>
        </row>
        <row r="9560">
          <cell r="A9560">
            <v>84844</v>
          </cell>
          <cell r="B9560">
            <v>38085.440308449077</v>
          </cell>
          <cell r="C9560" t="str">
            <v>ADE_NET\jbartz</v>
          </cell>
          <cell r="D9560" t="str">
            <v>Garcia, Cristy D.</v>
          </cell>
          <cell r="E9560" t="str">
            <v xml:space="preserve">076802502   </v>
          </cell>
        </row>
        <row r="9561">
          <cell r="A9561">
            <v>84845</v>
          </cell>
          <cell r="B9561">
            <v>38085.44435416667</v>
          </cell>
          <cell r="C9561" t="str">
            <v>ADE_NET\jbartz</v>
          </cell>
          <cell r="D9561" t="str">
            <v>Garcia, Jennifer D.</v>
          </cell>
          <cell r="E9561" t="str">
            <v xml:space="preserve">116801117   </v>
          </cell>
        </row>
        <row r="9562">
          <cell r="A9562">
            <v>84846</v>
          </cell>
          <cell r="B9562">
            <v>38085.446387962962</v>
          </cell>
          <cell r="C9562" t="str">
            <v>ADE_NET\jbartz</v>
          </cell>
          <cell r="D9562" t="str">
            <v>Garcia, Maggie P.</v>
          </cell>
          <cell r="E9562" t="str">
            <v xml:space="preserve">056801055   </v>
          </cell>
        </row>
        <row r="9563">
          <cell r="A9563">
            <v>84847</v>
          </cell>
          <cell r="B9563">
            <v>38085.455287037039</v>
          </cell>
          <cell r="C9563" t="str">
            <v>ADE_NET\jbartz</v>
          </cell>
          <cell r="D9563" t="str">
            <v>Garcia, Nicasia</v>
          </cell>
          <cell r="E9563" t="str">
            <v xml:space="preserve">076802503   </v>
          </cell>
        </row>
        <row r="9564">
          <cell r="A9564">
            <v>84848</v>
          </cell>
          <cell r="B9564">
            <v>38085.45889490741</v>
          </cell>
          <cell r="C9564" t="str">
            <v>ADE_NET\jbartz</v>
          </cell>
          <cell r="D9564" t="str">
            <v>Garcia, Virginia C.</v>
          </cell>
          <cell r="E9564" t="str">
            <v xml:space="preserve">046801061   </v>
          </cell>
        </row>
        <row r="9565">
          <cell r="A9565">
            <v>84849</v>
          </cell>
          <cell r="B9565">
            <v>38085.460926192129</v>
          </cell>
          <cell r="C9565" t="str">
            <v>ADE_NET\jbartz</v>
          </cell>
          <cell r="D9565" t="str">
            <v>Geerdes, Lora A.</v>
          </cell>
          <cell r="E9565" t="str">
            <v xml:space="preserve">116801118   </v>
          </cell>
        </row>
        <row r="9566">
          <cell r="A9566">
            <v>84850</v>
          </cell>
          <cell r="B9566">
            <v>38085.462878784725</v>
          </cell>
          <cell r="C9566" t="str">
            <v>ADE_NET\jbartz</v>
          </cell>
          <cell r="D9566" t="str">
            <v>Gibson, Lisa</v>
          </cell>
          <cell r="E9566" t="str">
            <v xml:space="preserve">076802504   </v>
          </cell>
        </row>
        <row r="9567">
          <cell r="A9567">
            <v>84851</v>
          </cell>
          <cell r="B9567">
            <v>38085.465032488428</v>
          </cell>
          <cell r="C9567" t="str">
            <v>ADE_NET\jbartz</v>
          </cell>
          <cell r="D9567" t="str">
            <v>Goga, Becky R.</v>
          </cell>
          <cell r="E9567" t="str">
            <v xml:space="preserve">116801119   </v>
          </cell>
        </row>
        <row r="9568">
          <cell r="A9568">
            <v>84852</v>
          </cell>
          <cell r="B9568">
            <v>38085.466620289357</v>
          </cell>
          <cell r="C9568" t="str">
            <v>ADE_NET\jbartz</v>
          </cell>
          <cell r="D9568" t="str">
            <v>Gomez, Camilla M.</v>
          </cell>
          <cell r="E9568" t="str">
            <v xml:space="preserve">056801056   </v>
          </cell>
        </row>
        <row r="9569">
          <cell r="A9569">
            <v>84853</v>
          </cell>
          <cell r="B9569">
            <v>38085.468254398147</v>
          </cell>
          <cell r="C9569" t="str">
            <v>ADE_NET\jbartz</v>
          </cell>
          <cell r="D9569" t="str">
            <v>Gomez, Henrietta B.</v>
          </cell>
          <cell r="E9569" t="str">
            <v xml:space="preserve">046801062   </v>
          </cell>
        </row>
        <row r="9570">
          <cell r="A9570">
            <v>84854</v>
          </cell>
          <cell r="B9570">
            <v>38085.469589814813</v>
          </cell>
          <cell r="C9570" t="str">
            <v>ADE_NET\jbartz</v>
          </cell>
          <cell r="D9570" t="str">
            <v>Gonzales, Adeline</v>
          </cell>
          <cell r="E9570" t="str">
            <v xml:space="preserve">046801063   </v>
          </cell>
        </row>
        <row r="9571">
          <cell r="A9571">
            <v>84855</v>
          </cell>
          <cell r="B9571">
            <v>38085.470741631943</v>
          </cell>
          <cell r="C9571" t="str">
            <v>ADE_NET\jbartz</v>
          </cell>
          <cell r="D9571" t="str">
            <v>Gonzales, Betty M.</v>
          </cell>
          <cell r="E9571" t="str">
            <v xml:space="preserve">046801064   </v>
          </cell>
        </row>
        <row r="9572">
          <cell r="A9572">
            <v>84856</v>
          </cell>
          <cell r="B9572">
            <v>38085.488727465279</v>
          </cell>
          <cell r="C9572" t="str">
            <v>ADE_NET\jbartz</v>
          </cell>
          <cell r="D9572" t="str">
            <v>Gonzales, Gloria C.</v>
          </cell>
          <cell r="E9572" t="str">
            <v xml:space="preserve">116801120   </v>
          </cell>
        </row>
        <row r="9573">
          <cell r="A9573">
            <v>84857</v>
          </cell>
          <cell r="B9573">
            <v>38085.49209699074</v>
          </cell>
          <cell r="C9573" t="str">
            <v>ADE_NET\jbartz</v>
          </cell>
          <cell r="D9573" t="str">
            <v>Gonzales, Lourdes</v>
          </cell>
          <cell r="E9573" t="str">
            <v xml:space="preserve">116801121   </v>
          </cell>
        </row>
        <row r="9574">
          <cell r="A9574">
            <v>84858</v>
          </cell>
          <cell r="B9574">
            <v>38085.507074305555</v>
          </cell>
          <cell r="C9574" t="str">
            <v>ADE_NET\jbartz</v>
          </cell>
          <cell r="D9574" t="str">
            <v>Gonzales, M. Eva</v>
          </cell>
          <cell r="E9574" t="str">
            <v xml:space="preserve">076802505   </v>
          </cell>
        </row>
        <row r="9575">
          <cell r="A9575">
            <v>84859</v>
          </cell>
          <cell r="B9575">
            <v>38085.51006403935</v>
          </cell>
          <cell r="C9575" t="str">
            <v>ADE_NET\jbartz</v>
          </cell>
          <cell r="D9575" t="str">
            <v>Gonzales, Mia M.</v>
          </cell>
          <cell r="E9575" t="str">
            <v xml:space="preserve">056801057   </v>
          </cell>
        </row>
        <row r="9576">
          <cell r="A9576">
            <v>84860</v>
          </cell>
          <cell r="B9576">
            <v>38085.512010682869</v>
          </cell>
          <cell r="C9576" t="str">
            <v>ADE_NET\jbartz</v>
          </cell>
          <cell r="D9576" t="str">
            <v>Gonzales, Patricia L.</v>
          </cell>
          <cell r="E9576" t="str">
            <v xml:space="preserve">056801058   </v>
          </cell>
        </row>
        <row r="9577">
          <cell r="A9577">
            <v>84861</v>
          </cell>
          <cell r="B9577">
            <v>38085.513418553237</v>
          </cell>
          <cell r="C9577" t="str">
            <v>ADE_NET\jbartz</v>
          </cell>
          <cell r="D9577" t="str">
            <v>Gonzales, Sharon</v>
          </cell>
          <cell r="E9577" t="str">
            <v xml:space="preserve">056801059   </v>
          </cell>
        </row>
        <row r="9578">
          <cell r="A9578">
            <v>84862</v>
          </cell>
          <cell r="B9578">
            <v>38085.516513541668</v>
          </cell>
          <cell r="C9578" t="str">
            <v>ADE_NET\jbartz</v>
          </cell>
          <cell r="D9578" t="str">
            <v>Gonzales, Sofia</v>
          </cell>
          <cell r="E9578" t="str">
            <v xml:space="preserve">076802506   </v>
          </cell>
        </row>
        <row r="9579">
          <cell r="A9579">
            <v>84863</v>
          </cell>
          <cell r="B9579">
            <v>38085.615987384263</v>
          </cell>
          <cell r="C9579" t="str">
            <v>ADE_NET\jbartz</v>
          </cell>
          <cell r="D9579" t="str">
            <v>Gonzales, Susana R.</v>
          </cell>
          <cell r="E9579" t="str">
            <v xml:space="preserve">046801065   </v>
          </cell>
        </row>
        <row r="9580">
          <cell r="A9580">
            <v>84864</v>
          </cell>
          <cell r="B9580">
            <v>38085.653049803237</v>
          </cell>
          <cell r="C9580" t="str">
            <v>ADE_NET\jbartz</v>
          </cell>
          <cell r="D9580" t="str">
            <v>Gonzalez, Ernestina</v>
          </cell>
          <cell r="E9580" t="str">
            <v xml:space="preserve">116801122   </v>
          </cell>
        </row>
        <row r="9581">
          <cell r="A9581">
            <v>84865</v>
          </cell>
          <cell r="B9581">
            <v>38085.654873263884</v>
          </cell>
          <cell r="C9581" t="str">
            <v>ADE_NET\jbartz</v>
          </cell>
          <cell r="D9581" t="str">
            <v>Gonzalez, Esther M.</v>
          </cell>
          <cell r="E9581" t="str">
            <v xml:space="preserve">116801123   </v>
          </cell>
        </row>
        <row r="9582">
          <cell r="A9582">
            <v>84866</v>
          </cell>
          <cell r="B9582">
            <v>38085.656196180556</v>
          </cell>
          <cell r="C9582" t="str">
            <v>ADE_NET\jbartz</v>
          </cell>
          <cell r="D9582" t="str">
            <v>Gonzalez, Maria</v>
          </cell>
          <cell r="E9582" t="str">
            <v xml:space="preserve">046801066   </v>
          </cell>
        </row>
        <row r="9583">
          <cell r="A9583">
            <v>84867</v>
          </cell>
          <cell r="B9583">
            <v>38085.657732835643</v>
          </cell>
          <cell r="C9583" t="str">
            <v>ADE_NET\jbartz</v>
          </cell>
          <cell r="D9583" t="str">
            <v>Goodman, Julie B.</v>
          </cell>
          <cell r="E9583" t="str">
            <v xml:space="preserve">056801060   </v>
          </cell>
        </row>
        <row r="9584">
          <cell r="A9584">
            <v>84868</v>
          </cell>
          <cell r="B9584">
            <v>38085.659273460646</v>
          </cell>
          <cell r="C9584" t="str">
            <v>ADE_NET\jbartz</v>
          </cell>
          <cell r="D9584" t="str">
            <v>Goodrich, Sharon</v>
          </cell>
          <cell r="E9584" t="str">
            <v xml:space="preserve">116801124   </v>
          </cell>
        </row>
        <row r="9585">
          <cell r="A9585">
            <v>84869</v>
          </cell>
          <cell r="B9585">
            <v>38085.660909178245</v>
          </cell>
          <cell r="C9585" t="str">
            <v>ADE_NET\jbartz</v>
          </cell>
          <cell r="D9585" t="str">
            <v>Gossett, Veronica L.</v>
          </cell>
          <cell r="E9585" t="str">
            <v xml:space="preserve">046801067   </v>
          </cell>
        </row>
        <row r="9586">
          <cell r="A9586">
            <v>84870</v>
          </cell>
          <cell r="B9586">
            <v>38085.662993831022</v>
          </cell>
          <cell r="C9586" t="str">
            <v>ADE_NET\jbartz</v>
          </cell>
          <cell r="D9586" t="str">
            <v>Goyer, Norma</v>
          </cell>
          <cell r="E9586" t="str">
            <v xml:space="preserve">066801011   </v>
          </cell>
        </row>
        <row r="9587">
          <cell r="A9587">
            <v>84871</v>
          </cell>
          <cell r="B9587">
            <v>38085.664335682864</v>
          </cell>
          <cell r="C9587" t="str">
            <v>ADE_NET\jbartz</v>
          </cell>
          <cell r="D9587" t="str">
            <v>Graham, Kim K.</v>
          </cell>
          <cell r="E9587" t="str">
            <v xml:space="preserve">116801125   </v>
          </cell>
        </row>
        <row r="9588">
          <cell r="A9588">
            <v>84872</v>
          </cell>
          <cell r="B9588">
            <v>38085.666289733796</v>
          </cell>
          <cell r="C9588" t="str">
            <v>ADE_NET\jbartz</v>
          </cell>
          <cell r="D9588" t="str">
            <v>Granados, Diana O.</v>
          </cell>
          <cell r="E9588" t="str">
            <v xml:space="preserve">056801061   </v>
          </cell>
        </row>
        <row r="9589">
          <cell r="A9589">
            <v>84873</v>
          </cell>
          <cell r="B9589">
            <v>38085.668075381946</v>
          </cell>
          <cell r="C9589" t="str">
            <v>ADE_NET\jbartz</v>
          </cell>
          <cell r="D9589" t="str">
            <v>Granillo, Alice A.</v>
          </cell>
          <cell r="E9589" t="str">
            <v xml:space="preserve">046801068   </v>
          </cell>
        </row>
        <row r="9590">
          <cell r="A9590">
            <v>84874</v>
          </cell>
          <cell r="B9590">
            <v>38085.669525231482</v>
          </cell>
          <cell r="C9590" t="str">
            <v>ADE_NET\jbartz</v>
          </cell>
          <cell r="D9590" t="str">
            <v>Guerena, Ida</v>
          </cell>
          <cell r="E9590" t="str">
            <v xml:space="preserve">046801069   </v>
          </cell>
        </row>
        <row r="9591">
          <cell r="A9591">
            <v>84875</v>
          </cell>
          <cell r="B9591">
            <v>38085.670759340275</v>
          </cell>
          <cell r="C9591" t="str">
            <v>ADE_NET\jbartz</v>
          </cell>
          <cell r="D9591" t="str">
            <v>Guerrero, Enoe</v>
          </cell>
          <cell r="E9591" t="str">
            <v xml:space="preserve">076802507   </v>
          </cell>
        </row>
        <row r="9592">
          <cell r="A9592">
            <v>84876</v>
          </cell>
          <cell r="B9592">
            <v>38085.678157951384</v>
          </cell>
          <cell r="C9592" t="str">
            <v>ADE_NET\jbartz</v>
          </cell>
          <cell r="D9592" t="str">
            <v>Guerrero, Lisa</v>
          </cell>
          <cell r="E9592" t="str">
            <v xml:space="preserve">046801070   </v>
          </cell>
        </row>
        <row r="9593">
          <cell r="A9593">
            <v>84877</v>
          </cell>
          <cell r="B9593">
            <v>38085.679909953702</v>
          </cell>
          <cell r="C9593" t="str">
            <v>ADE_NET\jbartz</v>
          </cell>
          <cell r="D9593" t="str">
            <v>Guerrero, Mary L.</v>
          </cell>
          <cell r="E9593" t="str">
            <v xml:space="preserve">106801551   </v>
          </cell>
        </row>
        <row r="9594">
          <cell r="A9594">
            <v>84878</v>
          </cell>
          <cell r="B9594">
            <v>38085.681247534718</v>
          </cell>
          <cell r="C9594" t="str">
            <v>ADE_NET\jbartz</v>
          </cell>
          <cell r="D9594" t="str">
            <v>Guerrero, Silvia</v>
          </cell>
          <cell r="E9594" t="str">
            <v xml:space="preserve">116801126   </v>
          </cell>
        </row>
        <row r="9595">
          <cell r="A9595">
            <v>84879</v>
          </cell>
          <cell r="B9595">
            <v>38085.683498344908</v>
          </cell>
          <cell r="C9595" t="str">
            <v>ADE_NET\jbartz</v>
          </cell>
          <cell r="D9595" t="str">
            <v>Gurrola, Luz M.</v>
          </cell>
          <cell r="E9595" t="str">
            <v xml:space="preserve">076802508   </v>
          </cell>
        </row>
        <row r="9596">
          <cell r="A9596">
            <v>84880</v>
          </cell>
          <cell r="B9596">
            <v>38085.685276041666</v>
          </cell>
          <cell r="C9596" t="str">
            <v>ADE_NET\jbartz</v>
          </cell>
          <cell r="D9596" t="str">
            <v>Gutierrez, Bernice</v>
          </cell>
          <cell r="E9596" t="str">
            <v xml:space="preserve">056801062   </v>
          </cell>
        </row>
        <row r="9597">
          <cell r="A9597">
            <v>84881</v>
          </cell>
          <cell r="B9597">
            <v>38086.371045023145</v>
          </cell>
          <cell r="C9597" t="str">
            <v>ADE_NET\jbartz</v>
          </cell>
          <cell r="D9597" t="str">
            <v>Guzman, Martha</v>
          </cell>
          <cell r="E9597" t="str">
            <v xml:space="preserve">116801127   </v>
          </cell>
        </row>
        <row r="9598">
          <cell r="A9598">
            <v>84882</v>
          </cell>
          <cell r="B9598">
            <v>38086.373339965285</v>
          </cell>
          <cell r="C9598" t="str">
            <v>ADE_NET\jbartz</v>
          </cell>
          <cell r="D9598" t="str">
            <v>Halbert, Louise</v>
          </cell>
          <cell r="E9598" t="str">
            <v xml:space="preserve">076802509   </v>
          </cell>
        </row>
        <row r="9599">
          <cell r="A9599">
            <v>84883</v>
          </cell>
          <cell r="B9599">
            <v>38086.375156562499</v>
          </cell>
          <cell r="C9599" t="str">
            <v>ADE_NET\jbartz</v>
          </cell>
          <cell r="D9599" t="str">
            <v>Hall, Diana L.</v>
          </cell>
          <cell r="E9599" t="str">
            <v xml:space="preserve">116801128   </v>
          </cell>
        </row>
        <row r="9600">
          <cell r="A9600">
            <v>84884</v>
          </cell>
          <cell r="B9600">
            <v>38086.38317311342</v>
          </cell>
          <cell r="C9600" t="str">
            <v>ADE_NET\jbartz</v>
          </cell>
          <cell r="D9600" t="str">
            <v>Hansen, Isabel</v>
          </cell>
          <cell r="E9600" t="str">
            <v xml:space="preserve">046801071   </v>
          </cell>
        </row>
        <row r="9601">
          <cell r="A9601">
            <v>84885</v>
          </cell>
          <cell r="B9601">
            <v>38086.384774687496</v>
          </cell>
          <cell r="C9601" t="str">
            <v>ADE_NET\jbartz</v>
          </cell>
          <cell r="D9601" t="str">
            <v>Haralson, Suzanne L.</v>
          </cell>
          <cell r="E9601" t="str">
            <v xml:space="preserve">056801063   </v>
          </cell>
        </row>
        <row r="9602">
          <cell r="A9602">
            <v>84886</v>
          </cell>
          <cell r="B9602">
            <v>38086.394879085652</v>
          </cell>
          <cell r="C9602" t="str">
            <v>ADE_NET\jbartz</v>
          </cell>
          <cell r="D9602" t="str">
            <v>Hatch, Shanna</v>
          </cell>
          <cell r="E9602" t="str">
            <v xml:space="preserve">056801064   </v>
          </cell>
        </row>
        <row r="9603">
          <cell r="A9603">
            <v>84887</v>
          </cell>
          <cell r="B9603">
            <v>38086.396007210649</v>
          </cell>
          <cell r="C9603" t="str">
            <v>ADE_NET\jbartz</v>
          </cell>
          <cell r="D9603" t="str">
            <v>Hatch, Teresa</v>
          </cell>
          <cell r="E9603" t="str">
            <v xml:space="preserve">046801072   </v>
          </cell>
        </row>
        <row r="9604">
          <cell r="A9604">
            <v>84888</v>
          </cell>
          <cell r="B9604">
            <v>38086.398645601854</v>
          </cell>
          <cell r="C9604" t="str">
            <v>ADE_NET\jbartz</v>
          </cell>
          <cell r="D9604" t="str">
            <v>Hercek, Cynthia L.</v>
          </cell>
          <cell r="E9604" t="str">
            <v xml:space="preserve">046801073   </v>
          </cell>
        </row>
        <row r="9605">
          <cell r="A9605">
            <v>84889</v>
          </cell>
          <cell r="B9605">
            <v>38086.401810763891</v>
          </cell>
          <cell r="C9605" t="str">
            <v>ADE_NET\jbartz</v>
          </cell>
          <cell r="D9605" t="str">
            <v>Hernandez, Alrene</v>
          </cell>
          <cell r="E9605" t="str">
            <v xml:space="preserve">116801129   </v>
          </cell>
        </row>
        <row r="9606">
          <cell r="A9606">
            <v>84890</v>
          </cell>
          <cell r="B9606">
            <v>38086.434579317131</v>
          </cell>
          <cell r="C9606" t="str">
            <v>ADE_NET\jbartz</v>
          </cell>
          <cell r="D9606" t="str">
            <v>Hernandez, Diana M.</v>
          </cell>
          <cell r="E9606" t="str">
            <v xml:space="preserve">056801065   </v>
          </cell>
        </row>
        <row r="9607">
          <cell r="A9607">
            <v>84891</v>
          </cell>
          <cell r="B9607">
            <v>38086.437811956013</v>
          </cell>
          <cell r="C9607" t="str">
            <v>ADE_NET\jbartz</v>
          </cell>
          <cell r="D9607" t="str">
            <v>Hernandez, Josephine</v>
          </cell>
          <cell r="E9607" t="str">
            <v xml:space="preserve">046801074   </v>
          </cell>
        </row>
        <row r="9608">
          <cell r="A9608">
            <v>84892</v>
          </cell>
          <cell r="B9608">
            <v>38086.439520752312</v>
          </cell>
          <cell r="C9608" t="str">
            <v>ADE_NET\jbartz</v>
          </cell>
          <cell r="D9608" t="str">
            <v>Hernandez, Lillian M.</v>
          </cell>
          <cell r="E9608" t="str">
            <v xml:space="preserve">046801075   </v>
          </cell>
        </row>
        <row r="9609">
          <cell r="A9609">
            <v>84893</v>
          </cell>
          <cell r="B9609">
            <v>38086.442074502316</v>
          </cell>
          <cell r="C9609" t="str">
            <v>ADE_NET\jbartz</v>
          </cell>
          <cell r="D9609" t="str">
            <v>Hernandez, Maria</v>
          </cell>
          <cell r="E9609" t="str">
            <v xml:space="preserve">076802510   </v>
          </cell>
        </row>
        <row r="9610">
          <cell r="A9610">
            <v>84894</v>
          </cell>
          <cell r="B9610">
            <v>38086.443679317134</v>
          </cell>
          <cell r="C9610" t="str">
            <v>ADE_NET\jbartz</v>
          </cell>
          <cell r="D9610" t="str">
            <v>Herrera, Martha</v>
          </cell>
          <cell r="E9610" t="str">
            <v xml:space="preserve">046801076   </v>
          </cell>
        </row>
        <row r="9611">
          <cell r="A9611">
            <v>84895</v>
          </cell>
          <cell r="B9611">
            <v>38086.444947951386</v>
          </cell>
          <cell r="C9611" t="str">
            <v>ADE_NET\jbartz</v>
          </cell>
          <cell r="D9611" t="str">
            <v>Hincha, Marie J.</v>
          </cell>
          <cell r="E9611" t="str">
            <v xml:space="preserve">046801077   </v>
          </cell>
        </row>
        <row r="9612">
          <cell r="A9612">
            <v>84896</v>
          </cell>
          <cell r="B9612">
            <v>38086.446701967587</v>
          </cell>
          <cell r="C9612" t="str">
            <v>ADE_NET\jbartz</v>
          </cell>
          <cell r="D9612" t="str">
            <v>Holland, Nancy L.</v>
          </cell>
          <cell r="E9612" t="str">
            <v xml:space="preserve">046801078   </v>
          </cell>
        </row>
        <row r="9613">
          <cell r="A9613">
            <v>84897</v>
          </cell>
          <cell r="B9613">
            <v>38086.47230292824</v>
          </cell>
          <cell r="C9613" t="str">
            <v>ADE_NET\jbartz</v>
          </cell>
          <cell r="D9613" t="str">
            <v>Hooper, Tracy</v>
          </cell>
          <cell r="E9613" t="str">
            <v xml:space="preserve">116801130   </v>
          </cell>
        </row>
        <row r="9614">
          <cell r="A9614">
            <v>84898</v>
          </cell>
          <cell r="B9614">
            <v>38086.480070254627</v>
          </cell>
          <cell r="C9614" t="str">
            <v>ADE_NET\jbartz</v>
          </cell>
          <cell r="D9614" t="str">
            <v>Horta, Christina</v>
          </cell>
          <cell r="E9614" t="str">
            <v xml:space="preserve">076802511   </v>
          </cell>
        </row>
        <row r="9615">
          <cell r="A9615">
            <v>84899</v>
          </cell>
          <cell r="B9615">
            <v>38086.4820315162</v>
          </cell>
          <cell r="C9615" t="str">
            <v>ADE_NET\jbartz</v>
          </cell>
          <cell r="D9615" t="str">
            <v>Howard, Louwana A.</v>
          </cell>
          <cell r="E9615" t="str">
            <v xml:space="preserve">046801079   </v>
          </cell>
        </row>
        <row r="9616">
          <cell r="A9616">
            <v>84900</v>
          </cell>
          <cell r="B9616">
            <v>38086.495828819439</v>
          </cell>
          <cell r="C9616" t="str">
            <v>ADE_NET\jbartz</v>
          </cell>
          <cell r="D9616" t="str">
            <v>Hurst, Terry K.</v>
          </cell>
          <cell r="E9616" t="str">
            <v xml:space="preserve">046801080   </v>
          </cell>
        </row>
        <row r="9617">
          <cell r="A9617">
            <v>84901</v>
          </cell>
          <cell r="B9617">
            <v>38086.499454976853</v>
          </cell>
          <cell r="C9617" t="str">
            <v>ADE_NET\cfoxhov</v>
          </cell>
          <cell r="D9617" t="str">
            <v>Huish, Ann Lynette</v>
          </cell>
          <cell r="E9617" t="str">
            <v xml:space="preserve">056801999   </v>
          </cell>
        </row>
        <row r="9618">
          <cell r="A9618">
            <v>84902</v>
          </cell>
          <cell r="B9618">
            <v>38086.499605590281</v>
          </cell>
          <cell r="C9618" t="str">
            <v>ADE_NET\jbartz</v>
          </cell>
          <cell r="D9618" t="str">
            <v>Ibarra, Bertha</v>
          </cell>
          <cell r="E9618" t="str">
            <v xml:space="preserve">076802512   </v>
          </cell>
        </row>
        <row r="9619">
          <cell r="A9619">
            <v>84903</v>
          </cell>
          <cell r="B9619">
            <v>38086.506283877308</v>
          </cell>
          <cell r="C9619" t="str">
            <v>ADE_NET\jbartz</v>
          </cell>
          <cell r="D9619" t="str">
            <v>Ibarra, Gloria M.</v>
          </cell>
          <cell r="E9619" t="str">
            <v xml:space="preserve">116801131   </v>
          </cell>
        </row>
        <row r="9620">
          <cell r="A9620">
            <v>84904</v>
          </cell>
          <cell r="B9620">
            <v>38086.577443287038</v>
          </cell>
          <cell r="C9620" t="str">
            <v>ADE_NET\jbartz</v>
          </cell>
          <cell r="D9620" t="str">
            <v>Ibarra, Maria</v>
          </cell>
          <cell r="E9620" t="str">
            <v xml:space="preserve">076802513   </v>
          </cell>
        </row>
        <row r="9621">
          <cell r="A9621">
            <v>84905</v>
          </cell>
          <cell r="B9621">
            <v>38086.587314432873</v>
          </cell>
          <cell r="C9621" t="str">
            <v>ADE_NET\jbartz</v>
          </cell>
          <cell r="D9621" t="str">
            <v>Iniquez, Melissa</v>
          </cell>
          <cell r="E9621" t="str">
            <v xml:space="preserve">116801132   </v>
          </cell>
        </row>
        <row r="9622">
          <cell r="A9622">
            <v>84906</v>
          </cell>
          <cell r="B9622">
            <v>38086.589544791663</v>
          </cell>
          <cell r="C9622" t="str">
            <v>ADE_NET\jbartz</v>
          </cell>
          <cell r="D9622" t="str">
            <v>Islava, Hermelinda</v>
          </cell>
          <cell r="E9622" t="str">
            <v xml:space="preserve">046801081   </v>
          </cell>
        </row>
        <row r="9623">
          <cell r="A9623">
            <v>84907</v>
          </cell>
          <cell r="B9623">
            <v>38086.592528206013</v>
          </cell>
          <cell r="C9623" t="str">
            <v>ADE_NET\jbartz</v>
          </cell>
          <cell r="D9623" t="str">
            <v>Islava, Maria</v>
          </cell>
          <cell r="E9623" t="str">
            <v xml:space="preserve">046801082   </v>
          </cell>
        </row>
        <row r="9624">
          <cell r="A9624">
            <v>84908</v>
          </cell>
          <cell r="B9624">
            <v>38086.6011959838</v>
          </cell>
          <cell r="C9624" t="str">
            <v>ADE_NET\jbartz</v>
          </cell>
          <cell r="D9624" t="str">
            <v>Isom, Ethel</v>
          </cell>
          <cell r="E9624" t="str">
            <v xml:space="preserve">076802514   </v>
          </cell>
        </row>
        <row r="9625">
          <cell r="A9625">
            <v>84909</v>
          </cell>
          <cell r="B9625">
            <v>38086.602705671299</v>
          </cell>
          <cell r="C9625" t="str">
            <v>ADE_NET\jbartz</v>
          </cell>
          <cell r="D9625" t="str">
            <v>Jimenez, Audrey</v>
          </cell>
          <cell r="E9625" t="str">
            <v xml:space="preserve">076802515   </v>
          </cell>
        </row>
        <row r="9626">
          <cell r="A9626">
            <v>84910</v>
          </cell>
          <cell r="B9626">
            <v>38086.604550312499</v>
          </cell>
          <cell r="C9626" t="str">
            <v>ADE_NET\jbartz</v>
          </cell>
          <cell r="D9626" t="str">
            <v>Jimenez, Tammy</v>
          </cell>
          <cell r="E9626" t="str">
            <v xml:space="preserve">116801133   </v>
          </cell>
        </row>
        <row r="9627">
          <cell r="A9627">
            <v>84911</v>
          </cell>
          <cell r="B9627">
            <v>38086.605827083331</v>
          </cell>
          <cell r="C9627" t="str">
            <v>ADE_NET\jbartz</v>
          </cell>
          <cell r="D9627" t="str">
            <v>Jimenez, Virginia M.</v>
          </cell>
          <cell r="E9627" t="str">
            <v xml:space="preserve">046801083   </v>
          </cell>
        </row>
        <row r="9628">
          <cell r="A9628">
            <v>84912</v>
          </cell>
          <cell r="B9628">
            <v>38086.607122835652</v>
          </cell>
          <cell r="C9628" t="str">
            <v>ADE_NET\jbartz</v>
          </cell>
          <cell r="D9628" t="str">
            <v>Johnson, Cindy</v>
          </cell>
          <cell r="E9628" t="str">
            <v xml:space="preserve">046801084   </v>
          </cell>
        </row>
        <row r="9629">
          <cell r="A9629">
            <v>84913</v>
          </cell>
          <cell r="B9629">
            <v>38086.608454976857</v>
          </cell>
          <cell r="C9629" t="str">
            <v>ADE_NET\jbartz</v>
          </cell>
          <cell r="D9629" t="str">
            <v>Johnson, Crystal G.</v>
          </cell>
          <cell r="E9629" t="str">
            <v xml:space="preserve">046801085   </v>
          </cell>
        </row>
        <row r="9630">
          <cell r="A9630">
            <v>84914</v>
          </cell>
          <cell r="B9630">
            <v>38086.610537581022</v>
          </cell>
          <cell r="C9630" t="str">
            <v>ADE_NET\jbartz</v>
          </cell>
          <cell r="D9630" t="str">
            <v>Johnson, Valencia</v>
          </cell>
          <cell r="E9630" t="str">
            <v xml:space="preserve">046801086   </v>
          </cell>
        </row>
        <row r="9631">
          <cell r="A9631">
            <v>84915</v>
          </cell>
          <cell r="B9631">
            <v>38086.619933796297</v>
          </cell>
          <cell r="C9631" t="str">
            <v>ADE_NET\jbartz</v>
          </cell>
          <cell r="D9631" t="str">
            <v>Jorgenson, Rhonda A.</v>
          </cell>
          <cell r="E9631" t="str">
            <v xml:space="preserve">076802516   </v>
          </cell>
        </row>
        <row r="9632">
          <cell r="A9632">
            <v>84916</v>
          </cell>
          <cell r="B9632">
            <v>38086.660868668987</v>
          </cell>
          <cell r="C9632" t="str">
            <v>ADE_NET\jbartz</v>
          </cell>
          <cell r="D9632" t="str">
            <v>Jost, Maria</v>
          </cell>
          <cell r="E9632" t="str">
            <v xml:space="preserve">046801087   </v>
          </cell>
        </row>
        <row r="9633">
          <cell r="A9633">
            <v>84917</v>
          </cell>
          <cell r="B9633">
            <v>38086.666024768514</v>
          </cell>
          <cell r="C9633" t="str">
            <v>ADE_NET\jbartz</v>
          </cell>
          <cell r="D9633" t="str">
            <v>Juardo, Angelina</v>
          </cell>
          <cell r="E9633" t="str">
            <v xml:space="preserve">056801067   </v>
          </cell>
        </row>
        <row r="9634">
          <cell r="A9634">
            <v>84918</v>
          </cell>
          <cell r="B9634">
            <v>38086.67266744213</v>
          </cell>
          <cell r="C9634" t="str">
            <v>ADE_NET\jbartz</v>
          </cell>
          <cell r="D9634" t="str">
            <v>Karnes, Mary A.</v>
          </cell>
          <cell r="E9634" t="str">
            <v xml:space="preserve">046801088   </v>
          </cell>
        </row>
        <row r="9635">
          <cell r="A9635">
            <v>84919</v>
          </cell>
          <cell r="B9635">
            <v>38086.674944826387</v>
          </cell>
          <cell r="C9635" t="str">
            <v>ADE_NET\jbartz</v>
          </cell>
          <cell r="D9635" t="str">
            <v>Keiffer, Lisa A.</v>
          </cell>
          <cell r="E9635" t="str">
            <v xml:space="preserve">056801068   </v>
          </cell>
        </row>
        <row r="9636">
          <cell r="A9636">
            <v>84920</v>
          </cell>
          <cell r="B9636">
            <v>38086.679238460652</v>
          </cell>
          <cell r="C9636" t="str">
            <v>ADE_NET\jbartz</v>
          </cell>
          <cell r="D9636" t="str">
            <v>Kelin, Nancy C.</v>
          </cell>
          <cell r="E9636" t="str">
            <v xml:space="preserve">116801134   </v>
          </cell>
        </row>
        <row r="9637">
          <cell r="A9637">
            <v>84921</v>
          </cell>
          <cell r="B9637">
            <v>38089.395231793984</v>
          </cell>
          <cell r="C9637" t="str">
            <v>ADE_NET\jbartz</v>
          </cell>
          <cell r="D9637" t="str">
            <v>Kerby, E. Wadene</v>
          </cell>
          <cell r="E9637" t="str">
            <v xml:space="preserve">056801069   </v>
          </cell>
        </row>
        <row r="9638">
          <cell r="A9638">
            <v>84922</v>
          </cell>
          <cell r="B9638">
            <v>38089.397639583338</v>
          </cell>
          <cell r="C9638" t="str">
            <v>ADE_NET\jbartz</v>
          </cell>
          <cell r="D9638" t="str">
            <v>Kinney, Tammie M.</v>
          </cell>
          <cell r="E9638" t="str">
            <v xml:space="preserve">046801089   </v>
          </cell>
        </row>
        <row r="9639">
          <cell r="A9639">
            <v>84923</v>
          </cell>
          <cell r="B9639">
            <v>38089.400157673612</v>
          </cell>
          <cell r="C9639" t="str">
            <v>ADE_NET\jbartz</v>
          </cell>
          <cell r="D9639" t="str">
            <v>Knight, Judith L.</v>
          </cell>
          <cell r="E9639" t="str">
            <v xml:space="preserve">056801070   </v>
          </cell>
        </row>
        <row r="9640">
          <cell r="A9640">
            <v>84924</v>
          </cell>
          <cell r="B9640">
            <v>38089.405254282407</v>
          </cell>
          <cell r="C9640" t="str">
            <v>ADE_NET\jbartz</v>
          </cell>
          <cell r="D9640" t="str">
            <v>Knowlton, Colleen</v>
          </cell>
          <cell r="E9640" t="str">
            <v xml:space="preserve">046801090   </v>
          </cell>
        </row>
        <row r="9641">
          <cell r="A9641">
            <v>84925</v>
          </cell>
          <cell r="B9641">
            <v>38089.41034490741</v>
          </cell>
          <cell r="C9641" t="str">
            <v>ADE_NET\jbartz</v>
          </cell>
          <cell r="D9641" t="str">
            <v>Kouts, Shara L.</v>
          </cell>
          <cell r="E9641" t="str">
            <v xml:space="preserve">056801071   </v>
          </cell>
        </row>
        <row r="9642">
          <cell r="A9642">
            <v>84926</v>
          </cell>
          <cell r="B9642">
            <v>38089.435317013886</v>
          </cell>
          <cell r="C9642" t="str">
            <v>ADE_NET\jbartz</v>
          </cell>
          <cell r="D9642" t="str">
            <v>Kramer, March Ann</v>
          </cell>
          <cell r="E9642" t="str">
            <v xml:space="preserve">046801091   </v>
          </cell>
        </row>
        <row r="9643">
          <cell r="A9643">
            <v>84927</v>
          </cell>
          <cell r="B9643">
            <v>38089.436871956015</v>
          </cell>
          <cell r="C9643" t="str">
            <v>ADE_NET\jbartz</v>
          </cell>
          <cell r="D9643" t="str">
            <v>Kriley, Linda M.</v>
          </cell>
          <cell r="E9643" t="str">
            <v xml:space="preserve">046801092   </v>
          </cell>
        </row>
        <row r="9644">
          <cell r="A9644">
            <v>84928</v>
          </cell>
          <cell r="B9644">
            <v>38089.438509143518</v>
          </cell>
          <cell r="C9644" t="str">
            <v>ADE_NET\jbartz</v>
          </cell>
          <cell r="D9644" t="str">
            <v>Laguna, Sally H.</v>
          </cell>
          <cell r="E9644" t="str">
            <v xml:space="preserve">116801135   </v>
          </cell>
        </row>
        <row r="9645">
          <cell r="A9645">
            <v>84929</v>
          </cell>
          <cell r="B9645">
            <v>38089.464634918979</v>
          </cell>
          <cell r="C9645" t="str">
            <v>ADE_NET\jbartz</v>
          </cell>
          <cell r="D9645" t="str">
            <v>Langley, Louise</v>
          </cell>
          <cell r="E9645" t="str">
            <v xml:space="preserve">056801072   </v>
          </cell>
        </row>
        <row r="9646">
          <cell r="A9646">
            <v>84930</v>
          </cell>
          <cell r="B9646">
            <v>38089.466161076387</v>
          </cell>
          <cell r="C9646" t="str">
            <v>ADE_NET\jbartz</v>
          </cell>
          <cell r="D9646" t="str">
            <v>Larkins, J. Carol</v>
          </cell>
          <cell r="E9646" t="str">
            <v xml:space="preserve">116801136   </v>
          </cell>
        </row>
        <row r="9647">
          <cell r="A9647">
            <v>84931</v>
          </cell>
          <cell r="B9647">
            <v>38089.469535648146</v>
          </cell>
          <cell r="C9647" t="str">
            <v>ADE_NET\jbartz</v>
          </cell>
          <cell r="D9647" t="str">
            <v>Larson, Lisa</v>
          </cell>
          <cell r="E9647" t="str">
            <v xml:space="preserve">076802517   </v>
          </cell>
        </row>
        <row r="9648">
          <cell r="A9648">
            <v>84932</v>
          </cell>
          <cell r="B9648">
            <v>38089.473492743055</v>
          </cell>
          <cell r="C9648" t="str">
            <v>ADE_NET\jbartz</v>
          </cell>
          <cell r="D9648" t="str">
            <v>Lawman, Laura Z.</v>
          </cell>
          <cell r="E9648" t="str">
            <v xml:space="preserve">046801093   </v>
          </cell>
        </row>
        <row r="9649">
          <cell r="A9649">
            <v>84933</v>
          </cell>
          <cell r="B9649">
            <v>38089.49278630787</v>
          </cell>
          <cell r="C9649" t="str">
            <v>ADE_NET\jbartz</v>
          </cell>
          <cell r="D9649" t="str">
            <v>Lawrence, Christine R.</v>
          </cell>
          <cell r="E9649" t="str">
            <v xml:space="preserve">076802518   </v>
          </cell>
        </row>
        <row r="9650">
          <cell r="A9650">
            <v>84934</v>
          </cell>
          <cell r="B9650">
            <v>38089.498484571763</v>
          </cell>
          <cell r="C9650" t="str">
            <v>ADE_NET\dscott</v>
          </cell>
          <cell r="D9650" t="str">
            <v>Upper Moencopi Youth Center</v>
          </cell>
          <cell r="E9650" t="str">
            <v xml:space="preserve">039015241   </v>
          </cell>
        </row>
        <row r="9651">
          <cell r="A9651">
            <v>84935</v>
          </cell>
          <cell r="B9651">
            <v>38089.499844710648</v>
          </cell>
          <cell r="C9651" t="str">
            <v>ADE_NET\dscott</v>
          </cell>
          <cell r="D9651" t="str">
            <v>Lower Moencopi Youth Center</v>
          </cell>
          <cell r="E9651" t="str">
            <v xml:space="preserve">039015242   </v>
          </cell>
        </row>
        <row r="9652">
          <cell r="A9652">
            <v>84936</v>
          </cell>
          <cell r="B9652">
            <v>38089.502281284724</v>
          </cell>
          <cell r="C9652" t="str">
            <v>ADE_NET\dscott</v>
          </cell>
          <cell r="D9652" t="str">
            <v>Coal Mine Chapter</v>
          </cell>
          <cell r="E9652" t="str">
            <v xml:space="preserve">039015243   </v>
          </cell>
        </row>
        <row r="9653">
          <cell r="A9653">
            <v>84937</v>
          </cell>
          <cell r="B9653">
            <v>38089.506143946761</v>
          </cell>
          <cell r="C9653" t="str">
            <v>ADE_NET\jbartz</v>
          </cell>
          <cell r="D9653" t="str">
            <v>Leachet, Debra L.</v>
          </cell>
          <cell r="E9653" t="str">
            <v xml:space="preserve">056801073   </v>
          </cell>
        </row>
        <row r="9654">
          <cell r="A9654">
            <v>84938</v>
          </cell>
          <cell r="B9654">
            <v>38089.509085416663</v>
          </cell>
          <cell r="C9654" t="str">
            <v>ADE_NET\jbartz</v>
          </cell>
          <cell r="D9654" t="str">
            <v>Lee, Veronica</v>
          </cell>
          <cell r="E9654" t="str">
            <v xml:space="preserve">046801094   </v>
          </cell>
        </row>
        <row r="9655">
          <cell r="A9655">
            <v>84939</v>
          </cell>
          <cell r="B9655">
            <v>38089.51040162037</v>
          </cell>
          <cell r="C9655" t="str">
            <v>ADE_NET\jbartz</v>
          </cell>
          <cell r="D9655" t="str">
            <v>Long, Kathleen</v>
          </cell>
          <cell r="E9655" t="str">
            <v xml:space="preserve">046801095   </v>
          </cell>
        </row>
        <row r="9656">
          <cell r="A9656">
            <v>84940</v>
          </cell>
          <cell r="B9656">
            <v>38089.515859722225</v>
          </cell>
          <cell r="C9656" t="str">
            <v>ADE_NET\jbartz</v>
          </cell>
          <cell r="D9656" t="str">
            <v>Lopez, Carol S.</v>
          </cell>
          <cell r="E9656" t="str">
            <v xml:space="preserve">116801137   </v>
          </cell>
        </row>
        <row r="9657">
          <cell r="A9657">
            <v>84941</v>
          </cell>
          <cell r="B9657">
            <v>38089.600724999997</v>
          </cell>
          <cell r="C9657" t="str">
            <v>ADE_NET\jbartz</v>
          </cell>
          <cell r="D9657" t="str">
            <v>Lopez, Clara</v>
          </cell>
          <cell r="E9657" t="str">
            <v xml:space="preserve">076802519   </v>
          </cell>
        </row>
        <row r="9658">
          <cell r="A9658">
            <v>84942</v>
          </cell>
          <cell r="B9658">
            <v>38089.603187581022</v>
          </cell>
          <cell r="C9658" t="str">
            <v>ADE_NET\jbartz</v>
          </cell>
          <cell r="D9658" t="str">
            <v>Lopez, Genevieve M.</v>
          </cell>
          <cell r="E9658" t="str">
            <v xml:space="preserve">046801096   </v>
          </cell>
        </row>
        <row r="9659">
          <cell r="A9659">
            <v>84943</v>
          </cell>
          <cell r="B9659">
            <v>38089.611372141204</v>
          </cell>
          <cell r="C9659" t="str">
            <v>ADE_NET\jbartz</v>
          </cell>
          <cell r="D9659" t="str">
            <v>Lopez, Jenni L.</v>
          </cell>
          <cell r="E9659" t="str">
            <v xml:space="preserve">106801552   </v>
          </cell>
        </row>
        <row r="9660">
          <cell r="A9660">
            <v>84944</v>
          </cell>
          <cell r="B9660">
            <v>38089.612737002317</v>
          </cell>
          <cell r="C9660" t="str">
            <v>ADE_NET\jbartz</v>
          </cell>
          <cell r="D9660" t="str">
            <v>Lopez, Margaret A.</v>
          </cell>
          <cell r="E9660" t="str">
            <v xml:space="preserve">046801097   </v>
          </cell>
        </row>
        <row r="9661">
          <cell r="A9661">
            <v>84945</v>
          </cell>
          <cell r="B9661">
            <v>38089.613861458332</v>
          </cell>
          <cell r="C9661" t="str">
            <v>ADE_NET\jbartz</v>
          </cell>
          <cell r="D9661" t="str">
            <v>Lopez, Maria L.</v>
          </cell>
          <cell r="E9661" t="str">
            <v xml:space="preserve">046801098   </v>
          </cell>
        </row>
        <row r="9662">
          <cell r="A9662">
            <v>84946</v>
          </cell>
          <cell r="B9662">
            <v>38089.61497800926</v>
          </cell>
          <cell r="C9662" t="str">
            <v>ADE_NET\jbartz</v>
          </cell>
          <cell r="D9662" t="str">
            <v>Lopez, Sandra M.</v>
          </cell>
          <cell r="E9662" t="str">
            <v xml:space="preserve">046801099   </v>
          </cell>
        </row>
        <row r="9663">
          <cell r="A9663">
            <v>84947</v>
          </cell>
          <cell r="B9663">
            <v>38089.618015162043</v>
          </cell>
          <cell r="C9663" t="str">
            <v>ADE_NET\jbartz</v>
          </cell>
          <cell r="D9663" t="str">
            <v>Lozano, Lydia P.</v>
          </cell>
          <cell r="E9663" t="str">
            <v xml:space="preserve">056801074   </v>
          </cell>
        </row>
        <row r="9664">
          <cell r="A9664">
            <v>84948</v>
          </cell>
          <cell r="B9664">
            <v>38089.619688888888</v>
          </cell>
          <cell r="C9664" t="str">
            <v>ADE_NET\jbartz</v>
          </cell>
          <cell r="D9664" t="str">
            <v>Macias, Debbie R.</v>
          </cell>
          <cell r="E9664" t="str">
            <v xml:space="preserve">116801138   </v>
          </cell>
        </row>
        <row r="9665">
          <cell r="A9665">
            <v>84949</v>
          </cell>
          <cell r="B9665">
            <v>38089.620942511574</v>
          </cell>
          <cell r="C9665" t="str">
            <v>ADE_NET\jbartz</v>
          </cell>
          <cell r="D9665" t="str">
            <v>MacLean, Twila A.</v>
          </cell>
          <cell r="E9665" t="str">
            <v xml:space="preserve">046801100   </v>
          </cell>
        </row>
        <row r="9666">
          <cell r="A9666">
            <v>84950</v>
          </cell>
          <cell r="B9666">
            <v>38089.622682789355</v>
          </cell>
          <cell r="C9666" t="str">
            <v>ADE_NET\jbartz</v>
          </cell>
          <cell r="D9666" t="str">
            <v>Maddock, Elva</v>
          </cell>
          <cell r="E9666" t="str">
            <v xml:space="preserve">056801075   </v>
          </cell>
        </row>
        <row r="9667">
          <cell r="A9667">
            <v>84951</v>
          </cell>
          <cell r="B9667">
            <v>38089.650275196756</v>
          </cell>
          <cell r="C9667" t="str">
            <v>ADE_NET\jbartz</v>
          </cell>
          <cell r="D9667" t="str">
            <v>Madrid, Susan V.</v>
          </cell>
          <cell r="E9667" t="str">
            <v xml:space="preserve">056801176   </v>
          </cell>
        </row>
        <row r="9668">
          <cell r="A9668">
            <v>84952</v>
          </cell>
          <cell r="B9668">
            <v>38089.6513150463</v>
          </cell>
          <cell r="C9668" t="str">
            <v>ADE_NET\jbartz</v>
          </cell>
          <cell r="D9668" t="str">
            <v>Madrid, Susan V.</v>
          </cell>
          <cell r="E9668" t="str">
            <v xml:space="preserve">056801076   </v>
          </cell>
        </row>
        <row r="9669">
          <cell r="A9669">
            <v>84953</v>
          </cell>
          <cell r="B9669">
            <v>38089.657152233791</v>
          </cell>
          <cell r="C9669" t="str">
            <v>ADE_NET\jbartz</v>
          </cell>
          <cell r="D9669" t="str">
            <v>Madrigal, Virginia F.</v>
          </cell>
          <cell r="E9669" t="str">
            <v xml:space="preserve">076802520   </v>
          </cell>
        </row>
        <row r="9670">
          <cell r="A9670">
            <v>84954</v>
          </cell>
          <cell r="B9670">
            <v>38089.687986111108</v>
          </cell>
          <cell r="C9670" t="str">
            <v>ADE_NET\jbartz</v>
          </cell>
          <cell r="D9670" t="str">
            <v>Madveno, Tomasa</v>
          </cell>
          <cell r="E9670" t="str">
            <v xml:space="preserve">106801553   </v>
          </cell>
        </row>
        <row r="9671">
          <cell r="A9671">
            <v>84955</v>
          </cell>
          <cell r="B9671">
            <v>38089.693548958334</v>
          </cell>
          <cell r="C9671" t="str">
            <v>ADE_NET\jbartz</v>
          </cell>
          <cell r="D9671" t="str">
            <v>Magallanes, Hilda L.</v>
          </cell>
          <cell r="E9671" t="str">
            <v xml:space="preserve">116801140   </v>
          </cell>
        </row>
        <row r="9672">
          <cell r="A9672">
            <v>84956</v>
          </cell>
          <cell r="B9672">
            <v>38090.387220717595</v>
          </cell>
          <cell r="C9672" t="str">
            <v>ADE_NET\jbartz</v>
          </cell>
          <cell r="D9672" t="str">
            <v>Magallanez, Gloria</v>
          </cell>
          <cell r="E9672" t="str">
            <v xml:space="preserve">076802521   </v>
          </cell>
        </row>
        <row r="9673">
          <cell r="A9673">
            <v>84957</v>
          </cell>
          <cell r="B9673">
            <v>38090.391753668984</v>
          </cell>
          <cell r="C9673" t="str">
            <v>ADE_NET\jbartz</v>
          </cell>
          <cell r="D9673" t="str">
            <v>Maldonado, Amelia C.</v>
          </cell>
          <cell r="E9673" t="str">
            <v xml:space="preserve">046801101   </v>
          </cell>
        </row>
        <row r="9674">
          <cell r="A9674">
            <v>84958</v>
          </cell>
          <cell r="B9674">
            <v>38090.394152743058</v>
          </cell>
          <cell r="C9674" t="str">
            <v>ADE_NET\jbartz</v>
          </cell>
          <cell r="D9674" t="str">
            <v>Marin, Mellie R.</v>
          </cell>
          <cell r="E9674" t="str">
            <v xml:space="preserve">046801102   </v>
          </cell>
        </row>
        <row r="9675">
          <cell r="A9675">
            <v>84959</v>
          </cell>
          <cell r="B9675">
            <v>38090.405468483797</v>
          </cell>
          <cell r="C9675" t="str">
            <v>ADE_NET\jbartz</v>
          </cell>
          <cell r="D9675" t="str">
            <v>Marinez, Irma S.</v>
          </cell>
          <cell r="E9675" t="str">
            <v xml:space="preserve">106801554   </v>
          </cell>
        </row>
        <row r="9676">
          <cell r="A9676">
            <v>84960</v>
          </cell>
          <cell r="B9676">
            <v>38090.407948761575</v>
          </cell>
          <cell r="C9676" t="str">
            <v>ADE_NET\jbartz</v>
          </cell>
          <cell r="D9676" t="str">
            <v>Marquez, Herlinda</v>
          </cell>
          <cell r="E9676" t="str">
            <v xml:space="preserve">076802522   </v>
          </cell>
        </row>
        <row r="9677">
          <cell r="A9677">
            <v>84961</v>
          </cell>
          <cell r="B9677">
            <v>38090.40976736111</v>
          </cell>
          <cell r="C9677" t="str">
            <v>ADE_NET\jbartz</v>
          </cell>
          <cell r="D9677" t="str">
            <v>Marr, Kimberly</v>
          </cell>
          <cell r="E9677" t="str">
            <v xml:space="preserve">046801103   </v>
          </cell>
        </row>
        <row r="9678">
          <cell r="A9678">
            <v>84962</v>
          </cell>
          <cell r="B9678">
            <v>38090.412372453706</v>
          </cell>
          <cell r="C9678" t="str">
            <v>ADE_NET\jbartz</v>
          </cell>
          <cell r="D9678" t="str">
            <v>Martin, Joleen R.</v>
          </cell>
          <cell r="E9678" t="str">
            <v xml:space="preserve">076802523   </v>
          </cell>
        </row>
        <row r="9679">
          <cell r="A9679">
            <v>84963</v>
          </cell>
          <cell r="B9679">
            <v>38090.418159687499</v>
          </cell>
          <cell r="C9679" t="str">
            <v>ADE_NET\jbartz</v>
          </cell>
          <cell r="D9679" t="str">
            <v>Martin, Tiffani</v>
          </cell>
          <cell r="E9679" t="str">
            <v xml:space="preserve">116801141   </v>
          </cell>
        </row>
        <row r="9680">
          <cell r="A9680">
            <v>84964</v>
          </cell>
          <cell r="B9680">
            <v>38090.424837071761</v>
          </cell>
          <cell r="C9680" t="str">
            <v>ADE_NET\jbartz</v>
          </cell>
          <cell r="D9680" t="str">
            <v>Martinez, Anita</v>
          </cell>
          <cell r="E9680" t="str">
            <v xml:space="preserve">046801104   </v>
          </cell>
        </row>
        <row r="9681">
          <cell r="A9681">
            <v>84965</v>
          </cell>
          <cell r="B9681">
            <v>38090.427883067132</v>
          </cell>
          <cell r="C9681" t="str">
            <v>ADE_NET\jbartz</v>
          </cell>
          <cell r="D9681" t="str">
            <v>Martinez, Anna</v>
          </cell>
          <cell r="E9681" t="str">
            <v xml:space="preserve">116801142   </v>
          </cell>
        </row>
        <row r="9682">
          <cell r="A9682">
            <v>84966</v>
          </cell>
          <cell r="B9682">
            <v>38090.436008101853</v>
          </cell>
          <cell r="C9682" t="str">
            <v>ADE_NET\jbartz</v>
          </cell>
          <cell r="D9682" t="str">
            <v>Martinez, Audra H.</v>
          </cell>
          <cell r="E9682" t="str">
            <v xml:space="preserve">106801555   </v>
          </cell>
        </row>
        <row r="9683">
          <cell r="A9683">
            <v>84967</v>
          </cell>
          <cell r="B9683">
            <v>38090.445275034719</v>
          </cell>
          <cell r="C9683" t="str">
            <v>ADE_NET\jbartz</v>
          </cell>
          <cell r="D9683" t="str">
            <v>Martinez, Beatrice M.</v>
          </cell>
          <cell r="E9683" t="str">
            <v xml:space="preserve">046801194   </v>
          </cell>
        </row>
        <row r="9684">
          <cell r="A9684">
            <v>84968</v>
          </cell>
          <cell r="B9684">
            <v>38090.44925416667</v>
          </cell>
          <cell r="C9684" t="str">
            <v>ADE_NET\jbartz</v>
          </cell>
          <cell r="D9684" t="str">
            <v>Martinez, Christa L.</v>
          </cell>
          <cell r="E9684" t="str">
            <v xml:space="preserve">076802524   </v>
          </cell>
        </row>
        <row r="9685">
          <cell r="A9685">
            <v>84969</v>
          </cell>
          <cell r="B9685">
            <v>38090.450626076388</v>
          </cell>
          <cell r="C9685" t="str">
            <v>ADE_NET\jbartz</v>
          </cell>
          <cell r="D9685" t="str">
            <v>Martinez, Christine M.</v>
          </cell>
          <cell r="E9685" t="str">
            <v xml:space="preserve">116801143   </v>
          </cell>
        </row>
        <row r="9686">
          <cell r="A9686">
            <v>84970</v>
          </cell>
          <cell r="B9686">
            <v>38090.4519377662</v>
          </cell>
          <cell r="C9686" t="str">
            <v>ADE_NET\jbartz</v>
          </cell>
          <cell r="D9686" t="str">
            <v>Martinez, Janie</v>
          </cell>
          <cell r="E9686" t="str">
            <v xml:space="preserve">046801105   </v>
          </cell>
        </row>
        <row r="9687">
          <cell r="A9687">
            <v>84971</v>
          </cell>
          <cell r="B9687">
            <v>38090.458806284725</v>
          </cell>
          <cell r="C9687" t="str">
            <v>ADE_NET\jbartz</v>
          </cell>
          <cell r="D9687" t="str">
            <v>Martinez, JoAnn</v>
          </cell>
          <cell r="E9687" t="str">
            <v xml:space="preserve">056801077   </v>
          </cell>
        </row>
        <row r="9688">
          <cell r="A9688">
            <v>84972</v>
          </cell>
          <cell r="B9688">
            <v>38090.460144756944</v>
          </cell>
          <cell r="C9688" t="str">
            <v>ADE_NET\jbartz</v>
          </cell>
          <cell r="D9688" t="str">
            <v>Martinez, Julie R.</v>
          </cell>
          <cell r="E9688" t="str">
            <v xml:space="preserve">116801144   </v>
          </cell>
        </row>
        <row r="9689">
          <cell r="A9689">
            <v>84973</v>
          </cell>
          <cell r="B9689">
            <v>38090.461341400463</v>
          </cell>
          <cell r="C9689" t="str">
            <v>ADE_NET\jbartz</v>
          </cell>
          <cell r="D9689" t="str">
            <v>Martinez, Lisa A.</v>
          </cell>
          <cell r="E9689" t="str">
            <v xml:space="preserve">116801145   </v>
          </cell>
        </row>
        <row r="9690">
          <cell r="A9690">
            <v>84974</v>
          </cell>
          <cell r="B9690">
            <v>38090.462914004631</v>
          </cell>
          <cell r="C9690" t="str">
            <v>ADE_NET\jbartz</v>
          </cell>
          <cell r="D9690" t="str">
            <v>Martinez, Maria B.</v>
          </cell>
          <cell r="E9690" t="str">
            <v xml:space="preserve">046801106   </v>
          </cell>
        </row>
        <row r="9691">
          <cell r="A9691">
            <v>84975</v>
          </cell>
          <cell r="B9691">
            <v>38090.464602233791</v>
          </cell>
          <cell r="C9691" t="str">
            <v>ADE_NET\jbartz</v>
          </cell>
          <cell r="D9691" t="str">
            <v>Martinez, Melissa J.</v>
          </cell>
          <cell r="E9691" t="str">
            <v xml:space="preserve">046801107   </v>
          </cell>
        </row>
        <row r="9692">
          <cell r="A9692">
            <v>84976</v>
          </cell>
          <cell r="B9692">
            <v>38090.466485532408</v>
          </cell>
          <cell r="C9692" t="str">
            <v>ADE_NET\jbartz</v>
          </cell>
          <cell r="D9692" t="str">
            <v>Martinez, Rita Y.</v>
          </cell>
          <cell r="E9692" t="str">
            <v xml:space="preserve">046801108   </v>
          </cell>
        </row>
        <row r="9693">
          <cell r="A9693">
            <v>84977</v>
          </cell>
          <cell r="B9693">
            <v>38090.469323761579</v>
          </cell>
          <cell r="C9693" t="str">
            <v>ADE_NET\jbartz</v>
          </cell>
          <cell r="D9693" t="str">
            <v>Martinez, Santa E.</v>
          </cell>
          <cell r="E9693" t="str">
            <v xml:space="preserve">076802525   </v>
          </cell>
        </row>
        <row r="9694">
          <cell r="A9694">
            <v>84978</v>
          </cell>
          <cell r="B9694">
            <v>38090.506419247686</v>
          </cell>
          <cell r="C9694" t="str">
            <v>ADE_NET\jbartz</v>
          </cell>
          <cell r="D9694" t="str">
            <v>Mata, Frances</v>
          </cell>
          <cell r="E9694" t="str">
            <v xml:space="preserve">046801109   </v>
          </cell>
        </row>
        <row r="9695">
          <cell r="A9695">
            <v>84979</v>
          </cell>
          <cell r="B9695">
            <v>38090.507929861109</v>
          </cell>
          <cell r="C9695" t="str">
            <v>ADE_NET\jbartz</v>
          </cell>
          <cell r="D9695" t="str">
            <v>Mawson, Trini</v>
          </cell>
          <cell r="E9695" t="str">
            <v xml:space="preserve">046801110   </v>
          </cell>
        </row>
        <row r="9696">
          <cell r="A9696">
            <v>84980</v>
          </cell>
          <cell r="B9696">
            <v>38090.509384062505</v>
          </cell>
          <cell r="C9696" t="str">
            <v>ADE_NET\jbartz</v>
          </cell>
          <cell r="D9696" t="str">
            <v>Maxwell, Di Ann B.</v>
          </cell>
          <cell r="E9696" t="str">
            <v xml:space="preserve">056801078   </v>
          </cell>
        </row>
        <row r="9697">
          <cell r="A9697">
            <v>84981</v>
          </cell>
          <cell r="B9697">
            <v>38090.510643090274</v>
          </cell>
          <cell r="C9697" t="str">
            <v>ADE_NET\jbartz</v>
          </cell>
          <cell r="D9697" t="str">
            <v>Maxwell, Ellen</v>
          </cell>
          <cell r="E9697" t="str">
            <v xml:space="preserve">056801079   </v>
          </cell>
        </row>
        <row r="9698">
          <cell r="A9698">
            <v>84982</v>
          </cell>
          <cell r="B9698">
            <v>38090.511843020839</v>
          </cell>
          <cell r="C9698" t="str">
            <v>ADE_NET\jbartz</v>
          </cell>
          <cell r="D9698" t="str">
            <v>Mayorga, Sunny A.</v>
          </cell>
          <cell r="E9698" t="str">
            <v xml:space="preserve">046801111   </v>
          </cell>
        </row>
        <row r="9699">
          <cell r="A9699">
            <v>84983</v>
          </cell>
          <cell r="B9699">
            <v>38090.513072766204</v>
          </cell>
          <cell r="C9699" t="str">
            <v>ADE_NET\jbartz</v>
          </cell>
          <cell r="D9699" t="str">
            <v>McBride, Billie J.</v>
          </cell>
          <cell r="E9699" t="str">
            <v xml:space="preserve">056801080   </v>
          </cell>
        </row>
        <row r="9700">
          <cell r="A9700">
            <v>84984</v>
          </cell>
          <cell r="B9700">
            <v>38090.51746570602</v>
          </cell>
          <cell r="C9700" t="str">
            <v>ADE_NET\jbartz</v>
          </cell>
          <cell r="D9700" t="str">
            <v>Medina, Dolores R.</v>
          </cell>
          <cell r="E9700" t="str">
            <v xml:space="preserve">116801146   </v>
          </cell>
        </row>
        <row r="9701">
          <cell r="A9701">
            <v>84985</v>
          </cell>
          <cell r="B9701">
            <v>38090.519923576387</v>
          </cell>
          <cell r="C9701" t="str">
            <v>ADE_NET\jbartz</v>
          </cell>
          <cell r="D9701" t="str">
            <v>Medina, Juana R.</v>
          </cell>
          <cell r="E9701" t="str">
            <v xml:space="preserve">116801147   </v>
          </cell>
        </row>
        <row r="9702">
          <cell r="A9702">
            <v>84986</v>
          </cell>
          <cell r="B9702">
            <v>38090.521562418988</v>
          </cell>
          <cell r="C9702" t="str">
            <v>ADE_NET\jbartz</v>
          </cell>
          <cell r="D9702" t="str">
            <v>Medina, Rosalie G.</v>
          </cell>
          <cell r="E9702" t="str">
            <v xml:space="preserve">046801112   </v>
          </cell>
        </row>
        <row r="9703">
          <cell r="A9703">
            <v>84987</v>
          </cell>
          <cell r="B9703">
            <v>38090.523125462962</v>
          </cell>
          <cell r="C9703" t="str">
            <v>ADE_NET\jbartz</v>
          </cell>
          <cell r="D9703" t="str">
            <v>Medina, Tomasa R.</v>
          </cell>
          <cell r="E9703" t="str">
            <v xml:space="preserve">046801113   </v>
          </cell>
        </row>
        <row r="9704">
          <cell r="A9704">
            <v>84988</v>
          </cell>
          <cell r="B9704">
            <v>38090.52494768519</v>
          </cell>
          <cell r="C9704" t="str">
            <v>ADE_NET\jbartz</v>
          </cell>
          <cell r="D9704" t="str">
            <v>Medrano, Paula</v>
          </cell>
          <cell r="E9704" t="str">
            <v xml:space="preserve">046801114   </v>
          </cell>
        </row>
        <row r="9705">
          <cell r="A9705">
            <v>84989</v>
          </cell>
          <cell r="B9705">
            <v>38090.525951539348</v>
          </cell>
          <cell r="C9705" t="str">
            <v>ADE_NET\jbartz</v>
          </cell>
          <cell r="D9705" t="str">
            <v>Meeks, Dianna M.</v>
          </cell>
          <cell r="E9705" t="str">
            <v xml:space="preserve">046801115   </v>
          </cell>
        </row>
        <row r="9706">
          <cell r="A9706">
            <v>84990</v>
          </cell>
          <cell r="B9706">
            <v>38090.533934988423</v>
          </cell>
          <cell r="C9706" t="str">
            <v>ADE_NET\dscott</v>
          </cell>
          <cell r="D9706" t="str">
            <v>Stanley Hall</v>
          </cell>
          <cell r="E9706" t="str">
            <v xml:space="preserve">059007203   </v>
          </cell>
        </row>
        <row r="9707">
          <cell r="A9707">
            <v>84991</v>
          </cell>
          <cell r="B9707">
            <v>38090.626201736115</v>
          </cell>
          <cell r="C9707" t="str">
            <v>ADE_NET\dscott</v>
          </cell>
          <cell r="D9707" t="str">
            <v>Valley Vista Apartments</v>
          </cell>
          <cell r="E9707" t="str">
            <v xml:space="preserve">149011204   </v>
          </cell>
        </row>
        <row r="9708">
          <cell r="A9708">
            <v>84992</v>
          </cell>
          <cell r="B9708">
            <v>38090.658969247685</v>
          </cell>
          <cell r="C9708" t="str">
            <v>ADE_NET\jbartz</v>
          </cell>
          <cell r="D9708" t="str">
            <v>Melchin, Kathie</v>
          </cell>
          <cell r="E9708" t="str">
            <v xml:space="preserve">076802526   </v>
          </cell>
        </row>
        <row r="9709">
          <cell r="A9709">
            <v>84993</v>
          </cell>
          <cell r="B9709">
            <v>38090.663449189815</v>
          </cell>
          <cell r="C9709" t="str">
            <v>ADE_NET\jbartz</v>
          </cell>
          <cell r="D9709" t="str">
            <v>Melendrez, Irene T.</v>
          </cell>
          <cell r="E9709" t="str">
            <v xml:space="preserve">056801081   </v>
          </cell>
        </row>
        <row r="9710">
          <cell r="A9710">
            <v>84994</v>
          </cell>
          <cell r="B9710">
            <v>38090.665007719908</v>
          </cell>
          <cell r="C9710" t="str">
            <v>ADE_NET\jbartz</v>
          </cell>
          <cell r="D9710" t="str">
            <v>Mendez, Rosa M.</v>
          </cell>
          <cell r="E9710" t="str">
            <v xml:space="preserve">116801148   </v>
          </cell>
        </row>
        <row r="9711">
          <cell r="A9711">
            <v>84995</v>
          </cell>
          <cell r="B9711">
            <v>38090.666900810189</v>
          </cell>
          <cell r="C9711" t="str">
            <v>ADE_NET\jbartz</v>
          </cell>
          <cell r="D9711" t="str">
            <v>Merino, Dolores A.</v>
          </cell>
          <cell r="E9711" t="str">
            <v xml:space="preserve">056801082   </v>
          </cell>
        </row>
        <row r="9712">
          <cell r="A9712">
            <v>84996</v>
          </cell>
          <cell r="B9712">
            <v>38090.679813391202</v>
          </cell>
          <cell r="C9712" t="str">
            <v>ADE_NET\jbartz</v>
          </cell>
          <cell r="D9712" t="str">
            <v>Merino Linda</v>
          </cell>
          <cell r="E9712" t="str">
            <v xml:space="preserve">056801083   </v>
          </cell>
        </row>
        <row r="9713">
          <cell r="A9713">
            <v>84997</v>
          </cell>
          <cell r="B9713">
            <v>38090.682471840279</v>
          </cell>
          <cell r="C9713" t="str">
            <v>ADE_NET\jbartz</v>
          </cell>
          <cell r="D9713" t="str">
            <v>Milano, Hope</v>
          </cell>
          <cell r="E9713" t="str">
            <v xml:space="preserve">076802527   </v>
          </cell>
        </row>
        <row r="9714">
          <cell r="A9714">
            <v>84998</v>
          </cell>
          <cell r="B9714">
            <v>38090.683681863426</v>
          </cell>
          <cell r="C9714" t="str">
            <v>ADE_NET\jbartz</v>
          </cell>
          <cell r="D9714" t="str">
            <v>Mills, Jaime B.</v>
          </cell>
          <cell r="E9714" t="str">
            <v xml:space="preserve">046801116   </v>
          </cell>
        </row>
        <row r="9715">
          <cell r="A9715">
            <v>84999</v>
          </cell>
          <cell r="B9715">
            <v>38090.697245138887</v>
          </cell>
          <cell r="C9715" t="str">
            <v>ADE_NET\jbartz</v>
          </cell>
          <cell r="D9715" t="str">
            <v>Mitchell, Joyce</v>
          </cell>
          <cell r="E9715" t="str">
            <v xml:space="preserve">046801117   </v>
          </cell>
        </row>
        <row r="9716">
          <cell r="A9716">
            <v>85000</v>
          </cell>
          <cell r="B9716">
            <v>38090.704462534719</v>
          </cell>
          <cell r="C9716" t="str">
            <v>ADE_NET\jbartz</v>
          </cell>
          <cell r="D9716" t="str">
            <v>Mitchell, Lola J.</v>
          </cell>
          <cell r="E9716" t="str">
            <v xml:space="preserve">046801118   </v>
          </cell>
        </row>
        <row r="9717">
          <cell r="A9717">
            <v>85001</v>
          </cell>
          <cell r="B9717">
            <v>38090.705694791664</v>
          </cell>
          <cell r="C9717" t="str">
            <v>ADE_NET\jbartz</v>
          </cell>
          <cell r="D9717" t="str">
            <v>Molina, Robin M.</v>
          </cell>
          <cell r="E9717" t="str">
            <v xml:space="preserve">046801119   </v>
          </cell>
        </row>
        <row r="9718">
          <cell r="A9718">
            <v>85002</v>
          </cell>
          <cell r="B9718">
            <v>38090.707057835651</v>
          </cell>
          <cell r="C9718" t="str">
            <v>ADE_NET\jbartz</v>
          </cell>
          <cell r="D9718" t="str">
            <v>Montano, Elizabeth</v>
          </cell>
          <cell r="E9718" t="str">
            <v xml:space="preserve">116801149   </v>
          </cell>
        </row>
        <row r="9719">
          <cell r="A9719">
            <v>85003</v>
          </cell>
          <cell r="B9719">
            <v>38090.708779861117</v>
          </cell>
          <cell r="C9719" t="str">
            <v>ADE_NET\jbartz</v>
          </cell>
          <cell r="D9719" t="str">
            <v>Montano, Mary L.</v>
          </cell>
          <cell r="E9719" t="str">
            <v xml:space="preserve">046801120   </v>
          </cell>
        </row>
        <row r="9720">
          <cell r="A9720">
            <v>85004</v>
          </cell>
          <cell r="B9720">
            <v>38090.711023611111</v>
          </cell>
          <cell r="C9720" t="str">
            <v>ADE_NET\jbartz</v>
          </cell>
          <cell r="D9720" t="str">
            <v>Montez, Martina</v>
          </cell>
          <cell r="E9720" t="str">
            <v xml:space="preserve">056801084   </v>
          </cell>
        </row>
        <row r="9721">
          <cell r="A9721">
            <v>85005</v>
          </cell>
          <cell r="B9721">
            <v>38090.712395335649</v>
          </cell>
          <cell r="C9721" t="str">
            <v>ADE_NET\jbartz</v>
          </cell>
          <cell r="D9721" t="str">
            <v>Montez, Rebekah</v>
          </cell>
          <cell r="E9721" t="str">
            <v xml:space="preserve">046801121   </v>
          </cell>
        </row>
        <row r="9722">
          <cell r="A9722">
            <v>85006</v>
          </cell>
          <cell r="B9722">
            <v>38091.346831099538</v>
          </cell>
          <cell r="C9722" t="str">
            <v>ADE_NET\dscott</v>
          </cell>
          <cell r="D9722" t="str">
            <v>Coronado Pool</v>
          </cell>
          <cell r="E9722" t="str">
            <v xml:space="preserve">070408108   </v>
          </cell>
        </row>
        <row r="9723">
          <cell r="A9723">
            <v>85007</v>
          </cell>
          <cell r="B9723">
            <v>38091.352752002313</v>
          </cell>
          <cell r="C9723" t="str">
            <v>ADE_NET\dscott</v>
          </cell>
          <cell r="D9723" t="str">
            <v>PALLS Excell</v>
          </cell>
          <cell r="E9723" t="str">
            <v xml:space="preserve">149070303   </v>
          </cell>
        </row>
        <row r="9724">
          <cell r="A9724">
            <v>85008</v>
          </cell>
          <cell r="B9724">
            <v>38091.359341817129</v>
          </cell>
          <cell r="C9724" t="str">
            <v>ADE_NET\dscott</v>
          </cell>
          <cell r="D9724" t="str">
            <v>San Luis Library</v>
          </cell>
          <cell r="E9724" t="str">
            <v xml:space="preserve">149070306   </v>
          </cell>
        </row>
        <row r="9725">
          <cell r="A9725">
            <v>85009</v>
          </cell>
          <cell r="B9725">
            <v>38091.361843831022</v>
          </cell>
          <cell r="C9725" t="str">
            <v>ADE_NET\dscott</v>
          </cell>
          <cell r="D9725" t="str">
            <v>Yuma Art Center</v>
          </cell>
          <cell r="E9725" t="str">
            <v xml:space="preserve">149070304   </v>
          </cell>
        </row>
        <row r="9726">
          <cell r="A9726">
            <v>85010</v>
          </cell>
          <cell r="B9726">
            <v>38091.363165625</v>
          </cell>
          <cell r="C9726" t="str">
            <v>ADE_NET\dscott</v>
          </cell>
          <cell r="D9726" t="str">
            <v>Family Education Center</v>
          </cell>
          <cell r="E9726" t="str">
            <v xml:space="preserve">149070302   </v>
          </cell>
        </row>
        <row r="9727">
          <cell r="A9727">
            <v>85011</v>
          </cell>
          <cell r="B9727">
            <v>38091.385450775466</v>
          </cell>
          <cell r="C9727" t="str">
            <v>ADE_NET\dscott</v>
          </cell>
          <cell r="D9727" t="str">
            <v>Mary C. O'Brien Summer Feeding Site</v>
          </cell>
          <cell r="E9727" t="str">
            <v xml:space="preserve">119004200   </v>
          </cell>
        </row>
        <row r="9728">
          <cell r="A9728">
            <v>85012</v>
          </cell>
          <cell r="B9728">
            <v>38091.452138113425</v>
          </cell>
          <cell r="C9728" t="str">
            <v>ADE_NET\jbartz</v>
          </cell>
          <cell r="D9728" t="str">
            <v>Montgomery, Elaine M.</v>
          </cell>
          <cell r="E9728" t="str">
            <v xml:space="preserve">116801150   </v>
          </cell>
        </row>
        <row r="9729">
          <cell r="A9729">
            <v>85013</v>
          </cell>
          <cell r="B9729">
            <v>38091.454673229171</v>
          </cell>
          <cell r="C9729" t="str">
            <v>ADE_NET\jbartz</v>
          </cell>
          <cell r="D9729" t="str">
            <v>Moreno, Martha A.</v>
          </cell>
          <cell r="E9729" t="str">
            <v xml:space="preserve">076802528   </v>
          </cell>
        </row>
        <row r="9730">
          <cell r="A9730">
            <v>85014</v>
          </cell>
          <cell r="B9730">
            <v>38091.45654042824</v>
          </cell>
          <cell r="C9730" t="str">
            <v>ADE_NET\jbartz</v>
          </cell>
          <cell r="D9730" t="str">
            <v>Morrissey, Angela F.</v>
          </cell>
          <cell r="E9730" t="str">
            <v xml:space="preserve">116801151   </v>
          </cell>
        </row>
        <row r="9731">
          <cell r="A9731">
            <v>85015</v>
          </cell>
          <cell r="B9731">
            <v>38091.461484606487</v>
          </cell>
          <cell r="C9731" t="str">
            <v>ADE_NET\jbartz</v>
          </cell>
          <cell r="D9731" t="str">
            <v>Muldrow, Ethel M.</v>
          </cell>
          <cell r="E9731" t="str">
            <v xml:space="preserve">116801152   </v>
          </cell>
        </row>
        <row r="9732">
          <cell r="A9732">
            <v>85016</v>
          </cell>
          <cell r="B9732">
            <v>38091.463439699073</v>
          </cell>
          <cell r="C9732" t="str">
            <v>ADE_NET\jbartz</v>
          </cell>
          <cell r="D9732" t="str">
            <v>Munoz, Linda J.</v>
          </cell>
          <cell r="E9732" t="str">
            <v xml:space="preserve">056801085   </v>
          </cell>
        </row>
        <row r="9733">
          <cell r="A9733">
            <v>85017</v>
          </cell>
          <cell r="B9733">
            <v>38091.465113622682</v>
          </cell>
          <cell r="C9733" t="str">
            <v>ADE_NET\jbartz</v>
          </cell>
          <cell r="D9733" t="str">
            <v>Murillo, Carolina F.</v>
          </cell>
          <cell r="E9733" t="str">
            <v xml:space="preserve">056801086   </v>
          </cell>
        </row>
        <row r="9734">
          <cell r="A9734">
            <v>85018</v>
          </cell>
          <cell r="B9734">
            <v>38091.471766053241</v>
          </cell>
          <cell r="C9734" t="str">
            <v>ADE_NET\jbartz</v>
          </cell>
          <cell r="D9734" t="str">
            <v>Naeter, Marlena D.</v>
          </cell>
          <cell r="E9734" t="str">
            <v xml:space="preserve">046801122   </v>
          </cell>
        </row>
        <row r="9735">
          <cell r="A9735">
            <v>85019</v>
          </cell>
          <cell r="B9735">
            <v>38091.476404201385</v>
          </cell>
          <cell r="C9735" t="str">
            <v>ADE_NET\jbartz</v>
          </cell>
          <cell r="D9735" t="str">
            <v>Needham, Susan</v>
          </cell>
          <cell r="E9735" t="str">
            <v xml:space="preserve">076802529   </v>
          </cell>
        </row>
        <row r="9736">
          <cell r="A9736">
            <v>85020</v>
          </cell>
          <cell r="B9736">
            <v>38091.48597094907</v>
          </cell>
          <cell r="C9736" t="str">
            <v>ADE_NET\jbartz</v>
          </cell>
          <cell r="D9736" t="str">
            <v>Neff, Rochelle D.</v>
          </cell>
          <cell r="E9736" t="str">
            <v xml:space="preserve">116801153   </v>
          </cell>
        </row>
        <row r="9737">
          <cell r="A9737">
            <v>85021</v>
          </cell>
          <cell r="B9737">
            <v>38091.487927546295</v>
          </cell>
          <cell r="C9737" t="str">
            <v>ADE_NET\jbartz</v>
          </cell>
          <cell r="D9737" t="str">
            <v>Neilson, Allison D.</v>
          </cell>
          <cell r="E9737" t="str">
            <v xml:space="preserve">056801087   </v>
          </cell>
        </row>
        <row r="9738">
          <cell r="A9738">
            <v>85022</v>
          </cell>
          <cell r="B9738">
            <v>38091.490506400463</v>
          </cell>
          <cell r="C9738" t="str">
            <v>ADE_NET\jbartz</v>
          </cell>
          <cell r="D9738" t="str">
            <v>Nelson, Darla D.</v>
          </cell>
          <cell r="E9738" t="str">
            <v xml:space="preserve">056801088   </v>
          </cell>
        </row>
        <row r="9739">
          <cell r="A9739">
            <v>85023</v>
          </cell>
          <cell r="B9739">
            <v>38091.491777199073</v>
          </cell>
          <cell r="C9739" t="str">
            <v>ADE_NET\jbartz</v>
          </cell>
          <cell r="D9739" t="str">
            <v>Nevarez, Maria C.</v>
          </cell>
          <cell r="E9739" t="str">
            <v xml:space="preserve">076802530   </v>
          </cell>
        </row>
        <row r="9740">
          <cell r="A9740">
            <v>85024</v>
          </cell>
          <cell r="B9740">
            <v>38091.50977809028</v>
          </cell>
          <cell r="C9740" t="str">
            <v>ADE_NET\jbartz</v>
          </cell>
          <cell r="D9740" t="str">
            <v>Nevarez, Maria E.</v>
          </cell>
          <cell r="E9740" t="str">
            <v xml:space="preserve">076802531   </v>
          </cell>
        </row>
        <row r="9741">
          <cell r="A9741">
            <v>85025</v>
          </cell>
          <cell r="B9741">
            <v>38091.51152832176</v>
          </cell>
          <cell r="C9741" t="str">
            <v>ADE_NET\jbartz</v>
          </cell>
          <cell r="D9741" t="str">
            <v>Newell, Alvira</v>
          </cell>
          <cell r="E9741" t="str">
            <v xml:space="preserve">056801089   </v>
          </cell>
        </row>
        <row r="9742">
          <cell r="A9742">
            <v>85026</v>
          </cell>
          <cell r="B9742">
            <v>38091.512634178238</v>
          </cell>
          <cell r="C9742" t="str">
            <v>ADE_NET\jbartz</v>
          </cell>
          <cell r="D9742" t="str">
            <v>Nock, Vera R.</v>
          </cell>
          <cell r="E9742" t="str">
            <v xml:space="preserve">046801123   </v>
          </cell>
        </row>
        <row r="9743">
          <cell r="A9743">
            <v>85027</v>
          </cell>
          <cell r="B9743">
            <v>38091.513924340281</v>
          </cell>
          <cell r="C9743" t="str">
            <v>ADE_NET\jbartz</v>
          </cell>
          <cell r="D9743" t="str">
            <v>Norman, Reva J.</v>
          </cell>
          <cell r="E9743" t="str">
            <v xml:space="preserve">116801154   </v>
          </cell>
        </row>
        <row r="9744">
          <cell r="A9744">
            <v>85028</v>
          </cell>
          <cell r="B9744">
            <v>38091.515408564817</v>
          </cell>
          <cell r="C9744" t="str">
            <v>ADE_NET\jbartz</v>
          </cell>
          <cell r="D9744" t="str">
            <v>Norzagaray, Melva D.</v>
          </cell>
          <cell r="E9744" t="str">
            <v xml:space="preserve">116801155   </v>
          </cell>
        </row>
        <row r="9745">
          <cell r="A9745">
            <v>85029</v>
          </cell>
          <cell r="B9745">
            <v>38091.516764699074</v>
          </cell>
          <cell r="C9745" t="str">
            <v>ADE_NET\jbartz</v>
          </cell>
          <cell r="D9745" t="str">
            <v>Nugent, Ellen L.</v>
          </cell>
          <cell r="E9745" t="str">
            <v xml:space="preserve">116801156   </v>
          </cell>
        </row>
        <row r="9746">
          <cell r="A9746">
            <v>85030</v>
          </cell>
          <cell r="B9746">
            <v>38091.518517673605</v>
          </cell>
          <cell r="C9746" t="str">
            <v>ADE_NET\jbartz</v>
          </cell>
          <cell r="D9746" t="str">
            <v>Ochoa, Lynette T.</v>
          </cell>
          <cell r="E9746" t="str">
            <v xml:space="preserve">046801124   </v>
          </cell>
        </row>
        <row r="9747">
          <cell r="A9747">
            <v>85031</v>
          </cell>
          <cell r="B9747">
            <v>38091.523682094907</v>
          </cell>
          <cell r="C9747" t="str">
            <v>ADE_NET\dscott</v>
          </cell>
          <cell r="D9747" t="str">
            <v>Coronado Pool</v>
          </cell>
          <cell r="E9747" t="str">
            <v xml:space="preserve">079008108   </v>
          </cell>
        </row>
        <row r="9748">
          <cell r="A9748">
            <v>85032</v>
          </cell>
          <cell r="B9748">
            <v>38091.526434918982</v>
          </cell>
          <cell r="C9748" t="str">
            <v>ADE_NET\dscott</v>
          </cell>
          <cell r="D9748" t="str">
            <v>Encanto Pool</v>
          </cell>
          <cell r="E9748" t="str">
            <v xml:space="preserve">079008109   </v>
          </cell>
        </row>
        <row r="9749">
          <cell r="A9749">
            <v>85033</v>
          </cell>
          <cell r="B9749">
            <v>38091.553868171293</v>
          </cell>
          <cell r="C9749" t="str">
            <v>ADE_NET\dscott</v>
          </cell>
          <cell r="D9749" t="str">
            <v>Phoenix Arts Center</v>
          </cell>
          <cell r="E9749" t="str">
            <v xml:space="preserve">079021594   </v>
          </cell>
        </row>
        <row r="9750">
          <cell r="A9750">
            <v>85034</v>
          </cell>
          <cell r="B9750">
            <v>38091.555935069446</v>
          </cell>
          <cell r="C9750" t="str">
            <v>ADE_NET\dscott</v>
          </cell>
          <cell r="D9750" t="str">
            <v>Verde Park</v>
          </cell>
          <cell r="E9750" t="str">
            <v xml:space="preserve">079021595   </v>
          </cell>
        </row>
        <row r="9751">
          <cell r="A9751">
            <v>85035</v>
          </cell>
          <cell r="B9751">
            <v>38091.559454710645</v>
          </cell>
          <cell r="C9751" t="str">
            <v>ADE_NET\dscott</v>
          </cell>
          <cell r="D9751" t="str">
            <v>Vista Del Sur Middle School</v>
          </cell>
          <cell r="E9751" t="str">
            <v xml:space="preserve">079021596   </v>
          </cell>
        </row>
        <row r="9752">
          <cell r="A9752">
            <v>85036</v>
          </cell>
          <cell r="B9752">
            <v>38091.560975613422</v>
          </cell>
          <cell r="C9752" t="str">
            <v>ADE_NET\dscott</v>
          </cell>
          <cell r="D9752" t="str">
            <v>Osborn Community Center</v>
          </cell>
          <cell r="E9752" t="str">
            <v xml:space="preserve">079021597   </v>
          </cell>
        </row>
        <row r="9753">
          <cell r="A9753">
            <v>85037</v>
          </cell>
          <cell r="B9753">
            <v>38091.56286755787</v>
          </cell>
          <cell r="C9753" t="str">
            <v>ADE_NET\dscott</v>
          </cell>
          <cell r="D9753" t="str">
            <v>Alkire Pool</v>
          </cell>
          <cell r="E9753" t="str">
            <v xml:space="preserve">079021598   </v>
          </cell>
        </row>
        <row r="9754">
          <cell r="A9754">
            <v>85038</v>
          </cell>
          <cell r="B9754">
            <v>38091.564406562502</v>
          </cell>
          <cell r="C9754" t="str">
            <v>ADE_NET\dscott</v>
          </cell>
          <cell r="D9754" t="str">
            <v>Antioch Church</v>
          </cell>
          <cell r="E9754" t="str">
            <v xml:space="preserve">079021599   </v>
          </cell>
        </row>
        <row r="9755">
          <cell r="A9755">
            <v>85039</v>
          </cell>
          <cell r="B9755">
            <v>38091.5661209838</v>
          </cell>
          <cell r="C9755" t="str">
            <v>ADE_NET\dscott</v>
          </cell>
          <cell r="D9755" t="str">
            <v>Central Park</v>
          </cell>
          <cell r="E9755" t="str">
            <v xml:space="preserve">079021600   </v>
          </cell>
        </row>
        <row r="9756">
          <cell r="A9756">
            <v>85040</v>
          </cell>
          <cell r="B9756">
            <v>38091.568082256948</v>
          </cell>
          <cell r="C9756" t="str">
            <v>ADE_NET\jbartz</v>
          </cell>
          <cell r="D9756" t="str">
            <v>Ochoa, Monica R.</v>
          </cell>
          <cell r="E9756" t="str">
            <v xml:space="preserve">116801157   </v>
          </cell>
        </row>
        <row r="9757">
          <cell r="A9757">
            <v>85041</v>
          </cell>
          <cell r="B9757">
            <v>38091.568136886577</v>
          </cell>
          <cell r="C9757" t="str">
            <v>ADE_NET\dscott</v>
          </cell>
          <cell r="D9757" t="str">
            <v>MC Cash School</v>
          </cell>
          <cell r="E9757" t="str">
            <v xml:space="preserve">079021601   </v>
          </cell>
        </row>
        <row r="9758">
          <cell r="A9758">
            <v>85042</v>
          </cell>
          <cell r="B9758">
            <v>38091.573750844909</v>
          </cell>
          <cell r="C9758" t="str">
            <v>ADE_NET\dscott</v>
          </cell>
          <cell r="D9758" t="str">
            <v>Coleman Recreation Center</v>
          </cell>
          <cell r="E9758" t="str">
            <v xml:space="preserve">079021602   </v>
          </cell>
        </row>
        <row r="9759">
          <cell r="A9759">
            <v>85043</v>
          </cell>
          <cell r="B9759">
            <v>38091.57524140046</v>
          </cell>
          <cell r="C9759" t="str">
            <v>ADE_NET\dscott</v>
          </cell>
          <cell r="D9759" t="str">
            <v>El Prado Pool</v>
          </cell>
          <cell r="E9759" t="str">
            <v xml:space="preserve">079021603   </v>
          </cell>
        </row>
        <row r="9760">
          <cell r="A9760">
            <v>85044</v>
          </cell>
          <cell r="B9760">
            <v>38091.576660682869</v>
          </cell>
          <cell r="C9760" t="str">
            <v>ADE_NET\dscott</v>
          </cell>
          <cell r="D9760" t="str">
            <v>Falcon Pool</v>
          </cell>
          <cell r="E9760" t="str">
            <v xml:space="preserve">079021604   </v>
          </cell>
        </row>
        <row r="9761">
          <cell r="A9761">
            <v>85045</v>
          </cell>
          <cell r="B9761">
            <v>38091.578937349535</v>
          </cell>
          <cell r="C9761" t="str">
            <v>ADE_NET\dscott</v>
          </cell>
          <cell r="D9761" t="str">
            <v>Foothills Recreation Center</v>
          </cell>
          <cell r="E9761" t="str">
            <v xml:space="preserve">079021605   </v>
          </cell>
        </row>
        <row r="9762">
          <cell r="A9762">
            <v>85046</v>
          </cell>
          <cell r="B9762">
            <v>38091.58017739583</v>
          </cell>
          <cell r="C9762" t="str">
            <v>ADE_NET\dscott</v>
          </cell>
          <cell r="D9762" t="str">
            <v>Friends Church of Phoenix</v>
          </cell>
          <cell r="E9762" t="str">
            <v xml:space="preserve">079021606   </v>
          </cell>
        </row>
        <row r="9763">
          <cell r="A9763">
            <v>85047</v>
          </cell>
          <cell r="B9763">
            <v>38091.581715856482</v>
          </cell>
          <cell r="C9763" t="str">
            <v>ADE_NET\dscott</v>
          </cell>
          <cell r="D9763" t="str">
            <v>Grant Pool</v>
          </cell>
          <cell r="E9763" t="str">
            <v xml:space="preserve">079021607   </v>
          </cell>
        </row>
        <row r="9764">
          <cell r="A9764">
            <v>85048</v>
          </cell>
          <cell r="B9764">
            <v>38091.583055937503</v>
          </cell>
          <cell r="C9764" t="str">
            <v>ADE_NET\dscott</v>
          </cell>
          <cell r="D9764" t="str">
            <v>Harmon Park</v>
          </cell>
          <cell r="E9764" t="str">
            <v xml:space="preserve">079021608   </v>
          </cell>
        </row>
        <row r="9765">
          <cell r="A9765">
            <v>85049</v>
          </cell>
          <cell r="B9765">
            <v>38091.584461307873</v>
          </cell>
          <cell r="C9765" t="str">
            <v>ADE_NET\dscott</v>
          </cell>
          <cell r="D9765" t="str">
            <v>Hermosa Park</v>
          </cell>
          <cell r="E9765" t="str">
            <v xml:space="preserve">079021609   </v>
          </cell>
        </row>
        <row r="9766">
          <cell r="A9766">
            <v>85051</v>
          </cell>
          <cell r="B9766">
            <v>38091.587165127319</v>
          </cell>
          <cell r="C9766" t="str">
            <v>ADE_NET\dscott</v>
          </cell>
          <cell r="D9766" t="str">
            <v>Phoenix OIC</v>
          </cell>
          <cell r="E9766" t="str">
            <v xml:space="preserve">079021611   </v>
          </cell>
        </row>
        <row r="9767">
          <cell r="A9767">
            <v>85052</v>
          </cell>
          <cell r="B9767">
            <v>38091.587616898149</v>
          </cell>
          <cell r="C9767" t="str">
            <v>ADE_NET\dscott</v>
          </cell>
          <cell r="D9767" t="str">
            <v>Pilgrims Rest Baptist Church</v>
          </cell>
          <cell r="E9767" t="str">
            <v xml:space="preserve">079021612   </v>
          </cell>
        </row>
        <row r="9768">
          <cell r="A9768">
            <v>85053</v>
          </cell>
          <cell r="B9768">
            <v>38091.590203900465</v>
          </cell>
          <cell r="C9768" t="str">
            <v>ADE_NET\dscott</v>
          </cell>
          <cell r="D9768" t="str">
            <v>Smith Park</v>
          </cell>
          <cell r="E9768" t="str">
            <v xml:space="preserve">079021613   </v>
          </cell>
        </row>
        <row r="9769">
          <cell r="A9769">
            <v>85054</v>
          </cell>
          <cell r="B9769">
            <v>38091.592687812496</v>
          </cell>
          <cell r="C9769" t="str">
            <v>ADE_NET\dscott</v>
          </cell>
          <cell r="D9769" t="str">
            <v>South Mountain Community Center</v>
          </cell>
          <cell r="E9769" t="str">
            <v xml:space="preserve">079021614   </v>
          </cell>
        </row>
        <row r="9770">
          <cell r="A9770">
            <v>85055</v>
          </cell>
          <cell r="B9770">
            <v>38091.594159143518</v>
          </cell>
          <cell r="C9770" t="str">
            <v>ADE_NET\dscott</v>
          </cell>
          <cell r="D9770" t="str">
            <v>University Park</v>
          </cell>
          <cell r="E9770" t="str">
            <v xml:space="preserve">079021615   </v>
          </cell>
        </row>
        <row r="9771">
          <cell r="A9771">
            <v>85056</v>
          </cell>
          <cell r="B9771">
            <v>38091.640037997684</v>
          </cell>
          <cell r="C9771" t="str">
            <v>ADE_NET\jbartz</v>
          </cell>
          <cell r="D9771" t="str">
            <v>Olivarez, Barbara</v>
          </cell>
          <cell r="E9771" t="str">
            <v xml:space="preserve">046801125   </v>
          </cell>
        </row>
        <row r="9772">
          <cell r="A9772">
            <v>85057</v>
          </cell>
          <cell r="B9772">
            <v>38091.642389548608</v>
          </cell>
          <cell r="C9772" t="str">
            <v>ADE_NET\jbartz</v>
          </cell>
          <cell r="D9772" t="str">
            <v>Olson, Doreen J.</v>
          </cell>
          <cell r="E9772" t="str">
            <v xml:space="preserve">076802532   </v>
          </cell>
        </row>
        <row r="9773">
          <cell r="A9773">
            <v>85058</v>
          </cell>
          <cell r="B9773">
            <v>38091.643721099535</v>
          </cell>
          <cell r="C9773" t="str">
            <v>ADE_NET\jbartz</v>
          </cell>
          <cell r="D9773" t="str">
            <v>Olvera, Connie R.</v>
          </cell>
          <cell r="E9773" t="str">
            <v xml:space="preserve">046801126   </v>
          </cell>
        </row>
        <row r="9774">
          <cell r="A9774">
            <v>85059</v>
          </cell>
          <cell r="B9774">
            <v>38091.65754586806</v>
          </cell>
          <cell r="C9774" t="str">
            <v>ADE_NET\jbartz</v>
          </cell>
          <cell r="D9774" t="str">
            <v>Ontiveros, Susana</v>
          </cell>
          <cell r="E9774" t="str">
            <v xml:space="preserve">076802533   </v>
          </cell>
        </row>
        <row r="9775">
          <cell r="A9775">
            <v>85060</v>
          </cell>
          <cell r="B9775">
            <v>38091.65953827546</v>
          </cell>
          <cell r="C9775" t="str">
            <v>ADE_NET\jbartz</v>
          </cell>
          <cell r="D9775" t="str">
            <v>Ornelas, Anna P.</v>
          </cell>
          <cell r="E9775" t="str">
            <v xml:space="preserve">056801090   </v>
          </cell>
        </row>
        <row r="9776">
          <cell r="A9776">
            <v>85061</v>
          </cell>
          <cell r="B9776">
            <v>38091.661746412035</v>
          </cell>
          <cell r="C9776" t="str">
            <v>ADE_NET\jbartz</v>
          </cell>
          <cell r="D9776" t="str">
            <v>Ornelas, Dora T.</v>
          </cell>
          <cell r="E9776" t="str">
            <v xml:space="preserve">056801091   </v>
          </cell>
        </row>
        <row r="9777">
          <cell r="A9777">
            <v>85062</v>
          </cell>
          <cell r="B9777">
            <v>38091.663787812504</v>
          </cell>
          <cell r="C9777" t="str">
            <v>ADE_NET\jbartz</v>
          </cell>
          <cell r="D9777" t="str">
            <v>Ortega, Arlene L.</v>
          </cell>
          <cell r="E9777" t="str">
            <v xml:space="preserve">046801127   </v>
          </cell>
        </row>
        <row r="9778">
          <cell r="A9778">
            <v>85063</v>
          </cell>
          <cell r="B9778">
            <v>38091.665026388888</v>
          </cell>
          <cell r="C9778" t="str">
            <v>ADE_NET\jbartz</v>
          </cell>
          <cell r="D9778" t="str">
            <v>Ortega, Esther</v>
          </cell>
          <cell r="E9778" t="str">
            <v xml:space="preserve">056801092   </v>
          </cell>
        </row>
        <row r="9779">
          <cell r="A9779">
            <v>85064</v>
          </cell>
          <cell r="B9779">
            <v>38091.666361770833</v>
          </cell>
          <cell r="C9779" t="str">
            <v>ADE_NET\jbartz</v>
          </cell>
          <cell r="D9779" t="str">
            <v>Ortega, Lindsey C.</v>
          </cell>
          <cell r="E9779" t="str">
            <v xml:space="preserve">046801128   </v>
          </cell>
        </row>
        <row r="9780">
          <cell r="A9780">
            <v>85065</v>
          </cell>
          <cell r="B9780">
            <v>38091.66824204861</v>
          </cell>
          <cell r="C9780" t="str">
            <v>ADE_NET\jbartz</v>
          </cell>
          <cell r="D9780" t="str">
            <v>Orthwein, Luz Elva</v>
          </cell>
          <cell r="E9780" t="str">
            <v xml:space="preserve">076802534   </v>
          </cell>
        </row>
        <row r="9781">
          <cell r="A9781">
            <v>85066</v>
          </cell>
          <cell r="B9781">
            <v>38091.6695974537</v>
          </cell>
          <cell r="C9781" t="str">
            <v>ADE_NET\jbartz</v>
          </cell>
          <cell r="D9781" t="str">
            <v>Ortiz, Maria M.</v>
          </cell>
          <cell r="E9781" t="str">
            <v xml:space="preserve">046801129   </v>
          </cell>
        </row>
        <row r="9782">
          <cell r="A9782">
            <v>85067</v>
          </cell>
          <cell r="B9782">
            <v>38091.672891585651</v>
          </cell>
          <cell r="C9782" t="str">
            <v>ADE_NET\jbartz</v>
          </cell>
          <cell r="D9782" t="str">
            <v>Ortiz, Martina A.</v>
          </cell>
          <cell r="E9782" t="str">
            <v xml:space="preserve">046801130   </v>
          </cell>
        </row>
        <row r="9783">
          <cell r="A9783">
            <v>85068</v>
          </cell>
          <cell r="B9783">
            <v>38091.688711608796</v>
          </cell>
          <cell r="C9783" t="str">
            <v>ADE_NET\jbartz</v>
          </cell>
          <cell r="D9783" t="str">
            <v>Ortiz, Maria T.</v>
          </cell>
          <cell r="E9783" t="str">
            <v xml:space="preserve">116801158   </v>
          </cell>
        </row>
        <row r="9784">
          <cell r="A9784">
            <v>85069</v>
          </cell>
          <cell r="B9784">
            <v>38091.690017905094</v>
          </cell>
          <cell r="C9784" t="str">
            <v>ADE_NET\jbartz</v>
          </cell>
          <cell r="D9784" t="str">
            <v>Owen, Cayci A.</v>
          </cell>
          <cell r="E9784" t="str">
            <v xml:space="preserve">076802535   </v>
          </cell>
        </row>
        <row r="9785">
          <cell r="A9785">
            <v>85070</v>
          </cell>
          <cell r="B9785">
            <v>38091.695233680555</v>
          </cell>
          <cell r="C9785" t="str">
            <v>ADE_NET\jbartz</v>
          </cell>
          <cell r="D9785" t="str">
            <v>Padilla, Felicia</v>
          </cell>
          <cell r="E9785" t="str">
            <v xml:space="preserve">056801093   </v>
          </cell>
        </row>
        <row r="9786">
          <cell r="A9786">
            <v>85071</v>
          </cell>
          <cell r="B9786">
            <v>38092.378627465281</v>
          </cell>
          <cell r="C9786" t="str">
            <v>ADE_NET\jbartz</v>
          </cell>
          <cell r="D9786" t="str">
            <v>Palma, Michelle</v>
          </cell>
          <cell r="E9786" t="str">
            <v xml:space="preserve">056801094   </v>
          </cell>
        </row>
        <row r="9787">
          <cell r="A9787">
            <v>85072</v>
          </cell>
          <cell r="B9787">
            <v>38092.424922256941</v>
          </cell>
          <cell r="C9787" t="str">
            <v>ADE_NET\jbartz</v>
          </cell>
          <cell r="D9787" t="str">
            <v>Palmer, Hope</v>
          </cell>
          <cell r="E9787" t="str">
            <v xml:space="preserve">046801131   </v>
          </cell>
        </row>
        <row r="9788">
          <cell r="A9788">
            <v>85073</v>
          </cell>
          <cell r="B9788">
            <v>38092.434672569441</v>
          </cell>
          <cell r="C9788" t="str">
            <v>ADE_NET\jbartz</v>
          </cell>
          <cell r="D9788" t="str">
            <v>Palomino, Julie</v>
          </cell>
          <cell r="E9788" t="str">
            <v xml:space="preserve">056801095   </v>
          </cell>
        </row>
        <row r="9789">
          <cell r="A9789">
            <v>85074</v>
          </cell>
          <cell r="B9789">
            <v>38092.435961805553</v>
          </cell>
          <cell r="C9789" t="str">
            <v>ADE_NET\jbartz</v>
          </cell>
          <cell r="D9789" t="str">
            <v>Parra, Lynette G.</v>
          </cell>
          <cell r="E9789" t="str">
            <v xml:space="preserve">056801096   </v>
          </cell>
        </row>
        <row r="9790">
          <cell r="A9790">
            <v>85075</v>
          </cell>
          <cell r="B9790">
            <v>38092.454414085652</v>
          </cell>
          <cell r="C9790" t="str">
            <v>ADE_NET\jbartz</v>
          </cell>
          <cell r="D9790" t="str">
            <v>Paulson, Maby A.</v>
          </cell>
          <cell r="E9790" t="str">
            <v xml:space="preserve">116801159   </v>
          </cell>
        </row>
        <row r="9791">
          <cell r="A9791">
            <v>85076</v>
          </cell>
          <cell r="B9791">
            <v>38092.46076559028</v>
          </cell>
          <cell r="C9791" t="str">
            <v>ADE_NET\jbartz</v>
          </cell>
          <cell r="D9791" t="str">
            <v>Pena, Denise</v>
          </cell>
          <cell r="E9791" t="str">
            <v xml:space="preserve">046801132   </v>
          </cell>
        </row>
        <row r="9792">
          <cell r="A9792">
            <v>85077</v>
          </cell>
          <cell r="B9792">
            <v>38092.461735648147</v>
          </cell>
          <cell r="C9792" t="str">
            <v>ADE_NET\jbartz</v>
          </cell>
          <cell r="D9792" t="str">
            <v>Pena, M. Carmen</v>
          </cell>
          <cell r="E9792" t="str">
            <v xml:space="preserve">046801133   </v>
          </cell>
        </row>
        <row r="9793">
          <cell r="A9793">
            <v>85078</v>
          </cell>
          <cell r="B9793">
            <v>38092.463061770832</v>
          </cell>
          <cell r="C9793" t="str">
            <v>ADE_NET\jbartz</v>
          </cell>
          <cell r="D9793" t="str">
            <v>Peralta, Claudia V.</v>
          </cell>
          <cell r="E9793" t="str">
            <v xml:space="preserve">076802536   </v>
          </cell>
        </row>
        <row r="9794">
          <cell r="A9794">
            <v>85079</v>
          </cell>
          <cell r="B9794">
            <v>38092.465992013887</v>
          </cell>
          <cell r="C9794" t="str">
            <v>ADE_NET\jbartz</v>
          </cell>
          <cell r="D9794" t="str">
            <v>Perez, Frances</v>
          </cell>
          <cell r="E9794" t="str">
            <v xml:space="preserve">046801134   </v>
          </cell>
        </row>
        <row r="9795">
          <cell r="A9795">
            <v>85080</v>
          </cell>
          <cell r="B9795">
            <v>38092.466990856483</v>
          </cell>
          <cell r="C9795" t="str">
            <v>ADE_NET\jbartz</v>
          </cell>
          <cell r="D9795" t="str">
            <v>Perez, Linda</v>
          </cell>
          <cell r="E9795" t="str">
            <v xml:space="preserve">046801135   </v>
          </cell>
        </row>
        <row r="9796">
          <cell r="A9796">
            <v>85081</v>
          </cell>
          <cell r="B9796">
            <v>38092.469447106487</v>
          </cell>
          <cell r="C9796" t="str">
            <v>ADE_NET\jbartz</v>
          </cell>
          <cell r="D9796" t="str">
            <v>Perez, Lisa R.</v>
          </cell>
          <cell r="E9796" t="str">
            <v xml:space="preserve">076802537   </v>
          </cell>
        </row>
        <row r="9797">
          <cell r="A9797">
            <v>85082</v>
          </cell>
          <cell r="B9797">
            <v>38092.471478900465</v>
          </cell>
          <cell r="C9797" t="str">
            <v>ADE_NET\jbartz</v>
          </cell>
          <cell r="D9797" t="str">
            <v>Perez, Maria R.</v>
          </cell>
          <cell r="E9797" t="str">
            <v xml:space="preserve">056801097   </v>
          </cell>
        </row>
        <row r="9798">
          <cell r="A9798">
            <v>85083</v>
          </cell>
          <cell r="B9798">
            <v>38092.478487766202</v>
          </cell>
          <cell r="C9798" t="str">
            <v>ADE_NET\jbartz</v>
          </cell>
          <cell r="D9798" t="str">
            <v>Peru, Irene</v>
          </cell>
          <cell r="E9798" t="str">
            <v xml:space="preserve">046801136   </v>
          </cell>
        </row>
        <row r="9799">
          <cell r="A9799">
            <v>85084</v>
          </cell>
          <cell r="B9799">
            <v>38092.489612152778</v>
          </cell>
          <cell r="C9799" t="str">
            <v>ADE_NET\jbartz</v>
          </cell>
          <cell r="D9799" t="str">
            <v>Peru, Katrina</v>
          </cell>
          <cell r="E9799" t="str">
            <v xml:space="preserve">116801160   </v>
          </cell>
        </row>
        <row r="9800">
          <cell r="A9800">
            <v>85085</v>
          </cell>
          <cell r="B9800">
            <v>38092.497662696762</v>
          </cell>
          <cell r="C9800" t="str">
            <v>ADE_NET\jbartz</v>
          </cell>
          <cell r="D9800" t="str">
            <v>Peru, Renee</v>
          </cell>
          <cell r="E9800" t="str">
            <v xml:space="preserve">056801098   </v>
          </cell>
        </row>
        <row r="9801">
          <cell r="A9801">
            <v>85086</v>
          </cell>
          <cell r="B9801">
            <v>38092.498766400466</v>
          </cell>
          <cell r="C9801" t="str">
            <v>ADE_NET\jbartz</v>
          </cell>
          <cell r="D9801" t="str">
            <v>Peru, Ronnie R.</v>
          </cell>
          <cell r="E9801" t="str">
            <v xml:space="preserve">056801099   </v>
          </cell>
        </row>
        <row r="9802">
          <cell r="A9802">
            <v>85087</v>
          </cell>
          <cell r="B9802">
            <v>38092.513580787039</v>
          </cell>
          <cell r="C9802" t="str">
            <v>ADE_NET\jbartz</v>
          </cell>
          <cell r="D9802" t="str">
            <v>Peru, Vanessa J.</v>
          </cell>
          <cell r="E9802" t="str">
            <v xml:space="preserve">056801100   </v>
          </cell>
        </row>
        <row r="9803">
          <cell r="A9803">
            <v>85088</v>
          </cell>
          <cell r="B9803">
            <v>38092.51502337963</v>
          </cell>
          <cell r="C9803" t="str">
            <v>ADE_NET\jbartz</v>
          </cell>
          <cell r="D9803" t="str">
            <v>Phillips, Rosaria</v>
          </cell>
          <cell r="E9803" t="str">
            <v xml:space="preserve">056801101   </v>
          </cell>
        </row>
        <row r="9804">
          <cell r="A9804">
            <v>85089</v>
          </cell>
          <cell r="B9804">
            <v>38092.525547881945</v>
          </cell>
          <cell r="C9804" t="str">
            <v>ADE_NET\jbartz</v>
          </cell>
          <cell r="D9804" t="str">
            <v>Pickard, Nainya K.</v>
          </cell>
          <cell r="E9804" t="str">
            <v xml:space="preserve">076802538   </v>
          </cell>
        </row>
        <row r="9805">
          <cell r="A9805">
            <v>85090</v>
          </cell>
          <cell r="B9805">
            <v>38092.624482604166</v>
          </cell>
          <cell r="C9805" t="str">
            <v>ADE_NET\jbartz</v>
          </cell>
          <cell r="D9805" t="str">
            <v>Pineda, Maria G.</v>
          </cell>
          <cell r="E9805" t="str">
            <v xml:space="preserve">076802539   </v>
          </cell>
        </row>
        <row r="9806">
          <cell r="A9806">
            <v>85091</v>
          </cell>
          <cell r="B9806">
            <v>38092.627271064812</v>
          </cell>
          <cell r="C9806" t="str">
            <v>ADE_NET\jbartz</v>
          </cell>
          <cell r="D9806" t="str">
            <v>Pino, Audrey M.</v>
          </cell>
          <cell r="E9806" t="str">
            <v xml:space="preserve">116801161   </v>
          </cell>
        </row>
        <row r="9807">
          <cell r="A9807">
            <v>85092</v>
          </cell>
          <cell r="B9807">
            <v>38092.629579398148</v>
          </cell>
          <cell r="C9807" t="str">
            <v>ADE_NET\jbartz</v>
          </cell>
          <cell r="D9807" t="str">
            <v>Powell, Virginia</v>
          </cell>
          <cell r="E9807" t="str">
            <v xml:space="preserve">046801137   </v>
          </cell>
        </row>
        <row r="9808">
          <cell r="A9808">
            <v>85093</v>
          </cell>
          <cell r="B9808">
            <v>38092.644585300928</v>
          </cell>
          <cell r="C9808" t="str">
            <v>ADE_NET\jbartz</v>
          </cell>
          <cell r="D9808" t="str">
            <v>Prieto, Beatriz E.</v>
          </cell>
          <cell r="E9808" t="str">
            <v xml:space="preserve">076802540   </v>
          </cell>
        </row>
        <row r="9809">
          <cell r="A9809">
            <v>85094</v>
          </cell>
          <cell r="B9809">
            <v>38092.646620370368</v>
          </cell>
          <cell r="C9809" t="str">
            <v>ADE_NET\jbartz</v>
          </cell>
          <cell r="D9809" t="str">
            <v>Quevedo, Esperanza P.</v>
          </cell>
          <cell r="E9809" t="str">
            <v xml:space="preserve">106801556   </v>
          </cell>
        </row>
        <row r="9810">
          <cell r="A9810">
            <v>85095</v>
          </cell>
          <cell r="B9810">
            <v>38092.677190196759</v>
          </cell>
          <cell r="C9810" t="str">
            <v>ADE_NET\jbartz</v>
          </cell>
          <cell r="D9810" t="str">
            <v>Quinonez, M. Carmen</v>
          </cell>
          <cell r="E9810" t="str">
            <v xml:space="preserve">106801557   </v>
          </cell>
        </row>
        <row r="9811">
          <cell r="A9811">
            <v>85096</v>
          </cell>
          <cell r="B9811">
            <v>38092.713256168987</v>
          </cell>
          <cell r="C9811" t="str">
            <v>ADE_NET\jbartz</v>
          </cell>
          <cell r="D9811" t="str">
            <v>Quintero, E. Naomy</v>
          </cell>
          <cell r="E9811" t="str">
            <v xml:space="preserve">116801162   </v>
          </cell>
        </row>
        <row r="9812">
          <cell r="A9812">
            <v>85097</v>
          </cell>
          <cell r="B9812">
            <v>38093.316878206017</v>
          </cell>
          <cell r="C9812" t="str">
            <v>ADE_NET\dscott</v>
          </cell>
          <cell r="D9812" t="str">
            <v>Glendale High School Summer Feeding</v>
          </cell>
          <cell r="E9812" t="str">
            <v xml:space="preserve">079040615   </v>
          </cell>
        </row>
        <row r="9813">
          <cell r="A9813">
            <v>85098</v>
          </cell>
          <cell r="B9813">
            <v>38093.319064085648</v>
          </cell>
          <cell r="C9813" t="str">
            <v>ADE_NET\dscott</v>
          </cell>
          <cell r="D9813" t="str">
            <v>Boys and Girls Club of Glendale</v>
          </cell>
          <cell r="E9813" t="str">
            <v xml:space="preserve">079040616   </v>
          </cell>
        </row>
        <row r="9814">
          <cell r="A9814">
            <v>85099</v>
          </cell>
          <cell r="B9814">
            <v>38093.450106215278</v>
          </cell>
          <cell r="C9814" t="str">
            <v>ADE_NET\jbartz</v>
          </cell>
          <cell r="D9814" t="str">
            <v>Quintero, M. Livet</v>
          </cell>
          <cell r="E9814" t="str">
            <v xml:space="preserve">116801163   </v>
          </cell>
        </row>
        <row r="9815">
          <cell r="A9815">
            <v>85100</v>
          </cell>
          <cell r="B9815">
            <v>38093.468282870366</v>
          </cell>
          <cell r="C9815" t="str">
            <v>ADE_NET\jbartz</v>
          </cell>
          <cell r="D9815" t="str">
            <v>Quiroz, Dulce</v>
          </cell>
          <cell r="E9815" t="str">
            <v xml:space="preserve">056801102   </v>
          </cell>
        </row>
        <row r="9816">
          <cell r="A9816">
            <v>85101</v>
          </cell>
          <cell r="B9816">
            <v>38093.576404398147</v>
          </cell>
          <cell r="C9816" t="str">
            <v>ADE_NET\jbartz</v>
          </cell>
          <cell r="D9816" t="str">
            <v>Rail, Shelly</v>
          </cell>
          <cell r="E9816" t="str">
            <v xml:space="preserve">046801138   </v>
          </cell>
        </row>
        <row r="9817">
          <cell r="A9817">
            <v>85102</v>
          </cell>
          <cell r="B9817">
            <v>38093.598673807872</v>
          </cell>
          <cell r="C9817" t="str">
            <v>ADE_NET\jbartz</v>
          </cell>
          <cell r="D9817" t="str">
            <v>Ramirez, Alejandrina</v>
          </cell>
          <cell r="E9817" t="str">
            <v xml:space="preserve">056801103   </v>
          </cell>
        </row>
        <row r="9818">
          <cell r="A9818">
            <v>85103</v>
          </cell>
          <cell r="B9818">
            <v>38093.600202118054</v>
          </cell>
          <cell r="C9818" t="str">
            <v>ADE_NET\jbartz</v>
          </cell>
          <cell r="D9818" t="str">
            <v>Ramirez, Conception R.</v>
          </cell>
          <cell r="E9818" t="str">
            <v xml:space="preserve">046801139   </v>
          </cell>
        </row>
        <row r="9819">
          <cell r="A9819">
            <v>85104</v>
          </cell>
          <cell r="B9819">
            <v>38093.611039155097</v>
          </cell>
          <cell r="C9819" t="str">
            <v>ADE_NET\jbartz</v>
          </cell>
          <cell r="D9819" t="str">
            <v>Ramirez, Erica</v>
          </cell>
          <cell r="E9819" t="str">
            <v xml:space="preserve">076802541   </v>
          </cell>
        </row>
        <row r="9820">
          <cell r="A9820">
            <v>85105</v>
          </cell>
          <cell r="B9820">
            <v>38093.613438773144</v>
          </cell>
          <cell r="C9820" t="str">
            <v>ADE_NET\jbartz</v>
          </cell>
          <cell r="D9820" t="str">
            <v>Ramirez, Norma A.</v>
          </cell>
          <cell r="E9820" t="str">
            <v xml:space="preserve">076802542   </v>
          </cell>
        </row>
        <row r="9821">
          <cell r="A9821">
            <v>85106</v>
          </cell>
          <cell r="B9821">
            <v>38093.630952465275</v>
          </cell>
          <cell r="C9821" t="str">
            <v>ADE_NET\jbartz</v>
          </cell>
          <cell r="D9821" t="str">
            <v>Ramirez, Sylvia R.</v>
          </cell>
          <cell r="E9821" t="str">
            <v xml:space="preserve">056801104   </v>
          </cell>
        </row>
        <row r="9822">
          <cell r="A9822">
            <v>85107</v>
          </cell>
          <cell r="B9822">
            <v>38093.649491701384</v>
          </cell>
          <cell r="C9822" t="str">
            <v>ADE_NET\jbartz</v>
          </cell>
          <cell r="D9822" t="str">
            <v>Ramos, Bonnie</v>
          </cell>
          <cell r="E9822" t="str">
            <v xml:space="preserve">046801140   </v>
          </cell>
        </row>
        <row r="9823">
          <cell r="A9823">
            <v>85108</v>
          </cell>
          <cell r="B9823">
            <v>38093.660278125004</v>
          </cell>
          <cell r="C9823" t="str">
            <v>ADE_NET\jbartz</v>
          </cell>
          <cell r="D9823" t="str">
            <v>Ramos, Concepcion</v>
          </cell>
          <cell r="E9823" t="str">
            <v xml:space="preserve">076802543   </v>
          </cell>
        </row>
        <row r="9824">
          <cell r="A9824">
            <v>85109</v>
          </cell>
          <cell r="B9824">
            <v>38093.661843171292</v>
          </cell>
          <cell r="C9824" t="str">
            <v>ADE_NET\jbartz</v>
          </cell>
          <cell r="D9824" t="str">
            <v>Ramos, Michelle L.</v>
          </cell>
          <cell r="E9824" t="str">
            <v xml:space="preserve">046801141   </v>
          </cell>
        </row>
        <row r="9825">
          <cell r="A9825">
            <v>85110</v>
          </cell>
          <cell r="B9825">
            <v>38093.663865162038</v>
          </cell>
          <cell r="C9825" t="str">
            <v>ADE_NET\jbartz</v>
          </cell>
          <cell r="D9825" t="str">
            <v>Ramos, Sherry S.</v>
          </cell>
          <cell r="E9825" t="str">
            <v xml:space="preserve">076802544   </v>
          </cell>
        </row>
        <row r="9826">
          <cell r="A9826">
            <v>85111</v>
          </cell>
          <cell r="B9826">
            <v>38093.665232951389</v>
          </cell>
          <cell r="C9826" t="str">
            <v>ADE_NET\jbartz</v>
          </cell>
          <cell r="D9826" t="str">
            <v>Rangel, Maria Luisa</v>
          </cell>
          <cell r="E9826" t="str">
            <v xml:space="preserve">076802545   </v>
          </cell>
        </row>
        <row r="9827">
          <cell r="A9827">
            <v>85112</v>
          </cell>
          <cell r="B9827">
            <v>38093.666610069442</v>
          </cell>
          <cell r="C9827" t="str">
            <v>ADE_NET\jbartz</v>
          </cell>
          <cell r="D9827" t="str">
            <v>Rascon, Brenda L.</v>
          </cell>
          <cell r="E9827" t="str">
            <v xml:space="preserve">076802546   </v>
          </cell>
        </row>
        <row r="9828">
          <cell r="A9828">
            <v>85113</v>
          </cell>
          <cell r="B9828">
            <v>38093.671112037038</v>
          </cell>
          <cell r="C9828" t="str">
            <v>ADE_NET\jbartz</v>
          </cell>
          <cell r="D9828" t="str">
            <v>Raymond, Cecelia</v>
          </cell>
          <cell r="E9828" t="str">
            <v xml:space="preserve">046801142   </v>
          </cell>
        </row>
        <row r="9829">
          <cell r="A9829">
            <v>85114</v>
          </cell>
          <cell r="B9829">
            <v>38093.674969675929</v>
          </cell>
          <cell r="C9829" t="str">
            <v>ADE_NET\jbartz</v>
          </cell>
          <cell r="D9829" t="str">
            <v>Recter, Diana</v>
          </cell>
          <cell r="E9829" t="str">
            <v xml:space="preserve">056801105   </v>
          </cell>
        </row>
        <row r="9830">
          <cell r="A9830">
            <v>85115</v>
          </cell>
          <cell r="B9830">
            <v>38093.677534456023</v>
          </cell>
          <cell r="C9830" t="str">
            <v>ADE_NET\jbartz</v>
          </cell>
          <cell r="D9830" t="str">
            <v>Redding, Linda D.</v>
          </cell>
          <cell r="E9830" t="str">
            <v xml:space="preserve">056801106   </v>
          </cell>
        </row>
        <row r="9831">
          <cell r="A9831">
            <v>85116</v>
          </cell>
          <cell r="B9831">
            <v>38093.679784340275</v>
          </cell>
          <cell r="C9831" t="str">
            <v>ADE_NET\jbartz</v>
          </cell>
          <cell r="D9831" t="str">
            <v>Reed, Kandra K.</v>
          </cell>
          <cell r="E9831" t="str">
            <v xml:space="preserve">056801107   </v>
          </cell>
        </row>
        <row r="9832">
          <cell r="A9832">
            <v>85117</v>
          </cell>
          <cell r="B9832">
            <v>38093.681621180556</v>
          </cell>
          <cell r="C9832" t="str">
            <v>ADE_NET\jbartz</v>
          </cell>
          <cell r="D9832" t="str">
            <v>Reidhead, Kathryn R.</v>
          </cell>
          <cell r="E9832" t="str">
            <v xml:space="preserve">076802547   </v>
          </cell>
        </row>
        <row r="9833">
          <cell r="A9833">
            <v>85118</v>
          </cell>
          <cell r="B9833">
            <v>38093.682695798612</v>
          </cell>
          <cell r="C9833" t="str">
            <v>ADE_NET\jbartz</v>
          </cell>
          <cell r="D9833" t="str">
            <v>Reyes, Virginia P.</v>
          </cell>
          <cell r="E9833" t="str">
            <v xml:space="preserve">046801143   </v>
          </cell>
        </row>
        <row r="9834">
          <cell r="A9834">
            <v>85119</v>
          </cell>
          <cell r="B9834">
            <v>38093.687077858798</v>
          </cell>
          <cell r="C9834" t="str">
            <v>ADE_NET\jbartz</v>
          </cell>
          <cell r="D9834" t="str">
            <v>Reyna, Angie G.</v>
          </cell>
          <cell r="E9834" t="str">
            <v xml:space="preserve">076802548   </v>
          </cell>
        </row>
        <row r="9835">
          <cell r="A9835">
            <v>85120</v>
          </cell>
          <cell r="B9835">
            <v>38093.688152083334</v>
          </cell>
          <cell r="C9835" t="str">
            <v>ADE_NET\jbartz</v>
          </cell>
          <cell r="D9835" t="str">
            <v>Reyna, Herminia C.</v>
          </cell>
          <cell r="E9835" t="str">
            <v xml:space="preserve">056801108   </v>
          </cell>
        </row>
        <row r="9836">
          <cell r="A9836">
            <v>85121</v>
          </cell>
          <cell r="B9836">
            <v>38093.689332986112</v>
          </cell>
          <cell r="C9836" t="str">
            <v>ADE_NET\jbartz</v>
          </cell>
          <cell r="D9836" t="str">
            <v>Reynolds, Charlotte L.</v>
          </cell>
          <cell r="E9836" t="str">
            <v xml:space="preserve">056801109   </v>
          </cell>
        </row>
        <row r="9837">
          <cell r="A9837">
            <v>85122</v>
          </cell>
          <cell r="B9837">
            <v>38093.690317905093</v>
          </cell>
          <cell r="C9837" t="str">
            <v>ADE_NET\jbartz</v>
          </cell>
          <cell r="D9837" t="str">
            <v>Reynolds, Sara A.</v>
          </cell>
          <cell r="E9837" t="str">
            <v xml:space="preserve">056801110   </v>
          </cell>
        </row>
        <row r="9838">
          <cell r="A9838">
            <v>85123</v>
          </cell>
          <cell r="B9838">
            <v>38096.623229398152</v>
          </cell>
          <cell r="C9838" t="str">
            <v>ADE_NET\jbartz</v>
          </cell>
          <cell r="D9838" t="str">
            <v>Rios, Evanna M.</v>
          </cell>
          <cell r="E9838" t="str">
            <v xml:space="preserve">056801111   </v>
          </cell>
        </row>
        <row r="9839">
          <cell r="A9839">
            <v>85124</v>
          </cell>
          <cell r="B9839">
            <v>38096.636576006946</v>
          </cell>
          <cell r="C9839" t="str">
            <v>ADE_NET\jbartz</v>
          </cell>
          <cell r="D9839" t="str">
            <v>Ripalda, Patricia P.</v>
          </cell>
          <cell r="E9839" t="str">
            <v xml:space="preserve">046801144   </v>
          </cell>
        </row>
        <row r="9840">
          <cell r="A9840">
            <v>85125</v>
          </cell>
          <cell r="B9840">
            <v>38096.640562037035</v>
          </cell>
          <cell r="C9840" t="str">
            <v>ADE_NET\jbartz</v>
          </cell>
          <cell r="D9840" t="str">
            <v>Rivas, Julie</v>
          </cell>
          <cell r="E9840" t="str">
            <v xml:space="preserve">116801164   </v>
          </cell>
        </row>
        <row r="9841">
          <cell r="A9841">
            <v>85126</v>
          </cell>
          <cell r="B9841">
            <v>38096.641798460645</v>
          </cell>
          <cell r="C9841" t="str">
            <v>ADE_NET\jbartz</v>
          </cell>
          <cell r="D9841" t="str">
            <v>Robertson, Barbara J.</v>
          </cell>
          <cell r="E9841" t="str">
            <v xml:space="preserve">046801145   </v>
          </cell>
        </row>
        <row r="9842">
          <cell r="A9842">
            <v>85127</v>
          </cell>
          <cell r="B9842">
            <v>38096.654142476851</v>
          </cell>
          <cell r="C9842" t="str">
            <v>ADE_NET\jbartz</v>
          </cell>
          <cell r="D9842" t="str">
            <v>Robertson, Sharon</v>
          </cell>
          <cell r="E9842" t="str">
            <v xml:space="preserve">106801558   </v>
          </cell>
        </row>
        <row r="9843">
          <cell r="A9843">
            <v>85128</v>
          </cell>
          <cell r="B9843">
            <v>38096.655223414353</v>
          </cell>
          <cell r="C9843" t="str">
            <v>ADE_NET\jbartz</v>
          </cell>
          <cell r="D9843" t="str">
            <v>Rocha, Grace E.</v>
          </cell>
          <cell r="E9843" t="str">
            <v xml:space="preserve">046801146   </v>
          </cell>
        </row>
        <row r="9844">
          <cell r="A9844">
            <v>85129</v>
          </cell>
          <cell r="B9844">
            <v>38096.656475925927</v>
          </cell>
          <cell r="C9844" t="str">
            <v>ADE_NET\jbartz</v>
          </cell>
          <cell r="D9844" t="str">
            <v>Rocha, Leticia</v>
          </cell>
          <cell r="E9844" t="str">
            <v xml:space="preserve">046801147   </v>
          </cell>
        </row>
        <row r="9845">
          <cell r="A9845">
            <v>85130</v>
          </cell>
          <cell r="B9845">
            <v>38096.677384641203</v>
          </cell>
          <cell r="C9845" t="str">
            <v>ADE_NET\jbartz</v>
          </cell>
          <cell r="D9845" t="str">
            <v>Rodriguez, Carmen G.</v>
          </cell>
          <cell r="E9845" t="str">
            <v xml:space="preserve">076802549   </v>
          </cell>
        </row>
        <row r="9846">
          <cell r="A9846">
            <v>85131</v>
          </cell>
          <cell r="B9846">
            <v>38096.680444710648</v>
          </cell>
          <cell r="C9846" t="str">
            <v>ADE_NET\jbartz</v>
          </cell>
          <cell r="D9846" t="str">
            <v>Rodriguez, Maria</v>
          </cell>
          <cell r="E9846" t="str">
            <v xml:space="preserve">046801148   </v>
          </cell>
        </row>
        <row r="9847">
          <cell r="A9847">
            <v>85132</v>
          </cell>
          <cell r="B9847">
            <v>38096.681726041672</v>
          </cell>
          <cell r="C9847" t="str">
            <v>ADE_NET\jbartz</v>
          </cell>
          <cell r="D9847" t="str">
            <v>Rodriguez, Rosa</v>
          </cell>
          <cell r="E9847" t="str">
            <v xml:space="preserve">076802550   </v>
          </cell>
        </row>
        <row r="9848">
          <cell r="A9848">
            <v>85133</v>
          </cell>
          <cell r="B9848">
            <v>38096.6844025463</v>
          </cell>
          <cell r="C9848" t="str">
            <v>ADE_NET\jbartz</v>
          </cell>
          <cell r="D9848" t="str">
            <v>Romero, Annie</v>
          </cell>
          <cell r="E9848" t="str">
            <v xml:space="preserve">046801149   </v>
          </cell>
        </row>
        <row r="9849">
          <cell r="A9849">
            <v>85134</v>
          </cell>
          <cell r="B9849">
            <v>38096.685534837961</v>
          </cell>
          <cell r="C9849" t="str">
            <v>ADE_NET\jbartz</v>
          </cell>
          <cell r="D9849" t="str">
            <v>Romero, Krystal T.</v>
          </cell>
          <cell r="E9849" t="str">
            <v xml:space="preserve">056801112   </v>
          </cell>
        </row>
        <row r="9850">
          <cell r="A9850">
            <v>85135</v>
          </cell>
          <cell r="B9850">
            <v>38096.686891550926</v>
          </cell>
          <cell r="C9850" t="str">
            <v>ADE_NET\jbartz</v>
          </cell>
          <cell r="D9850" t="str">
            <v>Romero, Virginia</v>
          </cell>
          <cell r="E9850" t="str">
            <v xml:space="preserve">076802551   </v>
          </cell>
        </row>
        <row r="9851">
          <cell r="A9851">
            <v>85136</v>
          </cell>
          <cell r="B9851">
            <v>38096.690495601848</v>
          </cell>
          <cell r="C9851" t="str">
            <v>ADE_NET\jbartz</v>
          </cell>
          <cell r="D9851" t="str">
            <v>Romo, Bonnie J.</v>
          </cell>
          <cell r="E9851" t="str">
            <v xml:space="preserve">116801165   </v>
          </cell>
        </row>
        <row r="9852">
          <cell r="A9852">
            <v>85137</v>
          </cell>
          <cell r="B9852">
            <v>38096.695391469912</v>
          </cell>
          <cell r="C9852" t="str">
            <v>ADE_NET\jbartz</v>
          </cell>
          <cell r="D9852" t="str">
            <v>Roybal, Vangie G.</v>
          </cell>
          <cell r="E9852" t="str">
            <v xml:space="preserve">056801113   </v>
          </cell>
        </row>
        <row r="9853">
          <cell r="A9853">
            <v>85138</v>
          </cell>
          <cell r="B9853">
            <v>38098.423128935188</v>
          </cell>
          <cell r="C9853" t="str">
            <v>ADE_NET\dscott</v>
          </cell>
          <cell r="D9853" t="str">
            <v>Amado Community Food Bank</v>
          </cell>
          <cell r="E9853" t="str">
            <v xml:space="preserve">129037000   </v>
          </cell>
        </row>
        <row r="9854">
          <cell r="A9854">
            <v>85139</v>
          </cell>
          <cell r="B9854">
            <v>38098.440815162037</v>
          </cell>
          <cell r="C9854" t="str">
            <v>ADE_NET\dscott</v>
          </cell>
          <cell r="D9854" t="str">
            <v>Yarnell Youth Center</v>
          </cell>
          <cell r="E9854" t="str">
            <v xml:space="preserve">139013000   </v>
          </cell>
        </row>
        <row r="9855">
          <cell r="A9855">
            <v>85140</v>
          </cell>
          <cell r="B9855">
            <v>38098.454367743056</v>
          </cell>
          <cell r="C9855" t="str">
            <v>ADE_NET\dscott</v>
          </cell>
          <cell r="D9855" t="str">
            <v>Westside Food Bank</v>
          </cell>
          <cell r="E9855" t="str">
            <v xml:space="preserve">079007000   </v>
          </cell>
        </row>
        <row r="9856">
          <cell r="A9856">
            <v>85141</v>
          </cell>
          <cell r="B9856">
            <v>38098.528592245377</v>
          </cell>
          <cell r="C9856" t="str">
            <v>ADE_NET\dscott</v>
          </cell>
          <cell r="D9856" t="str">
            <v>Living By The Word</v>
          </cell>
          <cell r="E9856" t="str">
            <v xml:space="preserve">079011000   </v>
          </cell>
        </row>
        <row r="9857">
          <cell r="A9857">
            <v>85142</v>
          </cell>
          <cell r="B9857">
            <v>38098.52924074074</v>
          </cell>
          <cell r="C9857" t="str">
            <v>ADE_NET\dscott</v>
          </cell>
          <cell r="D9857" t="str">
            <v>Mercy Services Corp</v>
          </cell>
          <cell r="E9857" t="str">
            <v xml:space="preserve">079012000   </v>
          </cell>
        </row>
        <row r="9858">
          <cell r="A9858">
            <v>85143</v>
          </cell>
          <cell r="B9858">
            <v>38098.621600312501</v>
          </cell>
          <cell r="C9858" t="str">
            <v>ADE_NET\dschuri</v>
          </cell>
          <cell r="D9858" t="str">
            <v>River Children Project, Inc.</v>
          </cell>
          <cell r="E9858" t="str">
            <v xml:space="preserve">071911000   </v>
          </cell>
        </row>
        <row r="9859">
          <cell r="A9859">
            <v>85144</v>
          </cell>
          <cell r="B9859">
            <v>38098.625445636571</v>
          </cell>
          <cell r="C9859" t="str">
            <v>ADE_NET\dschuri</v>
          </cell>
          <cell r="D9859" t="str">
            <v>River Children Project</v>
          </cell>
          <cell r="E9859" t="str">
            <v xml:space="preserve">071911001   </v>
          </cell>
        </row>
        <row r="9860">
          <cell r="A9860">
            <v>85145</v>
          </cell>
          <cell r="B9860">
            <v>38099.308693252315</v>
          </cell>
          <cell r="C9860" t="str">
            <v>ADE_NET\dscott</v>
          </cell>
          <cell r="D9860" t="str">
            <v>Roosevelt Community Tech Center</v>
          </cell>
          <cell r="E9860" t="str">
            <v xml:space="preserve">079066001   </v>
          </cell>
        </row>
        <row r="9861">
          <cell r="A9861">
            <v>85146</v>
          </cell>
          <cell r="B9861">
            <v>38099.507295717594</v>
          </cell>
          <cell r="C9861" t="str">
            <v>ADE_NET\jbartz</v>
          </cell>
          <cell r="D9861" t="str">
            <v>Ruiz, Christina A.</v>
          </cell>
          <cell r="E9861" t="str">
            <v xml:space="preserve">056801114   </v>
          </cell>
        </row>
        <row r="9862">
          <cell r="A9862">
            <v>85147</v>
          </cell>
          <cell r="B9862">
            <v>38099.5084102662</v>
          </cell>
          <cell r="C9862" t="str">
            <v>ADE_NET\jbartz</v>
          </cell>
          <cell r="D9862" t="str">
            <v>Ruiz, Dalia</v>
          </cell>
          <cell r="E9862" t="str">
            <v xml:space="preserve">046801150   </v>
          </cell>
        </row>
        <row r="9863">
          <cell r="A9863">
            <v>85148</v>
          </cell>
          <cell r="B9863">
            <v>38099.509967858794</v>
          </cell>
          <cell r="C9863" t="str">
            <v>ADE_NET\jbartz</v>
          </cell>
          <cell r="D9863" t="str">
            <v>Ruiz, M. Carmen</v>
          </cell>
          <cell r="E9863" t="str">
            <v xml:space="preserve">076802552   </v>
          </cell>
        </row>
        <row r="9864">
          <cell r="A9864">
            <v>85149</v>
          </cell>
          <cell r="B9864">
            <v>38099.511288773145</v>
          </cell>
          <cell r="C9864" t="str">
            <v>ADE_NET\jbartz</v>
          </cell>
          <cell r="D9864" t="str">
            <v>Ruiz, Stella</v>
          </cell>
          <cell r="E9864" t="str">
            <v xml:space="preserve">056801115   </v>
          </cell>
        </row>
        <row r="9865">
          <cell r="A9865">
            <v>85150</v>
          </cell>
          <cell r="B9865">
            <v>38099.512858530092</v>
          </cell>
          <cell r="C9865" t="str">
            <v>ADE_NET\jbartz</v>
          </cell>
          <cell r="D9865" t="str">
            <v>Rush, Jennifer D.</v>
          </cell>
          <cell r="E9865" t="str">
            <v xml:space="preserve">046801151   </v>
          </cell>
        </row>
        <row r="9866">
          <cell r="A9866">
            <v>85151</v>
          </cell>
          <cell r="B9866">
            <v>38099.51420258102</v>
          </cell>
          <cell r="C9866" t="str">
            <v>ADE_NET\jbartz</v>
          </cell>
          <cell r="D9866" t="str">
            <v>Salazar, Juanita</v>
          </cell>
          <cell r="E9866" t="str">
            <v xml:space="preserve">046801152   </v>
          </cell>
        </row>
        <row r="9867">
          <cell r="A9867">
            <v>85152</v>
          </cell>
          <cell r="B9867">
            <v>38099.515481712966</v>
          </cell>
          <cell r="C9867" t="str">
            <v>ADE_NET\jbartz</v>
          </cell>
          <cell r="D9867" t="str">
            <v>Salcido, Kimberly L.</v>
          </cell>
          <cell r="E9867" t="str">
            <v xml:space="preserve">046801153   </v>
          </cell>
        </row>
        <row r="9868">
          <cell r="A9868">
            <v>85153</v>
          </cell>
          <cell r="B9868">
            <v>38099.517157060189</v>
          </cell>
          <cell r="C9868" t="str">
            <v>ADE_NET\jbartz</v>
          </cell>
          <cell r="D9868" t="str">
            <v>Salcido, Valarie D.</v>
          </cell>
          <cell r="E9868" t="str">
            <v xml:space="preserve">046801154   </v>
          </cell>
        </row>
        <row r="9869">
          <cell r="A9869">
            <v>85154</v>
          </cell>
          <cell r="B9869">
            <v>38099.518444872687</v>
          </cell>
          <cell r="C9869" t="str">
            <v>ADE_NET\jbartz</v>
          </cell>
          <cell r="D9869" t="str">
            <v>Samuelson, Tiffany S.</v>
          </cell>
          <cell r="E9869" t="str">
            <v xml:space="preserve">076802553   </v>
          </cell>
        </row>
        <row r="9870">
          <cell r="A9870">
            <v>85155</v>
          </cell>
          <cell r="B9870">
            <v>38099.519801736111</v>
          </cell>
          <cell r="C9870" t="str">
            <v>ADE_NET\jbartz</v>
          </cell>
          <cell r="D9870" t="str">
            <v>Sanchez, Jessica Ann</v>
          </cell>
          <cell r="E9870" t="str">
            <v xml:space="preserve">116801166   </v>
          </cell>
        </row>
        <row r="9871">
          <cell r="A9871">
            <v>85156</v>
          </cell>
          <cell r="B9871">
            <v>38099.52104216435</v>
          </cell>
          <cell r="C9871" t="str">
            <v>ADE_NET\jbartz</v>
          </cell>
          <cell r="D9871" t="str">
            <v>Sanchez, Susie P.</v>
          </cell>
          <cell r="E9871" t="str">
            <v xml:space="preserve">056801116   </v>
          </cell>
        </row>
        <row r="9872">
          <cell r="A9872">
            <v>85157</v>
          </cell>
          <cell r="B9872">
            <v>38099.522528009256</v>
          </cell>
          <cell r="C9872" t="str">
            <v>ADE_NET\jbartz</v>
          </cell>
          <cell r="D9872" t="str">
            <v>Sanders, Vanessa D.</v>
          </cell>
          <cell r="E9872" t="str">
            <v xml:space="preserve">066801012   </v>
          </cell>
        </row>
        <row r="9873">
          <cell r="A9873">
            <v>85158</v>
          </cell>
          <cell r="B9873">
            <v>38099.524432488426</v>
          </cell>
          <cell r="C9873" t="str">
            <v>ADE_NET\jbartz</v>
          </cell>
          <cell r="D9873" t="str">
            <v>Sargent, Inez C.</v>
          </cell>
          <cell r="E9873" t="str">
            <v xml:space="preserve">046801155   </v>
          </cell>
        </row>
        <row r="9874">
          <cell r="A9874">
            <v>85159</v>
          </cell>
          <cell r="B9874">
            <v>38099.525676354162</v>
          </cell>
          <cell r="C9874" t="str">
            <v>ADE_NET\jbartz</v>
          </cell>
          <cell r="D9874" t="str">
            <v>Schell, Linda</v>
          </cell>
          <cell r="E9874" t="str">
            <v xml:space="preserve">046801156   </v>
          </cell>
        </row>
        <row r="9875">
          <cell r="A9875">
            <v>85160</v>
          </cell>
          <cell r="B9875">
            <v>38099.52716362269</v>
          </cell>
          <cell r="C9875" t="str">
            <v>ADE_NET\jbartz</v>
          </cell>
          <cell r="D9875" t="str">
            <v>Scheller, Joann M.</v>
          </cell>
          <cell r="E9875" t="str">
            <v xml:space="preserve">056801117   </v>
          </cell>
        </row>
        <row r="9876">
          <cell r="A9876">
            <v>85161</v>
          </cell>
          <cell r="B9876">
            <v>38099.593720983794</v>
          </cell>
          <cell r="C9876" t="str">
            <v>ADE_NET\jbartz</v>
          </cell>
          <cell r="D9876" t="str">
            <v>Sedillos, Sarah</v>
          </cell>
          <cell r="E9876" t="str">
            <v xml:space="preserve">116801167   </v>
          </cell>
        </row>
        <row r="9877">
          <cell r="A9877">
            <v>85162</v>
          </cell>
          <cell r="B9877">
            <v>38099.601491400463</v>
          </cell>
          <cell r="C9877" t="str">
            <v>ADE_NET\jbartz</v>
          </cell>
          <cell r="D9877" t="str">
            <v>Sesate, Tina</v>
          </cell>
          <cell r="E9877" t="str">
            <v xml:space="preserve">076802554   </v>
          </cell>
        </row>
        <row r="9878">
          <cell r="A9878">
            <v>85163</v>
          </cell>
          <cell r="B9878">
            <v>38099.608063344902</v>
          </cell>
          <cell r="C9878" t="str">
            <v>ADE_NET\jbartz</v>
          </cell>
          <cell r="D9878" t="str">
            <v>Sexton, Leslie M</v>
          </cell>
          <cell r="E9878" t="str">
            <v xml:space="preserve">046801157   </v>
          </cell>
        </row>
        <row r="9879">
          <cell r="A9879">
            <v>85164</v>
          </cell>
          <cell r="B9879">
            <v>38099.609813043979</v>
          </cell>
          <cell r="C9879" t="str">
            <v>ADE_NET\jbartz</v>
          </cell>
          <cell r="D9879" t="str">
            <v>Shaffer, Velata D.</v>
          </cell>
          <cell r="E9879" t="str">
            <v xml:space="preserve">046801158   </v>
          </cell>
        </row>
        <row r="9880">
          <cell r="A9880">
            <v>85165</v>
          </cell>
          <cell r="B9880">
            <v>38099.612277048611</v>
          </cell>
          <cell r="C9880" t="str">
            <v>ADE_NET\jbartz</v>
          </cell>
          <cell r="D9880" t="str">
            <v>Sharette, Thea S.</v>
          </cell>
          <cell r="E9880" t="str">
            <v xml:space="preserve">046801159   </v>
          </cell>
        </row>
        <row r="9881">
          <cell r="A9881">
            <v>85166</v>
          </cell>
          <cell r="B9881">
            <v>38099.615467557865</v>
          </cell>
          <cell r="C9881" t="str">
            <v>ADE_NET\jbartz</v>
          </cell>
          <cell r="D9881" t="str">
            <v>Shelby, Patricia A.</v>
          </cell>
          <cell r="E9881" t="str">
            <v xml:space="preserve">046801160   </v>
          </cell>
        </row>
        <row r="9882">
          <cell r="A9882">
            <v>85167</v>
          </cell>
          <cell r="B9882">
            <v>38099.616862581017</v>
          </cell>
          <cell r="C9882" t="str">
            <v>ADE_NET\jbartz</v>
          </cell>
          <cell r="D9882" t="str">
            <v>Shephard, Kathryn K.</v>
          </cell>
          <cell r="E9882" t="str">
            <v xml:space="preserve">076802555   </v>
          </cell>
        </row>
        <row r="9883">
          <cell r="A9883">
            <v>85168</v>
          </cell>
          <cell r="B9883">
            <v>38099.617969560182</v>
          </cell>
          <cell r="C9883" t="str">
            <v>ADE_NET\jbartz</v>
          </cell>
          <cell r="D9883" t="str">
            <v>Sherman, Nicole S.</v>
          </cell>
          <cell r="E9883" t="str">
            <v xml:space="preserve">076802556   </v>
          </cell>
        </row>
        <row r="9884">
          <cell r="A9884">
            <v>85169</v>
          </cell>
          <cell r="B9884">
            <v>38099.620306979166</v>
          </cell>
          <cell r="C9884" t="str">
            <v>ADE_NET\jbartz</v>
          </cell>
          <cell r="D9884" t="str">
            <v>Sigueros, Margaret</v>
          </cell>
          <cell r="E9884" t="str">
            <v xml:space="preserve">066801013   </v>
          </cell>
        </row>
        <row r="9885">
          <cell r="A9885">
            <v>85170</v>
          </cell>
          <cell r="B9885">
            <v>38099.622179085651</v>
          </cell>
          <cell r="C9885" t="str">
            <v>ADE_NET\jbartz</v>
          </cell>
          <cell r="D9885" t="str">
            <v>Sillas Peralta, Cruz</v>
          </cell>
          <cell r="E9885" t="str">
            <v xml:space="preserve">076802557   </v>
          </cell>
        </row>
        <row r="9886">
          <cell r="A9886">
            <v>85171</v>
          </cell>
          <cell r="B9886">
            <v>38099.623796562504</v>
          </cell>
          <cell r="C9886" t="str">
            <v>ADE_NET\jbartz</v>
          </cell>
          <cell r="D9886" t="str">
            <v>Simpson, Robin L.</v>
          </cell>
          <cell r="E9886" t="str">
            <v xml:space="preserve">056801118   </v>
          </cell>
        </row>
        <row r="9887">
          <cell r="A9887">
            <v>85172</v>
          </cell>
          <cell r="B9887">
            <v>38099.645857094911</v>
          </cell>
          <cell r="C9887" t="str">
            <v>ADE_NET\jbartz</v>
          </cell>
          <cell r="D9887" t="str">
            <v>Sluyter, Jenille J.</v>
          </cell>
          <cell r="E9887" t="str">
            <v xml:space="preserve">046801161   </v>
          </cell>
        </row>
        <row r="9888">
          <cell r="A9888">
            <v>85173</v>
          </cell>
          <cell r="B9888">
            <v>38099.668031909721</v>
          </cell>
          <cell r="C9888" t="str">
            <v>ADE_NET\jbartz</v>
          </cell>
          <cell r="D9888" t="str">
            <v>Solberg, Twila V.</v>
          </cell>
          <cell r="E9888" t="str">
            <v xml:space="preserve">046801162   </v>
          </cell>
        </row>
        <row r="9889">
          <cell r="A9889">
            <v>85174</v>
          </cell>
          <cell r="B9889">
            <v>38099.692372881938</v>
          </cell>
          <cell r="C9889" t="str">
            <v>ADE_NET\jbartz</v>
          </cell>
          <cell r="D9889" t="str">
            <v>Sorenson, Holly</v>
          </cell>
          <cell r="E9889" t="str">
            <v xml:space="preserve">076802558   </v>
          </cell>
        </row>
        <row r="9890">
          <cell r="A9890">
            <v>85175</v>
          </cell>
          <cell r="B9890">
            <v>38099.69351258102</v>
          </cell>
          <cell r="C9890" t="str">
            <v>ADE_NET\jbartz</v>
          </cell>
          <cell r="D9890" t="str">
            <v>Spellman, Lori G.</v>
          </cell>
          <cell r="E9890" t="str">
            <v xml:space="preserve">076802559   </v>
          </cell>
        </row>
        <row r="9891">
          <cell r="A9891">
            <v>85176</v>
          </cell>
          <cell r="B9891">
            <v>38099.694687152776</v>
          </cell>
          <cell r="C9891" t="str">
            <v>ADE_NET\jbartz</v>
          </cell>
          <cell r="D9891" t="str">
            <v>Splane, Joni L.</v>
          </cell>
          <cell r="E9891" t="str">
            <v xml:space="preserve">046801163   </v>
          </cell>
        </row>
        <row r="9892">
          <cell r="A9892">
            <v>85177</v>
          </cell>
          <cell r="B9892">
            <v>38100.370765509258</v>
          </cell>
          <cell r="C9892" t="str">
            <v>ADE_NET\dscott</v>
          </cell>
          <cell r="D9892" t="str">
            <v>Phoenix College</v>
          </cell>
          <cell r="E9892" t="str">
            <v xml:space="preserve">079010326   </v>
          </cell>
        </row>
        <row r="9893">
          <cell r="A9893">
            <v>85178</v>
          </cell>
          <cell r="B9893">
            <v>38100.372547372688</v>
          </cell>
          <cell r="C9893" t="str">
            <v>ADE_NET\dscott</v>
          </cell>
          <cell r="D9893" t="str">
            <v>South Mountain Community College</v>
          </cell>
          <cell r="E9893" t="str">
            <v xml:space="preserve">079010327   </v>
          </cell>
        </row>
        <row r="9894">
          <cell r="A9894">
            <v>85179</v>
          </cell>
          <cell r="B9894">
            <v>38100.374246793988</v>
          </cell>
          <cell r="C9894" t="str">
            <v>ADE_NET\dscott</v>
          </cell>
          <cell r="D9894" t="str">
            <v>Glendale Community College</v>
          </cell>
          <cell r="E9894" t="str">
            <v xml:space="preserve">079010328   </v>
          </cell>
        </row>
        <row r="9895">
          <cell r="A9895">
            <v>85180</v>
          </cell>
          <cell r="B9895">
            <v>38100.428804432871</v>
          </cell>
          <cell r="C9895" t="str">
            <v>ADE_NET\jbartz</v>
          </cell>
          <cell r="D9895" t="str">
            <v>Stapleton, Yvonne M.</v>
          </cell>
          <cell r="E9895" t="str">
            <v xml:space="preserve">046801164   </v>
          </cell>
        </row>
        <row r="9896">
          <cell r="A9896">
            <v>85181</v>
          </cell>
          <cell r="B9896">
            <v>38100.431259456018</v>
          </cell>
          <cell r="C9896" t="str">
            <v>ADE_NET\jbartz</v>
          </cell>
          <cell r="D9896" t="str">
            <v>Stauffer, Jennifer R.</v>
          </cell>
          <cell r="E9896" t="str">
            <v xml:space="preserve">056801119   </v>
          </cell>
        </row>
        <row r="9897">
          <cell r="A9897">
            <v>85182</v>
          </cell>
          <cell r="B9897">
            <v>38100.434113391202</v>
          </cell>
          <cell r="C9897" t="str">
            <v>ADE_NET\jbartz</v>
          </cell>
          <cell r="D9897" t="str">
            <v>Strahle, Patricia N.</v>
          </cell>
          <cell r="E9897" t="str">
            <v xml:space="preserve">076802560   </v>
          </cell>
        </row>
        <row r="9898">
          <cell r="A9898">
            <v>85183</v>
          </cell>
          <cell r="B9898">
            <v>38100.435414930551</v>
          </cell>
          <cell r="C9898" t="str">
            <v>ADE_NET\jbartz</v>
          </cell>
          <cell r="D9898" t="str">
            <v>Stewart, Michelle N.</v>
          </cell>
          <cell r="E9898" t="str">
            <v xml:space="preserve">046801165   </v>
          </cell>
        </row>
        <row r="9899">
          <cell r="A9899">
            <v>85184</v>
          </cell>
          <cell r="B9899">
            <v>38100.437232789351</v>
          </cell>
          <cell r="C9899" t="str">
            <v>ADE_NET\jbartz</v>
          </cell>
          <cell r="D9899" t="str">
            <v>Swindler, Darlene J.</v>
          </cell>
          <cell r="E9899" t="str">
            <v xml:space="preserve">046801166   </v>
          </cell>
        </row>
        <row r="9900">
          <cell r="A9900">
            <v>85185</v>
          </cell>
          <cell r="B9900">
            <v>38100.438610844911</v>
          </cell>
          <cell r="C9900" t="str">
            <v>ADE_NET\jbartz</v>
          </cell>
          <cell r="D9900" t="str">
            <v>Swinney, Heather</v>
          </cell>
          <cell r="E9900" t="str">
            <v xml:space="preserve">076802561   </v>
          </cell>
        </row>
        <row r="9901">
          <cell r="A9901">
            <v>85186</v>
          </cell>
          <cell r="B9901">
            <v>38100.440344409726</v>
          </cell>
          <cell r="C9901" t="str">
            <v>ADE_NET\jbartz</v>
          </cell>
          <cell r="D9901" t="str">
            <v>Talley, Inda</v>
          </cell>
          <cell r="E9901" t="str">
            <v xml:space="preserve">056801120   </v>
          </cell>
        </row>
        <row r="9902">
          <cell r="A9902">
            <v>85187</v>
          </cell>
          <cell r="B9902">
            <v>38100.44209733796</v>
          </cell>
          <cell r="C9902" t="str">
            <v>ADE_NET\jbartz</v>
          </cell>
          <cell r="D9902" t="str">
            <v>Tarango, Socorro</v>
          </cell>
          <cell r="E9902" t="str">
            <v xml:space="preserve">056801121   </v>
          </cell>
        </row>
        <row r="9903">
          <cell r="A9903">
            <v>85188</v>
          </cell>
          <cell r="B9903">
            <v>38100.44367685185</v>
          </cell>
          <cell r="C9903" t="str">
            <v>ADE_NET\jbartz</v>
          </cell>
          <cell r="D9903" t="str">
            <v>Tellez, Luisa B.</v>
          </cell>
          <cell r="E9903" t="str">
            <v xml:space="preserve">056801122   </v>
          </cell>
        </row>
        <row r="9904">
          <cell r="A9904">
            <v>85189</v>
          </cell>
          <cell r="B9904">
            <v>38100.445084571758</v>
          </cell>
          <cell r="C9904" t="str">
            <v>ADE_NET\jbartz</v>
          </cell>
          <cell r="D9904" t="str">
            <v>Terrazas, Lupe</v>
          </cell>
          <cell r="E9904" t="str">
            <v xml:space="preserve">056801123   </v>
          </cell>
        </row>
        <row r="9905">
          <cell r="A9905">
            <v>85190</v>
          </cell>
          <cell r="B9905">
            <v>38100.450008101849</v>
          </cell>
          <cell r="C9905" t="str">
            <v>ADE_NET\jbartz</v>
          </cell>
          <cell r="D9905" t="str">
            <v>Tijerina, Christina L.</v>
          </cell>
          <cell r="E9905" t="str">
            <v xml:space="preserve">116801168   </v>
          </cell>
        </row>
        <row r="9906">
          <cell r="A9906">
            <v>85191</v>
          </cell>
          <cell r="B9906">
            <v>38100.451404976848</v>
          </cell>
          <cell r="C9906" t="str">
            <v>ADE_NET\jbartz</v>
          </cell>
          <cell r="D9906" t="str">
            <v>Torres, Irene</v>
          </cell>
          <cell r="E9906" t="str">
            <v xml:space="preserve">056801124   </v>
          </cell>
        </row>
        <row r="9907">
          <cell r="A9907">
            <v>85192</v>
          </cell>
          <cell r="B9907">
            <v>38100.452812303236</v>
          </cell>
          <cell r="C9907" t="str">
            <v>ADE_NET\jbartz</v>
          </cell>
          <cell r="D9907" t="str">
            <v>Torres, Kristeena D.</v>
          </cell>
          <cell r="E9907" t="str">
            <v xml:space="preserve">076802562   </v>
          </cell>
        </row>
        <row r="9908">
          <cell r="A9908">
            <v>85193</v>
          </cell>
          <cell r="B9908">
            <v>38100.454601620375</v>
          </cell>
          <cell r="C9908" t="str">
            <v>ADE_NET\jbartz</v>
          </cell>
          <cell r="D9908" t="str">
            <v>Torrez, Manuela</v>
          </cell>
          <cell r="E9908" t="str">
            <v xml:space="preserve">046801167   </v>
          </cell>
        </row>
        <row r="9909">
          <cell r="A9909">
            <v>85194</v>
          </cell>
          <cell r="B9909">
            <v>38100.459471261573</v>
          </cell>
          <cell r="C9909" t="str">
            <v>ADE_NET\jbartz</v>
          </cell>
          <cell r="D9909" t="str">
            <v>Tovar, Melissa K.</v>
          </cell>
          <cell r="E9909" t="str">
            <v xml:space="preserve">116801169   </v>
          </cell>
        </row>
        <row r="9910">
          <cell r="A9910">
            <v>85195</v>
          </cell>
          <cell r="B9910">
            <v>38100.483946215274</v>
          </cell>
          <cell r="C9910" t="str">
            <v>ADE_NET\jbartz</v>
          </cell>
          <cell r="D9910" t="str">
            <v>Tower, Charle D.</v>
          </cell>
          <cell r="E9910" t="str">
            <v xml:space="preserve">046801168   </v>
          </cell>
        </row>
        <row r="9911">
          <cell r="A9911">
            <v>85196</v>
          </cell>
          <cell r="B9911">
            <v>38100.485530092592</v>
          </cell>
          <cell r="C9911" t="str">
            <v>ADE_NET\jbartz</v>
          </cell>
          <cell r="D9911" t="str">
            <v>Townsend, Deborah R.</v>
          </cell>
          <cell r="E9911" t="str">
            <v xml:space="preserve">116801170   </v>
          </cell>
        </row>
        <row r="9912">
          <cell r="A9912">
            <v>85197</v>
          </cell>
          <cell r="B9912">
            <v>38100.486949733793</v>
          </cell>
          <cell r="C9912" t="str">
            <v>ADE_NET\jbartz</v>
          </cell>
          <cell r="D9912" t="str">
            <v>Trobaugh, Pamela R.</v>
          </cell>
          <cell r="E9912" t="str">
            <v xml:space="preserve">046801169   </v>
          </cell>
        </row>
        <row r="9913">
          <cell r="A9913">
            <v>85198</v>
          </cell>
          <cell r="B9913">
            <v>38100.494181562499</v>
          </cell>
          <cell r="C9913" t="str">
            <v>ADE_NET\jbartz</v>
          </cell>
          <cell r="D9913" t="str">
            <v>Trujillo, Jewell L.</v>
          </cell>
          <cell r="E9913" t="str">
            <v xml:space="preserve">046801170   </v>
          </cell>
        </row>
        <row r="9914">
          <cell r="A9914">
            <v>85199</v>
          </cell>
          <cell r="B9914">
            <v>38100.495848032406</v>
          </cell>
          <cell r="C9914" t="str">
            <v>ADE_NET\jbartz</v>
          </cell>
          <cell r="D9914" t="str">
            <v>Turner, Deidre</v>
          </cell>
          <cell r="E9914" t="str">
            <v xml:space="preserve">106801559   </v>
          </cell>
        </row>
        <row r="9915">
          <cell r="A9915">
            <v>85200</v>
          </cell>
          <cell r="B9915">
            <v>38100.497255590279</v>
          </cell>
          <cell r="C9915" t="str">
            <v>ADE_NET\jbartz</v>
          </cell>
          <cell r="D9915" t="str">
            <v>Tyler, Karen M.</v>
          </cell>
          <cell r="E9915" t="str">
            <v xml:space="preserve">046801171   </v>
          </cell>
        </row>
        <row r="9916">
          <cell r="A9916">
            <v>85201</v>
          </cell>
          <cell r="B9916">
            <v>38100.499844212958</v>
          </cell>
          <cell r="C9916" t="str">
            <v>ADE_NET\jbartz</v>
          </cell>
          <cell r="D9916" t="str">
            <v>Udom, Nema</v>
          </cell>
          <cell r="E9916" t="str">
            <v xml:space="preserve">046801172   </v>
          </cell>
        </row>
        <row r="9917">
          <cell r="A9917">
            <v>85202</v>
          </cell>
          <cell r="B9917">
            <v>38100.50139262731</v>
          </cell>
          <cell r="C9917" t="str">
            <v>ADE_NET\jbartz</v>
          </cell>
          <cell r="D9917" t="str">
            <v>Urquijo, Irene</v>
          </cell>
          <cell r="E9917" t="str">
            <v xml:space="preserve">116801171   </v>
          </cell>
        </row>
        <row r="9918">
          <cell r="A9918">
            <v>85203</v>
          </cell>
          <cell r="B9918">
            <v>38100.502688923611</v>
          </cell>
          <cell r="C9918" t="str">
            <v>ADE_NET\jbartz</v>
          </cell>
          <cell r="D9918" t="str">
            <v>Valencia, April L.</v>
          </cell>
          <cell r="E9918" t="str">
            <v xml:space="preserve">046801173   </v>
          </cell>
        </row>
        <row r="9919">
          <cell r="A9919">
            <v>85204</v>
          </cell>
          <cell r="B9919">
            <v>38100.504460150463</v>
          </cell>
          <cell r="C9919" t="str">
            <v>ADE_NET\jbartz</v>
          </cell>
          <cell r="D9919" t="str">
            <v>Valencia, Mary J.</v>
          </cell>
          <cell r="E9919" t="str">
            <v xml:space="preserve">046801174   </v>
          </cell>
        </row>
        <row r="9920">
          <cell r="A9920">
            <v>85205</v>
          </cell>
          <cell r="B9920">
            <v>38100.505622604171</v>
          </cell>
          <cell r="C9920" t="str">
            <v>ADE_NET\jbartz</v>
          </cell>
          <cell r="D9920" t="str">
            <v>Valencia, Vera A.</v>
          </cell>
          <cell r="E9920" t="str">
            <v xml:space="preserve">046801175   </v>
          </cell>
        </row>
        <row r="9921">
          <cell r="A9921">
            <v>85206</v>
          </cell>
          <cell r="B9921">
            <v>38100.50691635417</v>
          </cell>
          <cell r="C9921" t="str">
            <v>ADE_NET\jbartz</v>
          </cell>
          <cell r="D9921" t="str">
            <v>Valenzuela, Crystal</v>
          </cell>
          <cell r="E9921" t="str">
            <v xml:space="preserve">046801176   </v>
          </cell>
        </row>
        <row r="9922">
          <cell r="A9922">
            <v>85207</v>
          </cell>
          <cell r="B9922">
            <v>38103.320999918978</v>
          </cell>
          <cell r="C9922" t="str">
            <v>ADE_NET\dscott</v>
          </cell>
          <cell r="D9922" t="str">
            <v>Elvira Headstart</v>
          </cell>
          <cell r="E9922" t="str">
            <v xml:space="preserve">102601039   </v>
          </cell>
        </row>
        <row r="9923">
          <cell r="A9923">
            <v>85208</v>
          </cell>
          <cell r="B9923">
            <v>38103.367585335647</v>
          </cell>
          <cell r="C9923" t="str">
            <v>ADE_NET\jbartz</v>
          </cell>
          <cell r="D9923" t="str">
            <v>Valle, Rhonda J.</v>
          </cell>
          <cell r="E9923" t="str">
            <v xml:space="preserve">116801172   </v>
          </cell>
        </row>
        <row r="9924">
          <cell r="A9924">
            <v>85209</v>
          </cell>
          <cell r="B9924">
            <v>38103.370019178241</v>
          </cell>
          <cell r="C9924" t="str">
            <v>ADE_NET\jbartz</v>
          </cell>
          <cell r="D9924" t="str">
            <v>Valtierra, Debby</v>
          </cell>
          <cell r="E9924" t="str">
            <v xml:space="preserve">046801177   </v>
          </cell>
        </row>
        <row r="9925">
          <cell r="A9925">
            <v>85210</v>
          </cell>
          <cell r="B9925">
            <v>38103.389890706021</v>
          </cell>
          <cell r="C9925" t="str">
            <v>ADE_NET\jbartz</v>
          </cell>
          <cell r="D9925" t="str">
            <v>Vasquez, Ana</v>
          </cell>
          <cell r="E9925" t="str">
            <v xml:space="preserve">116801173   </v>
          </cell>
        </row>
        <row r="9926">
          <cell r="A9926">
            <v>85211</v>
          </cell>
          <cell r="B9926">
            <v>38103.391414004633</v>
          </cell>
          <cell r="C9926" t="str">
            <v>ADE_NET\jbartz</v>
          </cell>
          <cell r="D9926" t="str">
            <v>Vasquez, Axa E.</v>
          </cell>
          <cell r="E9926" t="str">
            <v xml:space="preserve">116801174   </v>
          </cell>
        </row>
        <row r="9927">
          <cell r="A9927">
            <v>85212</v>
          </cell>
          <cell r="B9927">
            <v>38103.404436342593</v>
          </cell>
          <cell r="C9927" t="str">
            <v>ADE_NET\jbartz</v>
          </cell>
          <cell r="D9927" t="str">
            <v>Vasquez, Sally</v>
          </cell>
          <cell r="E9927" t="str">
            <v xml:space="preserve">046801178   </v>
          </cell>
        </row>
        <row r="9928">
          <cell r="A9928">
            <v>85213</v>
          </cell>
          <cell r="B9928">
            <v>38103.406213854163</v>
          </cell>
          <cell r="C9928" t="str">
            <v>ADE_NET\jbartz</v>
          </cell>
          <cell r="D9928" t="str">
            <v>Vasquez, Theresa A.</v>
          </cell>
          <cell r="E9928" t="str">
            <v xml:space="preserve">056801125   </v>
          </cell>
        </row>
        <row r="9929">
          <cell r="A9929">
            <v>85214</v>
          </cell>
          <cell r="B9929">
            <v>38103.410612384258</v>
          </cell>
          <cell r="C9929" t="str">
            <v>ADE_NET\jbartz</v>
          </cell>
          <cell r="D9929" t="str">
            <v>Vega, Anne</v>
          </cell>
          <cell r="E9929" t="str">
            <v xml:space="preserve">056801126   </v>
          </cell>
        </row>
        <row r="9930">
          <cell r="A9930">
            <v>85215</v>
          </cell>
          <cell r="B9930">
            <v>38103.510211724533</v>
          </cell>
          <cell r="C9930" t="str">
            <v>ADE_NET\jbartz</v>
          </cell>
          <cell r="D9930" t="str">
            <v>Vera, Rosa</v>
          </cell>
          <cell r="E9930" t="str">
            <v xml:space="preserve">076802563   </v>
          </cell>
        </row>
        <row r="9931">
          <cell r="A9931">
            <v>85216</v>
          </cell>
          <cell r="B9931">
            <v>38103.5114565162</v>
          </cell>
          <cell r="C9931" t="str">
            <v>ADE_NET\jbartz</v>
          </cell>
          <cell r="D9931" t="str">
            <v>Vidales, Gloria</v>
          </cell>
          <cell r="E9931" t="str">
            <v xml:space="preserve">046801179   </v>
          </cell>
        </row>
        <row r="9932">
          <cell r="A9932">
            <v>85217</v>
          </cell>
          <cell r="B9932">
            <v>38103.515015937504</v>
          </cell>
          <cell r="C9932" t="str">
            <v>ADE_NET\jbartz</v>
          </cell>
          <cell r="D9932" t="str">
            <v>Villa, M. Candelaria L.</v>
          </cell>
          <cell r="E9932" t="str">
            <v xml:space="preserve">076802564   </v>
          </cell>
        </row>
        <row r="9933">
          <cell r="A9933">
            <v>85218</v>
          </cell>
          <cell r="B9933">
            <v>38103.517132719913</v>
          </cell>
          <cell r="C9933" t="str">
            <v>ADE_NET\jbartz</v>
          </cell>
          <cell r="D9933" t="str">
            <v>Villalba, Cody L.</v>
          </cell>
          <cell r="E9933" t="str">
            <v xml:space="preserve">056801127   </v>
          </cell>
        </row>
        <row r="9934">
          <cell r="A9934">
            <v>85219</v>
          </cell>
          <cell r="B9934">
            <v>38103.588448263894</v>
          </cell>
          <cell r="C9934" t="str">
            <v>ADE_NET\dscott</v>
          </cell>
          <cell r="D9934" t="str">
            <v>Daily Estates Park</v>
          </cell>
          <cell r="E9934" t="str">
            <v xml:space="preserve">059001311   </v>
          </cell>
        </row>
        <row r="9935">
          <cell r="A9935">
            <v>85220</v>
          </cell>
          <cell r="B9935">
            <v>38103.590713391204</v>
          </cell>
          <cell r="C9935" t="str">
            <v>ADE_NET\dscott</v>
          </cell>
          <cell r="D9935" t="str">
            <v>EAC Pool</v>
          </cell>
          <cell r="E9935" t="str">
            <v xml:space="preserve">059001312   </v>
          </cell>
        </row>
        <row r="9936">
          <cell r="A9936">
            <v>85221</v>
          </cell>
          <cell r="B9936">
            <v>38103.592033217588</v>
          </cell>
          <cell r="C9936" t="str">
            <v>ADE_NET\dscott</v>
          </cell>
          <cell r="D9936" t="str">
            <v>Baptist Bible School</v>
          </cell>
          <cell r="E9936" t="str">
            <v xml:space="preserve">059001313   </v>
          </cell>
        </row>
        <row r="9937">
          <cell r="A9937">
            <v>85222</v>
          </cell>
          <cell r="B9937">
            <v>38103.593443437501</v>
          </cell>
          <cell r="C9937" t="str">
            <v>ADE_NET\dscott</v>
          </cell>
          <cell r="D9937" t="str">
            <v>Pima Pool</v>
          </cell>
          <cell r="E9937" t="str">
            <v xml:space="preserve">059001314   </v>
          </cell>
        </row>
        <row r="9938">
          <cell r="A9938">
            <v>85223</v>
          </cell>
          <cell r="B9938">
            <v>38103.594818750003</v>
          </cell>
          <cell r="C9938" t="str">
            <v>ADE_NET\dscott</v>
          </cell>
          <cell r="D9938" t="str">
            <v>Methodist Bible School</v>
          </cell>
          <cell r="E9938" t="str">
            <v xml:space="preserve">059001319   </v>
          </cell>
        </row>
        <row r="9939">
          <cell r="A9939">
            <v>85224</v>
          </cell>
          <cell r="B9939">
            <v>38103.596097685186</v>
          </cell>
          <cell r="C9939" t="str">
            <v>ADE_NET\dscott</v>
          </cell>
          <cell r="D9939" t="str">
            <v>Grace Tabernacle Church</v>
          </cell>
          <cell r="E9939" t="str">
            <v xml:space="preserve">059001320   </v>
          </cell>
        </row>
        <row r="9940">
          <cell r="A9940">
            <v>85225</v>
          </cell>
          <cell r="B9940">
            <v>38103.606452581022</v>
          </cell>
          <cell r="C9940" t="str">
            <v>ADE_NET\dscott</v>
          </cell>
          <cell r="D9940" t="str">
            <v>St Rose of Lima</v>
          </cell>
          <cell r="E9940" t="str">
            <v xml:space="preserve">059001321   </v>
          </cell>
        </row>
        <row r="9941">
          <cell r="A9941">
            <v>85226</v>
          </cell>
          <cell r="B9941">
            <v>38104.359812349532</v>
          </cell>
          <cell r="C9941" t="str">
            <v>ADE_NET\dscott</v>
          </cell>
          <cell r="D9941" t="str">
            <v>Sage Memorial Hospital Compound</v>
          </cell>
          <cell r="E9941" t="str">
            <v xml:space="preserve">019020252   </v>
          </cell>
        </row>
        <row r="9942">
          <cell r="A9942">
            <v>85227</v>
          </cell>
          <cell r="B9942">
            <v>38104.425689201395</v>
          </cell>
          <cell r="C9942" t="str">
            <v>ADE_NET\dscott</v>
          </cell>
          <cell r="D9942" t="str">
            <v>Outer Limits</v>
          </cell>
          <cell r="E9942" t="str">
            <v xml:space="preserve">103120002   </v>
          </cell>
        </row>
        <row r="9943">
          <cell r="A9943">
            <v>85228</v>
          </cell>
          <cell r="B9943">
            <v>38104.442237731484</v>
          </cell>
          <cell r="C9943" t="str">
            <v>ADE_NET\dschuri</v>
          </cell>
          <cell r="D9943" t="str">
            <v>Arizona Board of Regents - Central Office</v>
          </cell>
          <cell r="E9943" t="str">
            <v xml:space="preserve">075299001   </v>
          </cell>
        </row>
        <row r="9944">
          <cell r="A9944">
            <v>85229</v>
          </cell>
          <cell r="B9944">
            <v>38104.604089849534</v>
          </cell>
          <cell r="C9944" t="str">
            <v>ADE_NET\dscott</v>
          </cell>
          <cell r="D9944" t="str">
            <v>Westside Food Bank</v>
          </cell>
          <cell r="E9944" t="str">
            <v xml:space="preserve">079019000   </v>
          </cell>
        </row>
        <row r="9945">
          <cell r="A9945">
            <v>85231</v>
          </cell>
          <cell r="B9945">
            <v>43906.723275115743</v>
          </cell>
          <cell r="C9945" t="str">
            <v>Enterprise sync from EOS</v>
          </cell>
          <cell r="D9945" t="str">
            <v>STARS Prep Academy - Scottsdale, Inc.</v>
          </cell>
          <cell r="E9945" t="str">
            <v xml:space="preserve">078526101   </v>
          </cell>
        </row>
        <row r="9946">
          <cell r="A9946">
            <v>85232</v>
          </cell>
          <cell r="B9946">
            <v>38106.593862002315</v>
          </cell>
          <cell r="C9946" t="str">
            <v>ADE_NET\dscott</v>
          </cell>
          <cell r="D9946" t="str">
            <v>Sandario Road Bus Stop</v>
          </cell>
          <cell r="E9946" t="str">
            <v xml:space="preserve">109051302   </v>
          </cell>
        </row>
        <row r="9947">
          <cell r="A9947">
            <v>85233</v>
          </cell>
          <cell r="B9947">
            <v>38107.643277118055</v>
          </cell>
          <cell r="C9947" t="str">
            <v>ADE_NET\dscott</v>
          </cell>
          <cell r="D9947" t="str">
            <v>Chaghache Day Care Center</v>
          </cell>
          <cell r="E9947" t="str">
            <v xml:space="preserve">112501003   </v>
          </cell>
        </row>
        <row r="9948">
          <cell r="A9948">
            <v>85239</v>
          </cell>
          <cell r="B9948">
            <v>38111.466505520832</v>
          </cell>
          <cell r="C9948" t="str">
            <v>ADE_NET\jbartz</v>
          </cell>
          <cell r="D9948" t="str">
            <v>Villalba, Laura</v>
          </cell>
          <cell r="E9948" t="str">
            <v xml:space="preserve">056801128   </v>
          </cell>
        </row>
        <row r="9949">
          <cell r="A9949">
            <v>85240</v>
          </cell>
          <cell r="B9949">
            <v>38111.470133645838</v>
          </cell>
          <cell r="C9949" t="str">
            <v>ADE_NET\jbartz</v>
          </cell>
          <cell r="D9949" t="str">
            <v>Vivoros, Lydia</v>
          </cell>
          <cell r="E9949" t="str">
            <v xml:space="preserve">116801175   </v>
          </cell>
        </row>
        <row r="9950">
          <cell r="A9950">
            <v>85243</v>
          </cell>
          <cell r="B9950">
            <v>38111.489289039353</v>
          </cell>
          <cell r="C9950" t="str">
            <v>ADE_NET\jbartz</v>
          </cell>
          <cell r="D9950" t="str">
            <v>Walker, Sharon</v>
          </cell>
          <cell r="E9950" t="str">
            <v xml:space="preserve">046801180   </v>
          </cell>
        </row>
        <row r="9951">
          <cell r="A9951">
            <v>85244</v>
          </cell>
          <cell r="B9951">
            <v>38111.490821527776</v>
          </cell>
          <cell r="C9951" t="str">
            <v>ADE_NET\jbartz</v>
          </cell>
          <cell r="D9951" t="str">
            <v>Ward, Jennifer L.</v>
          </cell>
          <cell r="E9951" t="str">
            <v xml:space="preserve">116801176   </v>
          </cell>
        </row>
        <row r="9952">
          <cell r="A9952">
            <v>85245</v>
          </cell>
          <cell r="B9952">
            <v>38111.492237731487</v>
          </cell>
          <cell r="C9952" t="str">
            <v>ADE_NET\jbartz</v>
          </cell>
          <cell r="D9952" t="str">
            <v>Warenski, Kathy A.</v>
          </cell>
          <cell r="E9952" t="str">
            <v xml:space="preserve">046801181   </v>
          </cell>
        </row>
        <row r="9953">
          <cell r="A9953">
            <v>85246</v>
          </cell>
          <cell r="B9953">
            <v>38111.497641435184</v>
          </cell>
          <cell r="C9953" t="str">
            <v>ADE_NET\jbartz</v>
          </cell>
          <cell r="D9953" t="str">
            <v>Warren, Toni</v>
          </cell>
          <cell r="E9953" t="str">
            <v xml:space="preserve">116801177   </v>
          </cell>
        </row>
        <row r="9954">
          <cell r="A9954">
            <v>85247</v>
          </cell>
          <cell r="B9954">
            <v>38111.500481250005</v>
          </cell>
          <cell r="C9954" t="str">
            <v>ADE_NET\jbartz</v>
          </cell>
          <cell r="D9954" t="str">
            <v>Waters, Michelle D.</v>
          </cell>
          <cell r="E9954" t="str">
            <v xml:space="preserve">066801014   </v>
          </cell>
        </row>
        <row r="9955">
          <cell r="A9955">
            <v>85248</v>
          </cell>
          <cell r="B9955">
            <v>38111.512046180556</v>
          </cell>
          <cell r="C9955" t="str">
            <v>ADE_NET\jbartz</v>
          </cell>
          <cell r="D9955" t="str">
            <v>Weisner, Olga I.</v>
          </cell>
          <cell r="E9955" t="str">
            <v xml:space="preserve">116801178   </v>
          </cell>
        </row>
        <row r="9956">
          <cell r="A9956">
            <v>85249</v>
          </cell>
          <cell r="B9956">
            <v>38111.514368784723</v>
          </cell>
          <cell r="C9956" t="str">
            <v>ADE_NET\jbartz</v>
          </cell>
          <cell r="D9956" t="str">
            <v>Wellbrook, Ginger L.</v>
          </cell>
          <cell r="E9956" t="str">
            <v xml:space="preserve">056801129   </v>
          </cell>
        </row>
        <row r="9957">
          <cell r="A9957">
            <v>85250</v>
          </cell>
          <cell r="B9957">
            <v>38111.515518402783</v>
          </cell>
          <cell r="C9957" t="str">
            <v>ADE_NET\jbartz</v>
          </cell>
          <cell r="D9957" t="str">
            <v>Wells, Lori A.</v>
          </cell>
          <cell r="E9957" t="str">
            <v xml:space="preserve">076802565   </v>
          </cell>
        </row>
        <row r="9958">
          <cell r="A9958">
            <v>85251</v>
          </cell>
          <cell r="B9958">
            <v>38111.516676736115</v>
          </cell>
          <cell r="C9958" t="str">
            <v>ADE_NET\jbartz</v>
          </cell>
          <cell r="D9958" t="str">
            <v>Wernett, Cathy J.</v>
          </cell>
          <cell r="E9958" t="str">
            <v xml:space="preserve">116801179   </v>
          </cell>
        </row>
        <row r="9959">
          <cell r="A9959">
            <v>85252</v>
          </cell>
          <cell r="B9959">
            <v>38111.517953703704</v>
          </cell>
          <cell r="C9959" t="str">
            <v>ADE_NET\jbartz</v>
          </cell>
          <cell r="D9959" t="str">
            <v>Wernett, Eleanor S.</v>
          </cell>
          <cell r="E9959" t="str">
            <v xml:space="preserve">046801182   </v>
          </cell>
        </row>
        <row r="9960">
          <cell r="A9960">
            <v>85253</v>
          </cell>
          <cell r="B9960">
            <v>38111.584073182872</v>
          </cell>
          <cell r="C9960" t="str">
            <v>ADE_NET\jbartz</v>
          </cell>
          <cell r="D9960" t="str">
            <v>Wheeler, Debra A.</v>
          </cell>
          <cell r="E9960" t="str">
            <v xml:space="preserve">076802566   </v>
          </cell>
        </row>
        <row r="9961">
          <cell r="A9961">
            <v>85254</v>
          </cell>
          <cell r="B9961">
            <v>38111.587796990745</v>
          </cell>
          <cell r="C9961" t="str">
            <v>ADE_NET\jbartz</v>
          </cell>
          <cell r="D9961" t="str">
            <v>Williamson, Melissa I.</v>
          </cell>
          <cell r="E9961" t="str">
            <v xml:space="preserve">076802567   </v>
          </cell>
        </row>
        <row r="9962">
          <cell r="A9962">
            <v>85255</v>
          </cell>
          <cell r="B9962">
            <v>38111.59113591435</v>
          </cell>
          <cell r="C9962" t="str">
            <v>ADE_NET\jbartz</v>
          </cell>
          <cell r="D9962" t="str">
            <v>Willoughby, Dixie</v>
          </cell>
          <cell r="E9962" t="str">
            <v xml:space="preserve">056801130   </v>
          </cell>
        </row>
        <row r="9963">
          <cell r="A9963">
            <v>85256</v>
          </cell>
          <cell r="B9963">
            <v>38111.593267743061</v>
          </cell>
          <cell r="C9963" t="str">
            <v>ADE_NET\jbartz</v>
          </cell>
          <cell r="D9963" t="str">
            <v>Wilson, Shawn D.</v>
          </cell>
          <cell r="E9963" t="str">
            <v xml:space="preserve">046801183   </v>
          </cell>
        </row>
        <row r="9964">
          <cell r="A9964">
            <v>85257</v>
          </cell>
          <cell r="B9964">
            <v>38111.599955983802</v>
          </cell>
          <cell r="C9964" t="str">
            <v>ADE_NET\jbartz</v>
          </cell>
          <cell r="D9964" t="str">
            <v>Winters, Charlotte</v>
          </cell>
          <cell r="E9964" t="str">
            <v xml:space="preserve">046801184   </v>
          </cell>
        </row>
        <row r="9965">
          <cell r="A9965">
            <v>85258</v>
          </cell>
          <cell r="B9965">
            <v>38111.601358993059</v>
          </cell>
          <cell r="C9965" t="str">
            <v>ADE_NET\jbartz</v>
          </cell>
          <cell r="D9965" t="str">
            <v>Wollam, Lesli A.</v>
          </cell>
          <cell r="E9965" t="str">
            <v xml:space="preserve">076802568   </v>
          </cell>
        </row>
        <row r="9966">
          <cell r="A9966">
            <v>85259</v>
          </cell>
          <cell r="B9966">
            <v>38111.602761076392</v>
          </cell>
          <cell r="C9966" t="str">
            <v>ADE_NET\jbartz</v>
          </cell>
          <cell r="D9966" t="str">
            <v>Woods, Jonnet</v>
          </cell>
          <cell r="E9966" t="str">
            <v xml:space="preserve">056801131   </v>
          </cell>
        </row>
        <row r="9967">
          <cell r="A9967">
            <v>85260</v>
          </cell>
          <cell r="B9967">
            <v>38111.603931134261</v>
          </cell>
          <cell r="C9967" t="str">
            <v>ADE_NET\jbartz</v>
          </cell>
          <cell r="D9967" t="str">
            <v>Woods, Patricia E.</v>
          </cell>
          <cell r="E9967" t="str">
            <v xml:space="preserve">056801132   </v>
          </cell>
        </row>
        <row r="9968">
          <cell r="A9968">
            <v>85261</v>
          </cell>
          <cell r="B9968">
            <v>38111.605240474535</v>
          </cell>
          <cell r="C9968" t="str">
            <v>ADE_NET\jbartz</v>
          </cell>
          <cell r="D9968" t="str">
            <v>Wright, Kathryn M.</v>
          </cell>
          <cell r="E9968" t="str">
            <v xml:space="preserve">056801133   </v>
          </cell>
        </row>
        <row r="9969">
          <cell r="A9969">
            <v>85262</v>
          </cell>
          <cell r="B9969">
            <v>38111.607003935183</v>
          </cell>
          <cell r="C9969" t="str">
            <v>ADE_NET\jbartz</v>
          </cell>
          <cell r="D9969" t="str">
            <v>Wright, Lisa</v>
          </cell>
          <cell r="E9969" t="str">
            <v xml:space="preserve">056801134   </v>
          </cell>
        </row>
        <row r="9970">
          <cell r="A9970">
            <v>85263</v>
          </cell>
          <cell r="B9970">
            <v>38111.608456481481</v>
          </cell>
          <cell r="C9970" t="str">
            <v>ADE_NET\jbartz</v>
          </cell>
          <cell r="D9970" t="str">
            <v>Yanez, Aletha D.</v>
          </cell>
          <cell r="E9970" t="str">
            <v xml:space="preserve">116801180   </v>
          </cell>
        </row>
        <row r="9971">
          <cell r="A9971">
            <v>85264</v>
          </cell>
          <cell r="B9971">
            <v>38111.620315821761</v>
          </cell>
          <cell r="C9971" t="str">
            <v>ADE_NET\jbartz</v>
          </cell>
          <cell r="D9971" t="str">
            <v>Yanora, Anita M.</v>
          </cell>
          <cell r="E9971" t="str">
            <v xml:space="preserve">046801185   </v>
          </cell>
        </row>
        <row r="9972">
          <cell r="A9972">
            <v>85265</v>
          </cell>
          <cell r="B9972">
            <v>38111.621562928238</v>
          </cell>
          <cell r="C9972" t="str">
            <v>ADE_NET\jbartz</v>
          </cell>
          <cell r="D9972" t="str">
            <v>Ypma, Rebecca</v>
          </cell>
          <cell r="E9972" t="str">
            <v xml:space="preserve">116801181   </v>
          </cell>
        </row>
        <row r="9973">
          <cell r="A9973">
            <v>85266</v>
          </cell>
          <cell r="B9973">
            <v>38111.622664814815</v>
          </cell>
          <cell r="C9973" t="str">
            <v>ADE_NET\jbartz</v>
          </cell>
          <cell r="D9973" t="str">
            <v>Zaragoza, Veronica</v>
          </cell>
          <cell r="E9973" t="str">
            <v xml:space="preserve">046801186   </v>
          </cell>
        </row>
        <row r="9974">
          <cell r="A9974">
            <v>85267</v>
          </cell>
          <cell r="B9974">
            <v>38111.623833101854</v>
          </cell>
          <cell r="C9974" t="str">
            <v>ADE_NET\jbartz</v>
          </cell>
          <cell r="D9974" t="str">
            <v>Zazueta M. Lydia</v>
          </cell>
          <cell r="E9974" t="str">
            <v xml:space="preserve">116801182   </v>
          </cell>
        </row>
        <row r="9975">
          <cell r="A9975">
            <v>85268</v>
          </cell>
          <cell r="B9975">
            <v>38111.640668946762</v>
          </cell>
          <cell r="C9975" t="str">
            <v>ADE_NET\jbartz</v>
          </cell>
          <cell r="D9975" t="str">
            <v>Abbott, Susan</v>
          </cell>
          <cell r="E9975" t="str">
            <v xml:space="preserve">036801001   </v>
          </cell>
        </row>
        <row r="9976">
          <cell r="A9976">
            <v>85269</v>
          </cell>
          <cell r="B9976">
            <v>38111.648093055555</v>
          </cell>
          <cell r="C9976" t="str">
            <v>ADE_NET\jbartz</v>
          </cell>
          <cell r="D9976" t="str">
            <v>Abuhmiedan, Randa</v>
          </cell>
          <cell r="E9976" t="str">
            <v xml:space="preserve">076802141   </v>
          </cell>
        </row>
        <row r="9977">
          <cell r="A9977">
            <v>85270</v>
          </cell>
          <cell r="B9977">
            <v>38111.652388113427</v>
          </cell>
          <cell r="C9977" t="str">
            <v>ADE_NET\jbartz</v>
          </cell>
          <cell r="D9977" t="str">
            <v>Acuna, Maria</v>
          </cell>
          <cell r="E9977" t="str">
            <v xml:space="preserve">076802142   </v>
          </cell>
        </row>
        <row r="9978">
          <cell r="A9978">
            <v>85271</v>
          </cell>
          <cell r="B9978">
            <v>38111.654596296292</v>
          </cell>
          <cell r="C9978" t="str">
            <v>ADE_NET\jbartz</v>
          </cell>
          <cell r="D9978" t="str">
            <v>Adames, Sylvia</v>
          </cell>
          <cell r="E9978" t="str">
            <v xml:space="preserve">076802143   </v>
          </cell>
        </row>
        <row r="9979">
          <cell r="A9979">
            <v>85272</v>
          </cell>
          <cell r="B9979">
            <v>38111.656489548615</v>
          </cell>
          <cell r="C9979" t="str">
            <v>ADE_NET\jbartz</v>
          </cell>
          <cell r="D9979" t="str">
            <v>Adkins, Trisha</v>
          </cell>
          <cell r="E9979" t="str">
            <v xml:space="preserve">076802144   </v>
          </cell>
        </row>
        <row r="9980">
          <cell r="A9980">
            <v>85273</v>
          </cell>
          <cell r="B9980">
            <v>38111.657746956022</v>
          </cell>
          <cell r="C9980" t="str">
            <v>ADE_NET\jbartz</v>
          </cell>
          <cell r="D9980" t="str">
            <v>Aly, Mana</v>
          </cell>
          <cell r="E9980" t="str">
            <v xml:space="preserve">076802145   </v>
          </cell>
        </row>
        <row r="9981">
          <cell r="A9981">
            <v>85274</v>
          </cell>
          <cell r="B9981">
            <v>38111.667778854171</v>
          </cell>
          <cell r="C9981" t="str">
            <v>ADE_NET\jbartz</v>
          </cell>
          <cell r="D9981" t="str">
            <v>Antes, Carol</v>
          </cell>
          <cell r="E9981" t="str">
            <v xml:space="preserve">076802146   </v>
          </cell>
        </row>
        <row r="9982">
          <cell r="A9982">
            <v>85275</v>
          </cell>
          <cell r="B9982">
            <v>38111.68114753472</v>
          </cell>
          <cell r="C9982" t="str">
            <v>ADE_NET\jbartz</v>
          </cell>
          <cell r="D9982" t="str">
            <v>Avelar, Hortencia</v>
          </cell>
          <cell r="E9982" t="str">
            <v xml:space="preserve">076802147   </v>
          </cell>
        </row>
        <row r="9983">
          <cell r="A9983">
            <v>85276</v>
          </cell>
          <cell r="B9983">
            <v>38111.68455957176</v>
          </cell>
          <cell r="C9983" t="str">
            <v>ADE_NET\jbartz</v>
          </cell>
          <cell r="D9983" t="str">
            <v>Bagley, Deborah</v>
          </cell>
          <cell r="E9983" t="str">
            <v xml:space="preserve">076802148   </v>
          </cell>
        </row>
        <row r="9984">
          <cell r="A9984">
            <v>85277</v>
          </cell>
          <cell r="B9984">
            <v>38111.685753506943</v>
          </cell>
          <cell r="C9984" t="str">
            <v>ADE_NET\jbartz</v>
          </cell>
          <cell r="D9984" t="str">
            <v>Bailly, Becky</v>
          </cell>
          <cell r="E9984" t="str">
            <v xml:space="preserve">076802149   </v>
          </cell>
        </row>
        <row r="9985">
          <cell r="A9985">
            <v>85278</v>
          </cell>
          <cell r="B9985">
            <v>38111.687092673608</v>
          </cell>
          <cell r="C9985" t="str">
            <v>ADE_NET\jbartz</v>
          </cell>
          <cell r="D9985" t="str">
            <v>Blakely, Monique</v>
          </cell>
          <cell r="E9985" t="str">
            <v xml:space="preserve">076802150   </v>
          </cell>
        </row>
        <row r="9986">
          <cell r="A9986">
            <v>85279</v>
          </cell>
          <cell r="B9986">
            <v>38111.688590821759</v>
          </cell>
          <cell r="C9986" t="str">
            <v>ADE_NET\jbartz</v>
          </cell>
          <cell r="D9986" t="str">
            <v>Bodnar, Cheryl</v>
          </cell>
          <cell r="E9986" t="str">
            <v xml:space="preserve">076802151   </v>
          </cell>
        </row>
        <row r="9987">
          <cell r="A9987">
            <v>85280</v>
          </cell>
          <cell r="B9987">
            <v>38111.690120219908</v>
          </cell>
          <cell r="C9987" t="str">
            <v>ADE_NET\jbartz</v>
          </cell>
          <cell r="D9987" t="str">
            <v>Brabham, Tawona</v>
          </cell>
          <cell r="E9987" t="str">
            <v xml:space="preserve">076802152   </v>
          </cell>
        </row>
        <row r="9988">
          <cell r="A9988">
            <v>85281</v>
          </cell>
          <cell r="B9988">
            <v>38112.436504664351</v>
          </cell>
          <cell r="C9988" t="str">
            <v>ADE_NET\jbartz</v>
          </cell>
          <cell r="D9988" t="str">
            <v>Briley, Latriscia</v>
          </cell>
          <cell r="E9988" t="str">
            <v xml:space="preserve">076802154   </v>
          </cell>
        </row>
        <row r="9989">
          <cell r="A9989">
            <v>85282</v>
          </cell>
          <cell r="B9989">
            <v>38112.444664965282</v>
          </cell>
          <cell r="C9989" t="str">
            <v>ADE_NET\jbartz</v>
          </cell>
          <cell r="D9989" t="str">
            <v>Brimhall, Rhonda</v>
          </cell>
          <cell r="E9989" t="str">
            <v xml:space="preserve">076802155   </v>
          </cell>
        </row>
        <row r="9990">
          <cell r="A9990">
            <v>85283</v>
          </cell>
          <cell r="B9990">
            <v>38112.45977248843</v>
          </cell>
          <cell r="C9990" t="str">
            <v>ADE_NET\jbartz</v>
          </cell>
          <cell r="D9990" t="str">
            <v>Brown, Debbie</v>
          </cell>
          <cell r="E9990" t="str">
            <v xml:space="preserve">076802156   </v>
          </cell>
        </row>
        <row r="9991">
          <cell r="A9991">
            <v>85284</v>
          </cell>
          <cell r="B9991">
            <v>38112.46631423611</v>
          </cell>
          <cell r="C9991" t="str">
            <v>ADE_NET\jbartz</v>
          </cell>
          <cell r="D9991" t="str">
            <v>Bubb, Sandra</v>
          </cell>
          <cell r="E9991" t="str">
            <v xml:space="preserve">076802157   </v>
          </cell>
        </row>
        <row r="9992">
          <cell r="A9992">
            <v>85285</v>
          </cell>
          <cell r="B9992">
            <v>38112.467910914347</v>
          </cell>
          <cell r="C9992" t="str">
            <v>ADE_NET\jbartz</v>
          </cell>
          <cell r="D9992" t="str">
            <v>Bueno, Mary Alice</v>
          </cell>
          <cell r="E9992" t="str">
            <v xml:space="preserve">076802158   </v>
          </cell>
        </row>
        <row r="9993">
          <cell r="A9993">
            <v>85286</v>
          </cell>
          <cell r="B9993">
            <v>38112.474225347221</v>
          </cell>
          <cell r="C9993" t="str">
            <v>ADE_NET\jbartz</v>
          </cell>
          <cell r="D9993" t="str">
            <v>Burks, Margaret</v>
          </cell>
          <cell r="E9993" t="str">
            <v xml:space="preserve">076802159   </v>
          </cell>
        </row>
        <row r="9994">
          <cell r="A9994">
            <v>85287</v>
          </cell>
          <cell r="B9994">
            <v>38112.495717094906</v>
          </cell>
          <cell r="C9994" t="str">
            <v>ADE_NET\jbartz</v>
          </cell>
          <cell r="D9994" t="str">
            <v>Bybee, Lynette</v>
          </cell>
          <cell r="E9994" t="str">
            <v xml:space="preserve">036801002   </v>
          </cell>
        </row>
        <row r="9995">
          <cell r="A9995">
            <v>85288</v>
          </cell>
          <cell r="B9995">
            <v>38112.497706215276</v>
          </cell>
          <cell r="C9995" t="str">
            <v>ADE_NET\jbartz</v>
          </cell>
          <cell r="D9995" t="str">
            <v>Byrd, Gloria</v>
          </cell>
          <cell r="E9995" t="str">
            <v xml:space="preserve">076802161   </v>
          </cell>
        </row>
        <row r="9996">
          <cell r="A9996">
            <v>85289</v>
          </cell>
          <cell r="B9996">
            <v>38112.507397222216</v>
          </cell>
          <cell r="C9996" t="str">
            <v>ADE_NET\jbartz</v>
          </cell>
          <cell r="D9996" t="str">
            <v>Cancino, Dahna</v>
          </cell>
          <cell r="E9996" t="str">
            <v xml:space="preserve">036801003   </v>
          </cell>
        </row>
        <row r="9997">
          <cell r="A9997">
            <v>85290</v>
          </cell>
          <cell r="B9997">
            <v>38112.509888194443</v>
          </cell>
          <cell r="C9997" t="str">
            <v>ADE_NET\jbartz</v>
          </cell>
          <cell r="D9997" t="str">
            <v>Carmody, Jenna</v>
          </cell>
          <cell r="E9997" t="str">
            <v xml:space="preserve">036801004   </v>
          </cell>
        </row>
        <row r="9998">
          <cell r="A9998">
            <v>85291</v>
          </cell>
          <cell r="B9998">
            <v>38112.513334027783</v>
          </cell>
          <cell r="C9998" t="str">
            <v>ADE_NET\jbartz</v>
          </cell>
          <cell r="D9998" t="str">
            <v>Carstensen, Emma</v>
          </cell>
          <cell r="E9998" t="str">
            <v xml:space="preserve">076802162   </v>
          </cell>
        </row>
        <row r="9999">
          <cell r="A9999">
            <v>85292</v>
          </cell>
          <cell r="B9999">
            <v>38112.514941585643</v>
          </cell>
          <cell r="C9999" t="str">
            <v>ADE_NET\jbartz</v>
          </cell>
          <cell r="D9999" t="str">
            <v>Castaneda, Elizabeth</v>
          </cell>
          <cell r="E9999" t="str">
            <v xml:space="preserve">076802163   </v>
          </cell>
        </row>
        <row r="10000">
          <cell r="A10000">
            <v>85293</v>
          </cell>
          <cell r="B10000">
            <v>38112.517041006948</v>
          </cell>
          <cell r="C10000" t="str">
            <v>ADE_NET\jbartz</v>
          </cell>
          <cell r="D10000" t="str">
            <v>Castruita, Joe A.</v>
          </cell>
          <cell r="E10000" t="str">
            <v xml:space="preserve">036801005   </v>
          </cell>
        </row>
        <row r="10001">
          <cell r="A10001">
            <v>85294</v>
          </cell>
          <cell r="B10001">
            <v>38112.519775231485</v>
          </cell>
          <cell r="C10001" t="str">
            <v>ADE_NET\jbartz</v>
          </cell>
          <cell r="D10001" t="str">
            <v>Clark, Margie</v>
          </cell>
          <cell r="E10001" t="str">
            <v xml:space="preserve">076802164   </v>
          </cell>
        </row>
        <row r="10002">
          <cell r="A10002">
            <v>85295</v>
          </cell>
          <cell r="B10002">
            <v>38112.522447951385</v>
          </cell>
          <cell r="C10002" t="str">
            <v>ADE_NET\jbartz</v>
          </cell>
          <cell r="D10002" t="str">
            <v>Coburn, Donna</v>
          </cell>
          <cell r="E10002" t="str">
            <v xml:space="preserve">076802165   </v>
          </cell>
        </row>
        <row r="10003">
          <cell r="A10003">
            <v>85296</v>
          </cell>
          <cell r="B10003">
            <v>38112.527420138889</v>
          </cell>
          <cell r="C10003" t="str">
            <v>ADE_NET\jbartz</v>
          </cell>
          <cell r="D10003" t="str">
            <v>Cross-Nistor, Rachel</v>
          </cell>
          <cell r="E10003" t="str">
            <v xml:space="preserve">076802166   </v>
          </cell>
        </row>
        <row r="10004">
          <cell r="A10004">
            <v>85297</v>
          </cell>
          <cell r="B10004">
            <v>38112.529035798609</v>
          </cell>
          <cell r="C10004" t="str">
            <v>ADE_NET\jbartz</v>
          </cell>
          <cell r="D10004" t="str">
            <v>De la Cruz, Adele</v>
          </cell>
          <cell r="E10004" t="str">
            <v xml:space="preserve">036801006   </v>
          </cell>
        </row>
        <row r="10005">
          <cell r="A10005">
            <v>85298</v>
          </cell>
          <cell r="B10005">
            <v>38112.53108857639</v>
          </cell>
          <cell r="C10005" t="str">
            <v>ADE_NET\jbartz</v>
          </cell>
          <cell r="D10005" t="str">
            <v>De Los Reyes, Kathy</v>
          </cell>
          <cell r="E10005" t="str">
            <v xml:space="preserve">076802167   </v>
          </cell>
        </row>
        <row r="10006">
          <cell r="A10006">
            <v>85299</v>
          </cell>
          <cell r="B10006">
            <v>38112.535973414349</v>
          </cell>
          <cell r="C10006" t="str">
            <v>ADE_NET\jbartz</v>
          </cell>
          <cell r="D10006" t="str">
            <v>Desouky, Fontana</v>
          </cell>
          <cell r="E10006" t="str">
            <v xml:space="preserve">076802168   </v>
          </cell>
        </row>
        <row r="10007">
          <cell r="A10007">
            <v>85300</v>
          </cell>
          <cell r="B10007">
            <v>38112.537403738432</v>
          </cell>
          <cell r="C10007" t="str">
            <v>ADE_NET\jbartz</v>
          </cell>
          <cell r="D10007" t="str">
            <v>Dillihant, Deborah</v>
          </cell>
          <cell r="E10007" t="str">
            <v xml:space="preserve">076802169   </v>
          </cell>
        </row>
        <row r="10008">
          <cell r="A10008">
            <v>85301</v>
          </cell>
          <cell r="B10008">
            <v>38112.538674733798</v>
          </cell>
          <cell r="C10008" t="str">
            <v>ADE_NET\jbartz</v>
          </cell>
          <cell r="D10008" t="str">
            <v>Ekanem, Dominic</v>
          </cell>
          <cell r="E10008" t="str">
            <v xml:space="preserve">076802170   </v>
          </cell>
        </row>
        <row r="10009">
          <cell r="A10009">
            <v>85302</v>
          </cell>
          <cell r="B10009">
            <v>38112.540090543982</v>
          </cell>
          <cell r="C10009" t="str">
            <v>ADE_NET\jbartz</v>
          </cell>
          <cell r="D10009" t="str">
            <v>Elebrashi, Abla</v>
          </cell>
          <cell r="E10009" t="str">
            <v xml:space="preserve">076802171   </v>
          </cell>
        </row>
        <row r="10010">
          <cell r="A10010">
            <v>85303</v>
          </cell>
          <cell r="B10010">
            <v>38112.541431562502</v>
          </cell>
          <cell r="C10010" t="str">
            <v>ADE_NET\jbartz</v>
          </cell>
          <cell r="D10010" t="str">
            <v>Emery, Kate</v>
          </cell>
          <cell r="E10010" t="str">
            <v xml:space="preserve">076802172   </v>
          </cell>
        </row>
        <row r="10011">
          <cell r="A10011">
            <v>85304</v>
          </cell>
          <cell r="B10011">
            <v>38112.543181215275</v>
          </cell>
          <cell r="C10011" t="str">
            <v>ADE_NET\jbartz</v>
          </cell>
          <cell r="D10011" t="str">
            <v>Epperson, Susan</v>
          </cell>
          <cell r="E10011" t="str">
            <v xml:space="preserve">076802173   </v>
          </cell>
        </row>
        <row r="10012">
          <cell r="A10012">
            <v>85305</v>
          </cell>
          <cell r="B10012">
            <v>38112.595572141203</v>
          </cell>
          <cell r="C10012" t="str">
            <v>ADE_NET\jbartz</v>
          </cell>
          <cell r="D10012" t="str">
            <v>Esparza, Bertha</v>
          </cell>
          <cell r="E10012" t="str">
            <v xml:space="preserve">076802174   </v>
          </cell>
        </row>
        <row r="10013">
          <cell r="A10013">
            <v>85306</v>
          </cell>
          <cell r="B10013">
            <v>38112.600789930555</v>
          </cell>
          <cell r="C10013" t="str">
            <v>ADE_NET\jbartz</v>
          </cell>
          <cell r="D10013" t="str">
            <v>Evans, Becky</v>
          </cell>
          <cell r="E10013" t="str">
            <v xml:space="preserve">076802175   </v>
          </cell>
        </row>
        <row r="10014">
          <cell r="A10014">
            <v>85307</v>
          </cell>
          <cell r="B10014">
            <v>38112.61842820602</v>
          </cell>
          <cell r="C10014" t="str">
            <v>ADE_NET\jbartz</v>
          </cell>
          <cell r="D10014" t="str">
            <v>Fechenbach, Annette</v>
          </cell>
          <cell r="E10014" t="str">
            <v xml:space="preserve">036801007   </v>
          </cell>
        </row>
        <row r="10015">
          <cell r="A10015">
            <v>85308</v>
          </cell>
          <cell r="B10015">
            <v>38112.672982256947</v>
          </cell>
          <cell r="C10015" t="str">
            <v>ADE_NET\jbartz</v>
          </cell>
          <cell r="D10015" t="str">
            <v>Fields, Rebecca</v>
          </cell>
          <cell r="E10015" t="str">
            <v xml:space="preserve">076802177   </v>
          </cell>
        </row>
        <row r="10016">
          <cell r="A10016">
            <v>85309</v>
          </cell>
          <cell r="B10016">
            <v>38112.674397881943</v>
          </cell>
          <cell r="C10016" t="str">
            <v>ADE_NET\jbartz</v>
          </cell>
          <cell r="D10016" t="str">
            <v>Fina, Glen &amp; Helene</v>
          </cell>
          <cell r="E10016" t="str">
            <v xml:space="preserve">076802178   </v>
          </cell>
        </row>
        <row r="10017">
          <cell r="A10017">
            <v>85310</v>
          </cell>
          <cell r="B10017">
            <v>38112.676689583335</v>
          </cell>
          <cell r="C10017" t="str">
            <v>ADE_NET\jbartz</v>
          </cell>
          <cell r="D10017" t="str">
            <v>Fisher, Shirley</v>
          </cell>
          <cell r="E10017" t="str">
            <v xml:space="preserve">076802179   </v>
          </cell>
        </row>
        <row r="10018">
          <cell r="A10018">
            <v>85311</v>
          </cell>
          <cell r="B10018">
            <v>38112.681795949073</v>
          </cell>
          <cell r="C10018" t="str">
            <v>ADE_NET\jbartz</v>
          </cell>
          <cell r="D10018" t="str">
            <v>Fransen, Laura Anne</v>
          </cell>
          <cell r="E10018" t="str">
            <v xml:space="preserve">076802180   </v>
          </cell>
        </row>
        <row r="10019">
          <cell r="A10019">
            <v>85313</v>
          </cell>
          <cell r="B10019">
            <v>38113.465194062504</v>
          </cell>
          <cell r="C10019" t="str">
            <v>ADE_NET\jbartz</v>
          </cell>
          <cell r="D10019" t="str">
            <v>Frick, Sharon</v>
          </cell>
          <cell r="E10019" t="str">
            <v xml:space="preserve">076802181   </v>
          </cell>
        </row>
        <row r="10020">
          <cell r="A10020">
            <v>85314</v>
          </cell>
          <cell r="B10020">
            <v>38113.470622141205</v>
          </cell>
          <cell r="C10020" t="str">
            <v>ADE_NET\jbartz</v>
          </cell>
          <cell r="D10020" t="str">
            <v>Gamble, Valerie</v>
          </cell>
          <cell r="E10020" t="str">
            <v xml:space="preserve">076802182   </v>
          </cell>
        </row>
        <row r="10021">
          <cell r="A10021">
            <v>85315</v>
          </cell>
          <cell r="B10021">
            <v>38113.471888078704</v>
          </cell>
          <cell r="C10021" t="str">
            <v>ADE_NET\jbartz</v>
          </cell>
          <cell r="D10021" t="str">
            <v>Garcia, Laura</v>
          </cell>
          <cell r="E10021" t="str">
            <v xml:space="preserve">076802183   </v>
          </cell>
        </row>
        <row r="10022">
          <cell r="A10022">
            <v>85316</v>
          </cell>
          <cell r="B10022">
            <v>38113.475868483794</v>
          </cell>
          <cell r="C10022" t="str">
            <v>ADE_NET\jbartz</v>
          </cell>
          <cell r="D10022" t="str">
            <v>Giron, Armida</v>
          </cell>
          <cell r="E10022" t="str">
            <v xml:space="preserve">076802184   </v>
          </cell>
        </row>
        <row r="10023">
          <cell r="A10023">
            <v>85317</v>
          </cell>
          <cell r="B10023">
            <v>38113.477228819444</v>
          </cell>
          <cell r="C10023" t="str">
            <v>ADE_NET\jbartz</v>
          </cell>
          <cell r="D10023" t="str">
            <v>Gonzales, Joanna</v>
          </cell>
          <cell r="E10023" t="str">
            <v xml:space="preserve">076802185   </v>
          </cell>
        </row>
        <row r="10024">
          <cell r="A10024">
            <v>85318</v>
          </cell>
          <cell r="B10024">
            <v>38113.479177430556</v>
          </cell>
          <cell r="C10024" t="str">
            <v>ADE_NET\jbartz</v>
          </cell>
          <cell r="D10024" t="str">
            <v>Gonzales, Anna</v>
          </cell>
          <cell r="E10024" t="str">
            <v xml:space="preserve">106801454   </v>
          </cell>
        </row>
        <row r="10025">
          <cell r="A10025">
            <v>85319</v>
          </cell>
          <cell r="B10025">
            <v>38113.483038854167</v>
          </cell>
          <cell r="C10025" t="str">
            <v>ADE_NET\jbartz</v>
          </cell>
          <cell r="D10025" t="str">
            <v>Hammock, Cyndi</v>
          </cell>
          <cell r="E10025" t="str">
            <v xml:space="preserve">036801008   </v>
          </cell>
        </row>
        <row r="10026">
          <cell r="A10026">
            <v>85320</v>
          </cell>
          <cell r="B10026">
            <v>38113.485292557874</v>
          </cell>
          <cell r="C10026" t="str">
            <v>ADE_NET\jbartz</v>
          </cell>
          <cell r="D10026" t="str">
            <v>Harris, Tamica</v>
          </cell>
          <cell r="E10026" t="str">
            <v xml:space="preserve">076802186   </v>
          </cell>
        </row>
        <row r="10027">
          <cell r="A10027">
            <v>85321</v>
          </cell>
          <cell r="B10027">
            <v>38113.48791137732</v>
          </cell>
          <cell r="C10027" t="str">
            <v>ADE_NET\jbartz</v>
          </cell>
          <cell r="D10027" t="str">
            <v>Heath, Sylvia</v>
          </cell>
          <cell r="E10027" t="str">
            <v xml:space="preserve">076802187   </v>
          </cell>
        </row>
        <row r="10028">
          <cell r="A10028">
            <v>85322</v>
          </cell>
          <cell r="B10028">
            <v>38113.491106747686</v>
          </cell>
          <cell r="C10028" t="str">
            <v>ADE_NET\jbartz</v>
          </cell>
          <cell r="D10028" t="str">
            <v>Heckman, Susan</v>
          </cell>
          <cell r="E10028" t="str">
            <v xml:space="preserve">076802188   </v>
          </cell>
        </row>
        <row r="10029">
          <cell r="A10029">
            <v>85323</v>
          </cell>
          <cell r="B10029">
            <v>38113.4947497338</v>
          </cell>
          <cell r="C10029" t="str">
            <v>ADE_NET\jbartz</v>
          </cell>
          <cell r="D10029" t="str">
            <v>Hernandez, Jacque</v>
          </cell>
          <cell r="E10029" t="str">
            <v xml:space="preserve">076802189   </v>
          </cell>
        </row>
        <row r="10030">
          <cell r="A10030">
            <v>85324</v>
          </cell>
          <cell r="B10030">
            <v>38113.506268321762</v>
          </cell>
          <cell r="C10030" t="str">
            <v>ADE_NET\jbartz</v>
          </cell>
          <cell r="D10030" t="str">
            <v>Hill, Ulrike</v>
          </cell>
          <cell r="E10030" t="str">
            <v xml:space="preserve">076802191   </v>
          </cell>
        </row>
        <row r="10031">
          <cell r="A10031">
            <v>85325</v>
          </cell>
          <cell r="B10031">
            <v>38113.507428819445</v>
          </cell>
          <cell r="C10031" t="str">
            <v>ADE_NET\jbartz</v>
          </cell>
          <cell r="D10031" t="str">
            <v>Hines, Magdalena</v>
          </cell>
          <cell r="E10031" t="str">
            <v xml:space="preserve">076802192   </v>
          </cell>
        </row>
        <row r="10032">
          <cell r="A10032">
            <v>85326</v>
          </cell>
          <cell r="B10032">
            <v>38113.510049108794</v>
          </cell>
          <cell r="C10032" t="str">
            <v>ADE_NET\jbartz</v>
          </cell>
          <cell r="D10032" t="str">
            <v>Horrall, Trisha</v>
          </cell>
          <cell r="E10032" t="str">
            <v xml:space="preserve">076802193   </v>
          </cell>
        </row>
        <row r="10033">
          <cell r="A10033">
            <v>85327</v>
          </cell>
          <cell r="B10033">
            <v>38113.511264236113</v>
          </cell>
          <cell r="C10033" t="str">
            <v>ADE_NET\jbartz</v>
          </cell>
          <cell r="D10033" t="str">
            <v>Houser, Tammy</v>
          </cell>
          <cell r="E10033" t="str">
            <v xml:space="preserve">076802194   </v>
          </cell>
        </row>
        <row r="10034">
          <cell r="A10034">
            <v>85328</v>
          </cell>
          <cell r="B10034">
            <v>38113.512484224535</v>
          </cell>
          <cell r="C10034" t="str">
            <v>ADE_NET\jbartz</v>
          </cell>
          <cell r="D10034" t="str">
            <v>Houston, Lisa</v>
          </cell>
          <cell r="E10034" t="str">
            <v xml:space="preserve">076802195   </v>
          </cell>
        </row>
        <row r="10035">
          <cell r="A10035">
            <v>85329</v>
          </cell>
          <cell r="B10035">
            <v>38113.513754282409</v>
          </cell>
          <cell r="C10035" t="str">
            <v>ADE_NET\jbartz</v>
          </cell>
          <cell r="D10035" t="str">
            <v>Hunter, Judy</v>
          </cell>
          <cell r="E10035" t="str">
            <v xml:space="preserve">076802196   </v>
          </cell>
        </row>
        <row r="10036">
          <cell r="A10036">
            <v>85330</v>
          </cell>
          <cell r="B10036">
            <v>38113.517640127313</v>
          </cell>
          <cell r="C10036" t="str">
            <v>ADE_NET\jbartz</v>
          </cell>
          <cell r="D10036" t="str">
            <v>Hyde, Erin</v>
          </cell>
          <cell r="E10036" t="str">
            <v xml:space="preserve">036801009   </v>
          </cell>
        </row>
        <row r="10037">
          <cell r="A10037">
            <v>85331</v>
          </cell>
          <cell r="B10037">
            <v>38113.522005208331</v>
          </cell>
          <cell r="C10037" t="str">
            <v>ADE_NET\jbartz</v>
          </cell>
          <cell r="D10037" t="str">
            <v>Ingram, Melanie</v>
          </cell>
          <cell r="E10037" t="str">
            <v xml:space="preserve">076802197   </v>
          </cell>
        </row>
        <row r="10038">
          <cell r="A10038">
            <v>85332</v>
          </cell>
          <cell r="B10038">
            <v>38113.615782210647</v>
          </cell>
          <cell r="C10038" t="str">
            <v>ADE_NET\jbartz</v>
          </cell>
          <cell r="D10038" t="str">
            <v>Jefferson, Debra</v>
          </cell>
          <cell r="E10038" t="str">
            <v xml:space="preserve">076802198   </v>
          </cell>
        </row>
        <row r="10039">
          <cell r="A10039">
            <v>85333</v>
          </cell>
          <cell r="B10039">
            <v>38113.618102465283</v>
          </cell>
          <cell r="C10039" t="str">
            <v>ADE_NET\jbartz</v>
          </cell>
          <cell r="D10039" t="str">
            <v>Jimenez, Amy</v>
          </cell>
          <cell r="E10039" t="str">
            <v xml:space="preserve">076802199   </v>
          </cell>
        </row>
        <row r="10040">
          <cell r="A10040">
            <v>85334</v>
          </cell>
          <cell r="B10040">
            <v>38113.630136145832</v>
          </cell>
          <cell r="C10040" t="str">
            <v>ADE_NET\jbartz</v>
          </cell>
          <cell r="D10040" t="str">
            <v>Jimenez, Maria</v>
          </cell>
          <cell r="E10040" t="str">
            <v xml:space="preserve">076802200   </v>
          </cell>
        </row>
        <row r="10041">
          <cell r="A10041">
            <v>85335</v>
          </cell>
          <cell r="B10041">
            <v>38113.657063043982</v>
          </cell>
          <cell r="C10041" t="str">
            <v>ADE_NET\jbartz</v>
          </cell>
          <cell r="D10041" t="str">
            <v>Johnson, Sonji</v>
          </cell>
          <cell r="E10041" t="str">
            <v xml:space="preserve">076802201   </v>
          </cell>
        </row>
        <row r="10042">
          <cell r="A10042">
            <v>85336</v>
          </cell>
          <cell r="B10042">
            <v>38113.659629594906</v>
          </cell>
          <cell r="C10042" t="str">
            <v>ADE_NET\jbartz</v>
          </cell>
          <cell r="D10042" t="str">
            <v>Jones, Jenell</v>
          </cell>
          <cell r="E10042" t="str">
            <v xml:space="preserve">076802203   </v>
          </cell>
        </row>
        <row r="10043">
          <cell r="A10043">
            <v>85337</v>
          </cell>
          <cell r="B10043">
            <v>38113.663360451392</v>
          </cell>
          <cell r="C10043" t="str">
            <v>ADE_NET\jbartz</v>
          </cell>
          <cell r="D10043" t="str">
            <v>Joslen, Katherine Renee</v>
          </cell>
          <cell r="E10043" t="str">
            <v xml:space="preserve">036801010   </v>
          </cell>
        </row>
        <row r="10044">
          <cell r="A10044">
            <v>85338</v>
          </cell>
          <cell r="B10044">
            <v>38113.671121840278</v>
          </cell>
          <cell r="C10044" t="str">
            <v>ADE_NET\jbartz</v>
          </cell>
          <cell r="D10044" t="str">
            <v>Kern, Shannon</v>
          </cell>
          <cell r="E10044" t="str">
            <v xml:space="preserve">076802205   </v>
          </cell>
        </row>
        <row r="10045">
          <cell r="A10045">
            <v>85339</v>
          </cell>
          <cell r="B10045">
            <v>38113.683515937497</v>
          </cell>
          <cell r="C10045" t="str">
            <v>ADE_NET\jbartz</v>
          </cell>
          <cell r="D10045" t="str">
            <v>Kiles, Imojean</v>
          </cell>
          <cell r="E10045" t="str">
            <v xml:space="preserve">146801352   </v>
          </cell>
        </row>
        <row r="10046">
          <cell r="A10046">
            <v>85340</v>
          </cell>
          <cell r="B10046">
            <v>38113.703125428241</v>
          </cell>
          <cell r="C10046" t="str">
            <v>ADE_NET\jbartz</v>
          </cell>
          <cell r="D10046" t="str">
            <v>Kinchion, Bonnie</v>
          </cell>
          <cell r="E10046" t="str">
            <v xml:space="preserve">076802206   </v>
          </cell>
        </row>
        <row r="10047">
          <cell r="A10047">
            <v>85341</v>
          </cell>
          <cell r="B10047">
            <v>38113.704718518515</v>
          </cell>
          <cell r="C10047" t="str">
            <v>ADE_NET\jbartz</v>
          </cell>
          <cell r="D10047" t="str">
            <v>King, Patricia</v>
          </cell>
          <cell r="E10047" t="str">
            <v xml:space="preserve">076802207   </v>
          </cell>
        </row>
        <row r="10048">
          <cell r="A10048">
            <v>85342</v>
          </cell>
          <cell r="B10048">
            <v>38113.70639259259</v>
          </cell>
          <cell r="C10048" t="str">
            <v>ADE_NET\jbartz</v>
          </cell>
          <cell r="D10048" t="str">
            <v>Krasnowski, Julie</v>
          </cell>
          <cell r="E10048" t="str">
            <v xml:space="preserve">076802208   </v>
          </cell>
        </row>
        <row r="10049">
          <cell r="A10049">
            <v>85343</v>
          </cell>
          <cell r="B10049">
            <v>38113.707466284723</v>
          </cell>
          <cell r="C10049" t="str">
            <v>ADE_NET\jbartz</v>
          </cell>
          <cell r="D10049" t="str">
            <v>Ladd, Jenny</v>
          </cell>
          <cell r="E10049" t="str">
            <v xml:space="preserve">076802209   </v>
          </cell>
        </row>
        <row r="10050">
          <cell r="A10050">
            <v>85344</v>
          </cell>
          <cell r="B10050">
            <v>38113.708574155091</v>
          </cell>
          <cell r="C10050" t="str">
            <v>ADE_NET\jbartz</v>
          </cell>
          <cell r="D10050" t="str">
            <v>Linton, Emeline</v>
          </cell>
          <cell r="E10050" t="str">
            <v xml:space="preserve">076802210   </v>
          </cell>
        </row>
        <row r="10051">
          <cell r="A10051">
            <v>85345</v>
          </cell>
          <cell r="B10051">
            <v>38114.347732372684</v>
          </cell>
          <cell r="C10051" t="str">
            <v>ADE_NET\jbartz</v>
          </cell>
          <cell r="D10051" t="str">
            <v>Long, Michelle</v>
          </cell>
          <cell r="E10051" t="str">
            <v xml:space="preserve">116801084   </v>
          </cell>
        </row>
        <row r="10052">
          <cell r="A10052">
            <v>85346</v>
          </cell>
          <cell r="B10052">
            <v>38114.368478275464</v>
          </cell>
          <cell r="C10052" t="str">
            <v>ADE_NET\jbartz</v>
          </cell>
          <cell r="D10052" t="str">
            <v>Loring, Jewel</v>
          </cell>
          <cell r="E10052" t="str">
            <v xml:space="preserve">076802211   </v>
          </cell>
        </row>
        <row r="10053">
          <cell r="A10053">
            <v>85347</v>
          </cell>
          <cell r="B10053">
            <v>38114.371836423612</v>
          </cell>
          <cell r="C10053" t="str">
            <v>ADE_NET\jbartz</v>
          </cell>
          <cell r="D10053" t="str">
            <v>Low, Patti</v>
          </cell>
          <cell r="E10053" t="str">
            <v xml:space="preserve">076802212   </v>
          </cell>
        </row>
        <row r="10054">
          <cell r="A10054">
            <v>85348</v>
          </cell>
          <cell r="B10054">
            <v>38114.375526585645</v>
          </cell>
          <cell r="C10054" t="str">
            <v>ADE_NET\jbartz</v>
          </cell>
          <cell r="D10054" t="str">
            <v>Lowry, Martha</v>
          </cell>
          <cell r="E10054" t="str">
            <v xml:space="preserve">076802213   </v>
          </cell>
        </row>
        <row r="10055">
          <cell r="A10055">
            <v>85349</v>
          </cell>
          <cell r="B10055">
            <v>38114.379115856478</v>
          </cell>
          <cell r="C10055" t="str">
            <v>ADE_NET\jbartz</v>
          </cell>
          <cell r="D10055" t="str">
            <v>Madenci-Willmarth, Engin</v>
          </cell>
          <cell r="E10055" t="str">
            <v xml:space="preserve">106801455   </v>
          </cell>
        </row>
        <row r="10056">
          <cell r="A10056">
            <v>85350</v>
          </cell>
          <cell r="B10056">
            <v>38114.380838194447</v>
          </cell>
          <cell r="C10056" t="str">
            <v>ADE_NET\jbartz</v>
          </cell>
          <cell r="D10056" t="str">
            <v>Maldonado, Patricia</v>
          </cell>
          <cell r="E10056" t="str">
            <v xml:space="preserve">076802214   </v>
          </cell>
        </row>
        <row r="10057">
          <cell r="A10057">
            <v>85351</v>
          </cell>
          <cell r="B10057">
            <v>38114.391462037034</v>
          </cell>
          <cell r="C10057" t="str">
            <v>ADE_NET\jbartz</v>
          </cell>
          <cell r="D10057" t="str">
            <v>Martin, Dayna</v>
          </cell>
          <cell r="E10057" t="str">
            <v xml:space="preserve">076802215   </v>
          </cell>
        </row>
        <row r="10058">
          <cell r="A10058">
            <v>85352</v>
          </cell>
          <cell r="B10058">
            <v>38114.407364467588</v>
          </cell>
          <cell r="C10058" t="str">
            <v>ADE_NET\jbartz</v>
          </cell>
          <cell r="D10058" t="str">
            <v>McDaniel, Kellie</v>
          </cell>
          <cell r="E10058" t="str">
            <v xml:space="preserve">076802216   </v>
          </cell>
        </row>
        <row r="10059">
          <cell r="A10059">
            <v>85353</v>
          </cell>
          <cell r="B10059">
            <v>38114.410586423612</v>
          </cell>
          <cell r="C10059" t="str">
            <v>ADE_NET\jbartz</v>
          </cell>
          <cell r="D10059" t="str">
            <v>McKinney, Noreen</v>
          </cell>
          <cell r="E10059" t="str">
            <v xml:space="preserve">036801011   </v>
          </cell>
        </row>
        <row r="10060">
          <cell r="A10060">
            <v>85354</v>
          </cell>
          <cell r="B10060">
            <v>38114.423857986105</v>
          </cell>
          <cell r="C10060" t="str">
            <v>ADE_NET\jbartz</v>
          </cell>
          <cell r="D10060" t="str">
            <v>McQueary, Kelli</v>
          </cell>
          <cell r="E10060" t="str">
            <v xml:space="preserve">076802217   </v>
          </cell>
        </row>
        <row r="10061">
          <cell r="A10061">
            <v>85355</v>
          </cell>
          <cell r="B10061">
            <v>38114.425746759262</v>
          </cell>
          <cell r="C10061" t="str">
            <v>ADE_NET\jbartz</v>
          </cell>
          <cell r="D10061" t="str">
            <v>Meyer, Melissa</v>
          </cell>
          <cell r="E10061" t="str">
            <v xml:space="preserve">076802218   </v>
          </cell>
        </row>
        <row r="10062">
          <cell r="A10062">
            <v>85356</v>
          </cell>
          <cell r="B10062">
            <v>38114.44322951389</v>
          </cell>
          <cell r="C10062" t="str">
            <v>ADE_NET\jbartz</v>
          </cell>
          <cell r="D10062" t="str">
            <v>Miller, Tracey</v>
          </cell>
          <cell r="E10062" t="str">
            <v xml:space="preserve">076802219   </v>
          </cell>
        </row>
        <row r="10063">
          <cell r="A10063">
            <v>85357</v>
          </cell>
          <cell r="B10063">
            <v>38114.4450741088</v>
          </cell>
          <cell r="C10063" t="str">
            <v>ADE_NET\jbartz</v>
          </cell>
          <cell r="D10063" t="str">
            <v>Millett, Jennifer</v>
          </cell>
          <cell r="E10063" t="str">
            <v xml:space="preserve">076802220   </v>
          </cell>
        </row>
        <row r="10064">
          <cell r="A10064">
            <v>85358</v>
          </cell>
          <cell r="B10064">
            <v>38114.454396909721</v>
          </cell>
          <cell r="C10064" t="str">
            <v>ADE_NET\jbartz</v>
          </cell>
          <cell r="D10064" t="str">
            <v>Montoya, Soledad</v>
          </cell>
          <cell r="E10064" t="str">
            <v xml:space="preserve">036801012   </v>
          </cell>
        </row>
        <row r="10065">
          <cell r="A10065">
            <v>85359</v>
          </cell>
          <cell r="B10065">
            <v>38114.489536770838</v>
          </cell>
          <cell r="C10065" t="str">
            <v>ADE_NET\jbartz</v>
          </cell>
          <cell r="D10065" t="str">
            <v>Mustafa, Mary</v>
          </cell>
          <cell r="E10065" t="str">
            <v xml:space="preserve">076802221   </v>
          </cell>
        </row>
        <row r="10066">
          <cell r="A10066">
            <v>85360</v>
          </cell>
          <cell r="B10066">
            <v>38114.49594212963</v>
          </cell>
          <cell r="C10066" t="str">
            <v>ADE_NET\jbartz</v>
          </cell>
          <cell r="D10066" t="str">
            <v>Nickens, Carol</v>
          </cell>
          <cell r="E10066" t="str">
            <v xml:space="preserve">076802222   </v>
          </cell>
        </row>
        <row r="10067">
          <cell r="A10067">
            <v>85361</v>
          </cell>
          <cell r="B10067">
            <v>38114.498438738425</v>
          </cell>
          <cell r="C10067" t="str">
            <v>ADE_NET\jbartz</v>
          </cell>
          <cell r="D10067" t="str">
            <v>Nickolis, Wanda</v>
          </cell>
          <cell r="E10067" t="str">
            <v xml:space="preserve">076802223   </v>
          </cell>
        </row>
        <row r="10068">
          <cell r="A10068">
            <v>85362</v>
          </cell>
          <cell r="B10068">
            <v>38114.500482094911</v>
          </cell>
          <cell r="C10068" t="str">
            <v>ADE_NET\jbartz</v>
          </cell>
          <cell r="D10068" t="str">
            <v>Ortega, Connie</v>
          </cell>
          <cell r="E10068" t="str">
            <v xml:space="preserve">076802224   </v>
          </cell>
        </row>
        <row r="10069">
          <cell r="A10069">
            <v>85363</v>
          </cell>
          <cell r="B10069">
            <v>38114.508416898148</v>
          </cell>
          <cell r="C10069" t="str">
            <v>ADE_NET\jbartz</v>
          </cell>
          <cell r="D10069" t="str">
            <v>Ortiz, Vickie</v>
          </cell>
          <cell r="E10069" t="str">
            <v xml:space="preserve">036801013   </v>
          </cell>
        </row>
        <row r="10070">
          <cell r="A10070">
            <v>85364</v>
          </cell>
          <cell r="B10070">
            <v>38114.512501655088</v>
          </cell>
          <cell r="C10070" t="str">
            <v>ADE_NET\jbartz</v>
          </cell>
          <cell r="D10070" t="str">
            <v>Parajasingam, Leela</v>
          </cell>
          <cell r="E10070" t="str">
            <v xml:space="preserve">036801015   </v>
          </cell>
        </row>
        <row r="10071">
          <cell r="A10071">
            <v>85369</v>
          </cell>
          <cell r="B10071">
            <v>38118.357088807876</v>
          </cell>
          <cell r="C10071" t="str">
            <v>ADE_NET\jbartz</v>
          </cell>
          <cell r="D10071" t="str">
            <v>Parson, Pat</v>
          </cell>
          <cell r="E10071" t="str">
            <v xml:space="preserve">076802225   </v>
          </cell>
        </row>
        <row r="10072">
          <cell r="A10072">
            <v>85370</v>
          </cell>
          <cell r="B10072">
            <v>38118.367751273145</v>
          </cell>
          <cell r="C10072" t="str">
            <v>ADE_NET\jbartz</v>
          </cell>
          <cell r="D10072" t="str">
            <v>Pearson, Laura</v>
          </cell>
          <cell r="E10072" t="str">
            <v xml:space="preserve">036801016   </v>
          </cell>
        </row>
        <row r="10073">
          <cell r="A10073">
            <v>85371</v>
          </cell>
          <cell r="B10073">
            <v>38118.381796527778</v>
          </cell>
          <cell r="C10073" t="str">
            <v>ADE_NET\jbartz</v>
          </cell>
          <cell r="D10073" t="str">
            <v>Peeler, Vera</v>
          </cell>
          <cell r="E10073" t="str">
            <v xml:space="preserve">036801017   </v>
          </cell>
        </row>
        <row r="10074">
          <cell r="A10074">
            <v>85372</v>
          </cell>
          <cell r="B10074">
            <v>38118.40307670139</v>
          </cell>
          <cell r="C10074" t="str">
            <v>ADE_NET\jbartz</v>
          </cell>
          <cell r="D10074" t="str">
            <v>Perez, Christina</v>
          </cell>
          <cell r="E10074" t="str">
            <v xml:space="preserve">076802226   </v>
          </cell>
        </row>
        <row r="10075">
          <cell r="A10075">
            <v>85373</v>
          </cell>
          <cell r="B10075">
            <v>38118.405341817124</v>
          </cell>
          <cell r="C10075" t="str">
            <v>ADE_NET\jbartz</v>
          </cell>
          <cell r="D10075" t="str">
            <v>Perkinson, Donna</v>
          </cell>
          <cell r="E10075" t="str">
            <v xml:space="preserve">076802228   </v>
          </cell>
        </row>
        <row r="10076">
          <cell r="A10076">
            <v>85374</v>
          </cell>
          <cell r="B10076">
            <v>38118.407042673614</v>
          </cell>
          <cell r="C10076" t="str">
            <v>ADE_NET\jbartz</v>
          </cell>
          <cell r="D10076" t="str">
            <v>Permar, Christine</v>
          </cell>
          <cell r="E10076" t="str">
            <v xml:space="preserve">036801018   </v>
          </cell>
        </row>
        <row r="10077">
          <cell r="A10077">
            <v>85375</v>
          </cell>
          <cell r="B10077">
            <v>38118.414706250005</v>
          </cell>
          <cell r="C10077" t="str">
            <v>ADE_NET\jbartz</v>
          </cell>
          <cell r="D10077" t="str">
            <v>Phillips, Cynthia</v>
          </cell>
          <cell r="E10077" t="str">
            <v xml:space="preserve">076802229   </v>
          </cell>
        </row>
        <row r="10078">
          <cell r="A10078">
            <v>85376</v>
          </cell>
          <cell r="B10078">
            <v>38118.416247604167</v>
          </cell>
          <cell r="C10078" t="str">
            <v>ADE_NET\jbartz</v>
          </cell>
          <cell r="D10078" t="str">
            <v>Pothen Nyquist, Kim</v>
          </cell>
          <cell r="E10078" t="str">
            <v xml:space="preserve">076802230   </v>
          </cell>
        </row>
        <row r="10079">
          <cell r="A10079">
            <v>85377</v>
          </cell>
          <cell r="B10079">
            <v>38118.417819178241</v>
          </cell>
          <cell r="C10079" t="str">
            <v>ADE_NET\jbartz</v>
          </cell>
          <cell r="D10079" t="str">
            <v>Preciado, Donna</v>
          </cell>
          <cell r="E10079" t="str">
            <v xml:space="preserve">076802231   </v>
          </cell>
        </row>
        <row r="10080">
          <cell r="A10080">
            <v>85378</v>
          </cell>
          <cell r="B10080">
            <v>38118.420490277778</v>
          </cell>
          <cell r="C10080" t="str">
            <v>ADE_NET\jbartz</v>
          </cell>
          <cell r="D10080" t="str">
            <v>Rainery, Lori</v>
          </cell>
          <cell r="E10080" t="str">
            <v xml:space="preserve">076802232   </v>
          </cell>
        </row>
        <row r="10081">
          <cell r="A10081">
            <v>85379</v>
          </cell>
          <cell r="B10081">
            <v>38118.447951041671</v>
          </cell>
          <cell r="C10081" t="str">
            <v>ADE_NET\jbartz</v>
          </cell>
          <cell r="D10081" t="str">
            <v>Ramos, Luz</v>
          </cell>
          <cell r="E10081" t="str">
            <v xml:space="preserve">036801019   </v>
          </cell>
        </row>
        <row r="10082">
          <cell r="A10082">
            <v>85380</v>
          </cell>
          <cell r="B10082">
            <v>38118.449758599534</v>
          </cell>
          <cell r="C10082" t="str">
            <v>ADE_NET\jbartz</v>
          </cell>
          <cell r="D10082" t="str">
            <v>Ratowski, Jennifer</v>
          </cell>
          <cell r="E10082" t="str">
            <v xml:space="preserve">076802233   </v>
          </cell>
        </row>
        <row r="10083">
          <cell r="A10083">
            <v>85381</v>
          </cell>
          <cell r="B10083">
            <v>38118.450908599538</v>
          </cell>
          <cell r="C10083" t="str">
            <v>ADE_NET\jbartz</v>
          </cell>
          <cell r="D10083" t="str">
            <v>Reppert, Patty</v>
          </cell>
          <cell r="E10083" t="str">
            <v xml:space="preserve">076802234   </v>
          </cell>
        </row>
        <row r="10084">
          <cell r="A10084">
            <v>85382</v>
          </cell>
          <cell r="B10084">
            <v>38118.452358831019</v>
          </cell>
          <cell r="C10084" t="str">
            <v>ADE_NET\jbartz</v>
          </cell>
          <cell r="D10084" t="str">
            <v>Reynolds, Lorette</v>
          </cell>
          <cell r="E10084" t="str">
            <v xml:space="preserve">076802235   </v>
          </cell>
        </row>
        <row r="10085">
          <cell r="A10085">
            <v>85383</v>
          </cell>
          <cell r="B10085">
            <v>38118.454242164349</v>
          </cell>
          <cell r="C10085" t="str">
            <v>ADE_NET\jbartz</v>
          </cell>
          <cell r="D10085" t="str">
            <v>Richey, Darlene</v>
          </cell>
          <cell r="E10085" t="str">
            <v xml:space="preserve">096801032   </v>
          </cell>
        </row>
        <row r="10086">
          <cell r="A10086">
            <v>85384</v>
          </cell>
          <cell r="B10086">
            <v>38118.457604317126</v>
          </cell>
          <cell r="C10086" t="str">
            <v>ADE_NET\jbartz</v>
          </cell>
          <cell r="D10086" t="str">
            <v>Rivera, Christine</v>
          </cell>
          <cell r="E10086" t="str">
            <v xml:space="preserve">076802236   </v>
          </cell>
        </row>
        <row r="10087">
          <cell r="A10087">
            <v>85385</v>
          </cell>
          <cell r="B10087">
            <v>38118.459459259262</v>
          </cell>
          <cell r="C10087" t="str">
            <v>ADE_NET\jbartz</v>
          </cell>
          <cell r="D10087" t="str">
            <v>Roberson, Barbara</v>
          </cell>
          <cell r="E10087" t="str">
            <v xml:space="preserve">106801456   </v>
          </cell>
        </row>
        <row r="10088">
          <cell r="A10088">
            <v>85386</v>
          </cell>
          <cell r="B10088">
            <v>38118.46270744213</v>
          </cell>
          <cell r="C10088" t="str">
            <v>ADE_NET\jbartz</v>
          </cell>
          <cell r="D10088" t="str">
            <v>Robles, Angela</v>
          </cell>
          <cell r="E10088" t="str">
            <v xml:space="preserve">076802237   </v>
          </cell>
        </row>
        <row r="10089">
          <cell r="A10089">
            <v>85387</v>
          </cell>
          <cell r="B10089">
            <v>38118.465850231478</v>
          </cell>
          <cell r="C10089" t="str">
            <v>ADE_NET\jbartz</v>
          </cell>
          <cell r="D10089" t="str">
            <v>Rose, Kellie</v>
          </cell>
          <cell r="E10089" t="str">
            <v xml:space="preserve">076802238   </v>
          </cell>
        </row>
        <row r="10090">
          <cell r="A10090">
            <v>85388</v>
          </cell>
          <cell r="B10090">
            <v>38118.467837187498</v>
          </cell>
          <cell r="C10090" t="str">
            <v>ADE_NET\jbartz</v>
          </cell>
          <cell r="D10090" t="str">
            <v>Rossi, Diane</v>
          </cell>
          <cell r="E10090" t="str">
            <v xml:space="preserve">076802239   </v>
          </cell>
        </row>
        <row r="10091">
          <cell r="A10091">
            <v>85389</v>
          </cell>
          <cell r="B10091">
            <v>38118.487162881946</v>
          </cell>
          <cell r="C10091" t="str">
            <v>ADE_NET\jbartz</v>
          </cell>
          <cell r="D10091" t="str">
            <v>Ruiz, Cruz</v>
          </cell>
          <cell r="E10091" t="str">
            <v xml:space="preserve">076802240   </v>
          </cell>
        </row>
        <row r="10092">
          <cell r="A10092">
            <v>85390</v>
          </cell>
          <cell r="B10092">
            <v>38118.488744942129</v>
          </cell>
          <cell r="C10092" t="str">
            <v>ADE_NET\jbartz</v>
          </cell>
          <cell r="D10092" t="str">
            <v>Saenz, Melissa</v>
          </cell>
          <cell r="E10092" t="str">
            <v xml:space="preserve">076802241   </v>
          </cell>
        </row>
        <row r="10093">
          <cell r="A10093">
            <v>85391</v>
          </cell>
          <cell r="B10093">
            <v>38118.511683414356</v>
          </cell>
          <cell r="C10093" t="str">
            <v>ADE_NET\jbartz</v>
          </cell>
          <cell r="D10093" t="str">
            <v>Sanders, Paulette</v>
          </cell>
          <cell r="E10093" t="str">
            <v xml:space="preserve">076802242   </v>
          </cell>
        </row>
        <row r="10094">
          <cell r="A10094">
            <v>85392</v>
          </cell>
          <cell r="B10094">
            <v>38118.516240937497</v>
          </cell>
          <cell r="C10094" t="str">
            <v>ADE_NET\jbartz</v>
          </cell>
          <cell r="D10094" t="str">
            <v>Schroeder, Maredith</v>
          </cell>
          <cell r="E10094" t="str">
            <v xml:space="preserve">076802243   </v>
          </cell>
        </row>
        <row r="10095">
          <cell r="A10095">
            <v>85393</v>
          </cell>
          <cell r="B10095">
            <v>38118.518060995368</v>
          </cell>
          <cell r="C10095" t="str">
            <v>ADE_NET\jbartz</v>
          </cell>
          <cell r="D10095" t="str">
            <v>Shamsid-Deen, Swiyyah</v>
          </cell>
          <cell r="E10095" t="str">
            <v xml:space="preserve">076802244   </v>
          </cell>
        </row>
        <row r="10096">
          <cell r="A10096">
            <v>85397</v>
          </cell>
          <cell r="B10096">
            <v>38118.602083680555</v>
          </cell>
          <cell r="C10096" t="str">
            <v>ADE_NET\jbartz</v>
          </cell>
          <cell r="D10096" t="str">
            <v>Sheets, Carol</v>
          </cell>
          <cell r="E10096" t="str">
            <v xml:space="preserve">076802245   </v>
          </cell>
        </row>
        <row r="10097">
          <cell r="A10097">
            <v>85398</v>
          </cell>
          <cell r="B10097">
            <v>38118.609890856482</v>
          </cell>
          <cell r="C10097" t="str">
            <v>ADE_NET\jbartz</v>
          </cell>
          <cell r="D10097" t="str">
            <v>Sherrick, Cindy</v>
          </cell>
          <cell r="E10097" t="str">
            <v xml:space="preserve">076802246   </v>
          </cell>
        </row>
        <row r="10098">
          <cell r="A10098">
            <v>85399</v>
          </cell>
          <cell r="B10098">
            <v>38118.613143946757</v>
          </cell>
          <cell r="C10098" t="str">
            <v>ADE_NET\jbartz</v>
          </cell>
          <cell r="D10098" t="str">
            <v>Simmons, Rena</v>
          </cell>
          <cell r="E10098" t="str">
            <v xml:space="preserve">076802247   </v>
          </cell>
        </row>
        <row r="10099">
          <cell r="A10099">
            <v>85400</v>
          </cell>
          <cell r="B10099">
            <v>38118.620617280096</v>
          </cell>
          <cell r="C10099" t="str">
            <v>ADE_NET\jbartz</v>
          </cell>
          <cell r="D10099" t="str">
            <v>Simon, Mary</v>
          </cell>
          <cell r="E10099" t="str">
            <v xml:space="preserve">076802248   </v>
          </cell>
        </row>
        <row r="10100">
          <cell r="A10100">
            <v>85401</v>
          </cell>
          <cell r="B10100">
            <v>38118.623968020831</v>
          </cell>
          <cell r="C10100" t="str">
            <v>ADE_NET\jbartz</v>
          </cell>
          <cell r="D10100" t="str">
            <v>Singleton, Elizabeth</v>
          </cell>
          <cell r="E10100" t="str">
            <v xml:space="preserve">076802249   </v>
          </cell>
        </row>
        <row r="10101">
          <cell r="A10101">
            <v>85402</v>
          </cell>
          <cell r="B10101">
            <v>38118.62670350694</v>
          </cell>
          <cell r="C10101" t="str">
            <v>ADE_NET\jbartz</v>
          </cell>
          <cell r="D10101" t="str">
            <v>Smith, Jana D.</v>
          </cell>
          <cell r="E10101" t="str">
            <v xml:space="preserve">096801034   </v>
          </cell>
        </row>
        <row r="10102">
          <cell r="A10102">
            <v>85403</v>
          </cell>
          <cell r="B10102">
            <v>38118.629866898147</v>
          </cell>
          <cell r="C10102" t="str">
            <v>ADE_NET\jbartz</v>
          </cell>
          <cell r="D10102" t="str">
            <v>Smith, Jan</v>
          </cell>
          <cell r="E10102" t="str">
            <v xml:space="preserve">076802250   </v>
          </cell>
        </row>
        <row r="10103">
          <cell r="A10103">
            <v>85404</v>
          </cell>
          <cell r="B10103">
            <v>38118.633334293976</v>
          </cell>
          <cell r="C10103" t="str">
            <v>ADE_NET\jbartz</v>
          </cell>
          <cell r="D10103" t="str">
            <v>Smith, Susan</v>
          </cell>
          <cell r="E10103" t="str">
            <v xml:space="preserve">076802251   </v>
          </cell>
        </row>
        <row r="10104">
          <cell r="A10104">
            <v>85405</v>
          </cell>
          <cell r="B10104">
            <v>38118.635921493056</v>
          </cell>
          <cell r="C10104" t="str">
            <v>ADE_NET\jbartz</v>
          </cell>
          <cell r="D10104" t="str">
            <v>Squire, Luchana</v>
          </cell>
          <cell r="E10104" t="str">
            <v xml:space="preserve">116802085   </v>
          </cell>
        </row>
        <row r="10105">
          <cell r="A10105">
            <v>85406</v>
          </cell>
          <cell r="B10105">
            <v>38118.638120370371</v>
          </cell>
          <cell r="C10105" t="str">
            <v>ADE_NET\jbartz</v>
          </cell>
          <cell r="D10105" t="str">
            <v>Stevenson, Kimberly</v>
          </cell>
          <cell r="E10105" t="str">
            <v xml:space="preserve">076802252   </v>
          </cell>
        </row>
        <row r="10106">
          <cell r="A10106">
            <v>85407</v>
          </cell>
          <cell r="B10106">
            <v>38118.640190937498</v>
          </cell>
          <cell r="C10106" t="str">
            <v>ADE_NET\jbartz</v>
          </cell>
          <cell r="D10106" t="str">
            <v>Stottlemyre, Cherri</v>
          </cell>
          <cell r="E10106" t="str">
            <v xml:space="preserve">036801020   </v>
          </cell>
        </row>
        <row r="10107">
          <cell r="A10107">
            <v>85408</v>
          </cell>
          <cell r="B10107">
            <v>38118.648567743054</v>
          </cell>
          <cell r="C10107" t="str">
            <v>ADE_NET\jbartz</v>
          </cell>
          <cell r="D10107" t="str">
            <v>Sulaiman, Badria</v>
          </cell>
          <cell r="E10107" t="str">
            <v xml:space="preserve">076802253   </v>
          </cell>
        </row>
        <row r="10108">
          <cell r="A10108">
            <v>85409</v>
          </cell>
          <cell r="B10108">
            <v>38118.656707870367</v>
          </cell>
          <cell r="C10108" t="str">
            <v>ADE_NET\jbartz</v>
          </cell>
          <cell r="D10108" t="str">
            <v>Suthers, Robynn</v>
          </cell>
          <cell r="E10108" t="str">
            <v xml:space="preserve">076802254   </v>
          </cell>
        </row>
        <row r="10109">
          <cell r="A10109">
            <v>85410</v>
          </cell>
          <cell r="B10109">
            <v>38118.658483946754</v>
          </cell>
          <cell r="C10109" t="str">
            <v>ADE_NET\jbartz</v>
          </cell>
          <cell r="D10109" t="str">
            <v>Taher, Zienab</v>
          </cell>
          <cell r="E10109" t="str">
            <v xml:space="preserve">076802255   </v>
          </cell>
        </row>
        <row r="10110">
          <cell r="A10110">
            <v>85411</v>
          </cell>
          <cell r="B10110">
            <v>38118.659785532407</v>
          </cell>
          <cell r="C10110" t="str">
            <v>ADE_NET\jbartz</v>
          </cell>
          <cell r="D10110" t="str">
            <v>Takeyama, Tenesia</v>
          </cell>
          <cell r="E10110" t="str">
            <v xml:space="preserve">076802256   </v>
          </cell>
        </row>
        <row r="10111">
          <cell r="A10111">
            <v>85413</v>
          </cell>
          <cell r="B10111">
            <v>38119.61739644676</v>
          </cell>
          <cell r="C10111" t="str">
            <v>ADE_NET\jbartz</v>
          </cell>
          <cell r="D10111" t="str">
            <v>Taylor, Sandeg</v>
          </cell>
          <cell r="E10111" t="str">
            <v xml:space="preserve">076802257   </v>
          </cell>
        </row>
        <row r="10112">
          <cell r="A10112">
            <v>85414</v>
          </cell>
          <cell r="B10112">
            <v>38119.619186458331</v>
          </cell>
          <cell r="C10112" t="str">
            <v>ADE_NET\jbartz</v>
          </cell>
          <cell r="D10112" t="str">
            <v>Tompkins, Sherrie</v>
          </cell>
          <cell r="E10112" t="str">
            <v xml:space="preserve">076802258   </v>
          </cell>
        </row>
        <row r="10113">
          <cell r="A10113">
            <v>85415</v>
          </cell>
          <cell r="B10113">
            <v>38119.620859143521</v>
          </cell>
          <cell r="C10113" t="str">
            <v>ADE_NET\jbartz</v>
          </cell>
          <cell r="D10113" t="str">
            <v>Troglia, Norma</v>
          </cell>
          <cell r="E10113" t="str">
            <v xml:space="preserve">076802259   </v>
          </cell>
        </row>
        <row r="10114">
          <cell r="A10114">
            <v>85416</v>
          </cell>
          <cell r="B10114">
            <v>38119.623141932869</v>
          </cell>
          <cell r="C10114" t="str">
            <v>ADE_NET\jbartz</v>
          </cell>
          <cell r="D10114" t="str">
            <v>Trudeau, Lynda</v>
          </cell>
          <cell r="E10114" t="str">
            <v xml:space="preserve">076802260   </v>
          </cell>
        </row>
        <row r="10115">
          <cell r="A10115">
            <v>85417</v>
          </cell>
          <cell r="B10115">
            <v>38119.62478677083</v>
          </cell>
          <cell r="C10115" t="str">
            <v>ADE_NET\jbartz</v>
          </cell>
          <cell r="D10115" t="str">
            <v>Villalobos, Martha</v>
          </cell>
          <cell r="E10115" t="str">
            <v xml:space="preserve">076802261   </v>
          </cell>
        </row>
        <row r="10116">
          <cell r="A10116">
            <v>85418</v>
          </cell>
          <cell r="B10116">
            <v>38119.626977893517</v>
          </cell>
          <cell r="C10116" t="str">
            <v>ADE_NET\jbartz</v>
          </cell>
          <cell r="D10116" t="str">
            <v>Viveros, Rosie</v>
          </cell>
          <cell r="E10116" t="str">
            <v xml:space="preserve">076802262   </v>
          </cell>
        </row>
        <row r="10117">
          <cell r="A10117">
            <v>85419</v>
          </cell>
          <cell r="B10117">
            <v>38119.630605324077</v>
          </cell>
          <cell r="C10117" t="str">
            <v>ADE_NET\jbartz</v>
          </cell>
          <cell r="D10117" t="str">
            <v>Waddell, Cody</v>
          </cell>
          <cell r="E10117" t="str">
            <v xml:space="preserve">076802263   </v>
          </cell>
        </row>
        <row r="10118">
          <cell r="A10118">
            <v>85420</v>
          </cell>
          <cell r="B10118">
            <v>38119.632949652776</v>
          </cell>
          <cell r="C10118" t="str">
            <v>ADE_NET\jbartz</v>
          </cell>
          <cell r="D10118" t="str">
            <v>Wade, Marci</v>
          </cell>
          <cell r="E10118" t="str">
            <v xml:space="preserve">076802264   </v>
          </cell>
        </row>
        <row r="10119">
          <cell r="A10119">
            <v>85421</v>
          </cell>
          <cell r="B10119">
            <v>38119.634219409723</v>
          </cell>
          <cell r="C10119" t="str">
            <v>ADE_NET\jbartz</v>
          </cell>
          <cell r="D10119" t="str">
            <v>Watts, Laurie</v>
          </cell>
          <cell r="E10119" t="str">
            <v xml:space="preserve">076802265   </v>
          </cell>
        </row>
        <row r="10120">
          <cell r="A10120">
            <v>85422</v>
          </cell>
          <cell r="B10120">
            <v>38119.63594305556</v>
          </cell>
          <cell r="C10120" t="str">
            <v>ADE_NET\jbartz</v>
          </cell>
          <cell r="D10120" t="str">
            <v>Webb, Frances</v>
          </cell>
          <cell r="E10120" t="str">
            <v xml:space="preserve">076802266   </v>
          </cell>
        </row>
        <row r="10121">
          <cell r="A10121">
            <v>85423</v>
          </cell>
          <cell r="B10121">
            <v>38119.637484409723</v>
          </cell>
          <cell r="C10121" t="str">
            <v>ADE_NET\jbartz</v>
          </cell>
          <cell r="D10121" t="str">
            <v>Weyer, Shelly</v>
          </cell>
          <cell r="E10121" t="str">
            <v xml:space="preserve">076802267   </v>
          </cell>
        </row>
        <row r="10122">
          <cell r="A10122">
            <v>85424</v>
          </cell>
          <cell r="B10122">
            <v>38119.649221030093</v>
          </cell>
          <cell r="C10122" t="str">
            <v>ADE_NET\jbartz</v>
          </cell>
          <cell r="D10122" t="str">
            <v>White, Noelle</v>
          </cell>
          <cell r="E10122" t="str">
            <v xml:space="preserve">036801021   </v>
          </cell>
        </row>
        <row r="10123">
          <cell r="A10123">
            <v>85425</v>
          </cell>
          <cell r="B10123">
            <v>38119.669057060186</v>
          </cell>
          <cell r="C10123" t="str">
            <v>ADE_NET\jbartz</v>
          </cell>
          <cell r="D10123" t="str">
            <v>Wilkerson, Veronica</v>
          </cell>
          <cell r="E10123" t="str">
            <v xml:space="preserve">076802268   </v>
          </cell>
        </row>
        <row r="10124">
          <cell r="A10124">
            <v>85426</v>
          </cell>
          <cell r="B10124">
            <v>38119.675174421296</v>
          </cell>
          <cell r="C10124" t="str">
            <v>ADE_NET\jbartz</v>
          </cell>
          <cell r="D10124" t="str">
            <v>Wittenberg, Nancy</v>
          </cell>
          <cell r="E10124" t="str">
            <v xml:space="preserve">076802269   </v>
          </cell>
        </row>
        <row r="10125">
          <cell r="A10125">
            <v>85427</v>
          </cell>
          <cell r="B10125">
            <v>38119.676429131949</v>
          </cell>
          <cell r="C10125" t="str">
            <v>ADE_NET\jbartz</v>
          </cell>
          <cell r="D10125" t="str">
            <v>Woods, Gail</v>
          </cell>
          <cell r="E10125" t="str">
            <v xml:space="preserve">076802270   </v>
          </cell>
        </row>
        <row r="10126">
          <cell r="A10126">
            <v>85428</v>
          </cell>
          <cell r="B10126">
            <v>38119.678459143521</v>
          </cell>
          <cell r="C10126" t="str">
            <v>ADE_NET\jbartz</v>
          </cell>
          <cell r="D10126" t="str">
            <v>Yancey, Stefanie</v>
          </cell>
          <cell r="E10126" t="str">
            <v xml:space="preserve">076802271   </v>
          </cell>
        </row>
        <row r="10127">
          <cell r="A10127">
            <v>85429</v>
          </cell>
          <cell r="B10127">
            <v>38119.686505555554</v>
          </cell>
          <cell r="C10127" t="str">
            <v>ADE_NET\jbartz</v>
          </cell>
          <cell r="D10127" t="str">
            <v>Zaitz, Stacy</v>
          </cell>
          <cell r="E10127" t="str">
            <v xml:space="preserve">076802272   </v>
          </cell>
        </row>
        <row r="10128">
          <cell r="A10128">
            <v>85432</v>
          </cell>
          <cell r="B10128">
            <v>38121.381271099541</v>
          </cell>
          <cell r="C10128" t="str">
            <v>ADE_NET\jbartz</v>
          </cell>
          <cell r="D10128" t="str">
            <v>Brabham, Angela</v>
          </cell>
          <cell r="E10128" t="str">
            <v xml:space="preserve">076802153   </v>
          </cell>
        </row>
        <row r="10129">
          <cell r="A10129">
            <v>85433</v>
          </cell>
          <cell r="B10129">
            <v>38121.384307372682</v>
          </cell>
          <cell r="C10129" t="str">
            <v>ADE_NET\jbartz</v>
          </cell>
          <cell r="D10129" t="str">
            <v>Evans, Michele</v>
          </cell>
          <cell r="E10129" t="str">
            <v xml:space="preserve">076802176   </v>
          </cell>
        </row>
        <row r="10130">
          <cell r="A10130">
            <v>85434</v>
          </cell>
          <cell r="B10130">
            <v>38121.387454282405</v>
          </cell>
          <cell r="C10130" t="str">
            <v>ADE_NET\jbartz</v>
          </cell>
          <cell r="D10130" t="str">
            <v>Hernandez, Felcicia</v>
          </cell>
          <cell r="E10130" t="str">
            <v xml:space="preserve">076802190   </v>
          </cell>
        </row>
        <row r="10131">
          <cell r="A10131">
            <v>85435</v>
          </cell>
          <cell r="B10131">
            <v>38121.414298414355</v>
          </cell>
          <cell r="C10131" t="str">
            <v>ADE_NET\jbartz</v>
          </cell>
          <cell r="D10131" t="str">
            <v>Johnson, Johnny</v>
          </cell>
          <cell r="E10131" t="str">
            <v xml:space="preserve">076802202   </v>
          </cell>
        </row>
        <row r="10132">
          <cell r="A10132">
            <v>85436</v>
          </cell>
          <cell r="B10132">
            <v>38121.416671493054</v>
          </cell>
          <cell r="C10132" t="str">
            <v>ADE_NET\jbartz</v>
          </cell>
          <cell r="D10132" t="str">
            <v>Ortiz, Valerie</v>
          </cell>
          <cell r="E10132" t="str">
            <v xml:space="preserve">036801014   </v>
          </cell>
        </row>
        <row r="10133">
          <cell r="A10133">
            <v>85437</v>
          </cell>
          <cell r="B10133">
            <v>38121.435177233798</v>
          </cell>
          <cell r="C10133" t="str">
            <v>ADE_NET\jbartz</v>
          </cell>
          <cell r="D10133" t="str">
            <v>Perez, Grace C.</v>
          </cell>
          <cell r="E10133" t="str">
            <v xml:space="preserve">076802227   </v>
          </cell>
        </row>
        <row r="10134">
          <cell r="A10134">
            <v>85438</v>
          </cell>
          <cell r="B10134">
            <v>38121.437686111109</v>
          </cell>
          <cell r="C10134" t="str">
            <v>ADE_NET\jbartz</v>
          </cell>
          <cell r="D10134" t="str">
            <v>Richey, Alecia</v>
          </cell>
          <cell r="E10134" t="str">
            <v xml:space="preserve">096801033   </v>
          </cell>
        </row>
        <row r="10135">
          <cell r="A10135">
            <v>85440</v>
          </cell>
          <cell r="B10135">
            <v>38121.686927430557</v>
          </cell>
          <cell r="C10135" t="str">
            <v>ADE_NET\jeickma</v>
          </cell>
          <cell r="D10135" t="str">
            <v>Fountain of Life</v>
          </cell>
          <cell r="E10135" t="str">
            <v xml:space="preserve">079006174   </v>
          </cell>
        </row>
        <row r="10136">
          <cell r="A10136">
            <v>85441</v>
          </cell>
          <cell r="B10136">
            <v>38124.387731828705</v>
          </cell>
          <cell r="C10136" t="str">
            <v>ADE_NET\dscott</v>
          </cell>
          <cell r="D10136" t="str">
            <v>San Pasqual School</v>
          </cell>
          <cell r="E10136" t="str">
            <v xml:space="preserve">149011619   </v>
          </cell>
        </row>
        <row r="10137">
          <cell r="A10137">
            <v>85446</v>
          </cell>
          <cell r="B10137">
            <v>38124.411731365741</v>
          </cell>
          <cell r="C10137" t="str">
            <v>ADE_NET\dscott</v>
          </cell>
          <cell r="D10137" t="str">
            <v>Hayden Park</v>
          </cell>
          <cell r="E10137" t="str">
            <v xml:space="preserve">079021616   </v>
          </cell>
        </row>
        <row r="10138">
          <cell r="A10138">
            <v>85447</v>
          </cell>
          <cell r="B10138">
            <v>38124.413551041667</v>
          </cell>
          <cell r="C10138" t="str">
            <v>ADE_NET\dscott</v>
          </cell>
          <cell r="D10138" t="str">
            <v>Stardust House</v>
          </cell>
          <cell r="E10138" t="str">
            <v xml:space="preserve">079021617   </v>
          </cell>
        </row>
        <row r="10139">
          <cell r="A10139">
            <v>85448</v>
          </cell>
          <cell r="B10139">
            <v>38125.438350312499</v>
          </cell>
          <cell r="C10139" t="str">
            <v>ADE_NET\ldamant</v>
          </cell>
          <cell r="D10139" t="str">
            <v>CITY Center for Collaborative Learning</v>
          </cell>
          <cell r="E10139" t="str">
            <v xml:space="preserve">108720000   </v>
          </cell>
        </row>
        <row r="10140">
          <cell r="A10140">
            <v>85449</v>
          </cell>
          <cell r="B10140">
            <v>38126.389402696754</v>
          </cell>
          <cell r="C10140" t="str">
            <v>ADE_NET\dscott</v>
          </cell>
          <cell r="D10140" t="str">
            <v>Garfield School</v>
          </cell>
          <cell r="E10140" t="str">
            <v xml:space="preserve">079021622   </v>
          </cell>
        </row>
        <row r="10141">
          <cell r="A10141">
            <v>85450</v>
          </cell>
          <cell r="B10141">
            <v>38127.593771493055</v>
          </cell>
          <cell r="C10141" t="str">
            <v>ADE_NET\jbartz</v>
          </cell>
          <cell r="D10141" t="str">
            <v>Abato, Denisse</v>
          </cell>
          <cell r="E10141" t="str">
            <v xml:space="preserve">076801077   </v>
          </cell>
        </row>
        <row r="10142">
          <cell r="A10142">
            <v>85451</v>
          </cell>
          <cell r="B10142">
            <v>38132.696847187501</v>
          </cell>
          <cell r="C10142" t="str">
            <v>ADE_NET\ldamant</v>
          </cell>
          <cell r="D10142" t="str">
            <v>City High School</v>
          </cell>
          <cell r="E10142" t="str">
            <v xml:space="preserve">108720201   </v>
          </cell>
        </row>
        <row r="10143">
          <cell r="A10143">
            <v>85454</v>
          </cell>
          <cell r="B10143">
            <v>38133.291164930561</v>
          </cell>
          <cell r="C10143" t="str">
            <v>ADE_NET\ldamant</v>
          </cell>
          <cell r="D10143" t="str">
            <v>Satori, Inc.</v>
          </cell>
          <cell r="E10143" t="str">
            <v xml:space="preserve">108719000   </v>
          </cell>
        </row>
        <row r="10144">
          <cell r="A10144">
            <v>85455</v>
          </cell>
          <cell r="B10144">
            <v>38133.294970138886</v>
          </cell>
          <cell r="C10144" t="str">
            <v>ADE_NET\ldamant</v>
          </cell>
          <cell r="D10144" t="str">
            <v>Satori Charter School</v>
          </cell>
          <cell r="E10144" t="str">
            <v xml:space="preserve">108719101   </v>
          </cell>
        </row>
        <row r="10145">
          <cell r="A10145">
            <v>85458</v>
          </cell>
          <cell r="B10145">
            <v>38133.442486689812</v>
          </cell>
          <cell r="C10145" t="str">
            <v>ADE_NET\dschuri</v>
          </cell>
          <cell r="D10145" t="str">
            <v>Shiprock Educational Resource Center</v>
          </cell>
          <cell r="E10145" t="str">
            <v xml:space="preserve">014011000   </v>
          </cell>
        </row>
        <row r="10146">
          <cell r="A10146">
            <v>85459</v>
          </cell>
          <cell r="B10146">
            <v>38133.447539004635</v>
          </cell>
          <cell r="C10146" t="str">
            <v>ADE_NET\dschuri</v>
          </cell>
          <cell r="D10146" t="str">
            <v>T'iis Nazbas Community School</v>
          </cell>
          <cell r="E10146" t="str">
            <v xml:space="preserve">014011001   </v>
          </cell>
        </row>
        <row r="10147">
          <cell r="A10147">
            <v>85461</v>
          </cell>
          <cell r="B10147">
            <v>38140.658821377314</v>
          </cell>
          <cell r="C10147" t="str">
            <v>ADE_NET\jbartz</v>
          </cell>
          <cell r="D10147" t="str">
            <v>Buena Vista</v>
          </cell>
          <cell r="E10147" t="str">
            <v xml:space="preserve">139006300   </v>
          </cell>
        </row>
        <row r="10148">
          <cell r="A10148">
            <v>85462</v>
          </cell>
          <cell r="B10148">
            <v>38140.672675891205</v>
          </cell>
          <cell r="C10148" t="str">
            <v>ADE_NET\jbartz</v>
          </cell>
          <cell r="D10148" t="str">
            <v>San Luis Church</v>
          </cell>
          <cell r="E10148" t="str">
            <v xml:space="preserve">149070305   </v>
          </cell>
        </row>
        <row r="10149">
          <cell r="A10149">
            <v>85463</v>
          </cell>
          <cell r="B10149">
            <v>38141.411747685182</v>
          </cell>
          <cell r="C10149" t="str">
            <v>ADE_NET\jbartz</v>
          </cell>
          <cell r="D10149" t="str">
            <v>Abdallah, Olfat</v>
          </cell>
          <cell r="E10149" t="str">
            <v xml:space="preserve">076801078   </v>
          </cell>
        </row>
        <row r="10150">
          <cell r="A10150">
            <v>85464</v>
          </cell>
          <cell r="B10150">
            <v>38141.4551587963</v>
          </cell>
          <cell r="C10150" t="str">
            <v>ADE_NET\jbartz</v>
          </cell>
          <cell r="D10150" t="str">
            <v>Acosta, Yesica</v>
          </cell>
          <cell r="E10150" t="str">
            <v xml:space="preserve">076801079   </v>
          </cell>
        </row>
        <row r="10151">
          <cell r="A10151">
            <v>85465</v>
          </cell>
          <cell r="B10151">
            <v>38141.470842939816</v>
          </cell>
          <cell r="C10151" t="str">
            <v>ADE_NET\jbartz</v>
          </cell>
          <cell r="D10151" t="str">
            <v>Acuna, Diana</v>
          </cell>
          <cell r="E10151" t="str">
            <v xml:space="preserve">076801080   </v>
          </cell>
        </row>
        <row r="10152">
          <cell r="A10152">
            <v>85466</v>
          </cell>
          <cell r="B10152">
            <v>38141.489817245369</v>
          </cell>
          <cell r="C10152" t="str">
            <v>ADE_NET\jbartz</v>
          </cell>
          <cell r="D10152" t="str">
            <v>Aguilar, Gloria</v>
          </cell>
          <cell r="E10152" t="str">
            <v xml:space="preserve">076801081   </v>
          </cell>
        </row>
        <row r="10153">
          <cell r="A10153">
            <v>85467</v>
          </cell>
          <cell r="B10153">
            <v>38141.491116087964</v>
          </cell>
          <cell r="C10153" t="str">
            <v>ADE_NET\jbartz</v>
          </cell>
          <cell r="D10153" t="str">
            <v>Ahumada, Maria</v>
          </cell>
          <cell r="E10153" t="str">
            <v xml:space="preserve">076801082   </v>
          </cell>
        </row>
        <row r="10154">
          <cell r="A10154">
            <v>85468</v>
          </cell>
          <cell r="B10154">
            <v>38141.492525081019</v>
          </cell>
          <cell r="C10154" t="str">
            <v>ADE_NET\jbartz</v>
          </cell>
          <cell r="D10154" t="str">
            <v>Albarran, Teresa</v>
          </cell>
          <cell r="E10154" t="str">
            <v xml:space="preserve">076801083   </v>
          </cell>
        </row>
        <row r="10155">
          <cell r="A10155">
            <v>85469</v>
          </cell>
          <cell r="B10155">
            <v>38141.498963043981</v>
          </cell>
          <cell r="C10155" t="str">
            <v>ADE_NET\jbartz</v>
          </cell>
          <cell r="D10155" t="str">
            <v>Almeida, Yuriria</v>
          </cell>
          <cell r="E10155" t="str">
            <v xml:space="preserve">076801084   </v>
          </cell>
        </row>
        <row r="10156">
          <cell r="A10156">
            <v>85470</v>
          </cell>
          <cell r="B10156">
            <v>38141.502102546299</v>
          </cell>
          <cell r="C10156" t="str">
            <v>ADE_NET\jbartz</v>
          </cell>
          <cell r="D10156" t="str">
            <v>Almendarez, Antonia</v>
          </cell>
          <cell r="E10156" t="str">
            <v xml:space="preserve">076801085   </v>
          </cell>
        </row>
        <row r="10157">
          <cell r="A10157">
            <v>85471</v>
          </cell>
          <cell r="B10157">
            <v>38141.503376817134</v>
          </cell>
          <cell r="C10157" t="str">
            <v>ADE_NET\jbartz</v>
          </cell>
          <cell r="D10157" t="str">
            <v>Almendarez, Veronica</v>
          </cell>
          <cell r="E10157" t="str">
            <v xml:space="preserve">076801086   </v>
          </cell>
        </row>
        <row r="10158">
          <cell r="A10158">
            <v>85472</v>
          </cell>
          <cell r="B10158">
            <v>38141.505484756941</v>
          </cell>
          <cell r="C10158" t="str">
            <v>ADE_NET\jbartz</v>
          </cell>
          <cell r="D10158" t="str">
            <v>Altamirano, Ramona</v>
          </cell>
          <cell r="E10158" t="str">
            <v xml:space="preserve">076801087   </v>
          </cell>
        </row>
        <row r="10159">
          <cell r="A10159">
            <v>85473</v>
          </cell>
          <cell r="B10159">
            <v>38141.512749965281</v>
          </cell>
          <cell r="C10159" t="str">
            <v>ADE_NET\jbartz</v>
          </cell>
          <cell r="D10159" t="str">
            <v>Alvarado, Aura</v>
          </cell>
          <cell r="E10159" t="str">
            <v xml:space="preserve">076801088   </v>
          </cell>
        </row>
        <row r="10160">
          <cell r="A10160">
            <v>85474</v>
          </cell>
          <cell r="B10160">
            <v>38141.514408483796</v>
          </cell>
          <cell r="C10160" t="str">
            <v>ADE_NET\jbartz</v>
          </cell>
          <cell r="D10160" t="str">
            <v>Alvarez, Ana Bertha</v>
          </cell>
          <cell r="E10160" t="str">
            <v xml:space="preserve">076801089   </v>
          </cell>
        </row>
        <row r="10161">
          <cell r="A10161">
            <v>85475</v>
          </cell>
          <cell r="B10161">
            <v>38141.516849386571</v>
          </cell>
          <cell r="C10161" t="str">
            <v>ADE_NET\jbartz</v>
          </cell>
          <cell r="D10161" t="str">
            <v>Amaya, Rosa</v>
          </cell>
          <cell r="E10161" t="str">
            <v xml:space="preserve">076801090   </v>
          </cell>
        </row>
        <row r="10162">
          <cell r="A10162">
            <v>85476</v>
          </cell>
          <cell r="B10162">
            <v>38141.518678321758</v>
          </cell>
          <cell r="C10162" t="str">
            <v>ADE_NET\jbartz</v>
          </cell>
          <cell r="D10162" t="str">
            <v>Amparan, Irasema</v>
          </cell>
          <cell r="E10162" t="str">
            <v xml:space="preserve">076801091   </v>
          </cell>
        </row>
        <row r="10163">
          <cell r="A10163">
            <v>85477</v>
          </cell>
          <cell r="B10163">
            <v>38141.582468750006</v>
          </cell>
          <cell r="C10163" t="str">
            <v>ADE_NET\jbartz</v>
          </cell>
          <cell r="D10163" t="str">
            <v>Anaya, Angelica</v>
          </cell>
          <cell r="E10163" t="str">
            <v xml:space="preserve">076801092   </v>
          </cell>
        </row>
        <row r="10164">
          <cell r="A10164">
            <v>85478</v>
          </cell>
          <cell r="B10164">
            <v>38141.584261458331</v>
          </cell>
          <cell r="C10164" t="str">
            <v>ADE_NET\jbartz</v>
          </cell>
          <cell r="D10164" t="str">
            <v>Apolinar, Marjorie</v>
          </cell>
          <cell r="E10164" t="str">
            <v xml:space="preserve">076801093   </v>
          </cell>
        </row>
        <row r="10165">
          <cell r="A10165">
            <v>85479</v>
          </cell>
          <cell r="B10165">
            <v>38141.585918020835</v>
          </cell>
          <cell r="C10165" t="str">
            <v>ADE_NET\jbartz</v>
          </cell>
          <cell r="D10165" t="str">
            <v>Argueta, Tina M.</v>
          </cell>
          <cell r="E10165" t="str">
            <v xml:space="preserve">076801094   </v>
          </cell>
        </row>
        <row r="10166">
          <cell r="A10166">
            <v>85480</v>
          </cell>
          <cell r="B10166">
            <v>38141.6040931713</v>
          </cell>
          <cell r="C10166" t="str">
            <v>ADE_NET\jbartz</v>
          </cell>
          <cell r="D10166" t="str">
            <v>Ault, Rhonda</v>
          </cell>
          <cell r="E10166" t="str">
            <v xml:space="preserve">076801095   </v>
          </cell>
        </row>
        <row r="10167">
          <cell r="A10167">
            <v>85481</v>
          </cell>
          <cell r="B10167">
            <v>38141.605810648151</v>
          </cell>
          <cell r="C10167" t="str">
            <v>ADE_NET\jbartz</v>
          </cell>
          <cell r="D10167" t="str">
            <v>Avritt, Melanie</v>
          </cell>
          <cell r="E10167" t="str">
            <v xml:space="preserve">076801096   </v>
          </cell>
        </row>
        <row r="10168">
          <cell r="A10168">
            <v>85482</v>
          </cell>
          <cell r="B10168">
            <v>38141.625859918975</v>
          </cell>
          <cell r="C10168" t="str">
            <v>ADE_NET\jbartz</v>
          </cell>
          <cell r="D10168" t="str">
            <v>Baca, Ivonne</v>
          </cell>
          <cell r="E10168" t="str">
            <v xml:space="preserve">076801097   </v>
          </cell>
        </row>
        <row r="10169">
          <cell r="A10169">
            <v>85483</v>
          </cell>
          <cell r="B10169">
            <v>38141.627858831016</v>
          </cell>
          <cell r="C10169" t="str">
            <v>ADE_NET\jbartz</v>
          </cell>
          <cell r="D10169" t="str">
            <v>Baca, Vera</v>
          </cell>
          <cell r="E10169" t="str">
            <v xml:space="preserve">076801098   </v>
          </cell>
        </row>
        <row r="10170">
          <cell r="A10170">
            <v>85484</v>
          </cell>
          <cell r="B10170">
            <v>38141.629592592595</v>
          </cell>
          <cell r="C10170" t="str">
            <v>ADE_NET\jbartz</v>
          </cell>
          <cell r="D10170" t="str">
            <v>Baray, Medta</v>
          </cell>
          <cell r="E10170" t="str">
            <v xml:space="preserve">076801099   </v>
          </cell>
        </row>
        <row r="10171">
          <cell r="A10171">
            <v>85485</v>
          </cell>
          <cell r="B10171">
            <v>38141.632088113423</v>
          </cell>
          <cell r="C10171" t="str">
            <v>ADE_NET\jbartz</v>
          </cell>
          <cell r="D10171" t="str">
            <v>Bell, Patricia</v>
          </cell>
          <cell r="E10171" t="str">
            <v xml:space="preserve">076801100   </v>
          </cell>
        </row>
        <row r="10172">
          <cell r="A10172">
            <v>85486</v>
          </cell>
          <cell r="B10172">
            <v>38141.633542858799</v>
          </cell>
          <cell r="C10172" t="str">
            <v>ADE_NET\jbartz</v>
          </cell>
          <cell r="D10172" t="str">
            <v>Beltran, Vergen</v>
          </cell>
          <cell r="E10172" t="str">
            <v xml:space="preserve">076801101   </v>
          </cell>
        </row>
        <row r="10173">
          <cell r="A10173">
            <v>85487</v>
          </cell>
          <cell r="B10173">
            <v>38141.635039004635</v>
          </cell>
          <cell r="C10173" t="str">
            <v>ADE_NET\jbartz</v>
          </cell>
          <cell r="D10173" t="str">
            <v>Bennett, Deanna</v>
          </cell>
          <cell r="E10173" t="str">
            <v xml:space="preserve">076801102   </v>
          </cell>
        </row>
        <row r="10174">
          <cell r="A10174">
            <v>85488</v>
          </cell>
          <cell r="B10174">
            <v>38141.636665358797</v>
          </cell>
          <cell r="C10174" t="str">
            <v>ADE_NET\jbartz</v>
          </cell>
          <cell r="D10174" t="str">
            <v>Black, Ruby</v>
          </cell>
          <cell r="E10174" t="str">
            <v xml:space="preserve">076801103   </v>
          </cell>
        </row>
        <row r="10175">
          <cell r="A10175">
            <v>85489</v>
          </cell>
          <cell r="B10175">
            <v>38141.638122997691</v>
          </cell>
          <cell r="C10175" t="str">
            <v>ADE_NET\jbartz</v>
          </cell>
          <cell r="D10175" t="str">
            <v>Bojorquez, Leticia</v>
          </cell>
          <cell r="E10175" t="str">
            <v xml:space="preserve">076801104   </v>
          </cell>
        </row>
        <row r="10176">
          <cell r="A10176">
            <v>85490</v>
          </cell>
          <cell r="B10176">
            <v>38141.639378622684</v>
          </cell>
          <cell r="C10176" t="str">
            <v>ADE_NET\jbartz</v>
          </cell>
          <cell r="D10176" t="str">
            <v>Bowles, Janella</v>
          </cell>
          <cell r="E10176" t="str">
            <v xml:space="preserve">076801105   </v>
          </cell>
        </row>
        <row r="10177">
          <cell r="A10177">
            <v>85491</v>
          </cell>
          <cell r="B10177">
            <v>38141.640384293984</v>
          </cell>
          <cell r="C10177" t="str">
            <v>ADE_NET\jbartz</v>
          </cell>
          <cell r="D10177" t="str">
            <v>Bunch, Carla</v>
          </cell>
          <cell r="E10177" t="str">
            <v xml:space="preserve">076801106   </v>
          </cell>
        </row>
        <row r="10178">
          <cell r="A10178">
            <v>85492</v>
          </cell>
          <cell r="B10178">
            <v>38141.641654050924</v>
          </cell>
          <cell r="C10178" t="str">
            <v>ADE_NET\jbartz</v>
          </cell>
          <cell r="D10178" t="str">
            <v>Burks, Diane</v>
          </cell>
          <cell r="E10178" t="str">
            <v xml:space="preserve">076801107   </v>
          </cell>
        </row>
        <row r="10179">
          <cell r="A10179">
            <v>85493</v>
          </cell>
          <cell r="B10179">
            <v>38141.64496913195</v>
          </cell>
          <cell r="C10179" t="str">
            <v>ADE_NET\jbartz</v>
          </cell>
          <cell r="D10179" t="str">
            <v>Burris, Donna</v>
          </cell>
          <cell r="E10179" t="str">
            <v xml:space="preserve">076801108   </v>
          </cell>
        </row>
        <row r="10180">
          <cell r="A10180">
            <v>85494</v>
          </cell>
          <cell r="B10180">
            <v>38141.646858101849</v>
          </cell>
          <cell r="C10180" t="str">
            <v>ADE_NET\jbartz</v>
          </cell>
          <cell r="D10180" t="str">
            <v>Butler, Dawn</v>
          </cell>
          <cell r="E10180" t="str">
            <v xml:space="preserve">076801109   </v>
          </cell>
        </row>
        <row r="10181">
          <cell r="A10181">
            <v>85495</v>
          </cell>
          <cell r="B10181">
            <v>38141.65263290509</v>
          </cell>
          <cell r="C10181" t="str">
            <v>ADE_NET\jbartz</v>
          </cell>
          <cell r="D10181" t="str">
            <v>Cabello, Modesta</v>
          </cell>
          <cell r="E10181" t="str">
            <v xml:space="preserve">076801110   </v>
          </cell>
        </row>
        <row r="10182">
          <cell r="A10182">
            <v>85496</v>
          </cell>
          <cell r="B10182">
            <v>38141.654968750001</v>
          </cell>
          <cell r="C10182" t="str">
            <v>ADE_NET\jbartz</v>
          </cell>
          <cell r="D10182" t="str">
            <v>Camacho, Cecilia</v>
          </cell>
          <cell r="E10182" t="str">
            <v xml:space="preserve">076801111   </v>
          </cell>
        </row>
        <row r="10183">
          <cell r="A10183">
            <v>85497</v>
          </cell>
          <cell r="B10183">
            <v>38141.656831284716</v>
          </cell>
          <cell r="C10183" t="str">
            <v>ADE_NET\jbartz</v>
          </cell>
          <cell r="D10183" t="str">
            <v>Cano, Margarita M.</v>
          </cell>
          <cell r="E10183" t="str">
            <v xml:space="preserve">076801112   </v>
          </cell>
        </row>
        <row r="10184">
          <cell r="A10184">
            <v>85498</v>
          </cell>
          <cell r="B10184">
            <v>38141.658204282408</v>
          </cell>
          <cell r="C10184" t="str">
            <v>ADE_NET\jbartz</v>
          </cell>
          <cell r="D10184" t="str">
            <v>Cardenas, Dora</v>
          </cell>
          <cell r="E10184" t="str">
            <v xml:space="preserve">076801113   </v>
          </cell>
        </row>
        <row r="10185">
          <cell r="A10185">
            <v>85499</v>
          </cell>
          <cell r="B10185">
            <v>38141.680920868057</v>
          </cell>
          <cell r="C10185" t="str">
            <v>ADE_NET\cfoxhov</v>
          </cell>
          <cell r="D10185" t="str">
            <v>Williams Campus Branch</v>
          </cell>
          <cell r="E10185" t="str">
            <v xml:space="preserve">079004301   </v>
          </cell>
        </row>
        <row r="10186">
          <cell r="A10186">
            <v>85500</v>
          </cell>
          <cell r="B10186">
            <v>38142.432038692132</v>
          </cell>
          <cell r="C10186" t="str">
            <v>ADE_NET\jbartz</v>
          </cell>
          <cell r="D10186" t="str">
            <v>Cadenas, Veronica R.</v>
          </cell>
          <cell r="E10186" t="str">
            <v xml:space="preserve">076801114   </v>
          </cell>
        </row>
        <row r="10187">
          <cell r="A10187">
            <v>85501</v>
          </cell>
          <cell r="B10187">
            <v>38142.464234178238</v>
          </cell>
          <cell r="C10187" t="str">
            <v>ADE_NET\jbartz</v>
          </cell>
          <cell r="D10187" t="str">
            <v>Cardona, Heidi</v>
          </cell>
          <cell r="E10187" t="str">
            <v xml:space="preserve">076801115   </v>
          </cell>
        </row>
        <row r="10188">
          <cell r="A10188">
            <v>85502</v>
          </cell>
          <cell r="B10188">
            <v>38142.467486921298</v>
          </cell>
          <cell r="C10188" t="str">
            <v>ADE_NET\jbartz</v>
          </cell>
          <cell r="D10188" t="str">
            <v>Kidz Paradise Child Care</v>
          </cell>
          <cell r="E10188" t="str">
            <v xml:space="preserve">073511000   </v>
          </cell>
        </row>
        <row r="10189">
          <cell r="A10189">
            <v>85503</v>
          </cell>
          <cell r="B10189">
            <v>38142.490091747684</v>
          </cell>
          <cell r="C10189" t="str">
            <v>ADE_NET\jbartz</v>
          </cell>
          <cell r="D10189" t="str">
            <v>Carranza, Nancy</v>
          </cell>
          <cell r="E10189" t="str">
            <v xml:space="preserve">076801116   </v>
          </cell>
        </row>
        <row r="10190">
          <cell r="A10190">
            <v>85504</v>
          </cell>
          <cell r="B10190">
            <v>38142.49222936343</v>
          </cell>
          <cell r="C10190" t="str">
            <v>ADE_NET\jbartz</v>
          </cell>
          <cell r="D10190" t="str">
            <v>Carrera, Yolanda</v>
          </cell>
          <cell r="E10190" t="str">
            <v xml:space="preserve">076801117   </v>
          </cell>
        </row>
        <row r="10191">
          <cell r="A10191">
            <v>85505</v>
          </cell>
          <cell r="B10191">
            <v>38142.624393020837</v>
          </cell>
          <cell r="C10191" t="str">
            <v>ADE_NET\jbartz</v>
          </cell>
          <cell r="D10191" t="str">
            <v>Kidz Paradise Child Care</v>
          </cell>
          <cell r="E10191" t="str">
            <v xml:space="preserve">073511001   </v>
          </cell>
        </row>
        <row r="10192">
          <cell r="A10192">
            <v>85506</v>
          </cell>
          <cell r="B10192">
            <v>38145.461786574073</v>
          </cell>
          <cell r="C10192" t="str">
            <v>ADE_NET\jbartz</v>
          </cell>
          <cell r="D10192" t="str">
            <v>Carrillo, Ana Berta</v>
          </cell>
          <cell r="E10192" t="str">
            <v xml:space="preserve">076801118   </v>
          </cell>
        </row>
        <row r="10193">
          <cell r="A10193">
            <v>85507</v>
          </cell>
          <cell r="B10193">
            <v>38145.481111377318</v>
          </cell>
          <cell r="C10193" t="str">
            <v>ADE_NET\jbartz</v>
          </cell>
          <cell r="D10193" t="str">
            <v>Carrillo, Azucena</v>
          </cell>
          <cell r="E10193" t="str">
            <v xml:space="preserve">076801119   </v>
          </cell>
        </row>
        <row r="10194">
          <cell r="A10194">
            <v>85508</v>
          </cell>
          <cell r="B10194">
            <v>38145.49189675926</v>
          </cell>
          <cell r="C10194" t="str">
            <v>ADE_NET\jbartz</v>
          </cell>
          <cell r="D10194" t="str">
            <v>Carrizal, Veronica</v>
          </cell>
          <cell r="E10194" t="str">
            <v xml:space="preserve">076801120   </v>
          </cell>
        </row>
        <row r="10195">
          <cell r="A10195">
            <v>85511</v>
          </cell>
          <cell r="B10195">
            <v>38145.503496840283</v>
          </cell>
          <cell r="C10195" t="str">
            <v>ADE_NET\jbartz</v>
          </cell>
          <cell r="D10195" t="str">
            <v>Cartagena, Cristina</v>
          </cell>
          <cell r="E10195" t="str">
            <v xml:space="preserve">076801121   </v>
          </cell>
        </row>
        <row r="10196">
          <cell r="A10196">
            <v>85512</v>
          </cell>
          <cell r="B10196">
            <v>38145.613324074075</v>
          </cell>
          <cell r="C10196" t="str">
            <v>ADE_NET\jbartz</v>
          </cell>
          <cell r="D10196" t="str">
            <v>Casasola, Silvia</v>
          </cell>
          <cell r="E10196" t="str">
            <v xml:space="preserve">076801122   </v>
          </cell>
        </row>
        <row r="10197">
          <cell r="A10197">
            <v>85513</v>
          </cell>
          <cell r="B10197">
            <v>38145.621294907403</v>
          </cell>
          <cell r="C10197" t="str">
            <v>ADE_NET\jbartz</v>
          </cell>
          <cell r="D10197" t="str">
            <v>Casillas, Liliana</v>
          </cell>
          <cell r="E10197" t="str">
            <v xml:space="preserve">076801123   </v>
          </cell>
        </row>
        <row r="10198">
          <cell r="A10198">
            <v>85514</v>
          </cell>
          <cell r="B10198">
            <v>38146.437661226853</v>
          </cell>
          <cell r="C10198" t="str">
            <v>ADE_NET\ldamant</v>
          </cell>
          <cell r="D10198" t="str">
            <v>E-cademie, A Charter School</v>
          </cell>
          <cell r="E10198" t="str">
            <v xml:space="preserve">078990000   </v>
          </cell>
        </row>
        <row r="10199">
          <cell r="A10199">
            <v>85515</v>
          </cell>
          <cell r="B10199">
            <v>38146.44012619213</v>
          </cell>
          <cell r="C10199" t="str">
            <v>ADE_NET\ldamant</v>
          </cell>
          <cell r="D10199" t="str">
            <v>E-cademie</v>
          </cell>
          <cell r="E10199" t="str">
            <v xml:space="preserve">078990201   </v>
          </cell>
        </row>
        <row r="10200">
          <cell r="A10200">
            <v>85516</v>
          </cell>
          <cell r="B10200">
            <v>38146.445143055556</v>
          </cell>
          <cell r="C10200" t="str">
            <v>ADE_NET\ldamant</v>
          </cell>
          <cell r="D10200" t="str">
            <v>Mohave Accelerated Elementary School, Inc.</v>
          </cell>
          <cell r="E10200" t="str">
            <v xml:space="preserve">088703000   </v>
          </cell>
        </row>
        <row r="10201">
          <cell r="A10201">
            <v>85517</v>
          </cell>
          <cell r="B10201">
            <v>38146.448067743055</v>
          </cell>
          <cell r="C10201" t="str">
            <v>ADE_NET\ldamant</v>
          </cell>
          <cell r="D10201" t="str">
            <v>Mohave Accelerated Elementary School</v>
          </cell>
          <cell r="E10201" t="str">
            <v xml:space="preserve">088703101   </v>
          </cell>
        </row>
        <row r="10202">
          <cell r="A10202">
            <v>85518</v>
          </cell>
          <cell r="B10202">
            <v>38146.468400381949</v>
          </cell>
          <cell r="C10202" t="str">
            <v>ADE_NET\jbartz</v>
          </cell>
          <cell r="D10202" t="str">
            <v>Castillo, Rosa</v>
          </cell>
          <cell r="E10202" t="str">
            <v xml:space="preserve">076801124   </v>
          </cell>
        </row>
        <row r="10203">
          <cell r="A10203">
            <v>85519</v>
          </cell>
          <cell r="B10203">
            <v>38146.492306793982</v>
          </cell>
          <cell r="C10203" t="str">
            <v>ADE_NET\jbartz</v>
          </cell>
          <cell r="D10203" t="str">
            <v>Castro, Maria P.</v>
          </cell>
          <cell r="E10203" t="str">
            <v xml:space="preserve">076801125   </v>
          </cell>
        </row>
        <row r="10204">
          <cell r="A10204">
            <v>85520</v>
          </cell>
          <cell r="B10204">
            <v>38146.501694363425</v>
          </cell>
          <cell r="C10204" t="str">
            <v>ADE_NET\jbartz</v>
          </cell>
          <cell r="D10204" t="str">
            <v>Chacon, Guadalupe</v>
          </cell>
          <cell r="E10204" t="str">
            <v xml:space="preserve">076801126   </v>
          </cell>
        </row>
        <row r="10205">
          <cell r="A10205">
            <v>85521</v>
          </cell>
          <cell r="B10205">
            <v>38146.503528506946</v>
          </cell>
          <cell r="C10205" t="str">
            <v>ADE_NET\jbartz</v>
          </cell>
          <cell r="D10205" t="str">
            <v>Chacon, Michelle</v>
          </cell>
          <cell r="E10205" t="str">
            <v xml:space="preserve">076801127   </v>
          </cell>
        </row>
        <row r="10206">
          <cell r="A10206">
            <v>85522</v>
          </cell>
          <cell r="B10206">
            <v>38146.507603356484</v>
          </cell>
          <cell r="C10206" t="str">
            <v>ADE_NET\jbartz</v>
          </cell>
          <cell r="D10206" t="str">
            <v>Chavez, Miriam</v>
          </cell>
          <cell r="E10206" t="str">
            <v xml:space="preserve">076801128   </v>
          </cell>
        </row>
        <row r="10207">
          <cell r="A10207">
            <v>85523</v>
          </cell>
          <cell r="B10207">
            <v>38146.508636539358</v>
          </cell>
          <cell r="C10207" t="str">
            <v>ADE_NET\jbartz</v>
          </cell>
          <cell r="D10207" t="str">
            <v>Chavez, Morayma</v>
          </cell>
          <cell r="E10207" t="str">
            <v xml:space="preserve">076801129   </v>
          </cell>
        </row>
        <row r="10208">
          <cell r="A10208">
            <v>85524</v>
          </cell>
          <cell r="B10208">
            <v>38146.509682557873</v>
          </cell>
          <cell r="C10208" t="str">
            <v>ADE_NET\jbartz</v>
          </cell>
          <cell r="D10208" t="str">
            <v>Christensen, Sheila</v>
          </cell>
          <cell r="E10208" t="str">
            <v xml:space="preserve">076801130   </v>
          </cell>
        </row>
        <row r="10209">
          <cell r="A10209">
            <v>85525</v>
          </cell>
          <cell r="B10209">
            <v>38146.62119730324</v>
          </cell>
          <cell r="C10209" t="str">
            <v>ADE_NET\jbartz</v>
          </cell>
          <cell r="D10209" t="str">
            <v>Cisneros, Irene</v>
          </cell>
          <cell r="E10209" t="str">
            <v xml:space="preserve">076801131   </v>
          </cell>
        </row>
        <row r="10210">
          <cell r="A10210">
            <v>85526</v>
          </cell>
          <cell r="B10210">
            <v>38146.622159409722</v>
          </cell>
          <cell r="C10210" t="str">
            <v>ADE_NET\jbartz</v>
          </cell>
          <cell r="D10210" t="str">
            <v>Collins, Teresa</v>
          </cell>
          <cell r="E10210" t="str">
            <v xml:space="preserve">076801132   </v>
          </cell>
        </row>
        <row r="10211">
          <cell r="A10211">
            <v>85527</v>
          </cell>
          <cell r="B10211">
            <v>38146.623679976852</v>
          </cell>
          <cell r="C10211" t="str">
            <v>ADE_NET\jbartz</v>
          </cell>
          <cell r="D10211" t="str">
            <v>Colmenero, Mayra</v>
          </cell>
          <cell r="E10211" t="str">
            <v xml:space="preserve">076801133   </v>
          </cell>
        </row>
        <row r="10212">
          <cell r="A10212">
            <v>85528</v>
          </cell>
          <cell r="B10212">
            <v>38146.624964351846</v>
          </cell>
          <cell r="C10212" t="str">
            <v>ADE_NET\jbartz</v>
          </cell>
          <cell r="D10212" t="str">
            <v>Contreras, Ana</v>
          </cell>
          <cell r="E10212" t="str">
            <v xml:space="preserve">076801134   </v>
          </cell>
        </row>
        <row r="10213">
          <cell r="A10213">
            <v>85529</v>
          </cell>
          <cell r="B10213">
            <v>38146.626288344909</v>
          </cell>
          <cell r="C10213" t="str">
            <v>ADE_NET\jbartz</v>
          </cell>
          <cell r="D10213" t="str">
            <v>Cooley, Sara</v>
          </cell>
          <cell r="E10213" t="str">
            <v xml:space="preserve">076801135   </v>
          </cell>
        </row>
        <row r="10214">
          <cell r="A10214">
            <v>85530</v>
          </cell>
          <cell r="B10214">
            <v>38146.627363113425</v>
          </cell>
          <cell r="C10214" t="str">
            <v>ADE_NET\jbartz</v>
          </cell>
          <cell r="D10214" t="str">
            <v>Coronado, Marcela</v>
          </cell>
          <cell r="E10214" t="str">
            <v xml:space="preserve">076801136   </v>
          </cell>
        </row>
        <row r="10215">
          <cell r="A10215">
            <v>85531</v>
          </cell>
          <cell r="B10215">
            <v>38146.629459872689</v>
          </cell>
          <cell r="C10215" t="str">
            <v>ADE_NET\jbartz</v>
          </cell>
          <cell r="D10215" t="str">
            <v>Corral, Martha</v>
          </cell>
          <cell r="E10215" t="str">
            <v xml:space="preserve">076801137   </v>
          </cell>
        </row>
        <row r="10216">
          <cell r="A10216">
            <v>85533</v>
          </cell>
          <cell r="B10216">
            <v>38146.630476192127</v>
          </cell>
          <cell r="C10216" t="str">
            <v>ADE_NET\jbartz</v>
          </cell>
          <cell r="D10216" t="str">
            <v>Cruz, Lucia</v>
          </cell>
          <cell r="E10216" t="str">
            <v xml:space="preserve">076801138   </v>
          </cell>
        </row>
        <row r="10217">
          <cell r="A10217">
            <v>85534</v>
          </cell>
          <cell r="B10217">
            <v>38146.631069016199</v>
          </cell>
          <cell r="C10217" t="str">
            <v>ADE_NET\dscott</v>
          </cell>
          <cell r="D10217" t="str">
            <v>Mt. Graham Apartments</v>
          </cell>
          <cell r="E10217" t="str">
            <v xml:space="preserve">059001315   </v>
          </cell>
        </row>
        <row r="10218">
          <cell r="A10218">
            <v>85535</v>
          </cell>
          <cell r="B10218">
            <v>38146.632248877315</v>
          </cell>
          <cell r="C10218" t="str">
            <v>ADE_NET\jbartz</v>
          </cell>
          <cell r="D10218" t="str">
            <v>Damato, Tammy</v>
          </cell>
          <cell r="E10218" t="str">
            <v xml:space="preserve">076801139   </v>
          </cell>
        </row>
        <row r="10219">
          <cell r="A10219">
            <v>85536</v>
          </cell>
          <cell r="B10219">
            <v>38146.633748645829</v>
          </cell>
          <cell r="C10219" t="str">
            <v>ADE_NET\jbartz</v>
          </cell>
          <cell r="D10219" t="str">
            <v>David, Michelle</v>
          </cell>
          <cell r="E10219" t="str">
            <v xml:space="preserve">076801140   </v>
          </cell>
        </row>
        <row r="10220">
          <cell r="A10220">
            <v>85537</v>
          </cell>
          <cell r="B10220">
            <v>38146.634814386576</v>
          </cell>
          <cell r="C10220" t="str">
            <v>ADE_NET\jbartz</v>
          </cell>
          <cell r="D10220" t="str">
            <v>Davis, Ann</v>
          </cell>
          <cell r="E10220" t="str">
            <v xml:space="preserve">076801141   </v>
          </cell>
        </row>
        <row r="10221">
          <cell r="A10221">
            <v>85538</v>
          </cell>
          <cell r="B10221">
            <v>38146.635151273149</v>
          </cell>
          <cell r="C10221" t="str">
            <v>ADE_NET\dscott</v>
          </cell>
          <cell r="D10221" t="str">
            <v>Richardson Home</v>
          </cell>
          <cell r="E10221" t="str">
            <v xml:space="preserve">059001316   </v>
          </cell>
        </row>
        <row r="10222">
          <cell r="A10222">
            <v>85539</v>
          </cell>
          <cell r="B10222">
            <v>38146.636257175931</v>
          </cell>
          <cell r="C10222" t="str">
            <v>ADE_NET\jbartz</v>
          </cell>
          <cell r="D10222" t="str">
            <v>Davis, Marshella</v>
          </cell>
          <cell r="E10222" t="str">
            <v xml:space="preserve">076801142   </v>
          </cell>
        </row>
        <row r="10223">
          <cell r="A10223">
            <v>85540</v>
          </cell>
          <cell r="B10223">
            <v>38147.288872881945</v>
          </cell>
          <cell r="C10223" t="str">
            <v>ADE_NET\ldamant</v>
          </cell>
          <cell r="D10223" t="str">
            <v>Academy of Building Industries, Inc.</v>
          </cell>
          <cell r="E10223" t="str">
            <v xml:space="preserve">088704000   </v>
          </cell>
        </row>
        <row r="10224">
          <cell r="A10224">
            <v>85541</v>
          </cell>
          <cell r="B10224">
            <v>38147.290588923606</v>
          </cell>
          <cell r="C10224" t="str">
            <v>ADE_NET\ldamant</v>
          </cell>
          <cell r="D10224" t="str">
            <v>Academy of Building Industries</v>
          </cell>
          <cell r="E10224" t="str">
            <v xml:space="preserve">088704201   </v>
          </cell>
        </row>
        <row r="10225">
          <cell r="A10225">
            <v>85542</v>
          </cell>
          <cell r="B10225">
            <v>38147.325376701396</v>
          </cell>
          <cell r="C10225" t="str">
            <v>ADE_NET\dscott</v>
          </cell>
          <cell r="D10225" t="str">
            <v>Gila River District #4</v>
          </cell>
          <cell r="E10225" t="str">
            <v xml:space="preserve">119021504   </v>
          </cell>
        </row>
        <row r="10226">
          <cell r="A10226">
            <v>85543</v>
          </cell>
          <cell r="B10226">
            <v>38147.368580011571</v>
          </cell>
          <cell r="C10226" t="str">
            <v>ADE_NET\dscott</v>
          </cell>
          <cell r="D10226" t="str">
            <v>Chicanos Por La Causa/Mothers Against Gangs</v>
          </cell>
          <cell r="E10226" t="str">
            <v xml:space="preserve">079010329   </v>
          </cell>
        </row>
        <row r="10227">
          <cell r="A10227">
            <v>85544</v>
          </cell>
          <cell r="B10227">
            <v>38147.628719594912</v>
          </cell>
          <cell r="C10227" t="str">
            <v>ADE_NET\dscott</v>
          </cell>
          <cell r="D10227" t="str">
            <v>EAC Pool</v>
          </cell>
          <cell r="E10227" t="str">
            <v xml:space="preserve">059001317   </v>
          </cell>
        </row>
        <row r="10228">
          <cell r="A10228">
            <v>85545</v>
          </cell>
          <cell r="B10228">
            <v>38148.421929826392</v>
          </cell>
          <cell r="C10228" t="str">
            <v>ADE_NET\jbartz</v>
          </cell>
          <cell r="D10228" t="str">
            <v>De Calderon, Carmen</v>
          </cell>
          <cell r="E10228" t="str">
            <v xml:space="preserve">076801143   </v>
          </cell>
        </row>
        <row r="10229">
          <cell r="A10229">
            <v>85546</v>
          </cell>
          <cell r="B10229">
            <v>38148.429915856483</v>
          </cell>
          <cell r="C10229" t="str">
            <v>ADE_NET\jbartz</v>
          </cell>
          <cell r="D10229" t="str">
            <v>De La Cruz, Rose</v>
          </cell>
          <cell r="E10229" t="str">
            <v xml:space="preserve">076801144   </v>
          </cell>
        </row>
        <row r="10230">
          <cell r="A10230">
            <v>85547</v>
          </cell>
          <cell r="B10230">
            <v>38148.431601354168</v>
          </cell>
          <cell r="C10230" t="str">
            <v>ADE_NET\jbartz</v>
          </cell>
          <cell r="D10230" t="str">
            <v>Dilk, Sena</v>
          </cell>
          <cell r="E10230" t="str">
            <v xml:space="preserve">076801145   </v>
          </cell>
        </row>
        <row r="10231">
          <cell r="A10231">
            <v>85548</v>
          </cell>
          <cell r="B10231">
            <v>38148.436466469902</v>
          </cell>
          <cell r="C10231" t="str">
            <v>ADE_NET\jbartz</v>
          </cell>
          <cell r="D10231" t="str">
            <v>Dobbins, Francisca</v>
          </cell>
          <cell r="E10231" t="str">
            <v xml:space="preserve">076801146   </v>
          </cell>
        </row>
        <row r="10232">
          <cell r="A10232">
            <v>85549</v>
          </cell>
          <cell r="B10232">
            <v>38148.461774618052</v>
          </cell>
          <cell r="C10232" t="str">
            <v>ADE_NET\jbartz</v>
          </cell>
          <cell r="D10232" t="str">
            <v>Dominguez, Lydia</v>
          </cell>
          <cell r="E10232" t="str">
            <v xml:space="preserve">076801147   </v>
          </cell>
        </row>
        <row r="10233">
          <cell r="A10233">
            <v>85550</v>
          </cell>
          <cell r="B10233">
            <v>38148.463681099536</v>
          </cell>
          <cell r="C10233" t="str">
            <v>ADE_NET\jbartz</v>
          </cell>
          <cell r="D10233" t="str">
            <v>Dominguez, Maria L.</v>
          </cell>
          <cell r="E10233" t="str">
            <v xml:space="preserve">076801148   </v>
          </cell>
        </row>
        <row r="10234">
          <cell r="A10234">
            <v>85551</v>
          </cell>
          <cell r="B10234">
            <v>38148.46533298611</v>
          </cell>
          <cell r="C10234" t="str">
            <v>ADE_NET\jbartz</v>
          </cell>
          <cell r="D10234" t="str">
            <v>Doscher, Heidi</v>
          </cell>
          <cell r="E10234" t="str">
            <v xml:space="preserve">076801149   </v>
          </cell>
        </row>
        <row r="10235">
          <cell r="A10235">
            <v>85552</v>
          </cell>
          <cell r="B10235">
            <v>38148.466941435181</v>
          </cell>
          <cell r="C10235" t="str">
            <v>ADE_NET\jbartz</v>
          </cell>
          <cell r="D10235" t="str">
            <v>Eaves, Veronica</v>
          </cell>
          <cell r="E10235" t="str">
            <v xml:space="preserve">076801150   </v>
          </cell>
        </row>
        <row r="10236">
          <cell r="A10236">
            <v>85553</v>
          </cell>
          <cell r="B10236">
            <v>38148.46861084491</v>
          </cell>
          <cell r="C10236" t="str">
            <v>ADE_NET\jbartz</v>
          </cell>
          <cell r="D10236" t="str">
            <v>Eckhardt, Michelle</v>
          </cell>
          <cell r="E10236" t="str">
            <v xml:space="preserve">076801151   </v>
          </cell>
        </row>
        <row r="10237">
          <cell r="A10237">
            <v>85554</v>
          </cell>
          <cell r="B10237">
            <v>38148.469808217589</v>
          </cell>
          <cell r="C10237" t="str">
            <v>ADE_NET\jbartz</v>
          </cell>
          <cell r="D10237" t="str">
            <v>Ellis, Evetta</v>
          </cell>
          <cell r="E10237" t="str">
            <v xml:space="preserve">076801152   </v>
          </cell>
        </row>
        <row r="10238">
          <cell r="A10238">
            <v>85555</v>
          </cell>
          <cell r="B10238">
            <v>38148.496079895835</v>
          </cell>
          <cell r="C10238" t="str">
            <v>ADE_NET\jbartz</v>
          </cell>
          <cell r="D10238" t="str">
            <v>Embry, Jeanette</v>
          </cell>
          <cell r="E10238" t="str">
            <v xml:space="preserve">076801153   </v>
          </cell>
        </row>
        <row r="10239">
          <cell r="A10239">
            <v>85556</v>
          </cell>
          <cell r="B10239">
            <v>38148.500037731479</v>
          </cell>
          <cell r="C10239" t="str">
            <v>ADE_NET\jbartz</v>
          </cell>
          <cell r="D10239" t="str">
            <v>Enriquez, Sonia</v>
          </cell>
          <cell r="E10239" t="str">
            <v xml:space="preserve">076801154   </v>
          </cell>
        </row>
        <row r="10240">
          <cell r="A10240">
            <v>85557</v>
          </cell>
          <cell r="B10240">
            <v>38148.503339270836</v>
          </cell>
          <cell r="C10240" t="str">
            <v>ADE_NET\jbartz</v>
          </cell>
          <cell r="D10240" t="str">
            <v>Erickson, Vanessa</v>
          </cell>
          <cell r="E10240" t="str">
            <v xml:space="preserve">076801155   </v>
          </cell>
        </row>
        <row r="10241">
          <cell r="A10241">
            <v>85558</v>
          </cell>
          <cell r="B10241">
            <v>38148.504503391203</v>
          </cell>
          <cell r="C10241" t="str">
            <v>ADE_NET\jbartz</v>
          </cell>
          <cell r="D10241" t="str">
            <v>Escober, Angela</v>
          </cell>
          <cell r="E10241" t="str">
            <v xml:space="preserve">076801156   </v>
          </cell>
        </row>
        <row r="10242">
          <cell r="A10242">
            <v>85559</v>
          </cell>
          <cell r="B10242">
            <v>38148.510461030091</v>
          </cell>
          <cell r="C10242" t="str">
            <v>ADE_NET\jbartz</v>
          </cell>
          <cell r="D10242" t="str">
            <v>Espinoza, Guadalupe</v>
          </cell>
          <cell r="E10242" t="str">
            <v xml:space="preserve">076801157   </v>
          </cell>
        </row>
        <row r="10243">
          <cell r="A10243">
            <v>85560</v>
          </cell>
          <cell r="B10243">
            <v>38148.511635995368</v>
          </cell>
          <cell r="C10243" t="str">
            <v>ADE_NET\jbartz</v>
          </cell>
          <cell r="D10243" t="str">
            <v>Estrada, Patricia</v>
          </cell>
          <cell r="E10243" t="str">
            <v xml:space="preserve">076801158   </v>
          </cell>
        </row>
        <row r="10244">
          <cell r="A10244">
            <v>85561</v>
          </cell>
          <cell r="B10244">
            <v>38148.512685451387</v>
          </cell>
          <cell r="C10244" t="str">
            <v>ADE_NET\jbartz</v>
          </cell>
          <cell r="D10244" t="str">
            <v>Felix, Josefina</v>
          </cell>
          <cell r="E10244" t="str">
            <v xml:space="preserve">076801159   </v>
          </cell>
        </row>
        <row r="10245">
          <cell r="A10245">
            <v>85562</v>
          </cell>
          <cell r="B10245">
            <v>38148.520483414351</v>
          </cell>
          <cell r="C10245" t="str">
            <v>ADE_NET\jbartz</v>
          </cell>
          <cell r="D10245" t="str">
            <v>Felix, Rosalva</v>
          </cell>
          <cell r="E10245" t="str">
            <v xml:space="preserve">076801160   </v>
          </cell>
        </row>
        <row r="10246">
          <cell r="A10246">
            <v>85563</v>
          </cell>
          <cell r="B10246">
            <v>38148.523510416671</v>
          </cell>
          <cell r="C10246" t="str">
            <v>ADE_NET\jbartz</v>
          </cell>
          <cell r="D10246" t="str">
            <v>Felton, Venus</v>
          </cell>
          <cell r="E10246" t="str">
            <v xml:space="preserve">076801161   </v>
          </cell>
        </row>
        <row r="10247">
          <cell r="A10247">
            <v>85564</v>
          </cell>
          <cell r="B10247">
            <v>38148.525500659722</v>
          </cell>
          <cell r="C10247" t="str">
            <v>ADE_NET\jbartz</v>
          </cell>
          <cell r="D10247" t="str">
            <v>Fierro, Lidia</v>
          </cell>
          <cell r="E10247" t="str">
            <v xml:space="preserve">076801162   </v>
          </cell>
        </row>
        <row r="10248">
          <cell r="A10248">
            <v>85565</v>
          </cell>
          <cell r="B10248">
            <v>38148.526752858801</v>
          </cell>
          <cell r="C10248" t="str">
            <v>ADE_NET\jbartz</v>
          </cell>
          <cell r="D10248" t="str">
            <v>Figueroa, Beatriz</v>
          </cell>
          <cell r="E10248" t="str">
            <v xml:space="preserve">076801163   </v>
          </cell>
        </row>
        <row r="10249">
          <cell r="A10249">
            <v>85566</v>
          </cell>
          <cell r="B10249">
            <v>38148.52769432871</v>
          </cell>
          <cell r="C10249" t="str">
            <v>ADE_NET\jbartz</v>
          </cell>
          <cell r="D10249" t="str">
            <v>Flores, Hortencia</v>
          </cell>
          <cell r="E10249" t="str">
            <v xml:space="preserve">076801164   </v>
          </cell>
        </row>
        <row r="10250">
          <cell r="A10250">
            <v>85567</v>
          </cell>
          <cell r="B10250">
            <v>38148.587109525462</v>
          </cell>
          <cell r="C10250" t="str">
            <v>ADE_NET\jbartz</v>
          </cell>
          <cell r="D10250" t="str">
            <v>Fuentes, Maria</v>
          </cell>
          <cell r="E10250" t="str">
            <v xml:space="preserve">076801165   </v>
          </cell>
        </row>
        <row r="10251">
          <cell r="A10251">
            <v>85568</v>
          </cell>
          <cell r="B10251">
            <v>38148.58841921296</v>
          </cell>
          <cell r="C10251" t="str">
            <v>ADE_NET\jbartz</v>
          </cell>
          <cell r="D10251" t="str">
            <v>Gamez, Lourdes</v>
          </cell>
          <cell r="E10251" t="str">
            <v xml:space="preserve">076801166   </v>
          </cell>
        </row>
        <row r="10252">
          <cell r="A10252">
            <v>85569</v>
          </cell>
          <cell r="B10252">
            <v>38148.593613506942</v>
          </cell>
          <cell r="C10252" t="str">
            <v>ADE_NET\jbartz</v>
          </cell>
          <cell r="D10252" t="str">
            <v>Gamez-Sotelo, Susana</v>
          </cell>
          <cell r="E10252" t="str">
            <v xml:space="preserve">076801167   </v>
          </cell>
        </row>
        <row r="10253">
          <cell r="A10253">
            <v>85570</v>
          </cell>
          <cell r="B10253">
            <v>38148.597596840278</v>
          </cell>
          <cell r="C10253" t="str">
            <v>ADE_NET\jbartz</v>
          </cell>
          <cell r="D10253" t="str">
            <v>Garcia, Maria</v>
          </cell>
          <cell r="E10253" t="str">
            <v xml:space="preserve">076801168   </v>
          </cell>
        </row>
        <row r="10254">
          <cell r="A10254">
            <v>85571</v>
          </cell>
          <cell r="B10254">
            <v>38148.615768368058</v>
          </cell>
          <cell r="C10254" t="str">
            <v>ADE_NET\jbartz</v>
          </cell>
          <cell r="D10254" t="str">
            <v>Garcia, Thelma</v>
          </cell>
          <cell r="E10254" t="str">
            <v xml:space="preserve">076801169   </v>
          </cell>
        </row>
        <row r="10255">
          <cell r="A10255">
            <v>85572</v>
          </cell>
          <cell r="B10255">
            <v>38148.61697427083</v>
          </cell>
          <cell r="C10255" t="str">
            <v>ADE_NET\jbartz</v>
          </cell>
          <cell r="D10255" t="str">
            <v>Garbaldi, Olga</v>
          </cell>
          <cell r="E10255" t="str">
            <v xml:space="preserve">076801170   </v>
          </cell>
        </row>
        <row r="10256">
          <cell r="A10256">
            <v>85573</v>
          </cell>
          <cell r="B10256">
            <v>38148.619357835647</v>
          </cell>
          <cell r="C10256" t="str">
            <v>ADE_NET\jbartz</v>
          </cell>
          <cell r="D10256" t="str">
            <v>Giancone, Dar-C</v>
          </cell>
          <cell r="E10256" t="str">
            <v xml:space="preserve">076801171   </v>
          </cell>
        </row>
        <row r="10257">
          <cell r="A10257">
            <v>85574</v>
          </cell>
          <cell r="B10257">
            <v>38148.620460798607</v>
          </cell>
          <cell r="C10257" t="str">
            <v>ADE_NET\jbartz</v>
          </cell>
          <cell r="D10257" t="str">
            <v>Giron, Elsy</v>
          </cell>
          <cell r="E10257" t="str">
            <v xml:space="preserve">076801172   </v>
          </cell>
        </row>
        <row r="10258">
          <cell r="A10258">
            <v>85575</v>
          </cell>
          <cell r="B10258">
            <v>38148.632817939812</v>
          </cell>
          <cell r="C10258" t="str">
            <v>ADE_NET\jbartz</v>
          </cell>
          <cell r="D10258" t="str">
            <v>Giron, Juana</v>
          </cell>
          <cell r="E10258" t="str">
            <v xml:space="preserve">076801173   </v>
          </cell>
        </row>
        <row r="10259">
          <cell r="A10259">
            <v>85576</v>
          </cell>
          <cell r="B10259">
            <v>38148.654176701391</v>
          </cell>
          <cell r="C10259" t="str">
            <v>ADE_NET\jbartz</v>
          </cell>
          <cell r="D10259" t="str">
            <v>Godina, Cruz</v>
          </cell>
          <cell r="E10259" t="str">
            <v xml:space="preserve">076801174   </v>
          </cell>
        </row>
        <row r="10260">
          <cell r="A10260">
            <v>85577</v>
          </cell>
          <cell r="B10260">
            <v>38148.66984278935</v>
          </cell>
          <cell r="C10260" t="str">
            <v>ADE_NET\jbartz</v>
          </cell>
          <cell r="D10260" t="str">
            <v>Gomez, Alejandra</v>
          </cell>
          <cell r="E10260" t="str">
            <v xml:space="preserve">076801175   </v>
          </cell>
        </row>
        <row r="10261">
          <cell r="A10261">
            <v>85578</v>
          </cell>
          <cell r="B10261">
            <v>38148.678261226851</v>
          </cell>
          <cell r="C10261" t="str">
            <v>ADE_NET\jbartz</v>
          </cell>
          <cell r="D10261" t="str">
            <v>Gonzalez, Delia</v>
          </cell>
          <cell r="E10261" t="str">
            <v xml:space="preserve">076801176   </v>
          </cell>
        </row>
        <row r="10262">
          <cell r="A10262">
            <v>85579</v>
          </cell>
          <cell r="B10262">
            <v>38148.684872453705</v>
          </cell>
          <cell r="C10262" t="str">
            <v>ADE_NET\jbartz</v>
          </cell>
          <cell r="D10262" t="str">
            <v>Gonzalez, Isaura</v>
          </cell>
          <cell r="E10262" t="str">
            <v xml:space="preserve">076801177   </v>
          </cell>
        </row>
        <row r="10263">
          <cell r="A10263">
            <v>85580</v>
          </cell>
          <cell r="B10263">
            <v>38148.685920451389</v>
          </cell>
          <cell r="C10263" t="str">
            <v>ADE_NET\jbartz</v>
          </cell>
          <cell r="D10263" t="str">
            <v>Gonzalez, Lorena</v>
          </cell>
          <cell r="E10263" t="str">
            <v xml:space="preserve">076801178   </v>
          </cell>
        </row>
        <row r="10264">
          <cell r="A10264">
            <v>85581</v>
          </cell>
          <cell r="B10264">
            <v>38148.692476736105</v>
          </cell>
          <cell r="C10264" t="str">
            <v>ADE_NET\jbartz</v>
          </cell>
          <cell r="D10264" t="str">
            <v>Gradillas, Beatrice</v>
          </cell>
          <cell r="E10264" t="str">
            <v xml:space="preserve">076801179   </v>
          </cell>
        </row>
        <row r="10265">
          <cell r="A10265">
            <v>85582</v>
          </cell>
          <cell r="B10265">
            <v>38148.693615509263</v>
          </cell>
          <cell r="C10265" t="str">
            <v>ADE_NET\jbartz</v>
          </cell>
          <cell r="D10265" t="str">
            <v>Gradillas, Deborah</v>
          </cell>
          <cell r="E10265" t="str">
            <v xml:space="preserve">076801180   </v>
          </cell>
        </row>
        <row r="10266">
          <cell r="A10266">
            <v>85583</v>
          </cell>
          <cell r="B10266">
            <v>38148.695027199072</v>
          </cell>
          <cell r="C10266" t="str">
            <v>ADE_NET\jbartz</v>
          </cell>
          <cell r="D10266" t="str">
            <v>Gratton, Marcella</v>
          </cell>
          <cell r="E10266" t="str">
            <v xml:space="preserve">076801181   </v>
          </cell>
        </row>
        <row r="10267">
          <cell r="A10267">
            <v>85584</v>
          </cell>
          <cell r="B10267">
            <v>38148.696462233798</v>
          </cell>
          <cell r="C10267" t="str">
            <v>ADE_NET\jbartz</v>
          </cell>
          <cell r="D10267" t="str">
            <v>Guillen, Ana</v>
          </cell>
          <cell r="E10267" t="str">
            <v xml:space="preserve">076801182   </v>
          </cell>
        </row>
        <row r="10268">
          <cell r="A10268">
            <v>85585</v>
          </cell>
          <cell r="B10268">
            <v>38148.700209027782</v>
          </cell>
          <cell r="C10268" t="str">
            <v>ADE_NET\jbartz</v>
          </cell>
          <cell r="D10268" t="str">
            <v>Guldborg, Kim</v>
          </cell>
          <cell r="E10268" t="str">
            <v xml:space="preserve">076801183   </v>
          </cell>
        </row>
        <row r="10269">
          <cell r="A10269">
            <v>85586</v>
          </cell>
          <cell r="B10269">
            <v>38148.701527199075</v>
          </cell>
          <cell r="C10269" t="str">
            <v>ADE_NET\jbartz</v>
          </cell>
          <cell r="D10269" t="str">
            <v>Gutierrez, Alejandra</v>
          </cell>
          <cell r="E10269" t="str">
            <v xml:space="preserve">076801184   </v>
          </cell>
        </row>
        <row r="10270">
          <cell r="A10270">
            <v>85587</v>
          </cell>
          <cell r="B10270">
            <v>38149.398908252311</v>
          </cell>
          <cell r="C10270" t="str">
            <v>ADE_NET\jbartz</v>
          </cell>
          <cell r="D10270" t="str">
            <v>Gutierrez, Yadira</v>
          </cell>
          <cell r="E10270" t="str">
            <v xml:space="preserve">076801185   </v>
          </cell>
        </row>
        <row r="10271">
          <cell r="A10271">
            <v>85588</v>
          </cell>
          <cell r="B10271">
            <v>38149.437698032409</v>
          </cell>
          <cell r="C10271" t="str">
            <v>ADE_NET\jbartz</v>
          </cell>
          <cell r="D10271" t="str">
            <v>Hagerman, April</v>
          </cell>
          <cell r="E10271" t="str">
            <v xml:space="preserve">076801186   </v>
          </cell>
        </row>
        <row r="10272">
          <cell r="A10272">
            <v>85589</v>
          </cell>
          <cell r="B10272">
            <v>38149.439468171295</v>
          </cell>
          <cell r="C10272" t="str">
            <v>ADE_NET\jbartz</v>
          </cell>
          <cell r="D10272" t="str">
            <v>Hampton, Katherine</v>
          </cell>
          <cell r="E10272" t="str">
            <v xml:space="preserve">076801187   </v>
          </cell>
        </row>
        <row r="10273">
          <cell r="A10273">
            <v>85590</v>
          </cell>
          <cell r="B10273">
            <v>38149.440531712964</v>
          </cell>
          <cell r="C10273" t="str">
            <v>ADE_NET\jbartz</v>
          </cell>
          <cell r="D10273" t="str">
            <v>Harper, Kristine</v>
          </cell>
          <cell r="E10273" t="str">
            <v xml:space="preserve">076801188   </v>
          </cell>
        </row>
        <row r="10274">
          <cell r="A10274">
            <v>85591</v>
          </cell>
          <cell r="B10274">
            <v>38149.442462812498</v>
          </cell>
          <cell r="C10274" t="str">
            <v>ADE_NET\jbartz</v>
          </cell>
          <cell r="D10274" t="str">
            <v>Harris, Kim</v>
          </cell>
          <cell r="E10274" t="str">
            <v xml:space="preserve">076801189   </v>
          </cell>
        </row>
        <row r="10275">
          <cell r="A10275">
            <v>85592</v>
          </cell>
          <cell r="B10275">
            <v>38149.456407951388</v>
          </cell>
          <cell r="C10275" t="str">
            <v>ADE_NET\jbartz</v>
          </cell>
          <cell r="D10275" t="str">
            <v>Hermosillo, Mireyda</v>
          </cell>
          <cell r="E10275" t="str">
            <v xml:space="preserve">076801190   </v>
          </cell>
        </row>
        <row r="10276">
          <cell r="A10276">
            <v>85593</v>
          </cell>
          <cell r="B10276">
            <v>38149.460899456019</v>
          </cell>
          <cell r="C10276" t="str">
            <v>ADE_NET\jbartz</v>
          </cell>
          <cell r="D10276" t="str">
            <v>Hernandez, Gladys</v>
          </cell>
          <cell r="E10276" t="str">
            <v xml:space="preserve">076801191   </v>
          </cell>
        </row>
        <row r="10277">
          <cell r="A10277">
            <v>85594</v>
          </cell>
          <cell r="B10277">
            <v>38149.474225196762</v>
          </cell>
          <cell r="C10277" t="str">
            <v>ADE_NET\jbartz</v>
          </cell>
          <cell r="D10277" t="str">
            <v>Hernandez, Guadalupe</v>
          </cell>
          <cell r="E10277" t="str">
            <v xml:space="preserve">076801192   </v>
          </cell>
        </row>
        <row r="10278">
          <cell r="A10278">
            <v>85595</v>
          </cell>
          <cell r="B10278">
            <v>38149.508750729168</v>
          </cell>
          <cell r="C10278" t="str">
            <v>ADE_NET\jbartz</v>
          </cell>
          <cell r="D10278" t="str">
            <v>Hernandez, Martha</v>
          </cell>
          <cell r="E10278" t="str">
            <v xml:space="preserve">076801193   </v>
          </cell>
        </row>
        <row r="10279">
          <cell r="A10279">
            <v>85596</v>
          </cell>
          <cell r="B10279">
            <v>38149.521840821755</v>
          </cell>
          <cell r="C10279" t="str">
            <v>ADE_NET\jbartz</v>
          </cell>
          <cell r="D10279" t="str">
            <v>Hernandez, Mary</v>
          </cell>
          <cell r="E10279" t="str">
            <v xml:space="preserve">076801194   </v>
          </cell>
        </row>
        <row r="10280">
          <cell r="A10280">
            <v>85597</v>
          </cell>
          <cell r="B10280">
            <v>38149.523882210648</v>
          </cell>
          <cell r="C10280" t="str">
            <v>ADE_NET\jbartz</v>
          </cell>
          <cell r="D10280" t="str">
            <v>Hernandez, Norma</v>
          </cell>
          <cell r="E10280" t="str">
            <v xml:space="preserve">076801195   </v>
          </cell>
        </row>
        <row r="10281">
          <cell r="A10281">
            <v>85598</v>
          </cell>
          <cell r="B10281">
            <v>38149.52559193287</v>
          </cell>
          <cell r="C10281" t="str">
            <v>ADE_NET\jbartz</v>
          </cell>
          <cell r="D10281" t="str">
            <v>Hesselgrave, Cindy</v>
          </cell>
          <cell r="E10281" t="str">
            <v xml:space="preserve">076801196   </v>
          </cell>
        </row>
        <row r="10282">
          <cell r="A10282">
            <v>85599</v>
          </cell>
          <cell r="B10282">
            <v>38149.532274421297</v>
          </cell>
          <cell r="C10282" t="str">
            <v>ADE_NET\jbartz</v>
          </cell>
          <cell r="D10282" t="str">
            <v>Hicks, Janice</v>
          </cell>
          <cell r="E10282" t="str">
            <v xml:space="preserve">076801197   </v>
          </cell>
        </row>
        <row r="10283">
          <cell r="A10283">
            <v>85600</v>
          </cell>
          <cell r="B10283">
            <v>38149.534523807866</v>
          </cell>
          <cell r="C10283" t="str">
            <v>ADE_NET\jbartz</v>
          </cell>
          <cell r="D10283" t="str">
            <v>Hofkamp, Jennie</v>
          </cell>
          <cell r="E10283" t="str">
            <v xml:space="preserve">076801198   </v>
          </cell>
        </row>
        <row r="10284">
          <cell r="A10284">
            <v>85601</v>
          </cell>
          <cell r="B10284">
            <v>38149.535848148145</v>
          </cell>
          <cell r="C10284" t="str">
            <v>ADE_NET\jbartz</v>
          </cell>
          <cell r="D10284" t="str">
            <v>Holguin, Maria</v>
          </cell>
          <cell r="E10284" t="str">
            <v xml:space="preserve">076801199   </v>
          </cell>
        </row>
        <row r="10285">
          <cell r="A10285">
            <v>85602</v>
          </cell>
          <cell r="B10285">
            <v>38149.583111111111</v>
          </cell>
          <cell r="C10285" t="str">
            <v>ADE_NET\dscott</v>
          </cell>
          <cell r="D10285" t="str">
            <v>Placicando Salud</v>
          </cell>
          <cell r="E10285" t="str">
            <v xml:space="preserve">129035204   </v>
          </cell>
        </row>
        <row r="10286">
          <cell r="A10286">
            <v>85603</v>
          </cell>
          <cell r="B10286">
            <v>38149.58403903935</v>
          </cell>
          <cell r="C10286" t="str">
            <v>ADE_NET\dscott</v>
          </cell>
          <cell r="D10286" t="str">
            <v>Kino Academy</v>
          </cell>
          <cell r="E10286" t="str">
            <v xml:space="preserve">129035205   </v>
          </cell>
        </row>
        <row r="10287">
          <cell r="A10287">
            <v>85604</v>
          </cell>
          <cell r="B10287">
            <v>38149.666514039352</v>
          </cell>
          <cell r="C10287" t="str">
            <v>ADE_NET\jbartz</v>
          </cell>
          <cell r="D10287" t="str">
            <v>Holland, Janice</v>
          </cell>
          <cell r="E10287" t="str">
            <v xml:space="preserve">076801200   </v>
          </cell>
        </row>
        <row r="10288">
          <cell r="A10288">
            <v>85605</v>
          </cell>
          <cell r="B10288">
            <v>38149.668095219909</v>
          </cell>
          <cell r="C10288" t="str">
            <v>ADE_NET\jbartz</v>
          </cell>
          <cell r="D10288" t="str">
            <v>Hostodka, Ann</v>
          </cell>
          <cell r="E10288" t="str">
            <v xml:space="preserve">076801201   </v>
          </cell>
        </row>
        <row r="10289">
          <cell r="A10289">
            <v>85606</v>
          </cell>
          <cell r="B10289">
            <v>38149.66914140046</v>
          </cell>
          <cell r="C10289" t="str">
            <v>ADE_NET\jbartz</v>
          </cell>
          <cell r="D10289" t="str">
            <v>Hutter, Akren</v>
          </cell>
          <cell r="E10289" t="str">
            <v xml:space="preserve">076801202   </v>
          </cell>
        </row>
        <row r="10290">
          <cell r="A10290">
            <v>85607</v>
          </cell>
          <cell r="B10290">
            <v>38152.384809606483</v>
          </cell>
          <cell r="C10290" t="str">
            <v>ADE_NET\jbartz</v>
          </cell>
          <cell r="D10290" t="str">
            <v>Ibanez, Judith</v>
          </cell>
          <cell r="E10290" t="str">
            <v xml:space="preserve">076801203   </v>
          </cell>
        </row>
        <row r="10291">
          <cell r="A10291">
            <v>85608</v>
          </cell>
          <cell r="B10291">
            <v>38152.386841932872</v>
          </cell>
          <cell r="C10291" t="str">
            <v>ADE_NET\jbartz</v>
          </cell>
          <cell r="D10291" t="str">
            <v>Ibanez, Maria</v>
          </cell>
          <cell r="E10291" t="str">
            <v xml:space="preserve">076801204   </v>
          </cell>
        </row>
        <row r="10292">
          <cell r="A10292">
            <v>85609</v>
          </cell>
          <cell r="B10292">
            <v>38152.438535729169</v>
          </cell>
          <cell r="C10292" t="str">
            <v>ADE_NET\jbartz</v>
          </cell>
          <cell r="D10292" t="str">
            <v>Jenkins, Kathy</v>
          </cell>
          <cell r="E10292" t="str">
            <v xml:space="preserve">076801205   </v>
          </cell>
        </row>
        <row r="10293">
          <cell r="A10293">
            <v>85610</v>
          </cell>
          <cell r="B10293">
            <v>38152.440051192127</v>
          </cell>
          <cell r="C10293" t="str">
            <v>ADE_NET\jbartz</v>
          </cell>
          <cell r="D10293" t="str">
            <v>Johnson, Rita</v>
          </cell>
          <cell r="E10293" t="str">
            <v xml:space="preserve">076801206   </v>
          </cell>
        </row>
        <row r="10294">
          <cell r="A10294">
            <v>85611</v>
          </cell>
          <cell r="B10294">
            <v>38152.441741932867</v>
          </cell>
          <cell r="C10294" t="str">
            <v>ADE_NET\jbartz</v>
          </cell>
          <cell r="D10294" t="str">
            <v>Juarez, Thelma</v>
          </cell>
          <cell r="E10294" t="str">
            <v xml:space="preserve">076801207   </v>
          </cell>
        </row>
        <row r="10295">
          <cell r="A10295">
            <v>85612</v>
          </cell>
          <cell r="B10295">
            <v>38152.452709340272</v>
          </cell>
          <cell r="C10295" t="str">
            <v>ADE_NET\jbartz</v>
          </cell>
          <cell r="D10295" t="str">
            <v>Kent, Crystal</v>
          </cell>
          <cell r="E10295" t="str">
            <v xml:space="preserve">076801208   </v>
          </cell>
        </row>
        <row r="10296">
          <cell r="A10296">
            <v>85613</v>
          </cell>
          <cell r="B10296">
            <v>38152.464014386569</v>
          </cell>
          <cell r="C10296" t="str">
            <v>ADE_NET\jbartz</v>
          </cell>
          <cell r="D10296" t="str">
            <v>Kereszdes, Cristina</v>
          </cell>
          <cell r="E10296" t="str">
            <v xml:space="preserve">076801209   </v>
          </cell>
        </row>
        <row r="10297">
          <cell r="A10297">
            <v>85614</v>
          </cell>
          <cell r="B10297">
            <v>38152.491131712959</v>
          </cell>
          <cell r="C10297" t="str">
            <v>ADE_NET\jbartz</v>
          </cell>
          <cell r="D10297" t="str">
            <v>Kinnee, Michelle</v>
          </cell>
          <cell r="E10297" t="str">
            <v xml:space="preserve">076801210   </v>
          </cell>
        </row>
        <row r="10298">
          <cell r="A10298">
            <v>85615</v>
          </cell>
          <cell r="B10298">
            <v>38152.495011770829</v>
          </cell>
          <cell r="C10298" t="str">
            <v>ADE_NET\jbartz</v>
          </cell>
          <cell r="D10298" t="str">
            <v>Kirkwood, Hermenia</v>
          </cell>
          <cell r="E10298" t="str">
            <v xml:space="preserve">076801211   </v>
          </cell>
        </row>
        <row r="10299">
          <cell r="A10299">
            <v>85616</v>
          </cell>
          <cell r="B10299">
            <v>38152.498791435188</v>
          </cell>
          <cell r="C10299" t="str">
            <v>ADE_NET\jbartz</v>
          </cell>
          <cell r="D10299" t="str">
            <v>Laine, Kate</v>
          </cell>
          <cell r="E10299" t="str">
            <v xml:space="preserve">076801212   </v>
          </cell>
        </row>
        <row r="10300">
          <cell r="A10300">
            <v>85617</v>
          </cell>
          <cell r="B10300">
            <v>38152.504631331016</v>
          </cell>
          <cell r="C10300" t="str">
            <v>ADE_NET\jbartz</v>
          </cell>
          <cell r="D10300" t="str">
            <v>Lauas, Linda</v>
          </cell>
          <cell r="E10300" t="str">
            <v xml:space="preserve">076801213   </v>
          </cell>
        </row>
        <row r="10301">
          <cell r="A10301">
            <v>85618</v>
          </cell>
          <cell r="B10301">
            <v>38152.507974652777</v>
          </cell>
          <cell r="C10301" t="str">
            <v>ADE_NET\jbartz</v>
          </cell>
          <cell r="D10301" t="str">
            <v>Leal, Irma</v>
          </cell>
          <cell r="E10301" t="str">
            <v xml:space="preserve">076801214   </v>
          </cell>
        </row>
        <row r="10302">
          <cell r="A10302">
            <v>85619</v>
          </cell>
          <cell r="B10302">
            <v>38152.511343634265</v>
          </cell>
          <cell r="C10302" t="str">
            <v>ADE_NET\jbartz</v>
          </cell>
          <cell r="D10302" t="str">
            <v>Learning CTR, Cherry Hills</v>
          </cell>
          <cell r="E10302" t="str">
            <v xml:space="preserve">076801215   </v>
          </cell>
        </row>
        <row r="10303">
          <cell r="A10303">
            <v>85620</v>
          </cell>
          <cell r="B10303">
            <v>38152.516287384264</v>
          </cell>
          <cell r="C10303" t="str">
            <v>ADE_NET\jbartz</v>
          </cell>
          <cell r="D10303" t="str">
            <v>Learning CTR, Home Care</v>
          </cell>
          <cell r="E10303" t="str">
            <v xml:space="preserve">076801216   </v>
          </cell>
        </row>
        <row r="10304">
          <cell r="A10304">
            <v>85621</v>
          </cell>
          <cell r="B10304">
            <v>38152.518464780092</v>
          </cell>
          <cell r="C10304" t="str">
            <v>ADE_NET\jbartz</v>
          </cell>
          <cell r="D10304" t="str">
            <v>Lerma, Josie</v>
          </cell>
          <cell r="E10304" t="str">
            <v xml:space="preserve">076801217   </v>
          </cell>
        </row>
        <row r="10305">
          <cell r="A10305">
            <v>85622</v>
          </cell>
          <cell r="B10305">
            <v>38152.520163854162</v>
          </cell>
          <cell r="C10305" t="str">
            <v>ADE_NET\jbartz</v>
          </cell>
          <cell r="D10305" t="str">
            <v>Lerma Rosio</v>
          </cell>
          <cell r="E10305" t="str">
            <v xml:space="preserve">076801218   </v>
          </cell>
        </row>
        <row r="10306">
          <cell r="A10306">
            <v>85623</v>
          </cell>
          <cell r="B10306">
            <v>38152.521410069443</v>
          </cell>
          <cell r="C10306" t="str">
            <v>ADE_NET\jbartz</v>
          </cell>
          <cell r="D10306" t="str">
            <v>Lerma, Veronica</v>
          </cell>
          <cell r="E10306" t="str">
            <v xml:space="preserve">076801219   </v>
          </cell>
        </row>
        <row r="10307">
          <cell r="A10307">
            <v>85624</v>
          </cell>
          <cell r="B10307">
            <v>38152.5230409375</v>
          </cell>
          <cell r="C10307" t="str">
            <v>ADE_NET\jbartz</v>
          </cell>
          <cell r="D10307" t="str">
            <v>Lescas, Guadalupe</v>
          </cell>
          <cell r="E10307" t="str">
            <v xml:space="preserve">076801220   </v>
          </cell>
        </row>
        <row r="10308">
          <cell r="A10308">
            <v>85625</v>
          </cell>
          <cell r="B10308">
            <v>38152.5262371875</v>
          </cell>
          <cell r="C10308" t="str">
            <v>ADE_NET\jbartz</v>
          </cell>
          <cell r="D10308" t="str">
            <v>Livesay, Sydney</v>
          </cell>
          <cell r="E10308" t="str">
            <v xml:space="preserve">076801221   </v>
          </cell>
        </row>
        <row r="10309">
          <cell r="A10309">
            <v>85626</v>
          </cell>
          <cell r="B10309">
            <v>38152.52801076389</v>
          </cell>
          <cell r="C10309" t="str">
            <v>ADE_NET\jbartz</v>
          </cell>
          <cell r="D10309" t="str">
            <v>Vasquez, Alejandrina</v>
          </cell>
          <cell r="E10309" t="str">
            <v xml:space="preserve">076801370   </v>
          </cell>
        </row>
        <row r="10310">
          <cell r="A10310">
            <v>85627</v>
          </cell>
          <cell r="B10310">
            <v>38152.539597916664</v>
          </cell>
          <cell r="C10310" t="str">
            <v>ADE_NET\jbartz</v>
          </cell>
          <cell r="D10310" t="str">
            <v>Velasco, Aracely</v>
          </cell>
          <cell r="E10310" t="str">
            <v xml:space="preserve">076801371   </v>
          </cell>
        </row>
        <row r="10311">
          <cell r="A10311">
            <v>85628</v>
          </cell>
          <cell r="B10311">
            <v>38152.540758217598</v>
          </cell>
          <cell r="C10311" t="str">
            <v>ADE_NET\jbartz</v>
          </cell>
          <cell r="D10311" t="str">
            <v>Villa, Patricia</v>
          </cell>
          <cell r="E10311" t="str">
            <v xml:space="preserve">076801372   </v>
          </cell>
        </row>
        <row r="10312">
          <cell r="A10312">
            <v>85629</v>
          </cell>
          <cell r="B10312">
            <v>38152.579772881945</v>
          </cell>
          <cell r="C10312" t="str">
            <v>ADE_NET\jbartz</v>
          </cell>
          <cell r="D10312" t="str">
            <v>Villa, Reenie</v>
          </cell>
          <cell r="E10312" t="str">
            <v xml:space="preserve">076801373   </v>
          </cell>
        </row>
        <row r="10313">
          <cell r="A10313">
            <v>85630</v>
          </cell>
          <cell r="B10313">
            <v>38152.585256828701</v>
          </cell>
          <cell r="C10313" t="str">
            <v>ADE_NET\jbartz</v>
          </cell>
          <cell r="D10313" t="str">
            <v>Villegas, Rosario</v>
          </cell>
          <cell r="E10313" t="str">
            <v xml:space="preserve">076801374   </v>
          </cell>
        </row>
        <row r="10314">
          <cell r="A10314">
            <v>85631</v>
          </cell>
          <cell r="B10314">
            <v>38152.588667974538</v>
          </cell>
          <cell r="C10314" t="str">
            <v>ADE_NET\dscott</v>
          </cell>
          <cell r="D10314" t="str">
            <v>Downtown Urban Kids - Historic First Church</v>
          </cell>
          <cell r="E10314" t="str">
            <v xml:space="preserve">079010330   </v>
          </cell>
        </row>
        <row r="10315">
          <cell r="A10315">
            <v>85632</v>
          </cell>
          <cell r="B10315">
            <v>38152.589090972222</v>
          </cell>
          <cell r="C10315" t="str">
            <v>ADE_NET\jbartz</v>
          </cell>
          <cell r="D10315" t="str">
            <v>Villezcas, Alma</v>
          </cell>
          <cell r="E10315" t="str">
            <v xml:space="preserve">076801375   </v>
          </cell>
        </row>
        <row r="10316">
          <cell r="A10316">
            <v>85633</v>
          </cell>
          <cell r="B10316">
            <v>38152.618248611107</v>
          </cell>
          <cell r="C10316" t="str">
            <v>ADE_NET\jbartz</v>
          </cell>
          <cell r="D10316" t="str">
            <v>Wallace, Margaret M.</v>
          </cell>
          <cell r="E10316" t="str">
            <v xml:space="preserve">076801376   </v>
          </cell>
        </row>
        <row r="10317">
          <cell r="A10317">
            <v>85634</v>
          </cell>
          <cell r="B10317">
            <v>38152.622323958334</v>
          </cell>
          <cell r="C10317" t="str">
            <v>ADE_NET\jbartz</v>
          </cell>
          <cell r="D10317" t="str">
            <v>Waltman, Sheryl</v>
          </cell>
          <cell r="E10317" t="str">
            <v xml:space="preserve">076801377   </v>
          </cell>
        </row>
        <row r="10318">
          <cell r="A10318">
            <v>85635</v>
          </cell>
          <cell r="B10318">
            <v>38152.625226388889</v>
          </cell>
          <cell r="C10318" t="str">
            <v>ADE_NET\jbartz</v>
          </cell>
          <cell r="D10318" t="str">
            <v>Warren, Sherrell</v>
          </cell>
          <cell r="E10318" t="str">
            <v xml:space="preserve">076801378   </v>
          </cell>
        </row>
        <row r="10319">
          <cell r="A10319">
            <v>85636</v>
          </cell>
          <cell r="B10319">
            <v>38152.626872256944</v>
          </cell>
          <cell r="C10319" t="str">
            <v>ADE_NET\jbartz</v>
          </cell>
          <cell r="D10319" t="str">
            <v>Webb, Carol</v>
          </cell>
          <cell r="E10319" t="str">
            <v xml:space="preserve">076801379   </v>
          </cell>
        </row>
        <row r="10320">
          <cell r="A10320">
            <v>85637</v>
          </cell>
          <cell r="B10320">
            <v>38152.628160219901</v>
          </cell>
          <cell r="C10320" t="str">
            <v>ADE_NET\jbartz</v>
          </cell>
          <cell r="D10320" t="str">
            <v>Weiss, Pam</v>
          </cell>
          <cell r="E10320" t="str">
            <v xml:space="preserve">076801380   </v>
          </cell>
        </row>
        <row r="10321">
          <cell r="A10321">
            <v>85638</v>
          </cell>
          <cell r="B10321">
            <v>38152.629389814814</v>
          </cell>
          <cell r="C10321" t="str">
            <v>ADE_NET\jbartz</v>
          </cell>
          <cell r="D10321" t="str">
            <v>Westbrook, Ann</v>
          </cell>
          <cell r="E10321" t="str">
            <v xml:space="preserve">076801381   </v>
          </cell>
        </row>
        <row r="10322">
          <cell r="A10322">
            <v>85639</v>
          </cell>
          <cell r="B10322">
            <v>38152.63067056713</v>
          </cell>
          <cell r="C10322" t="str">
            <v>ADE_NET\jbartz</v>
          </cell>
          <cell r="D10322" t="str">
            <v>Wilson, Carol</v>
          </cell>
          <cell r="E10322" t="str">
            <v xml:space="preserve">076801382   </v>
          </cell>
        </row>
        <row r="10323">
          <cell r="A10323">
            <v>85640</v>
          </cell>
          <cell r="B10323">
            <v>38152.63187986111</v>
          </cell>
          <cell r="C10323" t="str">
            <v>ADE_NET\jbartz</v>
          </cell>
          <cell r="D10323" t="str">
            <v>Wood, Kerri</v>
          </cell>
          <cell r="E10323" t="str">
            <v xml:space="preserve">076801383   </v>
          </cell>
        </row>
        <row r="10324">
          <cell r="A10324">
            <v>85641</v>
          </cell>
          <cell r="B10324">
            <v>38152.63331380787</v>
          </cell>
          <cell r="C10324" t="str">
            <v>ADE_NET\jbartz</v>
          </cell>
          <cell r="D10324" t="str">
            <v>Wooten, Vebray</v>
          </cell>
          <cell r="E10324" t="str">
            <v xml:space="preserve">076801384   </v>
          </cell>
        </row>
        <row r="10325">
          <cell r="A10325">
            <v>85642</v>
          </cell>
          <cell r="B10325">
            <v>38152.634589664354</v>
          </cell>
          <cell r="C10325" t="str">
            <v>ADE_NET\jbartz</v>
          </cell>
          <cell r="D10325" t="str">
            <v>Zappia, Theresa</v>
          </cell>
          <cell r="E10325" t="str">
            <v xml:space="preserve">076801385   </v>
          </cell>
        </row>
        <row r="10326">
          <cell r="A10326">
            <v>85643</v>
          </cell>
          <cell r="B10326">
            <v>38152.635969675925</v>
          </cell>
          <cell r="C10326" t="str">
            <v>ADE_NET\jbartz</v>
          </cell>
          <cell r="D10326" t="str">
            <v>Zuniga, Virginia</v>
          </cell>
          <cell r="E10326" t="str">
            <v xml:space="preserve">076801386   </v>
          </cell>
        </row>
        <row r="10327">
          <cell r="A10327">
            <v>85644</v>
          </cell>
          <cell r="B10327">
            <v>38153.416255092598</v>
          </cell>
          <cell r="C10327" t="str">
            <v>ADE_NET\jbartz</v>
          </cell>
          <cell r="D10327" t="str">
            <v>Lopez, Carmen</v>
          </cell>
          <cell r="E10327" t="str">
            <v xml:space="preserve">076801222   </v>
          </cell>
        </row>
        <row r="10328">
          <cell r="A10328">
            <v>85645</v>
          </cell>
          <cell r="B10328">
            <v>38153.418207175928</v>
          </cell>
          <cell r="C10328" t="str">
            <v>ADE_NET\jbartz</v>
          </cell>
          <cell r="D10328" t="str">
            <v>Lopez, Claudia</v>
          </cell>
          <cell r="E10328" t="str">
            <v xml:space="preserve">076801223   </v>
          </cell>
        </row>
        <row r="10329">
          <cell r="A10329">
            <v>85646</v>
          </cell>
          <cell r="B10329">
            <v>38153.41976153935</v>
          </cell>
          <cell r="C10329" t="str">
            <v>ADE_NET\jbartz</v>
          </cell>
          <cell r="D10329" t="str">
            <v>Lopez, Diana</v>
          </cell>
          <cell r="E10329" t="str">
            <v xml:space="preserve">076801224   </v>
          </cell>
        </row>
        <row r="10330">
          <cell r="A10330">
            <v>85647</v>
          </cell>
          <cell r="B10330">
            <v>38153.430637615747</v>
          </cell>
          <cell r="C10330" t="str">
            <v>ADE_NET\jbartz</v>
          </cell>
          <cell r="D10330" t="str">
            <v>Lopez, Dolores</v>
          </cell>
          <cell r="E10330" t="str">
            <v xml:space="preserve">076801225   </v>
          </cell>
        </row>
        <row r="10331">
          <cell r="A10331">
            <v>85648</v>
          </cell>
          <cell r="B10331">
            <v>38153.434219641204</v>
          </cell>
          <cell r="C10331" t="str">
            <v>ADE_NET\jbartz</v>
          </cell>
          <cell r="D10331" t="str">
            <v>Lopez, Guadalupe</v>
          </cell>
          <cell r="E10331" t="str">
            <v xml:space="preserve">076801226   </v>
          </cell>
        </row>
        <row r="10332">
          <cell r="A10332">
            <v>85649</v>
          </cell>
          <cell r="B10332">
            <v>38153.441724537035</v>
          </cell>
          <cell r="C10332" t="str">
            <v>ADE_NET\jbartz</v>
          </cell>
          <cell r="D10332" t="str">
            <v>Lopez, Maria</v>
          </cell>
          <cell r="E10332" t="str">
            <v xml:space="preserve">076801227   </v>
          </cell>
        </row>
        <row r="10333">
          <cell r="A10333">
            <v>85650</v>
          </cell>
          <cell r="B10333">
            <v>38153.442843634264</v>
          </cell>
          <cell r="C10333" t="str">
            <v>ADE_NET\jbartz</v>
          </cell>
          <cell r="D10333" t="str">
            <v>Lopez, Sara</v>
          </cell>
          <cell r="E10333" t="str">
            <v xml:space="preserve">076801228   </v>
          </cell>
        </row>
        <row r="10334">
          <cell r="A10334">
            <v>85651</v>
          </cell>
          <cell r="B10334">
            <v>38153.44698591435</v>
          </cell>
          <cell r="C10334" t="str">
            <v>ADE_NET\jbartz</v>
          </cell>
          <cell r="D10334" t="str">
            <v>Love, Marva</v>
          </cell>
          <cell r="E10334" t="str">
            <v xml:space="preserve">076801229   </v>
          </cell>
        </row>
        <row r="10335">
          <cell r="A10335">
            <v>85652</v>
          </cell>
          <cell r="B10335">
            <v>38153.448235185184</v>
          </cell>
          <cell r="C10335" t="str">
            <v>ADE_NET\jbartz</v>
          </cell>
          <cell r="D10335" t="str">
            <v>Lui, Donna</v>
          </cell>
          <cell r="E10335" t="str">
            <v xml:space="preserve">076801230   </v>
          </cell>
        </row>
        <row r="10336">
          <cell r="A10336">
            <v>85653</v>
          </cell>
          <cell r="B10336">
            <v>38153.44961956019</v>
          </cell>
          <cell r="C10336" t="str">
            <v>ADE_NET\jbartz</v>
          </cell>
          <cell r="D10336" t="str">
            <v>Luther, Tammy L.</v>
          </cell>
          <cell r="E10336" t="str">
            <v xml:space="preserve">076801231   </v>
          </cell>
        </row>
        <row r="10337">
          <cell r="A10337">
            <v>85654</v>
          </cell>
          <cell r="B10337">
            <v>38153.451062881948</v>
          </cell>
          <cell r="C10337" t="str">
            <v>ADE_NET\jbartz</v>
          </cell>
          <cell r="D10337" t="str">
            <v>Manning, Laureen</v>
          </cell>
          <cell r="E10337" t="str">
            <v xml:space="preserve">076801232   </v>
          </cell>
        </row>
        <row r="10338">
          <cell r="A10338">
            <v>85655</v>
          </cell>
          <cell r="B10338">
            <v>38153.453184606478</v>
          </cell>
          <cell r="C10338" t="str">
            <v>ADE_NET\jbartz</v>
          </cell>
          <cell r="D10338" t="str">
            <v>Manriquez, Silvia</v>
          </cell>
          <cell r="E10338" t="str">
            <v xml:space="preserve">076801233   </v>
          </cell>
        </row>
        <row r="10339">
          <cell r="A10339">
            <v>85656</v>
          </cell>
          <cell r="B10339">
            <v>38153.470878935186</v>
          </cell>
          <cell r="C10339" t="str">
            <v>ADE_NET\jbartz</v>
          </cell>
          <cell r="D10339" t="str">
            <v>Mara, Darra</v>
          </cell>
          <cell r="E10339" t="str">
            <v xml:space="preserve">076801234   </v>
          </cell>
        </row>
        <row r="10340">
          <cell r="A10340">
            <v>85657</v>
          </cell>
          <cell r="B10340">
            <v>38153.474968599534</v>
          </cell>
          <cell r="C10340" t="str">
            <v>ADE_NET\jbartz</v>
          </cell>
          <cell r="D10340" t="str">
            <v>Mares, Rosa</v>
          </cell>
          <cell r="E10340" t="str">
            <v xml:space="preserve">076801235   </v>
          </cell>
        </row>
        <row r="10341">
          <cell r="A10341">
            <v>85658</v>
          </cell>
          <cell r="B10341">
            <v>38153.480775925927</v>
          </cell>
          <cell r="C10341" t="str">
            <v>ADE_NET\jbartz</v>
          </cell>
          <cell r="D10341" t="str">
            <v>Marquez, Lorena</v>
          </cell>
          <cell r="E10341" t="str">
            <v xml:space="preserve">076801236   </v>
          </cell>
        </row>
        <row r="10342">
          <cell r="A10342">
            <v>85659</v>
          </cell>
          <cell r="B10342">
            <v>38153.48485543982</v>
          </cell>
          <cell r="C10342" t="str">
            <v>ADE_NET\jbartz</v>
          </cell>
          <cell r="D10342" t="str">
            <v>Martinez, Catalina</v>
          </cell>
          <cell r="E10342" t="str">
            <v xml:space="preserve">076801237   </v>
          </cell>
        </row>
        <row r="10343">
          <cell r="A10343">
            <v>85660</v>
          </cell>
          <cell r="B10343">
            <v>38153.48588734954</v>
          </cell>
          <cell r="C10343" t="str">
            <v>ADE_NET\jbartz</v>
          </cell>
          <cell r="D10343" t="str">
            <v>Martinez, Elvira</v>
          </cell>
          <cell r="E10343" t="str">
            <v xml:space="preserve">076801238   </v>
          </cell>
        </row>
        <row r="10344">
          <cell r="A10344">
            <v>85661</v>
          </cell>
          <cell r="B10344">
            <v>38153.487021412038</v>
          </cell>
          <cell r="C10344" t="str">
            <v>ADE_NET\jbartz</v>
          </cell>
          <cell r="D10344" t="str">
            <v>Martinez, Juana G.</v>
          </cell>
          <cell r="E10344" t="str">
            <v xml:space="preserve">076801239   </v>
          </cell>
        </row>
        <row r="10345">
          <cell r="A10345">
            <v>85662</v>
          </cell>
          <cell r="B10345">
            <v>38153.495323726856</v>
          </cell>
          <cell r="C10345" t="str">
            <v>ADE_NET\jbartz</v>
          </cell>
          <cell r="D10345" t="str">
            <v>Maruri, Elena</v>
          </cell>
          <cell r="E10345" t="str">
            <v xml:space="preserve">076801240   </v>
          </cell>
        </row>
        <row r="10346">
          <cell r="A10346">
            <v>85663</v>
          </cell>
          <cell r="B10346">
            <v>38153.496744791664</v>
          </cell>
          <cell r="C10346" t="str">
            <v>ADE_NET\jbartz</v>
          </cell>
          <cell r="D10346" t="str">
            <v>Mazon, Claudia</v>
          </cell>
          <cell r="E10346" t="str">
            <v xml:space="preserve">076801241   </v>
          </cell>
        </row>
        <row r="10347">
          <cell r="A10347">
            <v>85664</v>
          </cell>
          <cell r="B10347">
            <v>38153.502999189819</v>
          </cell>
          <cell r="C10347" t="str">
            <v>ADE_NET\jbartz</v>
          </cell>
          <cell r="D10347" t="str">
            <v>Medina, Luz</v>
          </cell>
          <cell r="E10347" t="str">
            <v xml:space="preserve">076801242   </v>
          </cell>
        </row>
        <row r="10348">
          <cell r="A10348">
            <v>85665</v>
          </cell>
          <cell r="B10348">
            <v>38153.51733174768</v>
          </cell>
          <cell r="C10348" t="str">
            <v>ADE_NET\jbartz</v>
          </cell>
          <cell r="D10348" t="str">
            <v>Medina, Rosa</v>
          </cell>
          <cell r="E10348" t="str">
            <v xml:space="preserve">076801243   </v>
          </cell>
        </row>
        <row r="10349">
          <cell r="A10349">
            <v>85666</v>
          </cell>
          <cell r="B10349">
            <v>38153.526215821759</v>
          </cell>
          <cell r="C10349" t="str">
            <v>ADE_NET\jbartz</v>
          </cell>
          <cell r="D10349" t="str">
            <v>Mellin, Jayde</v>
          </cell>
          <cell r="E10349" t="str">
            <v xml:space="preserve">076801244   </v>
          </cell>
        </row>
        <row r="10350">
          <cell r="A10350">
            <v>85667</v>
          </cell>
          <cell r="B10350">
            <v>38153.527214814814</v>
          </cell>
          <cell r="C10350" t="str">
            <v>ADE_NET\jbartz</v>
          </cell>
          <cell r="D10350" t="str">
            <v>Mendez, Rosa</v>
          </cell>
          <cell r="E10350" t="str">
            <v xml:space="preserve">076801245   </v>
          </cell>
        </row>
        <row r="10351">
          <cell r="A10351">
            <v>85668</v>
          </cell>
          <cell r="B10351">
            <v>38153.531091631943</v>
          </cell>
          <cell r="C10351" t="str">
            <v>ADE_NET\jbartz</v>
          </cell>
          <cell r="D10351" t="str">
            <v>Mendoza, Guadalupe</v>
          </cell>
          <cell r="E10351" t="str">
            <v xml:space="preserve">076801246   </v>
          </cell>
        </row>
        <row r="10352">
          <cell r="A10352">
            <v>85669</v>
          </cell>
          <cell r="B10352">
            <v>38153.534178668982</v>
          </cell>
          <cell r="C10352" t="str">
            <v>ADE_NET\jbartz</v>
          </cell>
          <cell r="D10352" t="str">
            <v>Meyer, Jennifer</v>
          </cell>
          <cell r="E10352" t="str">
            <v xml:space="preserve">076801247   </v>
          </cell>
        </row>
        <row r="10353">
          <cell r="A10353">
            <v>85670</v>
          </cell>
          <cell r="B10353">
            <v>38153.536560034721</v>
          </cell>
          <cell r="C10353" t="str">
            <v>ADE_NET\jbartz</v>
          </cell>
          <cell r="D10353" t="str">
            <v>Meza, Flor</v>
          </cell>
          <cell r="E10353" t="str">
            <v xml:space="preserve">076801248   </v>
          </cell>
        </row>
        <row r="10354">
          <cell r="A10354">
            <v>85671</v>
          </cell>
          <cell r="B10354">
            <v>38153.537601192125</v>
          </cell>
          <cell r="C10354" t="str">
            <v>ADE_NET\jbartz</v>
          </cell>
          <cell r="D10354" t="str">
            <v>Michael, Melanie</v>
          </cell>
          <cell r="E10354" t="str">
            <v xml:space="preserve">076801249   </v>
          </cell>
        </row>
        <row r="10355">
          <cell r="A10355">
            <v>85672</v>
          </cell>
          <cell r="B10355">
            <v>38153.539326423612</v>
          </cell>
          <cell r="C10355" t="str">
            <v>ADE_NET\jbartz</v>
          </cell>
          <cell r="D10355" t="str">
            <v>Miranda, Gloria</v>
          </cell>
          <cell r="E10355" t="str">
            <v xml:space="preserve">076801250   </v>
          </cell>
        </row>
        <row r="10356">
          <cell r="A10356">
            <v>85673</v>
          </cell>
          <cell r="B10356">
            <v>38153.54051712963</v>
          </cell>
          <cell r="C10356" t="str">
            <v>ADE_NET\jbartz</v>
          </cell>
          <cell r="D10356" t="str">
            <v>Valencia, Vilma (Modesti Group Home)</v>
          </cell>
          <cell r="E10356" t="str">
            <v xml:space="preserve">076801251   </v>
          </cell>
        </row>
        <row r="10357">
          <cell r="A10357">
            <v>85674</v>
          </cell>
          <cell r="B10357">
            <v>38153.541659178241</v>
          </cell>
          <cell r="C10357" t="str">
            <v>ADE_NET\jbartz</v>
          </cell>
          <cell r="D10357" t="str">
            <v>Molanick, Sharon</v>
          </cell>
          <cell r="E10357" t="str">
            <v xml:space="preserve">076801252   </v>
          </cell>
        </row>
        <row r="10358">
          <cell r="A10358">
            <v>85675</v>
          </cell>
          <cell r="B10358">
            <v>38153.542977743055</v>
          </cell>
          <cell r="C10358" t="str">
            <v>ADE_NET\jbartz</v>
          </cell>
          <cell r="D10358" t="str">
            <v>Molina, Antonia</v>
          </cell>
          <cell r="E10358" t="str">
            <v xml:space="preserve">076801253   </v>
          </cell>
        </row>
        <row r="10359">
          <cell r="A10359">
            <v>85676</v>
          </cell>
          <cell r="B10359">
            <v>38153.555234756946</v>
          </cell>
          <cell r="C10359" t="str">
            <v>ADE_NET\dscott</v>
          </cell>
          <cell r="D10359" t="str">
            <v>Hilltop Road/Sierrita Mtn. Rd.</v>
          </cell>
          <cell r="E10359" t="str">
            <v xml:space="preserve">109051303   </v>
          </cell>
        </row>
        <row r="10360">
          <cell r="A10360">
            <v>85677</v>
          </cell>
          <cell r="B10360">
            <v>38153.607872534718</v>
          </cell>
          <cell r="C10360" t="str">
            <v>ADE_NET\jbartz</v>
          </cell>
          <cell r="D10360" t="str">
            <v>Molina, Bertha</v>
          </cell>
          <cell r="E10360" t="str">
            <v xml:space="preserve">076801254   </v>
          </cell>
        </row>
        <row r="10361">
          <cell r="A10361">
            <v>85678</v>
          </cell>
          <cell r="B10361">
            <v>38153.60985335648</v>
          </cell>
          <cell r="C10361" t="str">
            <v>ADE_NET\jbartz</v>
          </cell>
          <cell r="D10361" t="str">
            <v>Monaghan, Shawn</v>
          </cell>
          <cell r="E10361" t="str">
            <v xml:space="preserve">076801255   </v>
          </cell>
        </row>
        <row r="10362">
          <cell r="A10362">
            <v>85679</v>
          </cell>
          <cell r="B10362">
            <v>38153.616127233792</v>
          </cell>
          <cell r="C10362" t="str">
            <v>ADE_NET\jbartz</v>
          </cell>
          <cell r="D10362" t="str">
            <v>Montes, Camila</v>
          </cell>
          <cell r="E10362" t="str">
            <v xml:space="preserve">076801256   </v>
          </cell>
        </row>
        <row r="10363">
          <cell r="A10363">
            <v>85680</v>
          </cell>
          <cell r="B10363">
            <v>38153.618484224535</v>
          </cell>
          <cell r="C10363" t="str">
            <v>ADE_NET\jbartz</v>
          </cell>
          <cell r="D10363" t="str">
            <v>Montes, Evelia</v>
          </cell>
          <cell r="E10363" t="str">
            <v xml:space="preserve">076801257   </v>
          </cell>
        </row>
        <row r="10364">
          <cell r="A10364">
            <v>85681</v>
          </cell>
          <cell r="B10364">
            <v>38153.620239849537</v>
          </cell>
          <cell r="C10364" t="str">
            <v>ADE_NET\jbartz</v>
          </cell>
          <cell r="D10364" t="str">
            <v>Montes, Petra</v>
          </cell>
          <cell r="E10364" t="str">
            <v xml:space="preserve">076801258   </v>
          </cell>
        </row>
        <row r="10365">
          <cell r="A10365">
            <v>85682</v>
          </cell>
          <cell r="B10365">
            <v>38153.623369409717</v>
          </cell>
          <cell r="C10365" t="str">
            <v>ADE_NET\jbartz</v>
          </cell>
          <cell r="D10365" t="str">
            <v>Montoya, Guadalupe</v>
          </cell>
          <cell r="E10365" t="str">
            <v xml:space="preserve">076801259   </v>
          </cell>
        </row>
        <row r="10366">
          <cell r="A10366">
            <v>85683</v>
          </cell>
          <cell r="B10366">
            <v>38153.624569131942</v>
          </cell>
          <cell r="C10366" t="str">
            <v>ADE_NET\jbartz</v>
          </cell>
          <cell r="D10366" t="str">
            <v>Morales, Blanca E.</v>
          </cell>
          <cell r="E10366" t="str">
            <v xml:space="preserve">076801260   </v>
          </cell>
        </row>
        <row r="10367">
          <cell r="A10367">
            <v>85684</v>
          </cell>
          <cell r="B10367">
            <v>38153.6822440162</v>
          </cell>
          <cell r="C10367" t="str">
            <v>ADE_NET\jbartz</v>
          </cell>
          <cell r="D10367" t="str">
            <v>Morgan, Charlotte</v>
          </cell>
          <cell r="E10367" t="str">
            <v xml:space="preserve">076801261   </v>
          </cell>
        </row>
        <row r="10368">
          <cell r="A10368">
            <v>85685</v>
          </cell>
          <cell r="B10368">
            <v>38154.388757175926</v>
          </cell>
          <cell r="C10368" t="str">
            <v>ADE_NET\jbartz</v>
          </cell>
          <cell r="D10368" t="str">
            <v>Munoz, Soledad</v>
          </cell>
          <cell r="E10368" t="str">
            <v xml:space="preserve">076801262   </v>
          </cell>
        </row>
        <row r="10369">
          <cell r="A10369">
            <v>85686</v>
          </cell>
          <cell r="B10369">
            <v>38154.391034918983</v>
          </cell>
          <cell r="C10369" t="str">
            <v>ADE_NET\jbartz</v>
          </cell>
          <cell r="D10369" t="str">
            <v>Murillo, Frances</v>
          </cell>
          <cell r="E10369" t="str">
            <v xml:space="preserve">076801263   </v>
          </cell>
        </row>
        <row r="10370">
          <cell r="A10370">
            <v>85687</v>
          </cell>
          <cell r="B10370">
            <v>38154.392969444445</v>
          </cell>
          <cell r="C10370" t="str">
            <v>ADE_NET\jbartz</v>
          </cell>
          <cell r="D10370" t="str">
            <v>Najera, Carmen</v>
          </cell>
          <cell r="E10370" t="str">
            <v xml:space="preserve">076801264   </v>
          </cell>
        </row>
        <row r="10371">
          <cell r="A10371">
            <v>85688</v>
          </cell>
          <cell r="B10371">
            <v>38154.394761076386</v>
          </cell>
          <cell r="C10371" t="str">
            <v>ADE_NET\jbartz</v>
          </cell>
          <cell r="D10371" t="str">
            <v>Nevarez, Socorro</v>
          </cell>
          <cell r="E10371" t="str">
            <v xml:space="preserve">076801265   </v>
          </cell>
        </row>
        <row r="10372">
          <cell r="A10372">
            <v>85689</v>
          </cell>
          <cell r="B10372">
            <v>38154.395652199077</v>
          </cell>
          <cell r="C10372" t="str">
            <v>ADE_NET\jbartz</v>
          </cell>
          <cell r="D10372" t="str">
            <v>Newman, Catherine</v>
          </cell>
          <cell r="E10372" t="str">
            <v xml:space="preserve">076801266   </v>
          </cell>
        </row>
        <row r="10373">
          <cell r="A10373">
            <v>85690</v>
          </cell>
          <cell r="B10373">
            <v>38154.400259027781</v>
          </cell>
          <cell r="C10373" t="str">
            <v>ADE_NET\jbartz</v>
          </cell>
          <cell r="D10373" t="str">
            <v>Noguez, Patricia</v>
          </cell>
          <cell r="E10373" t="str">
            <v xml:space="preserve">076801267   </v>
          </cell>
        </row>
        <row r="10374">
          <cell r="A10374">
            <v>85691</v>
          </cell>
          <cell r="B10374">
            <v>38154.401616319446</v>
          </cell>
          <cell r="C10374" t="str">
            <v>ADE_NET\jbartz</v>
          </cell>
          <cell r="D10374" t="str">
            <v>Null, Virginia</v>
          </cell>
          <cell r="E10374" t="str">
            <v xml:space="preserve">076801268   </v>
          </cell>
        </row>
        <row r="10375">
          <cell r="A10375">
            <v>85692</v>
          </cell>
          <cell r="B10375">
            <v>38154.403595138894</v>
          </cell>
          <cell r="C10375" t="str">
            <v>ADE_NET\jbartz</v>
          </cell>
          <cell r="D10375" t="str">
            <v>Nunez, Maria</v>
          </cell>
          <cell r="E10375" t="str">
            <v xml:space="preserve">076801269   </v>
          </cell>
        </row>
        <row r="10376">
          <cell r="A10376">
            <v>85693</v>
          </cell>
          <cell r="B10376">
            <v>38154.409626504632</v>
          </cell>
          <cell r="C10376" t="str">
            <v>ADE_NET\jbartz</v>
          </cell>
          <cell r="D10376" t="str">
            <v>Olivass, Rosa</v>
          </cell>
          <cell r="E10376" t="str">
            <v xml:space="preserve">076801270   </v>
          </cell>
        </row>
        <row r="10377">
          <cell r="A10377">
            <v>85694</v>
          </cell>
          <cell r="B10377">
            <v>38154.511260763895</v>
          </cell>
          <cell r="C10377" t="str">
            <v>ADE_NET\jbartz</v>
          </cell>
          <cell r="D10377" t="str">
            <v>Olson, Deb</v>
          </cell>
          <cell r="E10377" t="str">
            <v xml:space="preserve">076801271   </v>
          </cell>
        </row>
        <row r="10378">
          <cell r="A10378">
            <v>85695</v>
          </cell>
          <cell r="B10378">
            <v>38154.513213541672</v>
          </cell>
          <cell r="C10378" t="str">
            <v>ADE_NET\jbartz</v>
          </cell>
          <cell r="D10378" t="str">
            <v>Ontiveros, Nohemi</v>
          </cell>
          <cell r="E10378" t="str">
            <v xml:space="preserve">076801272   </v>
          </cell>
        </row>
        <row r="10379">
          <cell r="A10379">
            <v>85696</v>
          </cell>
          <cell r="B10379">
            <v>38154.514232407404</v>
          </cell>
          <cell r="C10379" t="str">
            <v>ADE_NET\jbartz</v>
          </cell>
          <cell r="D10379" t="str">
            <v>Ontiveros, Oralia</v>
          </cell>
          <cell r="E10379" t="str">
            <v xml:space="preserve">076801273   </v>
          </cell>
        </row>
        <row r="10380">
          <cell r="A10380">
            <v>85697</v>
          </cell>
          <cell r="B10380">
            <v>38154.530319560181</v>
          </cell>
          <cell r="C10380" t="str">
            <v>ADE_NET\jbartz</v>
          </cell>
          <cell r="D10380" t="str">
            <v>Ordonez, Iveth</v>
          </cell>
          <cell r="E10380" t="str">
            <v xml:space="preserve">076801274   </v>
          </cell>
        </row>
        <row r="10381">
          <cell r="A10381">
            <v>85698</v>
          </cell>
          <cell r="B10381">
            <v>38154.53154930556</v>
          </cell>
          <cell r="C10381" t="str">
            <v>ADE_NET\jbartz</v>
          </cell>
          <cell r="D10381" t="str">
            <v>Orozco, Nurinarda</v>
          </cell>
          <cell r="E10381" t="str">
            <v xml:space="preserve">076801275   </v>
          </cell>
        </row>
        <row r="10382">
          <cell r="A10382">
            <v>85699</v>
          </cell>
          <cell r="B10382">
            <v>38154.542171678237</v>
          </cell>
          <cell r="C10382" t="str">
            <v>ADE_NET\jbartz</v>
          </cell>
          <cell r="D10382" t="str">
            <v>Ortega, Elvira</v>
          </cell>
          <cell r="E10382" t="str">
            <v xml:space="preserve">076801276   </v>
          </cell>
        </row>
        <row r="10383">
          <cell r="A10383">
            <v>85700</v>
          </cell>
          <cell r="B10383">
            <v>38154.594948726852</v>
          </cell>
          <cell r="C10383" t="str">
            <v>ADE_NET\jbartz</v>
          </cell>
          <cell r="D10383" t="str">
            <v>Ortega, Viviana</v>
          </cell>
          <cell r="E10383" t="str">
            <v xml:space="preserve">076801277   </v>
          </cell>
        </row>
        <row r="10384">
          <cell r="A10384">
            <v>85701</v>
          </cell>
          <cell r="B10384">
            <v>38154.596071562504</v>
          </cell>
          <cell r="C10384" t="str">
            <v>ADE_NET\jbartz</v>
          </cell>
          <cell r="D10384" t="str">
            <v>Ortiz, Liliana</v>
          </cell>
          <cell r="E10384" t="str">
            <v xml:space="preserve">076801278   </v>
          </cell>
        </row>
        <row r="10385">
          <cell r="A10385">
            <v>85702</v>
          </cell>
          <cell r="B10385">
            <v>38154.597667557871</v>
          </cell>
          <cell r="C10385" t="str">
            <v>ADE_NET\jbartz</v>
          </cell>
          <cell r="D10385" t="str">
            <v>Osuna, Yolanda</v>
          </cell>
          <cell r="E10385" t="str">
            <v xml:space="preserve">076801279   </v>
          </cell>
        </row>
        <row r="10386">
          <cell r="A10386">
            <v>85703</v>
          </cell>
          <cell r="B10386">
            <v>38154.598866006949</v>
          </cell>
          <cell r="C10386" t="str">
            <v>ADE_NET\jbartz</v>
          </cell>
          <cell r="D10386" t="str">
            <v>Owens, Patricia</v>
          </cell>
          <cell r="E10386" t="str">
            <v xml:space="preserve">076801280   </v>
          </cell>
        </row>
        <row r="10387">
          <cell r="A10387">
            <v>85704</v>
          </cell>
          <cell r="B10387">
            <v>38154.615409988422</v>
          </cell>
          <cell r="C10387" t="str">
            <v>ADE_NET\jbartz</v>
          </cell>
          <cell r="D10387" t="str">
            <v>Pallares, Martha</v>
          </cell>
          <cell r="E10387" t="str">
            <v xml:space="preserve">076801281   </v>
          </cell>
        </row>
        <row r="10388">
          <cell r="A10388">
            <v>85705</v>
          </cell>
          <cell r="B10388">
            <v>38154.620401006941</v>
          </cell>
          <cell r="C10388" t="str">
            <v>ADE_NET\jbartz</v>
          </cell>
          <cell r="D10388" t="str">
            <v>Pallas, Digna</v>
          </cell>
          <cell r="E10388" t="str">
            <v xml:space="preserve">076801282   </v>
          </cell>
        </row>
        <row r="10389">
          <cell r="A10389">
            <v>85706</v>
          </cell>
          <cell r="B10389">
            <v>38154.622239270837</v>
          </cell>
          <cell r="C10389" t="str">
            <v>ADE_NET\jbartz</v>
          </cell>
          <cell r="D10389" t="str">
            <v>Palomo, Elida</v>
          </cell>
          <cell r="E10389" t="str">
            <v xml:space="preserve">076801283   </v>
          </cell>
        </row>
        <row r="10390">
          <cell r="A10390">
            <v>85707</v>
          </cell>
          <cell r="B10390">
            <v>38154.626443055553</v>
          </cell>
          <cell r="C10390" t="str">
            <v>ADE_NET\jbartz</v>
          </cell>
          <cell r="D10390" t="str">
            <v>Paredes, Elvira</v>
          </cell>
          <cell r="E10390" t="str">
            <v xml:space="preserve">076801284   </v>
          </cell>
        </row>
        <row r="10391">
          <cell r="A10391">
            <v>85708</v>
          </cell>
          <cell r="B10391">
            <v>38154.627754363428</v>
          </cell>
          <cell r="C10391" t="str">
            <v>ADE_NET\jbartz</v>
          </cell>
          <cell r="D10391" t="str">
            <v>Paulino, Francisca G.</v>
          </cell>
          <cell r="E10391" t="str">
            <v xml:space="preserve">076801285   </v>
          </cell>
        </row>
        <row r="10392">
          <cell r="A10392">
            <v>85710</v>
          </cell>
          <cell r="B10392">
            <v>38154.631840937502</v>
          </cell>
          <cell r="C10392" t="str">
            <v>ADE_NET\jbartz</v>
          </cell>
          <cell r="D10392" t="str">
            <v>Peralta, Bertha</v>
          </cell>
          <cell r="E10392" t="str">
            <v xml:space="preserve">076801287   </v>
          </cell>
        </row>
        <row r="10393">
          <cell r="A10393">
            <v>85711</v>
          </cell>
          <cell r="B10393">
            <v>38154.641984606475</v>
          </cell>
          <cell r="C10393" t="str">
            <v>ADE_NET\jbartz</v>
          </cell>
          <cell r="D10393" t="str">
            <v>Perdigon, Gloria</v>
          </cell>
          <cell r="E10393" t="str">
            <v xml:space="preserve">076801288   </v>
          </cell>
        </row>
        <row r="10394">
          <cell r="A10394">
            <v>85712</v>
          </cell>
          <cell r="B10394">
            <v>38154.643676041662</v>
          </cell>
          <cell r="C10394" t="str">
            <v>ADE_NET\jbartz</v>
          </cell>
          <cell r="D10394" t="str">
            <v>Perea, Eleuteria</v>
          </cell>
          <cell r="E10394" t="str">
            <v xml:space="preserve">076801289   </v>
          </cell>
        </row>
        <row r="10395">
          <cell r="A10395">
            <v>85713</v>
          </cell>
          <cell r="B10395">
            <v>38154.645357372683</v>
          </cell>
          <cell r="C10395" t="str">
            <v>ADE_NET\jbartz</v>
          </cell>
          <cell r="D10395" t="str">
            <v>Ponce, Gabriela</v>
          </cell>
          <cell r="E10395" t="str">
            <v xml:space="preserve">076801290   </v>
          </cell>
        </row>
        <row r="10396">
          <cell r="A10396">
            <v>85714</v>
          </cell>
          <cell r="B10396">
            <v>38154.646271759259</v>
          </cell>
          <cell r="C10396" t="str">
            <v>ADE_NET\jbartz</v>
          </cell>
          <cell r="D10396" t="str">
            <v>Porter, Karilyn</v>
          </cell>
          <cell r="E10396" t="str">
            <v xml:space="preserve">076801291   </v>
          </cell>
        </row>
        <row r="10397">
          <cell r="A10397">
            <v>85715</v>
          </cell>
          <cell r="B10397">
            <v>38154.662467939816</v>
          </cell>
          <cell r="C10397" t="str">
            <v>ADE_NET\jbartz</v>
          </cell>
          <cell r="D10397" t="str">
            <v>Powers, Pamela</v>
          </cell>
          <cell r="E10397" t="str">
            <v xml:space="preserve">076801292   </v>
          </cell>
        </row>
        <row r="10398">
          <cell r="A10398">
            <v>85716</v>
          </cell>
          <cell r="B10398">
            <v>38154.671546064819</v>
          </cell>
          <cell r="C10398" t="str">
            <v>ADE_NET\jbartz</v>
          </cell>
          <cell r="D10398" t="str">
            <v>Quezada, Cindy</v>
          </cell>
          <cell r="E10398" t="str">
            <v xml:space="preserve">076801293   </v>
          </cell>
        </row>
        <row r="10399">
          <cell r="A10399">
            <v>85717</v>
          </cell>
          <cell r="B10399">
            <v>38154.672464930554</v>
          </cell>
          <cell r="C10399" t="str">
            <v>ADE_NET\jbartz</v>
          </cell>
          <cell r="D10399" t="str">
            <v>Raley, Neko</v>
          </cell>
          <cell r="E10399" t="str">
            <v xml:space="preserve">076801294   </v>
          </cell>
        </row>
        <row r="10400">
          <cell r="A10400">
            <v>85718</v>
          </cell>
          <cell r="B10400">
            <v>38154.673713113421</v>
          </cell>
          <cell r="C10400" t="str">
            <v>ADE_NET\jbartz</v>
          </cell>
          <cell r="D10400" t="str">
            <v>Ramirez, Monica</v>
          </cell>
          <cell r="E10400" t="str">
            <v xml:space="preserve">076801295   </v>
          </cell>
        </row>
        <row r="10401">
          <cell r="A10401">
            <v>85719</v>
          </cell>
          <cell r="B10401">
            <v>38154.675821261575</v>
          </cell>
          <cell r="C10401" t="str">
            <v>ADE_NET\jbartz</v>
          </cell>
          <cell r="D10401" t="str">
            <v>Ramirez, Norma</v>
          </cell>
          <cell r="E10401" t="str">
            <v xml:space="preserve">076801296   </v>
          </cell>
        </row>
        <row r="10402">
          <cell r="A10402">
            <v>85720</v>
          </cell>
          <cell r="B10402">
            <v>38154.677253391201</v>
          </cell>
          <cell r="C10402" t="str">
            <v>ADE_NET\jbartz</v>
          </cell>
          <cell r="D10402" t="str">
            <v>Ramos, Gloria</v>
          </cell>
          <cell r="E10402" t="str">
            <v xml:space="preserve">076801297   </v>
          </cell>
        </row>
        <row r="10403">
          <cell r="A10403">
            <v>85721</v>
          </cell>
          <cell r="B10403">
            <v>38154.678315856479</v>
          </cell>
          <cell r="C10403" t="str">
            <v>ADE_NET\jbartz</v>
          </cell>
          <cell r="D10403" t="str">
            <v>Ramos, Martha</v>
          </cell>
          <cell r="E10403" t="str">
            <v xml:space="preserve">076801298   </v>
          </cell>
        </row>
        <row r="10404">
          <cell r="A10404">
            <v>85722</v>
          </cell>
          <cell r="B10404">
            <v>38154.679342511576</v>
          </cell>
          <cell r="C10404" t="str">
            <v>ADE_NET\jbartz</v>
          </cell>
          <cell r="D10404" t="str">
            <v>Raya, Maria</v>
          </cell>
          <cell r="E10404" t="str">
            <v xml:space="preserve">076801299   </v>
          </cell>
        </row>
        <row r="10405">
          <cell r="A10405">
            <v>85723</v>
          </cell>
          <cell r="B10405">
            <v>38154.682110532405</v>
          </cell>
          <cell r="C10405" t="str">
            <v>ADE_NET\jbartz</v>
          </cell>
          <cell r="D10405" t="str">
            <v>Raya, Martha</v>
          </cell>
          <cell r="E10405" t="str">
            <v xml:space="preserve">076801300   </v>
          </cell>
        </row>
        <row r="10406">
          <cell r="A10406">
            <v>85724</v>
          </cell>
          <cell r="B10406">
            <v>38154.683304131948</v>
          </cell>
          <cell r="C10406" t="str">
            <v>ADE_NET\jbartz</v>
          </cell>
          <cell r="D10406" t="str">
            <v>Rector, Mindy</v>
          </cell>
          <cell r="E10406" t="str">
            <v xml:space="preserve">076801301   </v>
          </cell>
        </row>
        <row r="10407">
          <cell r="A10407">
            <v>85725</v>
          </cell>
          <cell r="B10407">
            <v>38154.684342361114</v>
          </cell>
          <cell r="C10407" t="str">
            <v>ADE_NET\jbartz</v>
          </cell>
          <cell r="D10407" t="str">
            <v>Regalado, Martha</v>
          </cell>
          <cell r="E10407" t="str">
            <v xml:space="preserve">076801302   </v>
          </cell>
        </row>
        <row r="10408">
          <cell r="A10408">
            <v>85726</v>
          </cell>
          <cell r="B10408">
            <v>38154.688003587966</v>
          </cell>
          <cell r="C10408" t="str">
            <v>ADE_NET\jbartz</v>
          </cell>
          <cell r="D10408" t="str">
            <v>Reta, Elsa</v>
          </cell>
          <cell r="E10408" t="str">
            <v xml:space="preserve">076801303   </v>
          </cell>
        </row>
        <row r="10409">
          <cell r="A10409">
            <v>85727</v>
          </cell>
          <cell r="B10409">
            <v>38154.689050497691</v>
          </cell>
          <cell r="C10409" t="str">
            <v>ADE_NET\jbartz</v>
          </cell>
          <cell r="D10409" t="str">
            <v>Reyes, Georgina</v>
          </cell>
          <cell r="E10409" t="str">
            <v xml:space="preserve">076801304   </v>
          </cell>
        </row>
        <row r="10410">
          <cell r="A10410">
            <v>85728</v>
          </cell>
          <cell r="B10410">
            <v>38154.690391666663</v>
          </cell>
          <cell r="C10410" t="str">
            <v>ADE_NET\jbartz</v>
          </cell>
          <cell r="D10410" t="str">
            <v>Reyes, Guadalupe</v>
          </cell>
          <cell r="E10410" t="str">
            <v xml:space="preserve">076801305   </v>
          </cell>
        </row>
        <row r="10411">
          <cell r="A10411">
            <v>85729</v>
          </cell>
          <cell r="B10411">
            <v>38154.691525925926</v>
          </cell>
          <cell r="C10411" t="str">
            <v>ADE_NET\jbartz</v>
          </cell>
          <cell r="D10411" t="str">
            <v>Reyes, Ramona</v>
          </cell>
          <cell r="E10411" t="str">
            <v xml:space="preserve">076801306   </v>
          </cell>
        </row>
        <row r="10412">
          <cell r="A10412">
            <v>85730</v>
          </cell>
          <cell r="B10412">
            <v>38154.693900810184</v>
          </cell>
          <cell r="C10412" t="str">
            <v>ADE_NET\jbartz</v>
          </cell>
          <cell r="D10412" t="str">
            <v>Rhode, Todd</v>
          </cell>
          <cell r="E10412" t="str">
            <v xml:space="preserve">076801307   </v>
          </cell>
        </row>
        <row r="10413">
          <cell r="A10413">
            <v>85731</v>
          </cell>
          <cell r="B10413">
            <v>38154.694802858801</v>
          </cell>
          <cell r="C10413" t="str">
            <v>ADE_NET\jbartz</v>
          </cell>
          <cell r="D10413" t="str">
            <v>Rides, Frances</v>
          </cell>
          <cell r="E10413" t="str">
            <v xml:space="preserve">076801308   </v>
          </cell>
        </row>
        <row r="10414">
          <cell r="A10414">
            <v>85732</v>
          </cell>
          <cell r="B10414">
            <v>38154.697118599535</v>
          </cell>
          <cell r="C10414" t="str">
            <v>ADE_NET\jbartz</v>
          </cell>
          <cell r="D10414" t="str">
            <v>Riles-Miles, Eva</v>
          </cell>
          <cell r="E10414" t="str">
            <v xml:space="preserve">076801309   </v>
          </cell>
        </row>
        <row r="10415">
          <cell r="A10415">
            <v>85733</v>
          </cell>
          <cell r="B10415">
            <v>38154.698484525463</v>
          </cell>
          <cell r="C10415" t="str">
            <v>ADE_NET\jbartz</v>
          </cell>
          <cell r="D10415" t="str">
            <v>Robles, Isabel</v>
          </cell>
          <cell r="E10415" t="str">
            <v xml:space="preserve">076801310   </v>
          </cell>
        </row>
        <row r="10416">
          <cell r="A10416">
            <v>85734</v>
          </cell>
          <cell r="B10416">
            <v>38155.34954664352</v>
          </cell>
          <cell r="C10416" t="str">
            <v>ADE_NET\jbartz</v>
          </cell>
          <cell r="D10416" t="str">
            <v>Robles, Patricia</v>
          </cell>
          <cell r="E10416" t="str">
            <v xml:space="preserve">076801311   </v>
          </cell>
        </row>
        <row r="10417">
          <cell r="A10417">
            <v>85735</v>
          </cell>
          <cell r="B10417">
            <v>38155.38812546296</v>
          </cell>
          <cell r="C10417" t="str">
            <v>ADE_NET\jbartz</v>
          </cell>
          <cell r="D10417" t="str">
            <v>Rodriguez, Anglica</v>
          </cell>
          <cell r="E10417" t="str">
            <v xml:space="preserve">076801312   </v>
          </cell>
        </row>
        <row r="10418">
          <cell r="A10418">
            <v>85736</v>
          </cell>
          <cell r="B10418">
            <v>38155.389845833328</v>
          </cell>
          <cell r="C10418" t="str">
            <v>ADE_NET\jbartz</v>
          </cell>
          <cell r="D10418" t="str">
            <v>Rodriguez, Gladys</v>
          </cell>
          <cell r="E10418" t="str">
            <v xml:space="preserve">076801313   </v>
          </cell>
        </row>
        <row r="10419">
          <cell r="A10419">
            <v>85737</v>
          </cell>
          <cell r="B10419">
            <v>38155.407455092587</v>
          </cell>
          <cell r="C10419" t="str">
            <v>ADE_NET\jbartz</v>
          </cell>
          <cell r="D10419" t="str">
            <v>Rodriguez, Gloria</v>
          </cell>
          <cell r="E10419" t="str">
            <v xml:space="preserve">076801314   </v>
          </cell>
        </row>
        <row r="10420">
          <cell r="A10420">
            <v>85738</v>
          </cell>
          <cell r="B10420">
            <v>38155.409390312496</v>
          </cell>
          <cell r="C10420" t="str">
            <v>ADE_NET\jbartz</v>
          </cell>
          <cell r="D10420" t="str">
            <v>Rodriguez, Guadalupe</v>
          </cell>
          <cell r="E10420" t="str">
            <v xml:space="preserve">076801315   </v>
          </cell>
        </row>
        <row r="10421">
          <cell r="A10421">
            <v>85739</v>
          </cell>
          <cell r="B10421">
            <v>38155.414790937502</v>
          </cell>
          <cell r="C10421" t="str">
            <v>ADE_NET\jbartz</v>
          </cell>
          <cell r="D10421" t="str">
            <v>Rodriguez, Judy</v>
          </cell>
          <cell r="E10421" t="str">
            <v xml:space="preserve">076801316   </v>
          </cell>
        </row>
        <row r="10422">
          <cell r="A10422">
            <v>85740</v>
          </cell>
          <cell r="B10422">
            <v>38155.415946527777</v>
          </cell>
          <cell r="C10422" t="str">
            <v>ADE_NET\jbartz</v>
          </cell>
          <cell r="D10422" t="str">
            <v>Rodriguez, Maria C.</v>
          </cell>
          <cell r="E10422" t="str">
            <v xml:space="preserve">076801317   </v>
          </cell>
        </row>
        <row r="10423">
          <cell r="A10423">
            <v>85741</v>
          </cell>
          <cell r="B10423">
            <v>38155.417066319445</v>
          </cell>
          <cell r="C10423" t="str">
            <v>ADE_NET\jbartz</v>
          </cell>
          <cell r="D10423" t="str">
            <v>Rodriguez, Olga</v>
          </cell>
          <cell r="E10423" t="str">
            <v xml:space="preserve">076801318   </v>
          </cell>
        </row>
        <row r="10424">
          <cell r="A10424">
            <v>85742</v>
          </cell>
          <cell r="B10424">
            <v>38155.469197569444</v>
          </cell>
          <cell r="C10424" t="str">
            <v>ADE_NET\dscott</v>
          </cell>
          <cell r="D10424" t="str">
            <v>Mt. Turnbill Sub-Division #337 - Margie Kindelay's Residence</v>
          </cell>
          <cell r="E10424" t="str">
            <v xml:space="preserve">059007204   </v>
          </cell>
        </row>
        <row r="10425">
          <cell r="A10425">
            <v>85743</v>
          </cell>
          <cell r="B10425">
            <v>38155.471412581013</v>
          </cell>
          <cell r="C10425" t="str">
            <v>ADE_NET\dscott</v>
          </cell>
          <cell r="D10425" t="str">
            <v>Octillo Circle #385 - Patrick Stanley's Residence</v>
          </cell>
          <cell r="E10425" t="str">
            <v xml:space="preserve">059007205   </v>
          </cell>
        </row>
        <row r="10426">
          <cell r="A10426">
            <v>85744</v>
          </cell>
          <cell r="B10426">
            <v>38155.483742094904</v>
          </cell>
          <cell r="C10426" t="str">
            <v>ADE_NET\jbartz</v>
          </cell>
          <cell r="D10426" t="str">
            <v>Rodriguez, Reina</v>
          </cell>
          <cell r="E10426" t="str">
            <v xml:space="preserve">076801319   </v>
          </cell>
        </row>
        <row r="10427">
          <cell r="A10427">
            <v>85745</v>
          </cell>
          <cell r="B10427">
            <v>38155.485116701384</v>
          </cell>
          <cell r="C10427" t="str">
            <v>ADE_NET\jbartz</v>
          </cell>
          <cell r="D10427" t="str">
            <v>Rodriguez, Rita</v>
          </cell>
          <cell r="E10427" t="str">
            <v xml:space="preserve">076801320   </v>
          </cell>
        </row>
        <row r="10428">
          <cell r="A10428">
            <v>85746</v>
          </cell>
          <cell r="B10428">
            <v>38155.548324571762</v>
          </cell>
          <cell r="C10428" t="str">
            <v>ADE_NET\dscott</v>
          </cell>
          <cell r="D10428" t="str">
            <v>Navajo Point - Trina Juan's Residence</v>
          </cell>
          <cell r="E10428" t="str">
            <v xml:space="preserve">059007206   </v>
          </cell>
        </row>
        <row r="10429">
          <cell r="A10429">
            <v>85747</v>
          </cell>
          <cell r="B10429">
            <v>38155.592582141209</v>
          </cell>
          <cell r="C10429" t="str">
            <v>ADE_NET\jbartz</v>
          </cell>
          <cell r="D10429" t="str">
            <v>Rogers, Maxine</v>
          </cell>
          <cell r="E10429" t="str">
            <v xml:space="preserve">076801321   </v>
          </cell>
        </row>
        <row r="10430">
          <cell r="A10430">
            <v>85749</v>
          </cell>
          <cell r="B10430">
            <v>38156.606267395837</v>
          </cell>
          <cell r="C10430" t="str">
            <v>ADE_NET\ldamant</v>
          </cell>
          <cell r="D10430" t="str">
            <v>Arizona Montessori Charter School at Anthem</v>
          </cell>
          <cell r="E10430" t="str">
            <v xml:space="preserve">078991000   </v>
          </cell>
        </row>
        <row r="10431">
          <cell r="A10431">
            <v>85750</v>
          </cell>
          <cell r="B10431">
            <v>38156.608723807869</v>
          </cell>
          <cell r="C10431" t="str">
            <v>ADE_NET\ldamant</v>
          </cell>
          <cell r="D10431" t="str">
            <v>AMCS at Anthem dba Caurus Academy</v>
          </cell>
          <cell r="E10431" t="str">
            <v xml:space="preserve">078991101   </v>
          </cell>
        </row>
        <row r="10432">
          <cell r="A10432">
            <v>85751</v>
          </cell>
          <cell r="B10432">
            <v>38159.388685798607</v>
          </cell>
          <cell r="C10432" t="str">
            <v>ADE_NET\jbartz</v>
          </cell>
          <cell r="D10432" t="str">
            <v>Rojas, Micaela</v>
          </cell>
          <cell r="E10432" t="str">
            <v xml:space="preserve">076801322   </v>
          </cell>
        </row>
        <row r="10433">
          <cell r="A10433">
            <v>85752</v>
          </cell>
          <cell r="B10433">
            <v>38159.389996215272</v>
          </cell>
          <cell r="C10433" t="str">
            <v>ADE_NET\jbartz</v>
          </cell>
          <cell r="D10433" t="str">
            <v>Romero, Guadalupe</v>
          </cell>
          <cell r="E10433" t="str">
            <v xml:space="preserve">076801323   </v>
          </cell>
        </row>
        <row r="10434">
          <cell r="A10434">
            <v>85753</v>
          </cell>
          <cell r="B10434">
            <v>38159.391020370371</v>
          </cell>
          <cell r="C10434" t="str">
            <v>ADE_NET\jbartz</v>
          </cell>
          <cell r="D10434" t="str">
            <v>Romero, Rosalia M.</v>
          </cell>
          <cell r="E10434" t="str">
            <v xml:space="preserve">076801324   </v>
          </cell>
        </row>
        <row r="10435">
          <cell r="A10435">
            <v>85754</v>
          </cell>
          <cell r="B10435">
            <v>38159.392128738429</v>
          </cell>
          <cell r="C10435" t="str">
            <v>ADE_NET\jbartz</v>
          </cell>
          <cell r="D10435" t="str">
            <v>Ronquillo, Juana</v>
          </cell>
          <cell r="E10435" t="str">
            <v xml:space="preserve">076801325   </v>
          </cell>
        </row>
        <row r="10436">
          <cell r="A10436">
            <v>85755</v>
          </cell>
          <cell r="B10436">
            <v>38159.394387696761</v>
          </cell>
          <cell r="C10436" t="str">
            <v>ADE_NET\jbartz</v>
          </cell>
          <cell r="D10436" t="str">
            <v>Rosamond, Cecilia</v>
          </cell>
          <cell r="E10436" t="str">
            <v xml:space="preserve">076801326   </v>
          </cell>
        </row>
        <row r="10437">
          <cell r="A10437">
            <v>85756</v>
          </cell>
          <cell r="B10437">
            <v>38159.410796759257</v>
          </cell>
          <cell r="C10437" t="str">
            <v>ADE_NET\jbartz</v>
          </cell>
          <cell r="D10437" t="str">
            <v>Rubio, Maria</v>
          </cell>
          <cell r="E10437" t="str">
            <v xml:space="preserve">076801327   </v>
          </cell>
        </row>
        <row r="10438">
          <cell r="A10438">
            <v>85757</v>
          </cell>
          <cell r="B10438">
            <v>38159.411816203705</v>
          </cell>
          <cell r="C10438" t="str">
            <v>ADE_NET\jbartz</v>
          </cell>
          <cell r="D10438" t="str">
            <v>Ruiz, Blanca</v>
          </cell>
          <cell r="E10438" t="str">
            <v xml:space="preserve">076801328   </v>
          </cell>
        </row>
        <row r="10439">
          <cell r="A10439">
            <v>85758</v>
          </cell>
          <cell r="B10439">
            <v>38159.438643634261</v>
          </cell>
          <cell r="C10439" t="str">
            <v>ADE_NET\jbartz</v>
          </cell>
          <cell r="D10439" t="str">
            <v>Ruiz, Celina</v>
          </cell>
          <cell r="E10439" t="str">
            <v xml:space="preserve">076801329   </v>
          </cell>
        </row>
        <row r="10440">
          <cell r="A10440">
            <v>85759</v>
          </cell>
          <cell r="B10440">
            <v>38159.488258564808</v>
          </cell>
          <cell r="C10440" t="str">
            <v>ADE_NET\jbartz</v>
          </cell>
          <cell r="D10440" t="str">
            <v>Ruiz, Maria</v>
          </cell>
          <cell r="E10440" t="str">
            <v xml:space="preserve">076801330   </v>
          </cell>
        </row>
        <row r="10441">
          <cell r="A10441">
            <v>85760</v>
          </cell>
          <cell r="B10441">
            <v>38159.515924965279</v>
          </cell>
          <cell r="C10441" t="str">
            <v>ADE_NET\jbartz</v>
          </cell>
          <cell r="D10441" t="str">
            <v>Rushing, Teresa</v>
          </cell>
          <cell r="E10441" t="str">
            <v xml:space="preserve">076801331   </v>
          </cell>
        </row>
        <row r="10442">
          <cell r="A10442">
            <v>85761</v>
          </cell>
          <cell r="B10442">
            <v>38159.516921562499</v>
          </cell>
          <cell r="C10442" t="str">
            <v>ADE_NET\jbartz</v>
          </cell>
          <cell r="D10442" t="str">
            <v>Salazar, Elvira</v>
          </cell>
          <cell r="E10442" t="str">
            <v xml:space="preserve">076801332   </v>
          </cell>
        </row>
        <row r="10443">
          <cell r="A10443">
            <v>85762</v>
          </cell>
          <cell r="B10443">
            <v>38159.530617245364</v>
          </cell>
          <cell r="C10443" t="str">
            <v>ADE_NET\jbartz</v>
          </cell>
          <cell r="D10443" t="str">
            <v>Sanchez, Rosalba</v>
          </cell>
          <cell r="E10443" t="str">
            <v xml:space="preserve">076801333   </v>
          </cell>
        </row>
        <row r="10444">
          <cell r="A10444">
            <v>85763</v>
          </cell>
          <cell r="B10444">
            <v>38159.533460497682</v>
          </cell>
          <cell r="C10444" t="str">
            <v>ADE_NET\jbartz</v>
          </cell>
          <cell r="D10444" t="str">
            <v>Sanchez, Yamilet</v>
          </cell>
          <cell r="E10444" t="str">
            <v xml:space="preserve">076801334   </v>
          </cell>
        </row>
        <row r="10445">
          <cell r="A10445">
            <v>85764</v>
          </cell>
          <cell r="B10445">
            <v>38159.593921874999</v>
          </cell>
          <cell r="C10445" t="str">
            <v>ADE_NET\jbartz</v>
          </cell>
          <cell r="D10445" t="str">
            <v>Schleu, Farrell</v>
          </cell>
          <cell r="E10445" t="str">
            <v xml:space="preserve">076801335   </v>
          </cell>
        </row>
        <row r="10446">
          <cell r="A10446">
            <v>85765</v>
          </cell>
          <cell r="B10446">
            <v>38159.596161608795</v>
          </cell>
          <cell r="C10446" t="str">
            <v>ADE_NET\jbartz</v>
          </cell>
          <cell r="D10446" t="str">
            <v>Sedig, Marlene</v>
          </cell>
          <cell r="E10446" t="str">
            <v xml:space="preserve">076801336   </v>
          </cell>
        </row>
        <row r="10447">
          <cell r="A10447">
            <v>85766</v>
          </cell>
          <cell r="B10447">
            <v>38159.597127349538</v>
          </cell>
          <cell r="C10447" t="str">
            <v>ADE_NET\jbartz</v>
          </cell>
          <cell r="D10447" t="str">
            <v>Shamberger, Esther</v>
          </cell>
          <cell r="E10447" t="str">
            <v xml:space="preserve">076801337   </v>
          </cell>
        </row>
        <row r="10448">
          <cell r="A10448">
            <v>85767</v>
          </cell>
          <cell r="B10448">
            <v>38159.598140624999</v>
          </cell>
          <cell r="C10448" t="str">
            <v>ADE_NET\jbartz</v>
          </cell>
          <cell r="D10448" t="str">
            <v>Shaver, Marcia</v>
          </cell>
          <cell r="E10448" t="str">
            <v xml:space="preserve">076801338   </v>
          </cell>
        </row>
        <row r="10449">
          <cell r="A10449">
            <v>85768</v>
          </cell>
          <cell r="B10449">
            <v>38159.601944212962</v>
          </cell>
          <cell r="C10449" t="str">
            <v>ADE_NET\jbartz</v>
          </cell>
          <cell r="D10449" t="str">
            <v>Shoop, Sandy</v>
          </cell>
          <cell r="E10449" t="str">
            <v xml:space="preserve">076801339   </v>
          </cell>
        </row>
        <row r="10450">
          <cell r="A10450">
            <v>85769</v>
          </cell>
          <cell r="B10450">
            <v>38159.604139664349</v>
          </cell>
          <cell r="C10450" t="str">
            <v>ADE_NET\jbartz</v>
          </cell>
          <cell r="D10450" t="str">
            <v>Smith, Kerrey</v>
          </cell>
          <cell r="E10450" t="str">
            <v xml:space="preserve">076801340   </v>
          </cell>
        </row>
        <row r="10451">
          <cell r="A10451">
            <v>85770</v>
          </cell>
          <cell r="B10451">
            <v>38159.608928472226</v>
          </cell>
          <cell r="C10451" t="str">
            <v>ADE_NET\jbartz</v>
          </cell>
          <cell r="D10451" t="str">
            <v>Snowden, Joyce</v>
          </cell>
          <cell r="E10451" t="str">
            <v xml:space="preserve">076801341   </v>
          </cell>
        </row>
        <row r="10452">
          <cell r="A10452">
            <v>85771</v>
          </cell>
          <cell r="B10452">
            <v>38159.610900775464</v>
          </cell>
          <cell r="C10452" t="str">
            <v>ADE_NET\jbartz</v>
          </cell>
          <cell r="D10452" t="str">
            <v>Solis, Fabiola</v>
          </cell>
          <cell r="E10452" t="str">
            <v xml:space="preserve">076801342   </v>
          </cell>
        </row>
        <row r="10453">
          <cell r="A10453">
            <v>85772</v>
          </cell>
          <cell r="B10453">
            <v>38159.612451539346</v>
          </cell>
          <cell r="C10453" t="str">
            <v>ADE_NET\jbartz</v>
          </cell>
          <cell r="D10453" t="str">
            <v>Sotelo, Gloria</v>
          </cell>
          <cell r="E10453" t="str">
            <v xml:space="preserve">076801343   </v>
          </cell>
        </row>
        <row r="10454">
          <cell r="A10454">
            <v>85773</v>
          </cell>
          <cell r="B10454">
            <v>38159.613532094911</v>
          </cell>
          <cell r="C10454" t="str">
            <v>ADE_NET\jbartz</v>
          </cell>
          <cell r="D10454" t="str">
            <v>Soto, Dora</v>
          </cell>
          <cell r="E10454" t="str">
            <v xml:space="preserve">076801344   </v>
          </cell>
        </row>
        <row r="10455">
          <cell r="A10455">
            <v>85774</v>
          </cell>
          <cell r="B10455">
            <v>38159.615554479169</v>
          </cell>
          <cell r="C10455" t="str">
            <v>ADE_NET\jbartz</v>
          </cell>
          <cell r="D10455" t="str">
            <v>Soto, Miriam</v>
          </cell>
          <cell r="E10455" t="str">
            <v xml:space="preserve">076801345   </v>
          </cell>
        </row>
        <row r="10456">
          <cell r="A10456">
            <v>85775</v>
          </cell>
          <cell r="B10456">
            <v>38159.618268981481</v>
          </cell>
          <cell r="C10456" t="str">
            <v>ADE_NET\jbartz</v>
          </cell>
          <cell r="D10456" t="str">
            <v>Soto, Patricia</v>
          </cell>
          <cell r="E10456" t="str">
            <v xml:space="preserve">076801346   </v>
          </cell>
        </row>
        <row r="10457">
          <cell r="A10457">
            <v>85776</v>
          </cell>
          <cell r="B10457">
            <v>38159.619804363429</v>
          </cell>
          <cell r="C10457" t="str">
            <v>ADE_NET\jbartz</v>
          </cell>
          <cell r="D10457" t="str">
            <v>Stacker, Aimee</v>
          </cell>
          <cell r="E10457" t="str">
            <v xml:space="preserve">076801347   </v>
          </cell>
        </row>
        <row r="10458">
          <cell r="A10458">
            <v>85777</v>
          </cell>
          <cell r="B10458">
            <v>38159.621017824073</v>
          </cell>
          <cell r="C10458" t="str">
            <v>ADE_NET\jbartz</v>
          </cell>
          <cell r="D10458" t="str">
            <v>Stinson, Lynn</v>
          </cell>
          <cell r="E10458" t="str">
            <v xml:space="preserve">076801348   </v>
          </cell>
        </row>
        <row r="10459">
          <cell r="A10459">
            <v>85778</v>
          </cell>
          <cell r="B10459">
            <v>38159.622203125</v>
          </cell>
          <cell r="C10459" t="str">
            <v>ADE_NET\jbartz</v>
          </cell>
          <cell r="D10459" t="str">
            <v>Suarez, Anna</v>
          </cell>
          <cell r="E10459" t="str">
            <v xml:space="preserve">076801349   </v>
          </cell>
        </row>
        <row r="10460">
          <cell r="A10460">
            <v>85779</v>
          </cell>
          <cell r="B10460">
            <v>38159.623934340278</v>
          </cell>
          <cell r="C10460" t="str">
            <v>ADE_NET\jbartz</v>
          </cell>
          <cell r="D10460" t="str">
            <v>Sweet, Billie</v>
          </cell>
          <cell r="E10460" t="str">
            <v xml:space="preserve">076801350   </v>
          </cell>
        </row>
        <row r="10461">
          <cell r="A10461">
            <v>85780</v>
          </cell>
          <cell r="B10461">
            <v>38159.625613159726</v>
          </cell>
          <cell r="C10461" t="str">
            <v>ADE_NET\jbartz</v>
          </cell>
          <cell r="D10461" t="str">
            <v>Talamantes, Fatima</v>
          </cell>
          <cell r="E10461" t="str">
            <v xml:space="preserve">076801351   </v>
          </cell>
        </row>
        <row r="10462">
          <cell r="A10462">
            <v>85781</v>
          </cell>
          <cell r="B10462">
            <v>38159.627409687506</v>
          </cell>
          <cell r="C10462" t="str">
            <v>ADE_NET\jbartz</v>
          </cell>
          <cell r="D10462" t="str">
            <v>Tapia, Iliana</v>
          </cell>
          <cell r="E10462" t="str">
            <v xml:space="preserve">076801352   </v>
          </cell>
        </row>
        <row r="10463">
          <cell r="A10463">
            <v>85782</v>
          </cell>
          <cell r="B10463">
            <v>38159.632826736117</v>
          </cell>
          <cell r="C10463" t="str">
            <v>ADE_NET\jbartz</v>
          </cell>
          <cell r="D10463" t="str">
            <v>Tarango, Isidra</v>
          </cell>
          <cell r="E10463" t="str">
            <v xml:space="preserve">076801353   </v>
          </cell>
        </row>
        <row r="10464">
          <cell r="A10464">
            <v>85783</v>
          </cell>
          <cell r="B10464">
            <v>38159.63379586806</v>
          </cell>
          <cell r="C10464" t="str">
            <v>ADE_NET\jbartz</v>
          </cell>
          <cell r="D10464" t="str">
            <v>Taylor, Ayana</v>
          </cell>
          <cell r="E10464" t="str">
            <v xml:space="preserve">076801354   </v>
          </cell>
        </row>
        <row r="10465">
          <cell r="A10465">
            <v>85784</v>
          </cell>
          <cell r="B10465">
            <v>38159.637450231479</v>
          </cell>
          <cell r="C10465" t="str">
            <v>ADE_NET\jbartz</v>
          </cell>
          <cell r="D10465" t="str">
            <v>Taylor, Rose</v>
          </cell>
          <cell r="E10465" t="str">
            <v xml:space="preserve">076801355   </v>
          </cell>
        </row>
        <row r="10466">
          <cell r="A10466">
            <v>85785</v>
          </cell>
          <cell r="B10466">
            <v>38159.645858136573</v>
          </cell>
          <cell r="C10466" t="str">
            <v>ADE_NET\jbartz</v>
          </cell>
          <cell r="D10466" t="str">
            <v>Thompson, Joanne</v>
          </cell>
          <cell r="E10466" t="str">
            <v xml:space="preserve">076801356   </v>
          </cell>
        </row>
        <row r="10467">
          <cell r="A10467">
            <v>85786</v>
          </cell>
          <cell r="B10467">
            <v>38159.64697577546</v>
          </cell>
          <cell r="C10467" t="str">
            <v>ADE_NET\jbartz</v>
          </cell>
          <cell r="D10467" t="str">
            <v>Torres, Teresa</v>
          </cell>
          <cell r="E10467" t="str">
            <v xml:space="preserve">076801357   </v>
          </cell>
        </row>
        <row r="10468">
          <cell r="A10468">
            <v>85787</v>
          </cell>
          <cell r="B10468">
            <v>38159.649288622684</v>
          </cell>
          <cell r="C10468" t="str">
            <v>ADE_NET\jbartz</v>
          </cell>
          <cell r="D10468" t="str">
            <v>Trader, Sandy</v>
          </cell>
          <cell r="E10468" t="str">
            <v xml:space="preserve">076801358   </v>
          </cell>
        </row>
        <row r="10469">
          <cell r="A10469">
            <v>85788</v>
          </cell>
          <cell r="B10469">
            <v>38159.655765972224</v>
          </cell>
          <cell r="C10469" t="str">
            <v>ADE_NET\jbartz</v>
          </cell>
          <cell r="D10469" t="str">
            <v>Trejo, Genene</v>
          </cell>
          <cell r="E10469" t="str">
            <v xml:space="preserve">076801359   </v>
          </cell>
        </row>
        <row r="10470">
          <cell r="A10470">
            <v>85789</v>
          </cell>
          <cell r="B10470">
            <v>38159.658729131945</v>
          </cell>
          <cell r="C10470" t="str">
            <v>ADE_NET\jbartz</v>
          </cell>
          <cell r="D10470" t="str">
            <v>Uribe, Luisa</v>
          </cell>
          <cell r="E10470" t="str">
            <v xml:space="preserve">076801360   </v>
          </cell>
        </row>
        <row r="10471">
          <cell r="A10471">
            <v>85790</v>
          </cell>
          <cell r="B10471">
            <v>38159.660842511577</v>
          </cell>
          <cell r="C10471" t="str">
            <v>ADE_NET\jbartz</v>
          </cell>
          <cell r="D10471" t="str">
            <v>Urquidez, Barbara</v>
          </cell>
          <cell r="E10471" t="str">
            <v xml:space="preserve">076801361   </v>
          </cell>
        </row>
        <row r="10472">
          <cell r="A10472">
            <v>85791</v>
          </cell>
          <cell r="B10472">
            <v>38159.661828819444</v>
          </cell>
          <cell r="C10472" t="str">
            <v>ADE_NET\jbartz</v>
          </cell>
          <cell r="D10472" t="str">
            <v>Utz, Shari</v>
          </cell>
          <cell r="E10472" t="str">
            <v xml:space="preserve">076801362   </v>
          </cell>
        </row>
        <row r="10473">
          <cell r="A10473">
            <v>85792</v>
          </cell>
          <cell r="B10473">
            <v>38159.662867789353</v>
          </cell>
          <cell r="C10473" t="str">
            <v>ADE_NET\jbartz</v>
          </cell>
          <cell r="D10473" t="str">
            <v>Valdez, Dora</v>
          </cell>
          <cell r="E10473" t="str">
            <v xml:space="preserve">076801363   </v>
          </cell>
        </row>
        <row r="10474">
          <cell r="A10474">
            <v>85793</v>
          </cell>
          <cell r="B10474">
            <v>38159.663806944445</v>
          </cell>
          <cell r="C10474" t="str">
            <v>ADE_NET\jbartz</v>
          </cell>
          <cell r="D10474" t="str">
            <v>Vladez, Rosalva</v>
          </cell>
          <cell r="E10474" t="str">
            <v xml:space="preserve">076801364   </v>
          </cell>
        </row>
        <row r="10475">
          <cell r="A10475">
            <v>85794</v>
          </cell>
          <cell r="B10475">
            <v>38159.664819479171</v>
          </cell>
          <cell r="C10475" t="str">
            <v>ADE_NET\jbartz</v>
          </cell>
          <cell r="D10475" t="str">
            <v>Valencia, Francisca</v>
          </cell>
          <cell r="E10475" t="str">
            <v xml:space="preserve">076801365   </v>
          </cell>
        </row>
        <row r="10476">
          <cell r="A10476">
            <v>85795</v>
          </cell>
          <cell r="B10476">
            <v>38159.665829861107</v>
          </cell>
          <cell r="C10476" t="str">
            <v>ADE_NET\jbartz</v>
          </cell>
          <cell r="D10476" t="str">
            <v>Valencia, Norma</v>
          </cell>
          <cell r="E10476" t="str">
            <v xml:space="preserve">076801366   </v>
          </cell>
        </row>
        <row r="10477">
          <cell r="A10477">
            <v>85796</v>
          </cell>
          <cell r="B10477">
            <v>38159.671290509257</v>
          </cell>
          <cell r="C10477" t="str">
            <v>ADE_NET\jbartz</v>
          </cell>
          <cell r="D10477" t="str">
            <v>Valenzuela, Janet</v>
          </cell>
          <cell r="E10477" t="str">
            <v xml:space="preserve">076801367   </v>
          </cell>
        </row>
        <row r="10478">
          <cell r="A10478">
            <v>85797</v>
          </cell>
          <cell r="B10478">
            <v>38159.672303969906</v>
          </cell>
          <cell r="C10478" t="str">
            <v>ADE_NET\jbartz</v>
          </cell>
          <cell r="D10478" t="str">
            <v>Valery, Tina</v>
          </cell>
          <cell r="E10478" t="str">
            <v xml:space="preserve">076801368   </v>
          </cell>
        </row>
        <row r="10479">
          <cell r="A10479">
            <v>85798</v>
          </cell>
          <cell r="B10479">
            <v>38159.67380300926</v>
          </cell>
          <cell r="C10479" t="str">
            <v>ADE_NET\jbartz</v>
          </cell>
          <cell r="D10479" t="str">
            <v>Vance, Nancy</v>
          </cell>
          <cell r="E10479" t="str">
            <v xml:space="preserve">076801369   </v>
          </cell>
        </row>
        <row r="10480">
          <cell r="A10480">
            <v>85799</v>
          </cell>
          <cell r="B10480">
            <v>38161.336645173607</v>
          </cell>
          <cell r="C10480" t="str">
            <v>ADE_NET\dscott</v>
          </cell>
          <cell r="D10480" t="str">
            <v>Shelter Care</v>
          </cell>
          <cell r="E10480" t="str">
            <v xml:space="preserve">112501004   </v>
          </cell>
        </row>
        <row r="10481">
          <cell r="A10481">
            <v>85800</v>
          </cell>
          <cell r="B10481">
            <v>38161.337969131942</v>
          </cell>
          <cell r="C10481" t="str">
            <v>ADE_NET\dscott</v>
          </cell>
          <cell r="D10481" t="str">
            <v>Whiteriver</v>
          </cell>
          <cell r="E10481" t="str">
            <v xml:space="preserve">112501005   </v>
          </cell>
        </row>
        <row r="10482">
          <cell r="A10482">
            <v>85801</v>
          </cell>
          <cell r="B10482">
            <v>38162.306070567131</v>
          </cell>
          <cell r="C10482" t="str">
            <v>ADE_NET\dscott</v>
          </cell>
          <cell r="D10482" t="str">
            <v>ABC Preschool</v>
          </cell>
          <cell r="E10482" t="str">
            <v xml:space="preserve">073512000   </v>
          </cell>
        </row>
        <row r="10483">
          <cell r="A10483">
            <v>85802</v>
          </cell>
          <cell r="B10483">
            <v>38162.308072916661</v>
          </cell>
          <cell r="C10483" t="str">
            <v>ADE_NET\dscott</v>
          </cell>
          <cell r="D10483" t="str">
            <v>ABC Preschool</v>
          </cell>
          <cell r="E10483" t="str">
            <v xml:space="preserve">073512001   </v>
          </cell>
        </row>
        <row r="10484">
          <cell r="A10484">
            <v>85803</v>
          </cell>
          <cell r="B10484">
            <v>38166.635469560184</v>
          </cell>
          <cell r="C10484" t="str">
            <v>ADE_NET\dscott</v>
          </cell>
          <cell r="D10484" t="str">
            <v>West Valley Child Crisis Center, Inc III</v>
          </cell>
          <cell r="E10484" t="str">
            <v xml:space="preserve">072709003   </v>
          </cell>
        </row>
        <row r="10485">
          <cell r="A10485">
            <v>85804</v>
          </cell>
          <cell r="B10485">
            <v>38166.637734108794</v>
          </cell>
          <cell r="C10485" t="str">
            <v>ADE_NET\dscott</v>
          </cell>
          <cell r="D10485" t="str">
            <v>West Valley Child Crisis Center, Inc. IV</v>
          </cell>
          <cell r="E10485" t="str">
            <v xml:space="preserve">072709004   </v>
          </cell>
        </row>
        <row r="10486">
          <cell r="A10486">
            <v>85805</v>
          </cell>
          <cell r="B10486">
            <v>38166.662519444442</v>
          </cell>
          <cell r="C10486" t="str">
            <v>ADE_NET\dscott</v>
          </cell>
          <cell r="D10486" t="str">
            <v>West Valley Child Crisis Center, Inc. V</v>
          </cell>
          <cell r="E10486" t="str">
            <v xml:space="preserve">072709005   </v>
          </cell>
        </row>
        <row r="10487">
          <cell r="A10487">
            <v>85807</v>
          </cell>
          <cell r="B10487">
            <v>38169.336360648151</v>
          </cell>
          <cell r="C10487" t="str">
            <v>ADE_NET\ldamant</v>
          </cell>
          <cell r="D10487" t="str">
            <v>StarShine Academy</v>
          </cell>
          <cell r="E10487" t="str">
            <v xml:space="preserve">078992000   </v>
          </cell>
        </row>
        <row r="10488">
          <cell r="A10488">
            <v>85810</v>
          </cell>
          <cell r="B10488">
            <v>38169.380434837964</v>
          </cell>
          <cell r="C10488" t="str">
            <v>ADE_NET\dschuri</v>
          </cell>
          <cell r="D10488" t="str">
            <v>Copper Canyon High School</v>
          </cell>
          <cell r="E10488" t="str">
            <v xml:space="preserve">070514204   </v>
          </cell>
        </row>
        <row r="10489">
          <cell r="A10489">
            <v>85816</v>
          </cell>
          <cell r="B10489">
            <v>38169.448397141205</v>
          </cell>
          <cell r="C10489" t="str">
            <v>ADE_NET\ldamant</v>
          </cell>
          <cell r="D10489" t="str">
            <v>Arizona Agribusiness &amp; Equine Center, Inc.</v>
          </cell>
          <cell r="E10489" t="str">
            <v xml:space="preserve">078993000   </v>
          </cell>
        </row>
        <row r="10490">
          <cell r="A10490">
            <v>85819</v>
          </cell>
          <cell r="B10490">
            <v>38169.530034490737</v>
          </cell>
          <cell r="C10490" t="str">
            <v>ADE_NET\dschuri</v>
          </cell>
          <cell r="D10490" t="str">
            <v>Tonopah Valley High School</v>
          </cell>
          <cell r="E10490" t="str">
            <v xml:space="preserve">070290002   </v>
          </cell>
        </row>
        <row r="10491">
          <cell r="A10491">
            <v>85821</v>
          </cell>
          <cell r="B10491">
            <v>38169.564481168978</v>
          </cell>
          <cell r="C10491" t="str">
            <v>ADE_NET\dschuri</v>
          </cell>
          <cell r="D10491" t="str">
            <v>Beaver Dam High School</v>
          </cell>
          <cell r="E10491" t="str">
            <v xml:space="preserve">080209201   </v>
          </cell>
        </row>
        <row r="10492">
          <cell r="A10492">
            <v>85823</v>
          </cell>
          <cell r="B10492">
            <v>38169.625124733793</v>
          </cell>
          <cell r="C10492" t="str">
            <v>ADE_NET\dschuri</v>
          </cell>
          <cell r="D10492" t="str">
            <v>Youth Development Institute Day School</v>
          </cell>
          <cell r="E10492" t="str">
            <v xml:space="preserve">072155002   </v>
          </cell>
        </row>
        <row r="10493">
          <cell r="A10493">
            <v>85830</v>
          </cell>
          <cell r="B10493">
            <v>38169.680484409728</v>
          </cell>
          <cell r="C10493" t="str">
            <v>ADE_NET\dschuri</v>
          </cell>
          <cell r="D10493" t="str">
            <v>CTD - Douglas High School</v>
          </cell>
          <cell r="E10493" t="str">
            <v xml:space="preserve">020801009   </v>
          </cell>
        </row>
        <row r="10494">
          <cell r="A10494">
            <v>85831</v>
          </cell>
          <cell r="B10494">
            <v>38169.686573692132</v>
          </cell>
          <cell r="C10494" t="str">
            <v>ADE_NET\dschuri</v>
          </cell>
          <cell r="D10494" t="str">
            <v>High Desert Middle School</v>
          </cell>
          <cell r="E10494" t="str">
            <v xml:space="preserve">040201105   </v>
          </cell>
        </row>
        <row r="10495">
          <cell r="A10495">
            <v>85833</v>
          </cell>
          <cell r="B10495">
            <v>38170.421591435181</v>
          </cell>
          <cell r="C10495" t="str">
            <v>ADE_NET\dschuri</v>
          </cell>
          <cell r="D10495" t="str">
            <v>Gary A. Knox Elementary School</v>
          </cell>
          <cell r="E10495" t="str">
            <v xml:space="preserve">140413108   </v>
          </cell>
        </row>
        <row r="10496">
          <cell r="A10496">
            <v>85834</v>
          </cell>
          <cell r="B10496">
            <v>38170.424644826388</v>
          </cell>
          <cell r="C10496" t="str">
            <v>ADE_NET\dschuri</v>
          </cell>
          <cell r="D10496" t="str">
            <v>Salida Del Sol Elementary</v>
          </cell>
          <cell r="E10496" t="str">
            <v xml:space="preserve">140413109   </v>
          </cell>
        </row>
        <row r="10497">
          <cell r="A10497">
            <v>85835</v>
          </cell>
          <cell r="B10497">
            <v>38170.457262233795</v>
          </cell>
          <cell r="C10497" t="str">
            <v>ADE_NET\dschuri</v>
          </cell>
          <cell r="D10497" t="str">
            <v>Raymond S. Kellis</v>
          </cell>
          <cell r="E10497" t="str">
            <v xml:space="preserve">070211265   </v>
          </cell>
        </row>
        <row r="10498">
          <cell r="A10498">
            <v>85836</v>
          </cell>
          <cell r="B10498">
            <v>38170.471057719908</v>
          </cell>
          <cell r="C10498" t="str">
            <v>ADE_NET\dschuri</v>
          </cell>
          <cell r="D10498" t="str">
            <v>Cavett Head Start</v>
          </cell>
          <cell r="E10498" t="str">
            <v xml:space="preserve">102601044   </v>
          </cell>
        </row>
        <row r="10499">
          <cell r="A10499">
            <v>85837</v>
          </cell>
          <cell r="B10499">
            <v>38170.688122337961</v>
          </cell>
          <cell r="C10499" t="str">
            <v>ADE_NET\dschuri</v>
          </cell>
          <cell r="D10499" t="str">
            <v>Chandler Traditional Academy-Freedom</v>
          </cell>
          <cell r="E10499" t="str">
            <v xml:space="preserve">070280134   </v>
          </cell>
        </row>
        <row r="10500">
          <cell r="A10500">
            <v>85838</v>
          </cell>
          <cell r="B10500">
            <v>38170.691221678244</v>
          </cell>
          <cell r="C10500" t="str">
            <v>ADE_NET\dschuri</v>
          </cell>
          <cell r="D10500" t="str">
            <v>Audrey &amp; Robert Ryan Elementary</v>
          </cell>
          <cell r="E10500" t="str">
            <v xml:space="preserve">070280135   </v>
          </cell>
        </row>
        <row r="10501">
          <cell r="A10501">
            <v>85839</v>
          </cell>
          <cell r="B10501">
            <v>38174.548219212964</v>
          </cell>
          <cell r="C10501" t="str">
            <v>ADE_NET\dschuri</v>
          </cell>
          <cell r="D10501" t="str">
            <v>Havasuonline</v>
          </cell>
          <cell r="E10501" t="str">
            <v xml:space="preserve">080201210   </v>
          </cell>
        </row>
        <row r="10502">
          <cell r="A10502">
            <v>85840</v>
          </cell>
          <cell r="B10502">
            <v>38174.562823414351</v>
          </cell>
          <cell r="C10502" t="str">
            <v>ADE_NET\dschuri</v>
          </cell>
          <cell r="D10502" t="str">
            <v>Ron Watson Middle School</v>
          </cell>
          <cell r="E10502" t="str">
            <v xml:space="preserve">140401125   </v>
          </cell>
        </row>
        <row r="10503">
          <cell r="A10503">
            <v>85842</v>
          </cell>
          <cell r="B10503">
            <v>38174.647430821758</v>
          </cell>
          <cell r="C10503" t="str">
            <v>ADE_NET\dschuri</v>
          </cell>
          <cell r="D10503" t="str">
            <v>Ponderosa High School</v>
          </cell>
          <cell r="E10503" t="str">
            <v xml:space="preserve">030199007   </v>
          </cell>
        </row>
        <row r="10504">
          <cell r="A10504">
            <v>85843</v>
          </cell>
          <cell r="B10504">
            <v>38175.567940081019</v>
          </cell>
          <cell r="C10504" t="str">
            <v>ADE_NET\dschuri</v>
          </cell>
          <cell r="D10504" t="str">
            <v>Dreaming Summit Elementary</v>
          </cell>
          <cell r="E10504" t="str">
            <v xml:space="preserve">070479109   </v>
          </cell>
        </row>
        <row r="10505">
          <cell r="A10505">
            <v>85844</v>
          </cell>
          <cell r="B10505">
            <v>38175.570093784721</v>
          </cell>
          <cell r="C10505" t="str">
            <v>ADE_NET\dschuri</v>
          </cell>
          <cell r="D10505" t="str">
            <v>Verrado Middle School</v>
          </cell>
          <cell r="E10505" t="str">
            <v xml:space="preserve">070479110   </v>
          </cell>
        </row>
        <row r="10506">
          <cell r="A10506">
            <v>85845</v>
          </cell>
          <cell r="B10506">
            <v>38175.590029513893</v>
          </cell>
          <cell r="C10506" t="str">
            <v>ADE_NET\dschuri</v>
          </cell>
          <cell r="D10506" t="str">
            <v>Hope Alive Outreach Center</v>
          </cell>
          <cell r="E10506" t="str">
            <v xml:space="preserve">071912000   </v>
          </cell>
        </row>
        <row r="10507">
          <cell r="A10507">
            <v>85846</v>
          </cell>
          <cell r="B10507">
            <v>38175.592608217594</v>
          </cell>
          <cell r="C10507" t="str">
            <v>ADE_NET\dschuri</v>
          </cell>
          <cell r="D10507" t="str">
            <v>Hope Alive Outreach Center</v>
          </cell>
          <cell r="E10507" t="str">
            <v xml:space="preserve">071912001   </v>
          </cell>
        </row>
        <row r="10508">
          <cell r="A10508">
            <v>85847</v>
          </cell>
          <cell r="B10508">
            <v>38175.676686458333</v>
          </cell>
          <cell r="C10508" t="str">
            <v>ADE_NET\dschuri</v>
          </cell>
          <cell r="D10508" t="str">
            <v>South Valley Jr. High</v>
          </cell>
          <cell r="E10508" t="str">
            <v xml:space="preserve">070241125   </v>
          </cell>
        </row>
        <row r="10509">
          <cell r="A10509">
            <v>85848</v>
          </cell>
          <cell r="B10509">
            <v>38176.415107326393</v>
          </cell>
          <cell r="C10509" t="str">
            <v>ADE_NET\dschuri</v>
          </cell>
          <cell r="D10509" t="str">
            <v>Santa Cruz County Regional School District</v>
          </cell>
          <cell r="E10509" t="str">
            <v xml:space="preserve">120199000   </v>
          </cell>
        </row>
        <row r="10510">
          <cell r="A10510">
            <v>85849</v>
          </cell>
          <cell r="B10510">
            <v>38176.41906403935</v>
          </cell>
          <cell r="C10510" t="str">
            <v>ADE_NET\dschuri</v>
          </cell>
          <cell r="D10510" t="str">
            <v>Pimeria Alta Academy</v>
          </cell>
          <cell r="E10510" t="str">
            <v xml:space="preserve">120199001   </v>
          </cell>
        </row>
        <row r="10511">
          <cell r="A10511">
            <v>85850</v>
          </cell>
          <cell r="B10511">
            <v>38176.443737071757</v>
          </cell>
          <cell r="C10511" t="str">
            <v>ADE_NET\dschuri</v>
          </cell>
          <cell r="D10511" t="str">
            <v>Boulder Creek High School</v>
          </cell>
          <cell r="E10511" t="str">
            <v xml:space="preserve">070297245   </v>
          </cell>
        </row>
        <row r="10512">
          <cell r="A10512">
            <v>85851</v>
          </cell>
          <cell r="B10512">
            <v>38176.448387152777</v>
          </cell>
          <cell r="C10512" t="str">
            <v>ADE_NET\dschuri</v>
          </cell>
          <cell r="D10512" t="str">
            <v>Diamond Canyon School</v>
          </cell>
          <cell r="E10512" t="str">
            <v xml:space="preserve">070297146   </v>
          </cell>
        </row>
        <row r="10513">
          <cell r="A10513">
            <v>85852</v>
          </cell>
          <cell r="B10513">
            <v>38176.461878472226</v>
          </cell>
          <cell r="C10513" t="str">
            <v>ADE_NET\dschuri</v>
          </cell>
          <cell r="D10513" t="str">
            <v>Quentin Elementary School</v>
          </cell>
          <cell r="E10513" t="str">
            <v xml:space="preserve">070465105   </v>
          </cell>
        </row>
        <row r="10514">
          <cell r="A10514">
            <v>85853</v>
          </cell>
          <cell r="B10514">
            <v>38176.568539120366</v>
          </cell>
          <cell r="C10514" t="str">
            <v>ADE_NET\dschuri</v>
          </cell>
          <cell r="D10514" t="str">
            <v>Copper Basin</v>
          </cell>
          <cell r="E10514" t="str">
            <v xml:space="preserve">110201103   </v>
          </cell>
        </row>
        <row r="10515">
          <cell r="A10515">
            <v>85856</v>
          </cell>
          <cell r="B10515">
            <v>38176.637594444444</v>
          </cell>
          <cell r="C10515" t="str">
            <v>ADE_NET\dscott</v>
          </cell>
          <cell r="D10515" t="str">
            <v>Grami's Place Preschool</v>
          </cell>
          <cell r="E10515" t="str">
            <v xml:space="preserve">073513000   </v>
          </cell>
        </row>
        <row r="10516">
          <cell r="A10516">
            <v>85857</v>
          </cell>
          <cell r="B10516">
            <v>38176.639220451383</v>
          </cell>
          <cell r="C10516" t="str">
            <v>ADE_NET\dscott</v>
          </cell>
          <cell r="D10516" t="str">
            <v>Grami's Place Preschool</v>
          </cell>
          <cell r="E10516" t="str">
            <v xml:space="preserve">073513001   </v>
          </cell>
        </row>
        <row r="10517">
          <cell r="A10517">
            <v>85858</v>
          </cell>
          <cell r="B10517">
            <v>38182.552797372686</v>
          </cell>
          <cell r="C10517" t="str">
            <v>ADE_NET\dscott</v>
          </cell>
          <cell r="D10517" t="str">
            <v>Magical Wonders Preschool</v>
          </cell>
          <cell r="E10517" t="str">
            <v xml:space="preserve">073514000   </v>
          </cell>
        </row>
        <row r="10518">
          <cell r="A10518">
            <v>85859</v>
          </cell>
          <cell r="B10518">
            <v>38182.616802696764</v>
          </cell>
          <cell r="C10518" t="str">
            <v>ADE_NET\cfoxhov</v>
          </cell>
          <cell r="D10518" t="str">
            <v>Latch School - CNP Washington ESD</v>
          </cell>
          <cell r="E10518" t="str">
            <v xml:space="preserve">079106001   </v>
          </cell>
        </row>
        <row r="10519">
          <cell r="A10519">
            <v>85860</v>
          </cell>
          <cell r="B10519">
            <v>38184.307613275458</v>
          </cell>
          <cell r="C10519" t="str">
            <v>ADE_NET\dscott</v>
          </cell>
          <cell r="D10519" t="str">
            <v>Magical Wonders Preschool</v>
          </cell>
          <cell r="E10519" t="str">
            <v xml:space="preserve">073514001   </v>
          </cell>
        </row>
        <row r="10520">
          <cell r="A10520">
            <v>85861</v>
          </cell>
          <cell r="B10520">
            <v>38184.31108078704</v>
          </cell>
          <cell r="C10520" t="str">
            <v>ADE_NET\dscott</v>
          </cell>
          <cell r="D10520" t="str">
            <v>Magical Wonders Preschool</v>
          </cell>
          <cell r="E10520" t="str">
            <v xml:space="preserve">071435001   </v>
          </cell>
        </row>
        <row r="10521">
          <cell r="A10521">
            <v>85863</v>
          </cell>
          <cell r="B10521">
            <v>38187.588171793977</v>
          </cell>
          <cell r="C10521" t="str">
            <v>ADE_NET\ldamant</v>
          </cell>
          <cell r="D10521" t="str">
            <v>Academy of Excellence - Central Arizona-CLOSED</v>
          </cell>
          <cell r="E10521" t="str">
            <v xml:space="preserve">078604004   </v>
          </cell>
        </row>
        <row r="10522">
          <cell r="A10522">
            <v>85864</v>
          </cell>
          <cell r="B10522">
            <v>38187.593707141197</v>
          </cell>
          <cell r="C10522" t="str">
            <v>ADE_NET\dschuri</v>
          </cell>
          <cell r="D10522" t="str">
            <v>Pantano Middle School</v>
          </cell>
          <cell r="E10522" t="str">
            <v xml:space="preserve">100220111   </v>
          </cell>
        </row>
        <row r="10523">
          <cell r="A10523">
            <v>85865</v>
          </cell>
          <cell r="B10523">
            <v>38187.64084699074</v>
          </cell>
          <cell r="C10523" t="str">
            <v>ADE_NET\dschuri</v>
          </cell>
          <cell r="D10523" t="str">
            <v>West-MEC - Tonopah Valley High School</v>
          </cell>
          <cell r="E10523" t="str">
            <v xml:space="preserve">070802213   </v>
          </cell>
        </row>
        <row r="10524">
          <cell r="A10524">
            <v>85867</v>
          </cell>
          <cell r="B10524">
            <v>38187.6460806713</v>
          </cell>
          <cell r="C10524" t="str">
            <v>ADE_NET\dschuri</v>
          </cell>
          <cell r="D10524" t="str">
            <v>West-MEC - Raymond S. Kellis</v>
          </cell>
          <cell r="E10524" t="str">
            <v xml:space="preserve">070802215   </v>
          </cell>
        </row>
        <row r="10525">
          <cell r="A10525">
            <v>85868</v>
          </cell>
          <cell r="B10525">
            <v>38188.441338344906</v>
          </cell>
          <cell r="C10525" t="str">
            <v>ADE_NET\dscott</v>
          </cell>
          <cell r="D10525" t="str">
            <v>Blackpoint - Carnation Moses' Residence</v>
          </cell>
          <cell r="E10525" t="str">
            <v xml:space="preserve">059007207   </v>
          </cell>
        </row>
        <row r="10526">
          <cell r="A10526">
            <v>85872</v>
          </cell>
          <cell r="B10526">
            <v>38195.40144710648</v>
          </cell>
          <cell r="C10526" t="str">
            <v>ADE_NET\dscott</v>
          </cell>
          <cell r="D10526" t="str">
            <v>All Star Kids Care, LLC</v>
          </cell>
          <cell r="E10526" t="str">
            <v xml:space="preserve">113019000   </v>
          </cell>
        </row>
        <row r="10527">
          <cell r="A10527">
            <v>85874</v>
          </cell>
          <cell r="B10527">
            <v>38197.681607557875</v>
          </cell>
          <cell r="C10527" t="str">
            <v>ADE_NET\jbartz</v>
          </cell>
          <cell r="D10527" t="str">
            <v>Jones, Tonya B.</v>
          </cell>
          <cell r="E10527" t="str">
            <v xml:space="preserve">076802204   </v>
          </cell>
        </row>
        <row r="10528">
          <cell r="A10528">
            <v>85875</v>
          </cell>
          <cell r="B10528">
            <v>38202.448023414348</v>
          </cell>
          <cell r="C10528" t="str">
            <v>ADE_NET\msanche</v>
          </cell>
          <cell r="D10528" t="str">
            <v>Ahwatukee Foothills Prep, Inc.</v>
          </cell>
          <cell r="E10528" t="str">
            <v xml:space="preserve">078501000   </v>
          </cell>
        </row>
        <row r="10529">
          <cell r="A10529">
            <v>85876</v>
          </cell>
          <cell r="B10529">
            <v>38202.474329629629</v>
          </cell>
          <cell r="C10529" t="str">
            <v>ADE_NET\msanche</v>
          </cell>
          <cell r="D10529" t="str">
            <v>Center for Academic Success #4</v>
          </cell>
          <cell r="E10529" t="str">
            <v xml:space="preserve">028750204   </v>
          </cell>
        </row>
        <row r="10530">
          <cell r="A10530">
            <v>85877</v>
          </cell>
          <cell r="B10530">
            <v>38202.475490856486</v>
          </cell>
          <cell r="C10530" t="str">
            <v>ADE_NET\msanche</v>
          </cell>
          <cell r="D10530" t="str">
            <v>Center for Academic Success #5</v>
          </cell>
          <cell r="E10530" t="str">
            <v xml:space="preserve">028750205   </v>
          </cell>
        </row>
        <row r="10531">
          <cell r="A10531">
            <v>85878</v>
          </cell>
          <cell r="B10531">
            <v>38202.547851076393</v>
          </cell>
          <cell r="C10531" t="str">
            <v>ADE_NET\ldamant</v>
          </cell>
          <cell r="D10531" t="str">
            <v>San Pedro Valley High School</v>
          </cell>
          <cell r="E10531" t="str">
            <v xml:space="preserve">020209700   </v>
          </cell>
        </row>
        <row r="10532">
          <cell r="A10532">
            <v>85879</v>
          </cell>
          <cell r="B10532">
            <v>38202.552566863422</v>
          </cell>
          <cell r="C10532" t="str">
            <v>ADE_NET\ldamant</v>
          </cell>
          <cell r="D10532" t="str">
            <v>Benson Digital Learning Center</v>
          </cell>
          <cell r="E10532" t="str">
            <v xml:space="preserve">020209202   </v>
          </cell>
        </row>
        <row r="10533">
          <cell r="A10533">
            <v>85880</v>
          </cell>
          <cell r="B10533">
            <v>43906.723092210654</v>
          </cell>
          <cell r="C10533" t="str">
            <v>Enterprise sync from EOS</v>
          </cell>
          <cell r="D10533" t="str">
            <v>Tutor Time - Peoria/67th</v>
          </cell>
          <cell r="E10533" t="str">
            <v xml:space="preserve">080208817   </v>
          </cell>
        </row>
        <row r="10534">
          <cell r="A10534">
            <v>85881</v>
          </cell>
          <cell r="B10534">
            <v>38202.584134027777</v>
          </cell>
          <cell r="C10534" t="str">
            <v>ADE_NET\ldamant</v>
          </cell>
          <cell r="D10534" t="str">
            <v>Mosaica Preparatory Academy of Chandler</v>
          </cell>
          <cell r="E10534" t="str">
            <v xml:space="preserve">078501001   </v>
          </cell>
        </row>
        <row r="10535">
          <cell r="A10535">
            <v>85882</v>
          </cell>
          <cell r="B10535">
            <v>38209.452641238429</v>
          </cell>
          <cell r="C10535" t="str">
            <v>ADE_NET\dschuri</v>
          </cell>
          <cell r="D10535" t="str">
            <v>Tsehootsooi Dine Bi'Olta</v>
          </cell>
          <cell r="E10535" t="str">
            <v xml:space="preserve">010208116   </v>
          </cell>
        </row>
        <row r="10536">
          <cell r="A10536">
            <v>85883</v>
          </cell>
          <cell r="B10536">
            <v>38209.455740937497</v>
          </cell>
          <cell r="C10536" t="str">
            <v>ADE_NET\dschuri</v>
          </cell>
          <cell r="D10536" t="str">
            <v>Sawmill Elementary School - Closed</v>
          </cell>
          <cell r="E10536" t="str">
            <v xml:space="preserve">010208117   </v>
          </cell>
        </row>
        <row r="10537">
          <cell r="A10537">
            <v>85884</v>
          </cell>
          <cell r="B10537">
            <v>38210.364768171297</v>
          </cell>
          <cell r="C10537" t="str">
            <v>ADE_NET\dschuri</v>
          </cell>
          <cell r="D10537" t="str">
            <v>Canyon Valley Junior High School - Closed</v>
          </cell>
          <cell r="E10537" t="str">
            <v xml:space="preserve">070241130   </v>
          </cell>
        </row>
        <row r="10538">
          <cell r="A10538">
            <v>85885</v>
          </cell>
          <cell r="B10538">
            <v>38215.563377314815</v>
          </cell>
          <cell r="C10538" t="str">
            <v>ADE_NET\dscott</v>
          </cell>
          <cell r="D10538" t="str">
            <v>All Star Kids Care, LLC</v>
          </cell>
          <cell r="E10538" t="str">
            <v xml:space="preserve">113019001   </v>
          </cell>
        </row>
        <row r="10539">
          <cell r="A10539">
            <v>85886</v>
          </cell>
          <cell r="B10539">
            <v>38216.514597372683</v>
          </cell>
          <cell r="C10539" t="str">
            <v>ADE_NET\ldamant</v>
          </cell>
          <cell r="D10539" t="str">
            <v>Reyes Maria Ruiz Leadership Academy</v>
          </cell>
          <cell r="E10539" t="str">
            <v xml:space="preserve">078103001   </v>
          </cell>
        </row>
        <row r="10540">
          <cell r="A10540">
            <v>85887</v>
          </cell>
          <cell r="B10540">
            <v>38216.515937812503</v>
          </cell>
          <cell r="C10540" t="str">
            <v>ADE_NET\ldamant</v>
          </cell>
          <cell r="D10540" t="str">
            <v>Esperanza Montessori Academy-CLOSED</v>
          </cell>
          <cell r="E10540" t="str">
            <v xml:space="preserve">078711005   </v>
          </cell>
        </row>
        <row r="10541">
          <cell r="A10541">
            <v>85889</v>
          </cell>
          <cell r="B10541">
            <v>38219.602214467588</v>
          </cell>
          <cell r="C10541" t="str">
            <v>ADE_NET\dscott</v>
          </cell>
          <cell r="D10541" t="str">
            <v>Next Step</v>
          </cell>
          <cell r="E10541" t="str">
            <v xml:space="preserve">072766002   </v>
          </cell>
        </row>
        <row r="10542">
          <cell r="A10542">
            <v>85890</v>
          </cell>
          <cell r="B10542">
            <v>38219.604467476849</v>
          </cell>
          <cell r="C10542" t="str">
            <v>ADE_NET\dscott</v>
          </cell>
          <cell r="D10542" t="str">
            <v>Pointe West</v>
          </cell>
          <cell r="E10542" t="str">
            <v xml:space="preserve">072766003   </v>
          </cell>
        </row>
        <row r="10543">
          <cell r="A10543">
            <v>85891</v>
          </cell>
          <cell r="B10543">
            <v>38223.426654629628</v>
          </cell>
          <cell r="C10543" t="str">
            <v>ADE_NET\dscott</v>
          </cell>
          <cell r="D10543" t="str">
            <v>Charlae's House, Inc</v>
          </cell>
          <cell r="E10543" t="str">
            <v xml:space="preserve">072767000   </v>
          </cell>
        </row>
        <row r="10544">
          <cell r="A10544">
            <v>85892</v>
          </cell>
          <cell r="B10544">
            <v>38229.37860254629</v>
          </cell>
          <cell r="C10544" t="str">
            <v>ADE_NET\dscott</v>
          </cell>
          <cell r="D10544" t="str">
            <v>Gap Ministries</v>
          </cell>
          <cell r="E10544" t="str">
            <v xml:space="preserve">102707000   </v>
          </cell>
        </row>
        <row r="10545">
          <cell r="A10545">
            <v>85893</v>
          </cell>
          <cell r="B10545">
            <v>38229.381079247687</v>
          </cell>
          <cell r="C10545" t="str">
            <v>ADE_NET\dscott</v>
          </cell>
          <cell r="D10545" t="str">
            <v>Splash House</v>
          </cell>
          <cell r="E10545" t="str">
            <v xml:space="preserve">102707002   </v>
          </cell>
        </row>
        <row r="10546">
          <cell r="A10546">
            <v>85894</v>
          </cell>
          <cell r="B10546">
            <v>38229.381644756948</v>
          </cell>
          <cell r="C10546" t="str">
            <v>ADE_NET\dscott</v>
          </cell>
          <cell r="D10546" t="str">
            <v>Splash House 2</v>
          </cell>
          <cell r="E10546" t="str">
            <v xml:space="preserve">102707003   </v>
          </cell>
        </row>
        <row r="10547">
          <cell r="A10547">
            <v>85895</v>
          </cell>
          <cell r="B10547">
            <v>38229.382174421298</v>
          </cell>
          <cell r="C10547" t="str">
            <v>ADE_NET\dscott</v>
          </cell>
          <cell r="D10547" t="str">
            <v>Splash House 3</v>
          </cell>
          <cell r="E10547" t="str">
            <v xml:space="preserve">102707004   </v>
          </cell>
        </row>
        <row r="10548">
          <cell r="A10548">
            <v>85896</v>
          </cell>
          <cell r="B10548">
            <v>38229.382637233794</v>
          </cell>
          <cell r="C10548" t="str">
            <v>ADE_NET\dscott</v>
          </cell>
          <cell r="D10548" t="str">
            <v>Splash House 4</v>
          </cell>
          <cell r="E10548" t="str">
            <v xml:space="preserve">102707005   </v>
          </cell>
        </row>
        <row r="10549">
          <cell r="A10549">
            <v>85897</v>
          </cell>
          <cell r="B10549">
            <v>38229.383057870371</v>
          </cell>
          <cell r="C10549" t="str">
            <v>ADE_NET\dscott</v>
          </cell>
          <cell r="D10549" t="str">
            <v>Splash House 5</v>
          </cell>
          <cell r="E10549" t="str">
            <v xml:space="preserve">102707006   </v>
          </cell>
        </row>
        <row r="10550">
          <cell r="A10550">
            <v>85898</v>
          </cell>
          <cell r="B10550">
            <v>38229.383508368061</v>
          </cell>
          <cell r="C10550" t="str">
            <v>ADE_NET\dscott</v>
          </cell>
          <cell r="D10550" t="str">
            <v>Splash House 6</v>
          </cell>
          <cell r="E10550" t="str">
            <v xml:space="preserve">102707007   </v>
          </cell>
        </row>
        <row r="10551">
          <cell r="A10551">
            <v>85899</v>
          </cell>
          <cell r="B10551">
            <v>38229.383920520835</v>
          </cell>
          <cell r="C10551" t="str">
            <v>ADE_NET\dscott</v>
          </cell>
          <cell r="D10551" t="str">
            <v>Splash House 7</v>
          </cell>
          <cell r="E10551" t="str">
            <v xml:space="preserve">102707008   </v>
          </cell>
        </row>
        <row r="10552">
          <cell r="A10552">
            <v>85900</v>
          </cell>
          <cell r="B10552">
            <v>38229.384434872685</v>
          </cell>
          <cell r="C10552" t="str">
            <v>ADE_NET\dscott</v>
          </cell>
          <cell r="D10552" t="str">
            <v>Splash House 8</v>
          </cell>
          <cell r="E10552" t="str">
            <v xml:space="preserve">102707009   </v>
          </cell>
        </row>
        <row r="10553">
          <cell r="A10553">
            <v>85901</v>
          </cell>
          <cell r="B10553">
            <v>38229.385362962959</v>
          </cell>
          <cell r="C10553" t="str">
            <v>ADE_NET\dscott</v>
          </cell>
          <cell r="D10553" t="str">
            <v>Splash House 9</v>
          </cell>
          <cell r="E10553" t="str">
            <v xml:space="preserve">102707010   </v>
          </cell>
        </row>
        <row r="10554">
          <cell r="A10554">
            <v>85902</v>
          </cell>
          <cell r="B10554">
            <v>38229.38687195602</v>
          </cell>
          <cell r="C10554" t="str">
            <v>ADE_NET\dscott</v>
          </cell>
          <cell r="D10554" t="str">
            <v>Splash House 1</v>
          </cell>
          <cell r="E10554" t="str">
            <v xml:space="preserve">102707011   </v>
          </cell>
        </row>
        <row r="10555">
          <cell r="A10555">
            <v>85904</v>
          </cell>
          <cell r="B10555">
            <v>38238.617276388883</v>
          </cell>
          <cell r="C10555" t="str">
            <v>ADE_NET\dscott</v>
          </cell>
          <cell r="D10555" t="str">
            <v>Charlaes House #1</v>
          </cell>
          <cell r="E10555" t="str">
            <v xml:space="preserve">072767001   </v>
          </cell>
        </row>
        <row r="10556">
          <cell r="A10556">
            <v>85905</v>
          </cell>
          <cell r="B10556">
            <v>38239.433491898148</v>
          </cell>
          <cell r="C10556" t="str">
            <v>ADE_NET\dscott</v>
          </cell>
          <cell r="D10556" t="str">
            <v>Charlaes House # 2</v>
          </cell>
          <cell r="E10556" t="str">
            <v xml:space="preserve">072767002   </v>
          </cell>
        </row>
        <row r="10557">
          <cell r="A10557">
            <v>85906</v>
          </cell>
          <cell r="B10557">
            <v>38239.435309259265</v>
          </cell>
          <cell r="C10557" t="str">
            <v>ADE_NET\dscott</v>
          </cell>
          <cell r="D10557" t="str">
            <v>Charlaes House # 3</v>
          </cell>
          <cell r="E10557" t="str">
            <v xml:space="preserve">072767003   </v>
          </cell>
        </row>
        <row r="10558">
          <cell r="A10558">
            <v>85907</v>
          </cell>
          <cell r="B10558">
            <v>38239.437203090281</v>
          </cell>
          <cell r="C10558" t="str">
            <v>ADE_NET\dscott</v>
          </cell>
          <cell r="D10558" t="str">
            <v>Charlaes House # 4</v>
          </cell>
          <cell r="E10558" t="str">
            <v xml:space="preserve">072767004   </v>
          </cell>
        </row>
        <row r="10559">
          <cell r="A10559">
            <v>85908</v>
          </cell>
          <cell r="B10559">
            <v>38239.439975694448</v>
          </cell>
          <cell r="C10559" t="str">
            <v>ADE_NET\dscott</v>
          </cell>
          <cell r="D10559" t="str">
            <v>Charlaes House #5</v>
          </cell>
          <cell r="E10559" t="str">
            <v xml:space="preserve">072767005   </v>
          </cell>
        </row>
        <row r="10560">
          <cell r="A10560">
            <v>85909</v>
          </cell>
          <cell r="B10560">
            <v>38244.642293055549</v>
          </cell>
          <cell r="C10560" t="str">
            <v>ADE_NET\dschuri</v>
          </cell>
          <cell r="D10560" t="str">
            <v>Round Table Program</v>
          </cell>
          <cell r="E10560" t="str">
            <v xml:space="preserve">080201211   </v>
          </cell>
        </row>
        <row r="10561">
          <cell r="A10561">
            <v>85913</v>
          </cell>
          <cell r="B10561">
            <v>38251.526264467589</v>
          </cell>
          <cell r="C10561" t="str">
            <v>ADE_NET\cfoxhov</v>
          </cell>
          <cell r="D10561" t="str">
            <v>Success Center Family Child Care</v>
          </cell>
          <cell r="E10561" t="str">
            <v xml:space="preserve">072220000   </v>
          </cell>
        </row>
        <row r="10562">
          <cell r="A10562">
            <v>85914</v>
          </cell>
          <cell r="B10562">
            <v>38251.529938194442</v>
          </cell>
          <cell r="C10562" t="str">
            <v>ADE_NET\cfoxhov</v>
          </cell>
          <cell r="D10562" t="str">
            <v>Success Center Family Child Care</v>
          </cell>
          <cell r="E10562" t="str">
            <v xml:space="preserve">072220001   </v>
          </cell>
        </row>
        <row r="10563">
          <cell r="A10563">
            <v>85917</v>
          </cell>
          <cell r="B10563">
            <v>38251.536629861104</v>
          </cell>
          <cell r="C10563" t="str">
            <v>ADE_NET\cfoxhov</v>
          </cell>
          <cell r="D10563" t="str">
            <v>Boys &amp; Girls Club of Bisbee</v>
          </cell>
          <cell r="E10563" t="str">
            <v xml:space="preserve">022205000   </v>
          </cell>
        </row>
        <row r="10564">
          <cell r="A10564">
            <v>85918</v>
          </cell>
          <cell r="B10564">
            <v>38251.544755983792</v>
          </cell>
          <cell r="C10564" t="str">
            <v>ADE_NET\cfoxhov</v>
          </cell>
          <cell r="D10564" t="str">
            <v>Boys And Girls Club of Bisbee</v>
          </cell>
          <cell r="E10564" t="str">
            <v xml:space="preserve">022205001   </v>
          </cell>
        </row>
        <row r="10565">
          <cell r="A10565">
            <v>85919</v>
          </cell>
          <cell r="B10565">
            <v>38251.572312581018</v>
          </cell>
          <cell r="C10565" t="str">
            <v>ADE_NET\cfoxhov</v>
          </cell>
          <cell r="D10565" t="str">
            <v>Pentecostal Missionary Church of God</v>
          </cell>
          <cell r="E10565" t="str">
            <v xml:space="preserve">072209000   </v>
          </cell>
        </row>
        <row r="10566">
          <cell r="A10566">
            <v>85920</v>
          </cell>
          <cell r="B10566">
            <v>38251.575333796296</v>
          </cell>
          <cell r="C10566" t="str">
            <v>ADE_NET\cfoxhov</v>
          </cell>
          <cell r="D10566" t="str">
            <v>Rhema Christian Child Care</v>
          </cell>
          <cell r="E10566" t="str">
            <v xml:space="preserve">072209001   </v>
          </cell>
        </row>
        <row r="10567">
          <cell r="A10567">
            <v>85921</v>
          </cell>
          <cell r="B10567">
            <v>38251.617018634264</v>
          </cell>
          <cell r="C10567" t="str">
            <v>ADE_NET\cfoxhov</v>
          </cell>
          <cell r="D10567" t="str">
            <v>Laguna Head Start</v>
          </cell>
          <cell r="E10567" t="str">
            <v xml:space="preserve">102601051   </v>
          </cell>
        </row>
        <row r="10568">
          <cell r="A10568">
            <v>85922</v>
          </cell>
          <cell r="B10568">
            <v>38251.625795451393</v>
          </cell>
          <cell r="C10568" t="str">
            <v>ADE_NET\cfoxhov</v>
          </cell>
          <cell r="D10568" t="str">
            <v>Maxwell Preschool Academy</v>
          </cell>
          <cell r="E10568" t="str">
            <v xml:space="preserve">073515000   </v>
          </cell>
        </row>
        <row r="10569">
          <cell r="A10569">
            <v>85923</v>
          </cell>
          <cell r="B10569">
            <v>38251.628759340281</v>
          </cell>
          <cell r="C10569" t="str">
            <v>ADE_NET\cfoxhov</v>
          </cell>
          <cell r="D10569" t="str">
            <v>Maxwell Preschool Academy</v>
          </cell>
          <cell r="E10569" t="str">
            <v xml:space="preserve">073515002   </v>
          </cell>
        </row>
        <row r="10570">
          <cell r="A10570">
            <v>85924</v>
          </cell>
          <cell r="B10570">
            <v>38260.356016168982</v>
          </cell>
          <cell r="C10570" t="str">
            <v>ADE_NET\dschuri</v>
          </cell>
          <cell r="D10570" t="str">
            <v>Catalina Online Learning Experience</v>
          </cell>
          <cell r="E10570" t="str">
            <v xml:space="preserve">100201684   </v>
          </cell>
        </row>
        <row r="10571">
          <cell r="A10571">
            <v>85925</v>
          </cell>
          <cell r="B10571">
            <v>38260.368932060184</v>
          </cell>
          <cell r="C10571" t="str">
            <v>ADE_NET\dschuri</v>
          </cell>
          <cell r="D10571" t="str">
            <v>Larry C. Kennedy Headstart Program</v>
          </cell>
          <cell r="E10571" t="str">
            <v xml:space="preserve">072630130   </v>
          </cell>
        </row>
        <row r="10572">
          <cell r="A10572">
            <v>85926</v>
          </cell>
          <cell r="B10572">
            <v>38260.448862731479</v>
          </cell>
          <cell r="C10572" t="str">
            <v>ADE_NET\dschuri</v>
          </cell>
          <cell r="D10572" t="str">
            <v>San Miguel of Tucson Corp.</v>
          </cell>
          <cell r="E10572" t="str">
            <v xml:space="preserve">101908000   </v>
          </cell>
        </row>
        <row r="10573">
          <cell r="A10573">
            <v>85927</v>
          </cell>
          <cell r="B10573">
            <v>38260.453468321757</v>
          </cell>
          <cell r="C10573" t="str">
            <v>ADE_NET\dschuri</v>
          </cell>
          <cell r="D10573" t="str">
            <v>San Miguel Catholic High School</v>
          </cell>
          <cell r="E10573" t="str">
            <v xml:space="preserve">101908001   </v>
          </cell>
        </row>
        <row r="10574">
          <cell r="A10574">
            <v>85929</v>
          </cell>
          <cell r="B10574">
            <v>38272.559129247689</v>
          </cell>
          <cell r="C10574" t="str">
            <v>ADE_NET\dscott</v>
          </cell>
          <cell r="D10574" t="str">
            <v>Family Wellness Center</v>
          </cell>
          <cell r="E10574" t="str">
            <v xml:space="preserve">012210004   </v>
          </cell>
        </row>
        <row r="10575">
          <cell r="A10575">
            <v>85930</v>
          </cell>
          <cell r="B10575">
            <v>38272.571021990741</v>
          </cell>
          <cell r="C10575" t="str">
            <v>ADE_NET\dscott</v>
          </cell>
          <cell r="D10575" t="str">
            <v>Robins Happy Hours</v>
          </cell>
          <cell r="E10575" t="str">
            <v xml:space="preserve">102501015   </v>
          </cell>
        </row>
        <row r="10576">
          <cell r="A10576">
            <v>85931</v>
          </cell>
          <cell r="B10576">
            <v>38272.575464351852</v>
          </cell>
          <cell r="C10576" t="str">
            <v>ADE_NET\dscott</v>
          </cell>
          <cell r="D10576" t="str">
            <v>Collier Happy Hours</v>
          </cell>
          <cell r="E10576" t="str">
            <v xml:space="preserve">102501016   </v>
          </cell>
        </row>
        <row r="10577">
          <cell r="A10577">
            <v>85932</v>
          </cell>
          <cell r="B10577">
            <v>38281.387821493052</v>
          </cell>
          <cell r="C10577" t="str">
            <v>ADE_NET\ihossai</v>
          </cell>
          <cell r="D10577" t="str">
            <v>EVIT - Mesa High School</v>
          </cell>
          <cell r="E10577" t="str">
            <v xml:space="preserve">070801271   </v>
          </cell>
        </row>
        <row r="10578">
          <cell r="A10578">
            <v>85933</v>
          </cell>
          <cell r="B10578">
            <v>38281.388741631949</v>
          </cell>
          <cell r="C10578" t="str">
            <v>ADE_NET\ihossai</v>
          </cell>
          <cell r="D10578" t="str">
            <v>EVIT - Westwood High School</v>
          </cell>
          <cell r="E10578" t="str">
            <v xml:space="preserve">070801272   </v>
          </cell>
        </row>
        <row r="10579">
          <cell r="A10579">
            <v>85934</v>
          </cell>
          <cell r="B10579">
            <v>38281.389455787037</v>
          </cell>
          <cell r="C10579" t="str">
            <v>ADE_NET\ihossai</v>
          </cell>
          <cell r="D10579" t="str">
            <v>EVIT - Mountain View High School</v>
          </cell>
          <cell r="E10579" t="str">
            <v xml:space="preserve">070801273   </v>
          </cell>
        </row>
        <row r="10580">
          <cell r="A10580">
            <v>85935</v>
          </cell>
          <cell r="B10580">
            <v>38281.390650462963</v>
          </cell>
          <cell r="C10580" t="str">
            <v>ADE_NET\ihossai</v>
          </cell>
          <cell r="D10580" t="str">
            <v>EVIT - Dobson High School</v>
          </cell>
          <cell r="E10580" t="str">
            <v xml:space="preserve">070801274   </v>
          </cell>
        </row>
        <row r="10581">
          <cell r="A10581">
            <v>85936</v>
          </cell>
          <cell r="B10581">
            <v>38281.391604247685</v>
          </cell>
          <cell r="C10581" t="str">
            <v>ADE_NET\ihossai</v>
          </cell>
          <cell r="D10581" t="str">
            <v>EVIT - Red Mountain High School</v>
          </cell>
          <cell r="E10581" t="str">
            <v xml:space="preserve">070801275   </v>
          </cell>
        </row>
        <row r="10582">
          <cell r="A10582">
            <v>85937</v>
          </cell>
          <cell r="B10582">
            <v>38281.392291817123</v>
          </cell>
          <cell r="C10582" t="str">
            <v>ADE_NET\ihossai</v>
          </cell>
          <cell r="D10582" t="str">
            <v>EVIT - Skyline High School</v>
          </cell>
          <cell r="E10582" t="str">
            <v xml:space="preserve">070801276   </v>
          </cell>
        </row>
        <row r="10583">
          <cell r="A10583">
            <v>85938</v>
          </cell>
          <cell r="B10583">
            <v>38281.629562928239</v>
          </cell>
          <cell r="C10583" t="str">
            <v>ADE_NET\dscott</v>
          </cell>
          <cell r="D10583" t="str">
            <v>Tempe ADHC Bldg II</v>
          </cell>
          <cell r="E10583" t="str">
            <v xml:space="preserve">079304011   </v>
          </cell>
        </row>
        <row r="10584">
          <cell r="A10584">
            <v>85939</v>
          </cell>
          <cell r="B10584">
            <v>38286.507164699076</v>
          </cell>
          <cell r="C10584" t="str">
            <v>ADE_NET\dscott</v>
          </cell>
          <cell r="D10584" t="str">
            <v>The Angel Society, Inc.</v>
          </cell>
          <cell r="E10584" t="str">
            <v xml:space="preserve">072768000   </v>
          </cell>
        </row>
        <row r="10585">
          <cell r="A10585">
            <v>85940</v>
          </cell>
          <cell r="B10585">
            <v>38286.509475034727</v>
          </cell>
          <cell r="C10585" t="str">
            <v>ADE_NET\dscott</v>
          </cell>
          <cell r="D10585" t="str">
            <v>Christopher House</v>
          </cell>
          <cell r="E10585" t="str">
            <v xml:space="preserve">072768001   </v>
          </cell>
        </row>
        <row r="10586">
          <cell r="A10586">
            <v>85941</v>
          </cell>
          <cell r="B10586">
            <v>38286.601546527781</v>
          </cell>
          <cell r="C10586" t="str">
            <v>ADE_NET\jbartz</v>
          </cell>
          <cell r="D10586" t="str">
            <v>Abarca, Amanda</v>
          </cell>
          <cell r="E10586" t="str">
            <v xml:space="preserve">076803000   </v>
          </cell>
        </row>
        <row r="10587">
          <cell r="A10587">
            <v>85942</v>
          </cell>
          <cell r="B10587">
            <v>38286.610033101853</v>
          </cell>
          <cell r="C10587" t="str">
            <v>ADE_NET\jbartz</v>
          </cell>
          <cell r="D10587" t="str">
            <v>Acedo, Miriam</v>
          </cell>
          <cell r="E10587" t="str">
            <v xml:space="preserve">076803001   </v>
          </cell>
        </row>
        <row r="10588">
          <cell r="A10588">
            <v>85943</v>
          </cell>
          <cell r="B10588">
            <v>38286.614937847226</v>
          </cell>
          <cell r="C10588" t="str">
            <v>ADE_NET\jbartz</v>
          </cell>
          <cell r="D10588" t="str">
            <v>Acosta, Gabriela</v>
          </cell>
          <cell r="E10588" t="str">
            <v xml:space="preserve">076803002   </v>
          </cell>
        </row>
        <row r="10589">
          <cell r="A10589">
            <v>85944</v>
          </cell>
          <cell r="B10589">
            <v>38286.616023113427</v>
          </cell>
          <cell r="C10589" t="str">
            <v>ADE_NET\jbartz</v>
          </cell>
          <cell r="D10589" t="str">
            <v>Aguilera, Guadalupe</v>
          </cell>
          <cell r="E10589" t="str">
            <v xml:space="preserve">076803003   </v>
          </cell>
        </row>
        <row r="10590">
          <cell r="A10590">
            <v>85945</v>
          </cell>
          <cell r="B10590">
            <v>38286.617866469904</v>
          </cell>
          <cell r="C10590" t="str">
            <v>ADE_NET\jbartz</v>
          </cell>
          <cell r="D10590" t="str">
            <v>Alcaia, Maribel</v>
          </cell>
          <cell r="E10590" t="str">
            <v xml:space="preserve">076803004   </v>
          </cell>
        </row>
        <row r="10591">
          <cell r="A10591">
            <v>85946</v>
          </cell>
          <cell r="B10591">
            <v>38286.621367824075</v>
          </cell>
          <cell r="C10591" t="str">
            <v>ADE_NET\jbartz</v>
          </cell>
          <cell r="D10591" t="str">
            <v>Andrade, Hilda</v>
          </cell>
          <cell r="E10591" t="str">
            <v xml:space="preserve">076803005   </v>
          </cell>
        </row>
        <row r="10592">
          <cell r="A10592">
            <v>85947</v>
          </cell>
          <cell r="B10592">
            <v>38286.632303391198</v>
          </cell>
          <cell r="C10592" t="str">
            <v>ADE_NET\jbartz</v>
          </cell>
          <cell r="D10592" t="str">
            <v>Castaneda, Maria</v>
          </cell>
          <cell r="E10592" t="str">
            <v xml:space="preserve">076803006   </v>
          </cell>
        </row>
        <row r="10593">
          <cell r="A10593">
            <v>85948</v>
          </cell>
          <cell r="B10593">
            <v>38286.634485497685</v>
          </cell>
          <cell r="C10593" t="str">
            <v>ADE_NET\jbartz</v>
          </cell>
          <cell r="D10593" t="str">
            <v>Castro, Avellne</v>
          </cell>
          <cell r="E10593" t="str">
            <v xml:space="preserve">076803007   </v>
          </cell>
        </row>
        <row r="10594">
          <cell r="A10594">
            <v>85949</v>
          </cell>
          <cell r="B10594">
            <v>38286.643777164354</v>
          </cell>
          <cell r="C10594" t="str">
            <v>ADE_NET\jbartz</v>
          </cell>
          <cell r="D10594" t="str">
            <v>Cota, Elizabeth</v>
          </cell>
          <cell r="E10594" t="str">
            <v xml:space="preserve">076803008   </v>
          </cell>
        </row>
        <row r="10595">
          <cell r="A10595">
            <v>85950</v>
          </cell>
          <cell r="B10595">
            <v>38286.64617954861</v>
          </cell>
          <cell r="C10595" t="str">
            <v>ADE_NET\jbartz</v>
          </cell>
          <cell r="D10595" t="str">
            <v>Cruz, Rosa</v>
          </cell>
          <cell r="E10595" t="str">
            <v xml:space="preserve">076803009   </v>
          </cell>
        </row>
        <row r="10596">
          <cell r="A10596">
            <v>85951</v>
          </cell>
          <cell r="B10596">
            <v>38286.672369479165</v>
          </cell>
          <cell r="C10596" t="str">
            <v>ADE_NET\jbartz</v>
          </cell>
          <cell r="D10596" t="str">
            <v>Cuevas, Milca</v>
          </cell>
          <cell r="E10596" t="str">
            <v xml:space="preserve">076803010   </v>
          </cell>
        </row>
        <row r="10597">
          <cell r="A10597">
            <v>85952</v>
          </cell>
          <cell r="B10597">
            <v>38286.678923530097</v>
          </cell>
          <cell r="C10597" t="str">
            <v>ADE_NET\jbartz</v>
          </cell>
          <cell r="D10597" t="str">
            <v>Davis, Joseth</v>
          </cell>
          <cell r="E10597" t="str">
            <v xml:space="preserve">076803011   </v>
          </cell>
        </row>
        <row r="10598">
          <cell r="A10598">
            <v>85953</v>
          </cell>
          <cell r="B10598">
            <v>38286.680433796297</v>
          </cell>
          <cell r="C10598" t="str">
            <v>ADE_NET\jbartz</v>
          </cell>
          <cell r="D10598" t="str">
            <v>Davison, Dena</v>
          </cell>
          <cell r="E10598" t="str">
            <v xml:space="preserve">076803012   </v>
          </cell>
        </row>
        <row r="10599">
          <cell r="A10599">
            <v>85954</v>
          </cell>
          <cell r="B10599">
            <v>38286.681528090281</v>
          </cell>
          <cell r="C10599" t="str">
            <v>ADE_NET\jbartz</v>
          </cell>
          <cell r="D10599" t="str">
            <v>Escalante, Gloria</v>
          </cell>
          <cell r="E10599" t="str">
            <v xml:space="preserve">076803013   </v>
          </cell>
        </row>
        <row r="10600">
          <cell r="A10600">
            <v>85955</v>
          </cell>
          <cell r="B10600">
            <v>38286.682599224543</v>
          </cell>
          <cell r="C10600" t="str">
            <v>ADE_NET\jbartz</v>
          </cell>
          <cell r="D10600" t="str">
            <v>Escobar, Juana</v>
          </cell>
          <cell r="E10600" t="str">
            <v xml:space="preserve">076803014   </v>
          </cell>
        </row>
        <row r="10601">
          <cell r="A10601">
            <v>85956</v>
          </cell>
          <cell r="B10601">
            <v>38286.686023379632</v>
          </cell>
          <cell r="C10601" t="str">
            <v>ADE_NET\jbartz</v>
          </cell>
          <cell r="D10601" t="str">
            <v>Esparza, Socorro</v>
          </cell>
          <cell r="E10601" t="str">
            <v xml:space="preserve">076803015   </v>
          </cell>
        </row>
        <row r="10602">
          <cell r="A10602">
            <v>85957</v>
          </cell>
          <cell r="B10602">
            <v>38286.686952395838</v>
          </cell>
          <cell r="C10602" t="str">
            <v>ADE_NET\jbartz</v>
          </cell>
          <cell r="D10602" t="str">
            <v>Evans, Duron</v>
          </cell>
          <cell r="E10602" t="str">
            <v xml:space="preserve">076803016   </v>
          </cell>
        </row>
        <row r="10603">
          <cell r="A10603">
            <v>85958</v>
          </cell>
          <cell r="B10603">
            <v>38286.688387187503</v>
          </cell>
          <cell r="C10603" t="str">
            <v>ADE_NET\jbartz</v>
          </cell>
          <cell r="D10603" t="str">
            <v>Evans, Pamela</v>
          </cell>
          <cell r="E10603" t="str">
            <v xml:space="preserve">076803017   </v>
          </cell>
        </row>
        <row r="10604">
          <cell r="A10604">
            <v>85959</v>
          </cell>
          <cell r="B10604">
            <v>38286.689584027779</v>
          </cell>
          <cell r="C10604" t="str">
            <v>ADE_NET\jbartz</v>
          </cell>
          <cell r="D10604" t="str">
            <v>Federico, Marisela</v>
          </cell>
          <cell r="E10604" t="str">
            <v xml:space="preserve">076803018   </v>
          </cell>
        </row>
        <row r="10605">
          <cell r="A10605">
            <v>85960</v>
          </cell>
          <cell r="B10605">
            <v>38286.690953784724</v>
          </cell>
          <cell r="C10605" t="str">
            <v>ADE_NET\jbartz</v>
          </cell>
          <cell r="D10605" t="str">
            <v>Fonseca, Ana</v>
          </cell>
          <cell r="E10605" t="str">
            <v xml:space="preserve">076803019   </v>
          </cell>
        </row>
        <row r="10606">
          <cell r="A10606">
            <v>85961</v>
          </cell>
          <cell r="B10606">
            <v>38286.694540312499</v>
          </cell>
          <cell r="C10606" t="str">
            <v>ADE_NET\jbartz</v>
          </cell>
          <cell r="D10606" t="str">
            <v>Galaviz, Magaly</v>
          </cell>
          <cell r="E10606" t="str">
            <v xml:space="preserve">076803020   </v>
          </cell>
        </row>
        <row r="10607">
          <cell r="A10607">
            <v>85962</v>
          </cell>
          <cell r="B10607">
            <v>38286.695850729171</v>
          </cell>
          <cell r="C10607" t="str">
            <v>ADE_NET\jbartz</v>
          </cell>
          <cell r="D10607" t="str">
            <v>Gamboa, Adela</v>
          </cell>
          <cell r="E10607" t="str">
            <v xml:space="preserve">076803021   </v>
          </cell>
        </row>
        <row r="10608">
          <cell r="A10608">
            <v>85963</v>
          </cell>
          <cell r="B10608">
            <v>38286.69686744213</v>
          </cell>
          <cell r="C10608" t="str">
            <v>ADE_NET\jbartz</v>
          </cell>
          <cell r="D10608" t="str">
            <v>Garcia, Ramona</v>
          </cell>
          <cell r="E10608" t="str">
            <v xml:space="preserve">076803022   </v>
          </cell>
        </row>
        <row r="10609">
          <cell r="A10609">
            <v>85964</v>
          </cell>
          <cell r="B10609">
            <v>38286.697924108797</v>
          </cell>
          <cell r="C10609" t="str">
            <v>ADE_NET\jbartz</v>
          </cell>
          <cell r="D10609" t="str">
            <v>Gonzales, Emma</v>
          </cell>
          <cell r="E10609" t="str">
            <v xml:space="preserve">076803023   </v>
          </cell>
        </row>
        <row r="10610">
          <cell r="A10610">
            <v>85965</v>
          </cell>
          <cell r="B10610">
            <v>38286.699884293979</v>
          </cell>
          <cell r="C10610" t="str">
            <v>ADE_NET\jbartz</v>
          </cell>
          <cell r="D10610" t="str">
            <v>Hersosillo, Ana</v>
          </cell>
          <cell r="E10610" t="str">
            <v xml:space="preserve">076803024   </v>
          </cell>
        </row>
        <row r="10611">
          <cell r="A10611">
            <v>85966</v>
          </cell>
          <cell r="B10611">
            <v>38286.700801192128</v>
          </cell>
          <cell r="C10611" t="str">
            <v>ADE_NET\jbartz</v>
          </cell>
          <cell r="D10611" t="str">
            <v>Herrera, Angelita</v>
          </cell>
          <cell r="E10611" t="str">
            <v xml:space="preserve">076803025   </v>
          </cell>
        </row>
        <row r="10612">
          <cell r="A10612">
            <v>85967</v>
          </cell>
          <cell r="B10612">
            <v>38287.350445104166</v>
          </cell>
          <cell r="C10612" t="str">
            <v>ADE_NET\jbartz</v>
          </cell>
          <cell r="D10612" t="str">
            <v>Hughes, Monica</v>
          </cell>
          <cell r="E10612" t="str">
            <v xml:space="preserve">076803026   </v>
          </cell>
        </row>
        <row r="10613">
          <cell r="A10613">
            <v>85968</v>
          </cell>
          <cell r="B10613">
            <v>38287.35147303241</v>
          </cell>
          <cell r="C10613" t="str">
            <v>ADE_NET\jbartz</v>
          </cell>
          <cell r="D10613" t="str">
            <v>Keyes, Gamae</v>
          </cell>
          <cell r="E10613" t="str">
            <v xml:space="preserve">076803027   </v>
          </cell>
        </row>
        <row r="10614">
          <cell r="A10614">
            <v>85969</v>
          </cell>
          <cell r="B10614">
            <v>38287.352604745371</v>
          </cell>
          <cell r="C10614" t="str">
            <v>ADE_NET\jbartz</v>
          </cell>
          <cell r="D10614" t="str">
            <v>Lau, Maria</v>
          </cell>
          <cell r="E10614" t="str">
            <v xml:space="preserve">076803028   </v>
          </cell>
        </row>
        <row r="10615">
          <cell r="A10615">
            <v>85970</v>
          </cell>
          <cell r="B10615">
            <v>38287.353869212966</v>
          </cell>
          <cell r="C10615" t="str">
            <v>ADE_NET\jbartz</v>
          </cell>
          <cell r="D10615" t="str">
            <v>Leyva, Maria</v>
          </cell>
          <cell r="E10615" t="str">
            <v xml:space="preserve">076803029   </v>
          </cell>
        </row>
        <row r="10616">
          <cell r="A10616">
            <v>85971</v>
          </cell>
          <cell r="B10616">
            <v>38287.354870173614</v>
          </cell>
          <cell r="C10616" t="str">
            <v>ADE_NET\jbartz</v>
          </cell>
          <cell r="D10616" t="str">
            <v>Linares, Irma</v>
          </cell>
          <cell r="E10616" t="str">
            <v xml:space="preserve">076803030   </v>
          </cell>
        </row>
        <row r="10617">
          <cell r="A10617">
            <v>85972</v>
          </cell>
          <cell r="B10617">
            <v>38287.362302893518</v>
          </cell>
          <cell r="C10617" t="str">
            <v>ADE_NET\jbartz</v>
          </cell>
          <cell r="D10617" t="str">
            <v>Lopez, Claudia</v>
          </cell>
          <cell r="E10617" t="str">
            <v xml:space="preserve">076803031   </v>
          </cell>
        </row>
        <row r="10618">
          <cell r="A10618">
            <v>85973</v>
          </cell>
          <cell r="B10618">
            <v>38287.363215277779</v>
          </cell>
          <cell r="C10618" t="str">
            <v>ADE_NET\jbartz</v>
          </cell>
          <cell r="D10618" t="str">
            <v>Lopez, Monica Gab</v>
          </cell>
          <cell r="E10618" t="str">
            <v xml:space="preserve">076803032   </v>
          </cell>
        </row>
        <row r="10619">
          <cell r="A10619">
            <v>85974</v>
          </cell>
          <cell r="B10619">
            <v>38287.364335995371</v>
          </cell>
          <cell r="C10619" t="str">
            <v>ADE_NET\jbartz</v>
          </cell>
          <cell r="D10619" t="str">
            <v>Lopez, Rubicela</v>
          </cell>
          <cell r="E10619" t="str">
            <v xml:space="preserve">076803033   </v>
          </cell>
        </row>
        <row r="10620">
          <cell r="A10620">
            <v>85975</v>
          </cell>
          <cell r="B10620">
            <v>38287.365431018523</v>
          </cell>
          <cell r="C10620" t="str">
            <v>ADE_NET\jbartz</v>
          </cell>
          <cell r="D10620" t="str">
            <v>Lopez, Thelma Ire</v>
          </cell>
          <cell r="E10620" t="str">
            <v xml:space="preserve">076803034   </v>
          </cell>
        </row>
        <row r="10621">
          <cell r="A10621">
            <v>85976</v>
          </cell>
          <cell r="B10621">
            <v>38287.36973637731</v>
          </cell>
          <cell r="C10621" t="str">
            <v>ADE_NET\jbartz</v>
          </cell>
          <cell r="D10621" t="str">
            <v>Madrigal, Martha</v>
          </cell>
          <cell r="E10621" t="str">
            <v xml:space="preserve">076803035   </v>
          </cell>
        </row>
        <row r="10622">
          <cell r="A10622">
            <v>85977</v>
          </cell>
          <cell r="B10622">
            <v>38287.371286030088</v>
          </cell>
          <cell r="C10622" t="str">
            <v>ADE_NET\jbartz</v>
          </cell>
          <cell r="D10622" t="str">
            <v>Medina, Monica</v>
          </cell>
          <cell r="E10622" t="str">
            <v xml:space="preserve">076803036   </v>
          </cell>
        </row>
        <row r="10623">
          <cell r="A10623">
            <v>85978</v>
          </cell>
          <cell r="B10623">
            <v>38287.372686689814</v>
          </cell>
          <cell r="C10623" t="str">
            <v>ADE_NET\jbartz</v>
          </cell>
          <cell r="D10623" t="str">
            <v>Mendoza, Myra</v>
          </cell>
          <cell r="E10623" t="str">
            <v xml:space="preserve">076803037   </v>
          </cell>
        </row>
        <row r="10624">
          <cell r="A10624">
            <v>85979</v>
          </cell>
          <cell r="B10624">
            <v>38287.373765590281</v>
          </cell>
          <cell r="C10624" t="str">
            <v>ADE_NET\jbartz</v>
          </cell>
          <cell r="D10624" t="str">
            <v>Meza, Isabel</v>
          </cell>
          <cell r="E10624" t="str">
            <v xml:space="preserve">076803038   </v>
          </cell>
        </row>
        <row r="10625">
          <cell r="A10625">
            <v>85980</v>
          </cell>
          <cell r="B10625">
            <v>38287.375143831021</v>
          </cell>
          <cell r="C10625" t="str">
            <v>ADE_NET\jbartz</v>
          </cell>
          <cell r="D10625" t="str">
            <v>Mitchell, Christine</v>
          </cell>
          <cell r="E10625" t="str">
            <v xml:space="preserve">076803039   </v>
          </cell>
        </row>
        <row r="10626">
          <cell r="A10626">
            <v>85981</v>
          </cell>
          <cell r="B10626">
            <v>38287.376186111112</v>
          </cell>
          <cell r="C10626" t="str">
            <v>ADE_NET\jbartz</v>
          </cell>
          <cell r="D10626" t="str">
            <v>Montes, Clara</v>
          </cell>
          <cell r="E10626" t="str">
            <v xml:space="preserve">076803040   </v>
          </cell>
        </row>
        <row r="10627">
          <cell r="A10627">
            <v>85982</v>
          </cell>
          <cell r="B10627">
            <v>38287.377426886575</v>
          </cell>
          <cell r="C10627" t="str">
            <v>ADE_NET\jbartz</v>
          </cell>
          <cell r="D10627" t="str">
            <v>Montes, Fani</v>
          </cell>
          <cell r="E10627" t="str">
            <v xml:space="preserve">076803041   </v>
          </cell>
        </row>
        <row r="10628">
          <cell r="A10628">
            <v>85983</v>
          </cell>
          <cell r="B10628">
            <v>38287.378370370374</v>
          </cell>
          <cell r="C10628" t="str">
            <v>ADE_NET\jbartz</v>
          </cell>
          <cell r="D10628" t="str">
            <v>Mora, Guadalupe</v>
          </cell>
          <cell r="E10628" t="str">
            <v xml:space="preserve">076803042   </v>
          </cell>
        </row>
        <row r="10629">
          <cell r="A10629">
            <v>85984</v>
          </cell>
          <cell r="B10629">
            <v>38287.381360995372</v>
          </cell>
          <cell r="C10629" t="str">
            <v>ADE_NET\jbartz</v>
          </cell>
          <cell r="D10629" t="str">
            <v>Mora, Rosa</v>
          </cell>
          <cell r="E10629" t="str">
            <v xml:space="preserve">076803043   </v>
          </cell>
        </row>
        <row r="10630">
          <cell r="A10630">
            <v>85985</v>
          </cell>
          <cell r="B10630">
            <v>38287.388402743054</v>
          </cell>
          <cell r="C10630" t="str">
            <v>ADE_NET\jbartz</v>
          </cell>
          <cell r="D10630" t="str">
            <v>Nunez, Lydia</v>
          </cell>
          <cell r="E10630" t="str">
            <v xml:space="preserve">076803044   </v>
          </cell>
        </row>
        <row r="10631">
          <cell r="A10631">
            <v>85986</v>
          </cell>
          <cell r="B10631">
            <v>38287.389629942132</v>
          </cell>
          <cell r="C10631" t="str">
            <v>ADE_NET\jbartz</v>
          </cell>
          <cell r="D10631" t="str">
            <v>Orduno, Adriana</v>
          </cell>
          <cell r="E10631" t="str">
            <v xml:space="preserve">076803045   </v>
          </cell>
        </row>
        <row r="10632">
          <cell r="A10632">
            <v>85987</v>
          </cell>
          <cell r="B10632">
            <v>38287.392008217597</v>
          </cell>
          <cell r="C10632" t="str">
            <v>ADE_NET\jbartz</v>
          </cell>
          <cell r="D10632" t="str">
            <v>Oropeza, Teresa</v>
          </cell>
          <cell r="E10632" t="str">
            <v xml:space="preserve">076803046   </v>
          </cell>
        </row>
        <row r="10633">
          <cell r="A10633">
            <v>85988</v>
          </cell>
          <cell r="B10633">
            <v>38287.393190775467</v>
          </cell>
          <cell r="C10633" t="str">
            <v>ADE_NET\jbartz</v>
          </cell>
          <cell r="D10633" t="str">
            <v>Orozco, Adriana</v>
          </cell>
          <cell r="E10633" t="str">
            <v xml:space="preserve">076803047   </v>
          </cell>
        </row>
        <row r="10634">
          <cell r="A10634">
            <v>85989</v>
          </cell>
          <cell r="B10634">
            <v>38287.395462384258</v>
          </cell>
          <cell r="C10634" t="str">
            <v>ADE_NET\jbartz</v>
          </cell>
          <cell r="D10634" t="str">
            <v>Osuna, Melina</v>
          </cell>
          <cell r="E10634" t="str">
            <v xml:space="preserve">076803048   </v>
          </cell>
        </row>
        <row r="10635">
          <cell r="A10635">
            <v>85990</v>
          </cell>
          <cell r="B10635">
            <v>38287.404759606485</v>
          </cell>
          <cell r="C10635" t="str">
            <v>ADE_NET\jbartz</v>
          </cell>
          <cell r="D10635" t="str">
            <v>Palomares, Maria Elen</v>
          </cell>
          <cell r="E10635" t="str">
            <v xml:space="preserve">076803049   </v>
          </cell>
        </row>
        <row r="10636">
          <cell r="A10636">
            <v>85991</v>
          </cell>
          <cell r="B10636">
            <v>38287.406137650461</v>
          </cell>
          <cell r="C10636" t="str">
            <v>ADE_NET\jbartz</v>
          </cell>
          <cell r="D10636" t="str">
            <v>Paredes, Aydee</v>
          </cell>
          <cell r="E10636" t="str">
            <v xml:space="preserve">076803050   </v>
          </cell>
        </row>
        <row r="10637">
          <cell r="A10637">
            <v>85992</v>
          </cell>
          <cell r="B10637">
            <v>38287.407181562499</v>
          </cell>
          <cell r="C10637" t="str">
            <v>ADE_NET\jbartz</v>
          </cell>
          <cell r="D10637" t="str">
            <v>Perez, Gloria</v>
          </cell>
          <cell r="E10637" t="str">
            <v xml:space="preserve">076803051   </v>
          </cell>
        </row>
        <row r="10638">
          <cell r="A10638">
            <v>85993</v>
          </cell>
          <cell r="B10638">
            <v>38287.41034725694</v>
          </cell>
          <cell r="C10638" t="str">
            <v>ADE_NET\jbartz</v>
          </cell>
          <cell r="D10638" t="str">
            <v>Phillips, Kim</v>
          </cell>
          <cell r="E10638" t="str">
            <v xml:space="preserve">076803052   </v>
          </cell>
        </row>
        <row r="10639">
          <cell r="A10639">
            <v>85994</v>
          </cell>
          <cell r="B10639">
            <v>38287.414507407411</v>
          </cell>
          <cell r="C10639" t="str">
            <v>ADE_NET\jbartz</v>
          </cell>
          <cell r="D10639" t="str">
            <v>Quintamilla, Gloria</v>
          </cell>
          <cell r="E10639" t="str">
            <v xml:space="preserve">076803053   </v>
          </cell>
        </row>
        <row r="10640">
          <cell r="A10640">
            <v>85995</v>
          </cell>
          <cell r="B10640">
            <v>38287.415424108796</v>
          </cell>
          <cell r="C10640" t="str">
            <v>ADE_NET\jbartz</v>
          </cell>
          <cell r="D10640" t="str">
            <v>Ramos, Miriam</v>
          </cell>
          <cell r="E10640" t="str">
            <v xml:space="preserve">076803054   </v>
          </cell>
        </row>
        <row r="10641">
          <cell r="A10641">
            <v>85996</v>
          </cell>
          <cell r="B10641">
            <v>38287.416897650459</v>
          </cell>
          <cell r="C10641" t="str">
            <v>ADE_NET\jbartz</v>
          </cell>
          <cell r="D10641" t="str">
            <v>Reyna, Lucila</v>
          </cell>
          <cell r="E10641" t="str">
            <v xml:space="preserve">076803055   </v>
          </cell>
        </row>
        <row r="10642">
          <cell r="A10642">
            <v>85997</v>
          </cell>
          <cell r="B10642">
            <v>38287.424393865738</v>
          </cell>
          <cell r="C10642" t="str">
            <v>ADE_NET\jbartz</v>
          </cell>
          <cell r="D10642" t="str">
            <v>Rivas, Cleotilde</v>
          </cell>
          <cell r="E10642" t="str">
            <v xml:space="preserve">076803056   </v>
          </cell>
        </row>
        <row r="10643">
          <cell r="A10643">
            <v>85998</v>
          </cell>
          <cell r="B10643">
            <v>38287.445176886569</v>
          </cell>
          <cell r="C10643" t="str">
            <v>ADE_NET\ihossai</v>
          </cell>
          <cell r="D10643" t="str">
            <v>EVIT - Tempe High School</v>
          </cell>
          <cell r="E10643" t="str">
            <v xml:space="preserve">070801091   </v>
          </cell>
        </row>
        <row r="10644">
          <cell r="A10644">
            <v>85999</v>
          </cell>
          <cell r="B10644">
            <v>38287.445947488428</v>
          </cell>
          <cell r="C10644" t="str">
            <v>ADE_NET\ihossai</v>
          </cell>
          <cell r="D10644" t="str">
            <v>EVIT - McClintock High School</v>
          </cell>
          <cell r="E10644" t="str">
            <v xml:space="preserve">070801092   </v>
          </cell>
        </row>
        <row r="10645">
          <cell r="A10645">
            <v>86000</v>
          </cell>
          <cell r="B10645">
            <v>38287.446790046299</v>
          </cell>
          <cell r="C10645" t="str">
            <v>ADE_NET\ihossai</v>
          </cell>
          <cell r="D10645" t="str">
            <v>EVIT - Marcos De Niza High School</v>
          </cell>
          <cell r="E10645" t="str">
            <v xml:space="preserve">070801093   </v>
          </cell>
        </row>
        <row r="10646">
          <cell r="A10646">
            <v>86001</v>
          </cell>
          <cell r="B10646">
            <v>38287.447907291666</v>
          </cell>
          <cell r="C10646" t="str">
            <v>ADE_NET\ihossai</v>
          </cell>
          <cell r="D10646" t="str">
            <v>EVIT - Corona Del Sol High School</v>
          </cell>
          <cell r="E10646" t="str">
            <v xml:space="preserve">070801094   </v>
          </cell>
        </row>
        <row r="10647">
          <cell r="A10647">
            <v>86002</v>
          </cell>
          <cell r="B10647">
            <v>38287.448700115739</v>
          </cell>
          <cell r="C10647" t="str">
            <v>ADE_NET\ihossai</v>
          </cell>
          <cell r="D10647" t="str">
            <v>EVIT - Mountain Pointe High School</v>
          </cell>
          <cell r="E10647" t="str">
            <v xml:space="preserve">070801095   </v>
          </cell>
        </row>
        <row r="10648">
          <cell r="A10648">
            <v>86003</v>
          </cell>
          <cell r="B10648">
            <v>38287.449307951392</v>
          </cell>
          <cell r="C10648" t="str">
            <v>ADE_NET\ihossai</v>
          </cell>
          <cell r="D10648" t="str">
            <v>EVIT - Desert Vista High School</v>
          </cell>
          <cell r="E10648" t="str">
            <v xml:space="preserve">070801096   </v>
          </cell>
        </row>
        <row r="10649">
          <cell r="A10649">
            <v>86004</v>
          </cell>
          <cell r="B10649">
            <v>38287.449953738425</v>
          </cell>
          <cell r="C10649" t="str">
            <v>ADE_NET\ihossai</v>
          </cell>
          <cell r="D10649" t="str">
            <v>EVIT - Compadre High School</v>
          </cell>
          <cell r="E10649" t="str">
            <v xml:space="preserve">070801097   </v>
          </cell>
        </row>
        <row r="10650">
          <cell r="A10650">
            <v>86005</v>
          </cell>
          <cell r="B10650">
            <v>38288.509187268515</v>
          </cell>
          <cell r="C10650" t="str">
            <v>ADE_NET\jbartz</v>
          </cell>
          <cell r="D10650" t="str">
            <v>Rivas, Sonia</v>
          </cell>
          <cell r="E10650" t="str">
            <v xml:space="preserve">076803057   </v>
          </cell>
        </row>
        <row r="10651">
          <cell r="A10651">
            <v>86006</v>
          </cell>
          <cell r="B10651">
            <v>38289.469327083338</v>
          </cell>
          <cell r="C10651" t="str">
            <v>ADE_NET\jbartz</v>
          </cell>
          <cell r="D10651" t="str">
            <v>Rivera, Anayely</v>
          </cell>
          <cell r="E10651" t="str">
            <v xml:space="preserve">076803058   </v>
          </cell>
        </row>
        <row r="10652">
          <cell r="A10652">
            <v>86008</v>
          </cell>
          <cell r="B10652">
            <v>38289.47285100694</v>
          </cell>
          <cell r="C10652" t="str">
            <v>ADE_NET\jbartz</v>
          </cell>
          <cell r="D10652" t="str">
            <v>Rodriguez, Carmen</v>
          </cell>
          <cell r="E10652" t="str">
            <v xml:space="preserve">076803059   </v>
          </cell>
        </row>
        <row r="10653">
          <cell r="A10653">
            <v>86009</v>
          </cell>
          <cell r="B10653">
            <v>38289.473715081018</v>
          </cell>
          <cell r="C10653" t="str">
            <v>ADE_NET\dscott</v>
          </cell>
          <cell r="D10653" t="str">
            <v>Keller II</v>
          </cell>
          <cell r="E10653" t="str">
            <v xml:space="preserve">072631088   </v>
          </cell>
        </row>
        <row r="10654">
          <cell r="A10654">
            <v>86010</v>
          </cell>
          <cell r="B10654">
            <v>38289.474085648151</v>
          </cell>
          <cell r="C10654" t="str">
            <v>ADE_NET\jbartz</v>
          </cell>
          <cell r="D10654" t="str">
            <v>Rojas, Belamina</v>
          </cell>
          <cell r="E10654" t="str">
            <v xml:space="preserve">076803060   </v>
          </cell>
        </row>
        <row r="10655">
          <cell r="A10655">
            <v>86011</v>
          </cell>
          <cell r="B10655">
            <v>38289.476454016207</v>
          </cell>
          <cell r="C10655" t="str">
            <v>ADE_NET\jbartz</v>
          </cell>
          <cell r="D10655" t="str">
            <v>Sanchez, Gabriela</v>
          </cell>
          <cell r="E10655" t="str">
            <v xml:space="preserve">076803061   </v>
          </cell>
        </row>
        <row r="10656">
          <cell r="A10656">
            <v>86012</v>
          </cell>
          <cell r="B10656">
            <v>38289.488659143513</v>
          </cell>
          <cell r="C10656" t="str">
            <v>ADE_NET\jbartz</v>
          </cell>
          <cell r="D10656" t="str">
            <v>Sarabia, Enriqueta</v>
          </cell>
          <cell r="E10656" t="str">
            <v xml:space="preserve">076803062   </v>
          </cell>
        </row>
        <row r="10657">
          <cell r="A10657">
            <v>86013</v>
          </cell>
          <cell r="B10657">
            <v>38289.4925878125</v>
          </cell>
          <cell r="C10657" t="str">
            <v>ADE_NET\jbartz</v>
          </cell>
          <cell r="D10657" t="str">
            <v>Saucedo, Maria</v>
          </cell>
          <cell r="E10657" t="str">
            <v xml:space="preserve">076803063   </v>
          </cell>
        </row>
        <row r="10658">
          <cell r="A10658">
            <v>86014</v>
          </cell>
          <cell r="B10658">
            <v>38289.510133368058</v>
          </cell>
          <cell r="C10658" t="str">
            <v>ADE_NET\jbartz</v>
          </cell>
          <cell r="D10658" t="str">
            <v>Sillas, Gloria</v>
          </cell>
          <cell r="E10658" t="str">
            <v xml:space="preserve">076803064   </v>
          </cell>
        </row>
        <row r="10659">
          <cell r="A10659">
            <v>86015</v>
          </cell>
          <cell r="B10659">
            <v>38289.590776967598</v>
          </cell>
          <cell r="C10659" t="str">
            <v>ADE_NET\jbartz</v>
          </cell>
          <cell r="D10659" t="str">
            <v>Sillas, Marlene</v>
          </cell>
          <cell r="E10659" t="str">
            <v xml:space="preserve">076803065   </v>
          </cell>
        </row>
        <row r="10660">
          <cell r="A10660">
            <v>86016</v>
          </cell>
          <cell r="B10660">
            <v>38289.592875694441</v>
          </cell>
          <cell r="C10660" t="str">
            <v>ADE_NET\jbartz</v>
          </cell>
          <cell r="D10660" t="str">
            <v>Tarico, Kathy</v>
          </cell>
          <cell r="E10660" t="str">
            <v xml:space="preserve">076803066   </v>
          </cell>
        </row>
        <row r="10661">
          <cell r="A10661">
            <v>86017</v>
          </cell>
          <cell r="B10661">
            <v>38289.593866006944</v>
          </cell>
          <cell r="C10661" t="str">
            <v>ADE_NET\jbartz</v>
          </cell>
          <cell r="D10661" t="str">
            <v>Tena, Rita</v>
          </cell>
          <cell r="E10661" t="str">
            <v xml:space="preserve">076803067   </v>
          </cell>
        </row>
        <row r="10662">
          <cell r="A10662">
            <v>86018</v>
          </cell>
          <cell r="B10662">
            <v>38289.595958368052</v>
          </cell>
          <cell r="C10662" t="str">
            <v>ADE_NET\jbartz</v>
          </cell>
          <cell r="D10662" t="str">
            <v>Topete, Maria</v>
          </cell>
          <cell r="E10662" t="str">
            <v xml:space="preserve">076803068   </v>
          </cell>
        </row>
        <row r="10663">
          <cell r="A10663">
            <v>86019</v>
          </cell>
          <cell r="B10663">
            <v>38289.598173726852</v>
          </cell>
          <cell r="C10663" t="str">
            <v>ADE_NET\jbartz</v>
          </cell>
          <cell r="D10663" t="str">
            <v>Tran, Sarah</v>
          </cell>
          <cell r="E10663" t="str">
            <v xml:space="preserve">076803069   </v>
          </cell>
        </row>
        <row r="10664">
          <cell r="A10664">
            <v>86020</v>
          </cell>
          <cell r="B10664">
            <v>38289.599172534719</v>
          </cell>
          <cell r="C10664" t="str">
            <v>ADE_NET\jbartz</v>
          </cell>
          <cell r="D10664" t="str">
            <v>Urias, Lizzeth</v>
          </cell>
          <cell r="E10664" t="str">
            <v xml:space="preserve">076803070   </v>
          </cell>
        </row>
        <row r="10665">
          <cell r="A10665">
            <v>86021</v>
          </cell>
          <cell r="B10665">
            <v>38289.604439814815</v>
          </cell>
          <cell r="C10665" t="str">
            <v>ADE_NET\jbartz</v>
          </cell>
          <cell r="D10665" t="str">
            <v>Vaca, Rosa</v>
          </cell>
          <cell r="E10665" t="str">
            <v xml:space="preserve">076803071   </v>
          </cell>
        </row>
        <row r="10666">
          <cell r="A10666">
            <v>86022</v>
          </cell>
          <cell r="B10666">
            <v>38289.605651504629</v>
          </cell>
          <cell r="C10666" t="str">
            <v>ADE_NET\jbartz</v>
          </cell>
          <cell r="D10666" t="str">
            <v>Valenzuela, Ofelia</v>
          </cell>
          <cell r="E10666" t="str">
            <v xml:space="preserve">076803072   </v>
          </cell>
        </row>
        <row r="10667">
          <cell r="A10667">
            <v>86023</v>
          </cell>
          <cell r="B10667">
            <v>38289.610325428243</v>
          </cell>
          <cell r="C10667" t="str">
            <v>ADE_NET\jbartz</v>
          </cell>
          <cell r="D10667" t="str">
            <v>Vega, Maris</v>
          </cell>
          <cell r="E10667" t="str">
            <v xml:space="preserve">076803073   </v>
          </cell>
        </row>
        <row r="10668">
          <cell r="A10668">
            <v>86024</v>
          </cell>
          <cell r="B10668">
            <v>38289.611529664355</v>
          </cell>
          <cell r="C10668" t="str">
            <v>ADE_NET\jbartz</v>
          </cell>
          <cell r="D10668" t="str">
            <v>Villanueva, Evelin</v>
          </cell>
          <cell r="E10668" t="str">
            <v xml:space="preserve">076803074   </v>
          </cell>
        </row>
        <row r="10669">
          <cell r="A10669">
            <v>86025</v>
          </cell>
          <cell r="B10669">
            <v>38292.459781053236</v>
          </cell>
          <cell r="C10669" t="str">
            <v>ADE_NET\jbartz</v>
          </cell>
          <cell r="D10669" t="str">
            <v>Acosta, Lizena</v>
          </cell>
          <cell r="E10669" t="str">
            <v xml:space="preserve">076803075   </v>
          </cell>
        </row>
        <row r="10670">
          <cell r="A10670">
            <v>86026</v>
          </cell>
          <cell r="B10670">
            <v>38293.571329479171</v>
          </cell>
          <cell r="C10670" t="str">
            <v>ADE_NET\jbartz</v>
          </cell>
          <cell r="D10670" t="str">
            <v>Aguilar, Lilia</v>
          </cell>
          <cell r="E10670" t="str">
            <v xml:space="preserve">076803076   </v>
          </cell>
        </row>
        <row r="10671">
          <cell r="A10671">
            <v>86027</v>
          </cell>
          <cell r="B10671">
            <v>38293.5725465625</v>
          </cell>
          <cell r="C10671" t="str">
            <v>ADE_NET\jbartz</v>
          </cell>
          <cell r="D10671" t="str">
            <v>Aguilera, Lorena</v>
          </cell>
          <cell r="E10671" t="str">
            <v xml:space="preserve">076803077   </v>
          </cell>
        </row>
        <row r="10672">
          <cell r="A10672">
            <v>86028</v>
          </cell>
          <cell r="B10672">
            <v>38293.573807060187</v>
          </cell>
          <cell r="C10672" t="str">
            <v>ADE_NET\jbartz</v>
          </cell>
          <cell r="D10672" t="str">
            <v>Alvarado, Barbara R.</v>
          </cell>
          <cell r="E10672" t="str">
            <v xml:space="preserve">106803078   </v>
          </cell>
        </row>
        <row r="10673">
          <cell r="A10673">
            <v>86029</v>
          </cell>
          <cell r="B10673">
            <v>38293.580773807866</v>
          </cell>
          <cell r="C10673" t="str">
            <v>ADE_NET\jbartz</v>
          </cell>
          <cell r="D10673" t="str">
            <v>Arias, Leticia</v>
          </cell>
          <cell r="E10673" t="str">
            <v xml:space="preserve">076803079   </v>
          </cell>
        </row>
        <row r="10674">
          <cell r="A10674">
            <v>86030</v>
          </cell>
          <cell r="B10674">
            <v>38293.582454050927</v>
          </cell>
          <cell r="C10674" t="str">
            <v>ADE_NET\jbartz</v>
          </cell>
          <cell r="D10674" t="str">
            <v>Ayala,Rosa Maria</v>
          </cell>
          <cell r="E10674" t="str">
            <v xml:space="preserve">076803080   </v>
          </cell>
        </row>
        <row r="10675">
          <cell r="A10675">
            <v>86031</v>
          </cell>
          <cell r="B10675">
            <v>38293.583940046294</v>
          </cell>
          <cell r="C10675" t="str">
            <v>ADE_NET\jbartz</v>
          </cell>
          <cell r="D10675" t="str">
            <v>Berumen, Guadalupe</v>
          </cell>
          <cell r="E10675" t="str">
            <v xml:space="preserve">076803081   </v>
          </cell>
        </row>
        <row r="10676">
          <cell r="A10676">
            <v>86032</v>
          </cell>
          <cell r="B10676">
            <v>38293.58611744213</v>
          </cell>
          <cell r="C10676" t="str">
            <v>ADE_NET\jbartz</v>
          </cell>
          <cell r="D10676" t="str">
            <v>Brown, James</v>
          </cell>
          <cell r="E10676" t="str">
            <v xml:space="preserve">076803082   </v>
          </cell>
        </row>
        <row r="10677">
          <cell r="A10677">
            <v>86033</v>
          </cell>
          <cell r="B10677">
            <v>38293.588381828704</v>
          </cell>
          <cell r="C10677" t="str">
            <v>ADE_NET\jbartz</v>
          </cell>
          <cell r="D10677" t="str">
            <v>Buckner, Daphany</v>
          </cell>
          <cell r="E10677" t="str">
            <v xml:space="preserve">076803083   </v>
          </cell>
        </row>
        <row r="10678">
          <cell r="A10678">
            <v>86034</v>
          </cell>
          <cell r="B10678">
            <v>38293.594330208332</v>
          </cell>
          <cell r="C10678" t="str">
            <v>ADE_NET\jbartz</v>
          </cell>
          <cell r="D10678" t="str">
            <v>Bueno, Maria</v>
          </cell>
          <cell r="E10678" t="str">
            <v xml:space="preserve">076803084   </v>
          </cell>
        </row>
        <row r="10679">
          <cell r="A10679">
            <v>86035</v>
          </cell>
          <cell r="B10679">
            <v>38293.598333946764</v>
          </cell>
          <cell r="C10679" t="str">
            <v>ADE_NET\jbartz</v>
          </cell>
          <cell r="D10679" t="str">
            <v>Cabral de Lopez, Zenaida</v>
          </cell>
          <cell r="E10679" t="str">
            <v xml:space="preserve">076803085   </v>
          </cell>
        </row>
        <row r="10680">
          <cell r="A10680">
            <v>86036</v>
          </cell>
          <cell r="B10680">
            <v>38293.599538576389</v>
          </cell>
          <cell r="C10680" t="str">
            <v>ADE_NET\jbartz</v>
          </cell>
          <cell r="D10680" t="str">
            <v>Carrasco, Silvia</v>
          </cell>
          <cell r="E10680" t="str">
            <v xml:space="preserve">076803086   </v>
          </cell>
        </row>
        <row r="10681">
          <cell r="A10681">
            <v>86037</v>
          </cell>
          <cell r="B10681">
            <v>38293.601164733795</v>
          </cell>
          <cell r="C10681" t="str">
            <v>ADE_NET\jbartz</v>
          </cell>
          <cell r="D10681" t="str">
            <v>Carrizoza, Maria Catalina</v>
          </cell>
          <cell r="E10681" t="str">
            <v xml:space="preserve">076803087   </v>
          </cell>
        </row>
        <row r="10682">
          <cell r="A10682">
            <v>86038</v>
          </cell>
          <cell r="B10682">
            <v>38293.60290810185</v>
          </cell>
          <cell r="C10682" t="str">
            <v>ADE_NET\jbartz</v>
          </cell>
          <cell r="D10682" t="str">
            <v>Carrizoza, Maria Teresa</v>
          </cell>
          <cell r="E10682" t="str">
            <v xml:space="preserve">076803088   </v>
          </cell>
        </row>
        <row r="10683">
          <cell r="A10683">
            <v>86039</v>
          </cell>
          <cell r="B10683">
            <v>38293.636788888885</v>
          </cell>
          <cell r="C10683" t="str">
            <v>ADE_NET\jbartz</v>
          </cell>
          <cell r="D10683" t="str">
            <v>Celaya, Maria Elena</v>
          </cell>
          <cell r="E10683" t="str">
            <v xml:space="preserve">076803089   </v>
          </cell>
        </row>
        <row r="10684">
          <cell r="A10684">
            <v>86040</v>
          </cell>
          <cell r="B10684">
            <v>38293.641339502312</v>
          </cell>
          <cell r="C10684" t="str">
            <v>ADE_NET\jbartz</v>
          </cell>
          <cell r="D10684" t="str">
            <v>Chacon, Rubio</v>
          </cell>
          <cell r="E10684" t="str">
            <v xml:space="preserve">076803090   </v>
          </cell>
        </row>
        <row r="10685">
          <cell r="A10685">
            <v>86041</v>
          </cell>
          <cell r="B10685">
            <v>38293.645997916661</v>
          </cell>
          <cell r="C10685" t="str">
            <v>ADE_NET\jbartz</v>
          </cell>
          <cell r="D10685" t="str">
            <v>Chavez, Diana</v>
          </cell>
          <cell r="E10685" t="str">
            <v xml:space="preserve">076803091   </v>
          </cell>
        </row>
        <row r="10686">
          <cell r="A10686">
            <v>86042</v>
          </cell>
          <cell r="B10686">
            <v>38293.647026736107</v>
          </cell>
          <cell r="C10686" t="str">
            <v>ADE_NET\jbartz</v>
          </cell>
          <cell r="D10686" t="str">
            <v>Clarke, Christine</v>
          </cell>
          <cell r="E10686" t="str">
            <v xml:space="preserve">076803092   </v>
          </cell>
        </row>
        <row r="10687">
          <cell r="A10687">
            <v>86043</v>
          </cell>
          <cell r="B10687">
            <v>38293.65824193287</v>
          </cell>
          <cell r="C10687" t="str">
            <v>ADE_NET\jbartz</v>
          </cell>
          <cell r="D10687" t="str">
            <v>Contreras, Ronda</v>
          </cell>
          <cell r="E10687" t="str">
            <v xml:space="preserve">076803093   </v>
          </cell>
        </row>
        <row r="10688">
          <cell r="A10688">
            <v>86044</v>
          </cell>
          <cell r="B10688">
            <v>38293.660303587967</v>
          </cell>
          <cell r="C10688" t="str">
            <v>ADE_NET\jbartz</v>
          </cell>
          <cell r="D10688" t="str">
            <v>Contreras, Amelia Ramos</v>
          </cell>
          <cell r="E10688" t="str">
            <v xml:space="preserve">076803094   </v>
          </cell>
        </row>
        <row r="10689">
          <cell r="A10689">
            <v>86045</v>
          </cell>
          <cell r="B10689">
            <v>38293.664106747688</v>
          </cell>
          <cell r="C10689" t="str">
            <v>ADE_NET\jbartz</v>
          </cell>
          <cell r="D10689" t="str">
            <v>Cruz, Gloria</v>
          </cell>
          <cell r="E10689" t="str">
            <v xml:space="preserve">076803095   </v>
          </cell>
        </row>
        <row r="10690">
          <cell r="A10690">
            <v>86046</v>
          </cell>
          <cell r="B10690">
            <v>38294.379469872685</v>
          </cell>
          <cell r="C10690" t="str">
            <v>ADE_NET\jbartz</v>
          </cell>
          <cell r="D10690" t="str">
            <v>DeYoung, Bobbi</v>
          </cell>
          <cell r="E10690" t="str">
            <v xml:space="preserve">076803096   </v>
          </cell>
        </row>
        <row r="10691">
          <cell r="A10691">
            <v>86047</v>
          </cell>
          <cell r="B10691">
            <v>38294.381143599538</v>
          </cell>
          <cell r="C10691" t="str">
            <v>ADE_NET\jbartz</v>
          </cell>
          <cell r="D10691" t="str">
            <v>Dominguez, Maria</v>
          </cell>
          <cell r="E10691" t="str">
            <v xml:space="preserve">076803097   </v>
          </cell>
        </row>
        <row r="10692">
          <cell r="A10692">
            <v>86048</v>
          </cell>
          <cell r="B10692">
            <v>38294.382374421293</v>
          </cell>
          <cell r="C10692" t="str">
            <v>ADE_NET\jbartz</v>
          </cell>
          <cell r="D10692" t="str">
            <v>Felix, Martha</v>
          </cell>
          <cell r="E10692" t="str">
            <v xml:space="preserve">076803098   </v>
          </cell>
        </row>
        <row r="10693">
          <cell r="A10693">
            <v>86049</v>
          </cell>
          <cell r="B10693">
            <v>38294.383544131946</v>
          </cell>
          <cell r="C10693" t="str">
            <v>ADE_NET\jbartz</v>
          </cell>
          <cell r="D10693" t="str">
            <v>Flores, Maria Guadalupe</v>
          </cell>
          <cell r="E10693" t="str">
            <v xml:space="preserve">076803099   </v>
          </cell>
        </row>
        <row r="10694">
          <cell r="A10694">
            <v>86050</v>
          </cell>
          <cell r="B10694">
            <v>38294.385966203707</v>
          </cell>
          <cell r="C10694" t="str">
            <v>ADE_NET\jbartz</v>
          </cell>
          <cell r="D10694" t="str">
            <v>Flowers, Ammie</v>
          </cell>
          <cell r="E10694" t="str">
            <v xml:space="preserve">076803100   </v>
          </cell>
        </row>
        <row r="10695">
          <cell r="A10695">
            <v>86051</v>
          </cell>
          <cell r="B10695">
            <v>38294.389444062501</v>
          </cell>
          <cell r="C10695" t="str">
            <v>ADE_NET\jbartz</v>
          </cell>
          <cell r="D10695" t="str">
            <v>Gallegos, Joann</v>
          </cell>
          <cell r="E10695" t="str">
            <v xml:space="preserve">076803101   </v>
          </cell>
        </row>
        <row r="10696">
          <cell r="A10696">
            <v>86052</v>
          </cell>
          <cell r="B10696">
            <v>38294.394501273149</v>
          </cell>
          <cell r="C10696" t="str">
            <v>ADE_NET\jbartz</v>
          </cell>
          <cell r="D10696" t="str">
            <v>Garcia, Virginia</v>
          </cell>
          <cell r="E10696" t="str">
            <v xml:space="preserve">076803102   </v>
          </cell>
        </row>
        <row r="10697">
          <cell r="A10697">
            <v>86053</v>
          </cell>
          <cell r="B10697">
            <v>38294.395929942133</v>
          </cell>
          <cell r="C10697" t="str">
            <v>ADE_NET\jbartz</v>
          </cell>
          <cell r="D10697" t="str">
            <v>Garn, Kristina</v>
          </cell>
          <cell r="E10697" t="str">
            <v xml:space="preserve">076803103   </v>
          </cell>
        </row>
        <row r="10698">
          <cell r="A10698">
            <v>86054</v>
          </cell>
          <cell r="B10698">
            <v>38294.418513460645</v>
          </cell>
          <cell r="C10698" t="str">
            <v>ADE_NET\jbartz</v>
          </cell>
          <cell r="D10698" t="str">
            <v>Gatica, Joaquina</v>
          </cell>
          <cell r="E10698" t="str">
            <v xml:space="preserve">076803104   </v>
          </cell>
        </row>
        <row r="10699">
          <cell r="A10699">
            <v>86055</v>
          </cell>
          <cell r="B10699">
            <v>38294.420309409725</v>
          </cell>
          <cell r="C10699" t="str">
            <v>ADE_NET\jbartz</v>
          </cell>
          <cell r="D10699" t="str">
            <v>Gomez, Guadalupe</v>
          </cell>
          <cell r="E10699" t="str">
            <v xml:space="preserve">076803105   </v>
          </cell>
        </row>
        <row r="10700">
          <cell r="A10700">
            <v>86056</v>
          </cell>
          <cell r="B10700">
            <v>38294.4218028588</v>
          </cell>
          <cell r="C10700" t="str">
            <v>ADE_NET\jbartz</v>
          </cell>
          <cell r="D10700" t="str">
            <v>Granados, Ana</v>
          </cell>
          <cell r="E10700" t="str">
            <v xml:space="preserve">076803106   </v>
          </cell>
        </row>
        <row r="10701">
          <cell r="A10701">
            <v>86057</v>
          </cell>
          <cell r="B10701">
            <v>38294.425347604163</v>
          </cell>
          <cell r="C10701" t="str">
            <v>ADE_NET\jbartz</v>
          </cell>
          <cell r="D10701" t="str">
            <v>Guillen, Olivia</v>
          </cell>
          <cell r="E10701" t="str">
            <v xml:space="preserve">076803107   </v>
          </cell>
        </row>
        <row r="10702">
          <cell r="A10702">
            <v>86058</v>
          </cell>
          <cell r="B10702">
            <v>38294.432659571758</v>
          </cell>
          <cell r="C10702" t="str">
            <v>ADE_NET\jbartz</v>
          </cell>
          <cell r="D10702" t="str">
            <v>Hasty, Diane</v>
          </cell>
          <cell r="E10702" t="str">
            <v xml:space="preserve">076803108   </v>
          </cell>
        </row>
        <row r="10703">
          <cell r="A10703">
            <v>86059</v>
          </cell>
          <cell r="B10703">
            <v>38294.433969444442</v>
          </cell>
          <cell r="C10703" t="str">
            <v>ADE_NET\jbartz</v>
          </cell>
          <cell r="D10703" t="str">
            <v>Hillis, Teresa</v>
          </cell>
          <cell r="E10703" t="str">
            <v xml:space="preserve">116803109   </v>
          </cell>
        </row>
        <row r="10704">
          <cell r="A10704">
            <v>86060</v>
          </cell>
          <cell r="B10704">
            <v>38294.435777743056</v>
          </cell>
          <cell r="C10704" t="str">
            <v>ADE_NET\jbartz</v>
          </cell>
          <cell r="D10704" t="str">
            <v>Hock, Laura</v>
          </cell>
          <cell r="E10704" t="str">
            <v xml:space="preserve">076803110   </v>
          </cell>
        </row>
        <row r="10705">
          <cell r="A10705">
            <v>86061</v>
          </cell>
          <cell r="B10705">
            <v>38294.43894039352</v>
          </cell>
          <cell r="C10705" t="str">
            <v>ADE_NET\jbartz</v>
          </cell>
          <cell r="D10705" t="str">
            <v>Juarez, Marisela</v>
          </cell>
          <cell r="E10705" t="str">
            <v xml:space="preserve">076803111   </v>
          </cell>
        </row>
        <row r="10706">
          <cell r="A10706">
            <v>86062</v>
          </cell>
          <cell r="B10706">
            <v>38294.440484456012</v>
          </cell>
          <cell r="C10706" t="str">
            <v>ADE_NET\jbartz</v>
          </cell>
          <cell r="D10706" t="str">
            <v>Leal, Guadalupe</v>
          </cell>
          <cell r="E10706" t="str">
            <v xml:space="preserve">076803112   </v>
          </cell>
        </row>
        <row r="10707">
          <cell r="A10707">
            <v>86063</v>
          </cell>
          <cell r="B10707">
            <v>38294.441508912038</v>
          </cell>
          <cell r="C10707" t="str">
            <v>ADE_NET\jbartz</v>
          </cell>
          <cell r="D10707" t="str">
            <v>Leon, Lazara</v>
          </cell>
          <cell r="E10707" t="str">
            <v xml:space="preserve">076803113   </v>
          </cell>
        </row>
        <row r="10708">
          <cell r="A10708">
            <v>86064</v>
          </cell>
          <cell r="B10708">
            <v>38294.45234614583</v>
          </cell>
          <cell r="C10708" t="str">
            <v>ADE_NET\jbartz</v>
          </cell>
          <cell r="D10708" t="str">
            <v>Logan, Anisha</v>
          </cell>
          <cell r="E10708" t="str">
            <v xml:space="preserve">076803114   </v>
          </cell>
        </row>
        <row r="10709">
          <cell r="A10709">
            <v>86065</v>
          </cell>
          <cell r="B10709">
            <v>38294.453915162041</v>
          </cell>
          <cell r="C10709" t="str">
            <v>ADE_NET\jbartz</v>
          </cell>
          <cell r="D10709" t="str">
            <v>Lopez, Hernestina</v>
          </cell>
          <cell r="E10709" t="str">
            <v xml:space="preserve">076803115   </v>
          </cell>
        </row>
        <row r="10710">
          <cell r="A10710">
            <v>86066</v>
          </cell>
          <cell r="B10710">
            <v>38294.454963159718</v>
          </cell>
          <cell r="C10710" t="str">
            <v>ADE_NET\jbartz</v>
          </cell>
          <cell r="D10710" t="str">
            <v>Lopez, Maria</v>
          </cell>
          <cell r="E10710" t="str">
            <v xml:space="preserve">076803116   </v>
          </cell>
        </row>
        <row r="10711">
          <cell r="A10711">
            <v>86067</v>
          </cell>
          <cell r="B10711">
            <v>38294.485707557869</v>
          </cell>
          <cell r="C10711" t="str">
            <v>ADE_NET\jbartz</v>
          </cell>
          <cell r="D10711" t="str">
            <v>Lozano Pereda, Maria</v>
          </cell>
          <cell r="E10711" t="str">
            <v xml:space="preserve">076803117   </v>
          </cell>
        </row>
        <row r="10712">
          <cell r="A10712">
            <v>86068</v>
          </cell>
          <cell r="B10712">
            <v>38294.488046099534</v>
          </cell>
          <cell r="C10712" t="str">
            <v>ADE_NET\jbartz</v>
          </cell>
          <cell r="D10712" t="str">
            <v>Marquez, Martha</v>
          </cell>
          <cell r="E10712" t="str">
            <v xml:space="preserve">076803118   </v>
          </cell>
        </row>
        <row r="10713">
          <cell r="A10713">
            <v>86069</v>
          </cell>
          <cell r="B10713">
            <v>38294.489453275462</v>
          </cell>
          <cell r="C10713" t="str">
            <v>ADE_NET\jbartz</v>
          </cell>
          <cell r="D10713" t="str">
            <v>Molina, Maria Juana</v>
          </cell>
          <cell r="E10713" t="str">
            <v xml:space="preserve">076803119   </v>
          </cell>
        </row>
        <row r="10714">
          <cell r="A10714">
            <v>86070</v>
          </cell>
          <cell r="B10714">
            <v>38294.50972962963</v>
          </cell>
          <cell r="C10714" t="str">
            <v>ADE_NET\jbartz</v>
          </cell>
          <cell r="D10714" t="str">
            <v>Montalvo, Sonia</v>
          </cell>
          <cell r="E10714" t="str">
            <v xml:space="preserve">076803120   </v>
          </cell>
        </row>
        <row r="10715">
          <cell r="A10715">
            <v>86071</v>
          </cell>
          <cell r="B10715">
            <v>38294.512801006946</v>
          </cell>
          <cell r="C10715" t="str">
            <v>ADE_NET\jbartz</v>
          </cell>
          <cell r="D10715" t="str">
            <v>Ochoa Cebreros, Rosa Lidia</v>
          </cell>
          <cell r="E10715" t="str">
            <v xml:space="preserve">076803121   </v>
          </cell>
        </row>
        <row r="10716">
          <cell r="A10716">
            <v>86072</v>
          </cell>
          <cell r="B10716">
            <v>38294.514287384256</v>
          </cell>
          <cell r="C10716" t="str">
            <v>ADE_NET\jbartz</v>
          </cell>
          <cell r="D10716" t="str">
            <v>Palafox, Guadalupe</v>
          </cell>
          <cell r="E10716" t="str">
            <v xml:space="preserve">076803122   </v>
          </cell>
        </row>
        <row r="10717">
          <cell r="A10717">
            <v>86073</v>
          </cell>
          <cell r="B10717">
            <v>38294.705865509255</v>
          </cell>
          <cell r="C10717" t="str">
            <v>ADE_NET\jbartz</v>
          </cell>
          <cell r="D10717" t="str">
            <v>Pulido, Maria</v>
          </cell>
          <cell r="E10717" t="str">
            <v xml:space="preserve">076803123   </v>
          </cell>
        </row>
        <row r="10718">
          <cell r="A10718">
            <v>86074</v>
          </cell>
          <cell r="B10718">
            <v>38294.706853275464</v>
          </cell>
          <cell r="C10718" t="str">
            <v>ADE_NET\jbartz</v>
          </cell>
          <cell r="D10718" t="str">
            <v>Ramirez, Clara</v>
          </cell>
          <cell r="E10718" t="str">
            <v xml:space="preserve">076803124   </v>
          </cell>
        </row>
        <row r="10719">
          <cell r="A10719">
            <v>86075</v>
          </cell>
          <cell r="B10719">
            <v>38294.707637465275</v>
          </cell>
          <cell r="C10719" t="str">
            <v>ADE_NET\jbartz</v>
          </cell>
          <cell r="D10719" t="str">
            <v>Ramirez, Hilda</v>
          </cell>
          <cell r="E10719" t="str">
            <v xml:space="preserve">076803125   </v>
          </cell>
        </row>
        <row r="10720">
          <cell r="A10720">
            <v>86076</v>
          </cell>
          <cell r="B10720">
            <v>38294.708486921299</v>
          </cell>
          <cell r="C10720" t="str">
            <v>ADE_NET\jbartz</v>
          </cell>
          <cell r="D10720" t="str">
            <v>Regalado, Martha</v>
          </cell>
          <cell r="E10720" t="str">
            <v xml:space="preserve">076803126   </v>
          </cell>
        </row>
        <row r="10721">
          <cell r="A10721">
            <v>86077</v>
          </cell>
          <cell r="B10721">
            <v>38295.465269479166</v>
          </cell>
          <cell r="C10721" t="str">
            <v>ADE_NET\jbartz</v>
          </cell>
          <cell r="D10721" t="str">
            <v>Regino Ramirez, Francisca</v>
          </cell>
          <cell r="E10721" t="str">
            <v xml:space="preserve">076803127   </v>
          </cell>
        </row>
        <row r="10722">
          <cell r="A10722">
            <v>86078</v>
          </cell>
          <cell r="B10722">
            <v>38295.468881134257</v>
          </cell>
          <cell r="C10722" t="str">
            <v>ADE_NET\jbartz</v>
          </cell>
          <cell r="D10722" t="str">
            <v>Reitzel, Tina</v>
          </cell>
          <cell r="E10722" t="str">
            <v xml:space="preserve">076803128   </v>
          </cell>
        </row>
        <row r="10723">
          <cell r="A10723">
            <v>86079</v>
          </cell>
          <cell r="B10723">
            <v>38295.47886855324</v>
          </cell>
          <cell r="C10723" t="str">
            <v>ADE_NET\jbartz</v>
          </cell>
          <cell r="D10723" t="str">
            <v>Rembao, Teresa</v>
          </cell>
          <cell r="E10723" t="str">
            <v xml:space="preserve">116803129   </v>
          </cell>
        </row>
        <row r="10724">
          <cell r="A10724">
            <v>86080</v>
          </cell>
          <cell r="B10724">
            <v>38295.490052974536</v>
          </cell>
          <cell r="C10724" t="str">
            <v>ADE_NET\jbartz</v>
          </cell>
          <cell r="D10724" t="str">
            <v>Ress, Eunice</v>
          </cell>
          <cell r="E10724" t="str">
            <v xml:space="preserve">076803130   </v>
          </cell>
        </row>
        <row r="10725">
          <cell r="A10725">
            <v>86081</v>
          </cell>
          <cell r="B10725">
            <v>38295.497320833332</v>
          </cell>
          <cell r="C10725" t="str">
            <v>ADE_NET\jbartz</v>
          </cell>
          <cell r="D10725" t="str">
            <v>Rodarte, Argelia</v>
          </cell>
          <cell r="E10725" t="str">
            <v xml:space="preserve">076803131   </v>
          </cell>
        </row>
        <row r="10726">
          <cell r="A10726">
            <v>86082</v>
          </cell>
          <cell r="B10726">
            <v>38295.498670289351</v>
          </cell>
          <cell r="C10726" t="str">
            <v>ADE_NET\jbartz</v>
          </cell>
          <cell r="D10726" t="str">
            <v>Romero, Marilu</v>
          </cell>
          <cell r="E10726" t="str">
            <v xml:space="preserve">076803132   </v>
          </cell>
        </row>
        <row r="10727">
          <cell r="A10727">
            <v>86083</v>
          </cell>
          <cell r="B10727">
            <v>38295.502274537037</v>
          </cell>
          <cell r="C10727" t="str">
            <v>ADE_NET\jbartz</v>
          </cell>
          <cell r="D10727" t="str">
            <v>Ruiz, Mayra B.</v>
          </cell>
          <cell r="E10727" t="str">
            <v xml:space="preserve">076803133   </v>
          </cell>
        </row>
        <row r="10728">
          <cell r="A10728">
            <v>86084</v>
          </cell>
          <cell r="B10728">
            <v>38295.509579479163</v>
          </cell>
          <cell r="C10728" t="str">
            <v>ADE_NET\jbartz</v>
          </cell>
          <cell r="D10728" t="str">
            <v>Shanafelt, Amanda</v>
          </cell>
          <cell r="E10728" t="str">
            <v xml:space="preserve">116803134   </v>
          </cell>
        </row>
        <row r="10729">
          <cell r="A10729">
            <v>86085</v>
          </cell>
          <cell r="B10729">
            <v>38295.519133020833</v>
          </cell>
          <cell r="C10729" t="str">
            <v>ADE_NET\jbartz</v>
          </cell>
          <cell r="D10729" t="str">
            <v>Silas, Regina</v>
          </cell>
          <cell r="E10729" t="str">
            <v xml:space="preserve">076803135   </v>
          </cell>
        </row>
        <row r="10730">
          <cell r="A10730">
            <v>86086</v>
          </cell>
          <cell r="B10730">
            <v>38295.594125925927</v>
          </cell>
          <cell r="C10730" t="str">
            <v>ADE_NET\jbartz</v>
          </cell>
          <cell r="D10730" t="str">
            <v>Taylor, Ethel</v>
          </cell>
          <cell r="E10730" t="str">
            <v xml:space="preserve">076803136   </v>
          </cell>
        </row>
        <row r="10731">
          <cell r="A10731">
            <v>86087</v>
          </cell>
          <cell r="B10731">
            <v>38295.602949768523</v>
          </cell>
          <cell r="C10731" t="str">
            <v>ADE_NET\jbartz</v>
          </cell>
          <cell r="D10731" t="str">
            <v>Torrecillas, Maria Isabel</v>
          </cell>
          <cell r="E10731" t="str">
            <v xml:space="preserve">076803137   </v>
          </cell>
        </row>
        <row r="10732">
          <cell r="A10732">
            <v>86088</v>
          </cell>
          <cell r="B10732">
            <v>38295.604738854163</v>
          </cell>
          <cell r="C10732" t="str">
            <v>ADE_NET\jbartz</v>
          </cell>
          <cell r="D10732" t="str">
            <v>Uresti, Keren</v>
          </cell>
          <cell r="E10732" t="str">
            <v xml:space="preserve">076803138   </v>
          </cell>
        </row>
        <row r="10733">
          <cell r="A10733">
            <v>86089</v>
          </cell>
          <cell r="B10733">
            <v>38295.605940775458</v>
          </cell>
          <cell r="C10733" t="str">
            <v>ADE_NET\jbartz</v>
          </cell>
          <cell r="D10733" t="str">
            <v>Uribe, Josefina</v>
          </cell>
          <cell r="E10733" t="str">
            <v xml:space="preserve">076803139   </v>
          </cell>
        </row>
        <row r="10734">
          <cell r="A10734">
            <v>86090</v>
          </cell>
          <cell r="B10734">
            <v>38295.608502627314</v>
          </cell>
          <cell r="C10734" t="str">
            <v>ADE_NET\jbartz</v>
          </cell>
          <cell r="D10734" t="str">
            <v>Valadez, Gloria E.</v>
          </cell>
          <cell r="E10734" t="str">
            <v xml:space="preserve">076803140   </v>
          </cell>
        </row>
        <row r="10735">
          <cell r="A10735">
            <v>86091</v>
          </cell>
          <cell r="B10735">
            <v>38295.609728043986</v>
          </cell>
          <cell r="C10735" t="str">
            <v>ADE_NET\jbartz</v>
          </cell>
          <cell r="D10735" t="str">
            <v>Vega, Karina</v>
          </cell>
          <cell r="E10735" t="str">
            <v xml:space="preserve">076803141   </v>
          </cell>
        </row>
        <row r="10736">
          <cell r="A10736">
            <v>86092</v>
          </cell>
          <cell r="B10736">
            <v>38295.611102280098</v>
          </cell>
          <cell r="C10736" t="str">
            <v>ADE_NET\jbartz</v>
          </cell>
          <cell r="D10736" t="str">
            <v>Zubia, Cristina</v>
          </cell>
          <cell r="E10736" t="str">
            <v xml:space="preserve">076803142   </v>
          </cell>
        </row>
        <row r="10737">
          <cell r="A10737">
            <v>86093</v>
          </cell>
          <cell r="B10737">
            <v>38295.682904861111</v>
          </cell>
          <cell r="C10737" t="str">
            <v>ADE_NET\jbartz</v>
          </cell>
          <cell r="D10737" t="str">
            <v>Adcock, Kimberly</v>
          </cell>
          <cell r="E10737" t="str">
            <v xml:space="preserve">076803143   </v>
          </cell>
        </row>
        <row r="10738">
          <cell r="A10738">
            <v>86094</v>
          </cell>
          <cell r="B10738">
            <v>38295.684291782403</v>
          </cell>
          <cell r="C10738" t="str">
            <v>ADE_NET\jbartz</v>
          </cell>
          <cell r="D10738" t="str">
            <v>Alvarado, Guadalupe</v>
          </cell>
          <cell r="E10738" t="str">
            <v xml:space="preserve">076803144   </v>
          </cell>
        </row>
        <row r="10739">
          <cell r="A10739">
            <v>86095</v>
          </cell>
          <cell r="B10739">
            <v>38295.68603946759</v>
          </cell>
          <cell r="C10739" t="str">
            <v>ADE_NET\jbartz</v>
          </cell>
          <cell r="D10739" t="str">
            <v>Andersh, Staci</v>
          </cell>
          <cell r="E10739" t="str">
            <v xml:space="preserve">136803145   </v>
          </cell>
        </row>
        <row r="10740">
          <cell r="A10740">
            <v>86096</v>
          </cell>
          <cell r="B10740">
            <v>38295.688611840276</v>
          </cell>
          <cell r="C10740" t="str">
            <v>ADE_NET\jbartz</v>
          </cell>
          <cell r="D10740" t="str">
            <v>Baker, Karen</v>
          </cell>
          <cell r="E10740" t="str">
            <v xml:space="preserve">076803146   </v>
          </cell>
        </row>
        <row r="10741">
          <cell r="A10741">
            <v>86097</v>
          </cell>
          <cell r="B10741">
            <v>38296.373123495374</v>
          </cell>
          <cell r="C10741" t="str">
            <v>ADE_NET\jbartz</v>
          </cell>
          <cell r="D10741" t="str">
            <v>Balderrama, Patricia</v>
          </cell>
          <cell r="E10741" t="str">
            <v xml:space="preserve">076803147   </v>
          </cell>
        </row>
        <row r="10742">
          <cell r="A10742">
            <v>86098</v>
          </cell>
          <cell r="B10742">
            <v>38296.475440393515</v>
          </cell>
          <cell r="C10742" t="str">
            <v>ADE_NET\jbartz</v>
          </cell>
          <cell r="D10742" t="str">
            <v>Baldonado, Julie</v>
          </cell>
          <cell r="E10742" t="str">
            <v xml:space="preserve">076803148   </v>
          </cell>
        </row>
        <row r="10743">
          <cell r="A10743">
            <v>86099</v>
          </cell>
          <cell r="B10743">
            <v>38296.477234953702</v>
          </cell>
          <cell r="C10743" t="str">
            <v>ADE_NET\jbartz</v>
          </cell>
          <cell r="D10743" t="str">
            <v>Baude, Shannon</v>
          </cell>
          <cell r="E10743" t="str">
            <v xml:space="preserve">076803149   </v>
          </cell>
        </row>
        <row r="10744">
          <cell r="A10744">
            <v>86100</v>
          </cell>
          <cell r="B10744">
            <v>38296.479156793983</v>
          </cell>
          <cell r="C10744" t="str">
            <v>ADE_NET\jbartz</v>
          </cell>
          <cell r="D10744" t="str">
            <v>Black, Virginia</v>
          </cell>
          <cell r="E10744" t="str">
            <v xml:space="preserve">076803150   </v>
          </cell>
        </row>
        <row r="10745">
          <cell r="A10745">
            <v>86101</v>
          </cell>
          <cell r="B10745">
            <v>38296.480673032405</v>
          </cell>
          <cell r="C10745" t="str">
            <v>ADE_NET\jbartz</v>
          </cell>
          <cell r="D10745" t="str">
            <v>Blattenberger, Barbara</v>
          </cell>
          <cell r="E10745" t="str">
            <v xml:space="preserve">076803151   </v>
          </cell>
        </row>
        <row r="10746">
          <cell r="A10746">
            <v>86102</v>
          </cell>
          <cell r="B10746">
            <v>38296.488955011577</v>
          </cell>
          <cell r="C10746" t="str">
            <v>ADE_NET\jbartz</v>
          </cell>
          <cell r="D10746" t="str">
            <v>Boston, Michelle</v>
          </cell>
          <cell r="E10746" t="str">
            <v xml:space="preserve">076803152   </v>
          </cell>
        </row>
        <row r="10747">
          <cell r="A10747">
            <v>86103</v>
          </cell>
          <cell r="B10747">
            <v>38296.4900346875</v>
          </cell>
          <cell r="C10747" t="str">
            <v>ADE_NET\jbartz</v>
          </cell>
          <cell r="D10747" t="str">
            <v>Brantley, Joel J.</v>
          </cell>
          <cell r="E10747" t="str">
            <v xml:space="preserve">076803153   </v>
          </cell>
        </row>
        <row r="10748">
          <cell r="A10748">
            <v>86104</v>
          </cell>
          <cell r="B10748">
            <v>38296.491253587963</v>
          </cell>
          <cell r="C10748" t="str">
            <v>ADE_NET\jbartz</v>
          </cell>
          <cell r="D10748" t="str">
            <v>Brighoff, Wanda</v>
          </cell>
          <cell r="E10748" t="str">
            <v xml:space="preserve">136803154   </v>
          </cell>
        </row>
        <row r="10749">
          <cell r="A10749">
            <v>86105</v>
          </cell>
          <cell r="B10749">
            <v>38296.492827118062</v>
          </cell>
          <cell r="C10749" t="str">
            <v>ADE_NET\jbartz</v>
          </cell>
          <cell r="D10749" t="str">
            <v>Bueno, Tasha</v>
          </cell>
          <cell r="E10749" t="str">
            <v xml:space="preserve">076803155   </v>
          </cell>
        </row>
        <row r="10750">
          <cell r="A10750">
            <v>86106</v>
          </cell>
          <cell r="B10750">
            <v>38296.494377511575</v>
          </cell>
          <cell r="C10750" t="str">
            <v>ADE_NET\jbartz</v>
          </cell>
          <cell r="D10750" t="str">
            <v>Burks, Margaret</v>
          </cell>
          <cell r="E10750" t="str">
            <v xml:space="preserve">076803156   </v>
          </cell>
        </row>
        <row r="10751">
          <cell r="A10751">
            <v>86107</v>
          </cell>
          <cell r="B10751">
            <v>38296.495496064817</v>
          </cell>
          <cell r="C10751" t="str">
            <v>ADE_NET\jbartz</v>
          </cell>
          <cell r="D10751" t="str">
            <v>Calderon, Sally</v>
          </cell>
          <cell r="E10751" t="str">
            <v xml:space="preserve">096803157   </v>
          </cell>
        </row>
        <row r="10752">
          <cell r="A10752">
            <v>86108</v>
          </cell>
          <cell r="B10752">
            <v>38296.497257326388</v>
          </cell>
          <cell r="C10752" t="str">
            <v>ADE_NET\jbartz</v>
          </cell>
          <cell r="D10752" t="str">
            <v>Cardell (Carey), Diane</v>
          </cell>
          <cell r="E10752" t="str">
            <v xml:space="preserve">136803158   </v>
          </cell>
        </row>
        <row r="10753">
          <cell r="A10753">
            <v>86109</v>
          </cell>
          <cell r="B10753">
            <v>38296.499084224539</v>
          </cell>
          <cell r="C10753" t="str">
            <v>ADE_NET\jbartz</v>
          </cell>
          <cell r="D10753" t="str">
            <v>Carrillo, Dorey Sanchez</v>
          </cell>
          <cell r="E10753" t="str">
            <v xml:space="preserve">136803159   </v>
          </cell>
        </row>
        <row r="10754">
          <cell r="A10754">
            <v>86110</v>
          </cell>
          <cell r="B10754">
            <v>38296.500149224543</v>
          </cell>
          <cell r="C10754" t="str">
            <v>ADE_NET\jbartz</v>
          </cell>
          <cell r="D10754" t="str">
            <v>Castillo, Diana</v>
          </cell>
          <cell r="E10754" t="str">
            <v xml:space="preserve">076803160   </v>
          </cell>
        </row>
        <row r="10755">
          <cell r="A10755">
            <v>86111</v>
          </cell>
          <cell r="B10755">
            <v>38296.501622569442</v>
          </cell>
          <cell r="C10755" t="str">
            <v>ADE_NET\jbartz</v>
          </cell>
          <cell r="D10755" t="str">
            <v>Cate, Audra</v>
          </cell>
          <cell r="E10755" t="str">
            <v xml:space="preserve">096803161   </v>
          </cell>
        </row>
        <row r="10756">
          <cell r="A10756">
            <v>86112</v>
          </cell>
          <cell r="B10756">
            <v>38296.50326755787</v>
          </cell>
          <cell r="C10756" t="str">
            <v>ADE_NET\jbartz</v>
          </cell>
          <cell r="D10756" t="str">
            <v>Chapman, Janet</v>
          </cell>
          <cell r="E10756" t="str">
            <v xml:space="preserve">096803162   </v>
          </cell>
        </row>
        <row r="10757">
          <cell r="A10757">
            <v>86113</v>
          </cell>
          <cell r="B10757">
            <v>38296.504326585644</v>
          </cell>
          <cell r="C10757" t="str">
            <v>ADE_NET\jbartz</v>
          </cell>
          <cell r="D10757" t="str">
            <v>Chavez, Maria</v>
          </cell>
          <cell r="E10757" t="str">
            <v xml:space="preserve">096803163   </v>
          </cell>
        </row>
        <row r="10758">
          <cell r="A10758">
            <v>86114</v>
          </cell>
          <cell r="B10758">
            <v>38296.505642974538</v>
          </cell>
          <cell r="C10758" t="str">
            <v>ADE_NET\jbartz</v>
          </cell>
          <cell r="D10758" t="str">
            <v>Chlarson, Christine</v>
          </cell>
          <cell r="E10758" t="str">
            <v xml:space="preserve">096803164   </v>
          </cell>
        </row>
        <row r="10759">
          <cell r="A10759">
            <v>86116</v>
          </cell>
          <cell r="B10759">
            <v>38296.649750891207</v>
          </cell>
          <cell r="C10759" t="str">
            <v>ADE_NET\jbartz</v>
          </cell>
          <cell r="D10759" t="str">
            <v>Cluckey, Brandy</v>
          </cell>
          <cell r="E10759" t="str">
            <v xml:space="preserve">076803165   </v>
          </cell>
        </row>
        <row r="10760">
          <cell r="A10760">
            <v>86117</v>
          </cell>
          <cell r="B10760">
            <v>38296.651154976855</v>
          </cell>
          <cell r="C10760" t="str">
            <v>ADE_NET\jbartz</v>
          </cell>
          <cell r="D10760" t="str">
            <v>Coffman, Jerri</v>
          </cell>
          <cell r="E10760" t="str">
            <v xml:space="preserve">016803166   </v>
          </cell>
        </row>
        <row r="10761">
          <cell r="A10761">
            <v>86118</v>
          </cell>
          <cell r="B10761">
            <v>38296.652397569444</v>
          </cell>
          <cell r="C10761" t="str">
            <v>ADE_NET\jbartz</v>
          </cell>
          <cell r="D10761" t="str">
            <v>Contreras, Amanda</v>
          </cell>
          <cell r="E10761" t="str">
            <v xml:space="preserve">096803167   </v>
          </cell>
        </row>
        <row r="10762">
          <cell r="A10762">
            <v>86119</v>
          </cell>
          <cell r="B10762">
            <v>38296.653765856485</v>
          </cell>
          <cell r="C10762" t="str">
            <v>ADE_NET\jbartz</v>
          </cell>
          <cell r="D10762" t="str">
            <v>Cornelia, Jennie</v>
          </cell>
          <cell r="E10762" t="str">
            <v xml:space="preserve">086803168   </v>
          </cell>
        </row>
        <row r="10763">
          <cell r="A10763">
            <v>86120</v>
          </cell>
          <cell r="B10763">
            <v>38296.655013506948</v>
          </cell>
          <cell r="C10763" t="str">
            <v>ADE_NET\jbartz</v>
          </cell>
          <cell r="D10763" t="str">
            <v>Coronado-Chavez, Mercedez</v>
          </cell>
          <cell r="E10763" t="str">
            <v xml:space="preserve">076803169   </v>
          </cell>
        </row>
        <row r="10764">
          <cell r="A10764">
            <v>86121</v>
          </cell>
          <cell r="B10764">
            <v>38296.659007638882</v>
          </cell>
          <cell r="C10764" t="str">
            <v>ADE_NET\jbartz</v>
          </cell>
          <cell r="D10764" t="str">
            <v>Crum, Pamela</v>
          </cell>
          <cell r="E10764" t="str">
            <v xml:space="preserve">076803170   </v>
          </cell>
        </row>
        <row r="10765">
          <cell r="A10765">
            <v>86122</v>
          </cell>
          <cell r="B10765">
            <v>38296.667794062501</v>
          </cell>
          <cell r="C10765" t="str">
            <v>ADE_NET\jbartz</v>
          </cell>
          <cell r="D10765" t="str">
            <v>Curry, Danielle</v>
          </cell>
          <cell r="E10765" t="str">
            <v xml:space="preserve">136803171   </v>
          </cell>
        </row>
        <row r="10766">
          <cell r="A10766">
            <v>86123</v>
          </cell>
          <cell r="B10766">
            <v>38296.683227662041</v>
          </cell>
          <cell r="C10766" t="str">
            <v>ADE_NET\jbartz</v>
          </cell>
          <cell r="D10766" t="str">
            <v>Daniels, Melissa</v>
          </cell>
          <cell r="E10766" t="str">
            <v xml:space="preserve">046803172   </v>
          </cell>
        </row>
        <row r="10767">
          <cell r="A10767">
            <v>86124</v>
          </cell>
          <cell r="B10767">
            <v>38296.684295173611</v>
          </cell>
          <cell r="C10767" t="str">
            <v>ADE_NET\jbartz</v>
          </cell>
          <cell r="D10767" t="str">
            <v>DeLa Garza, Rhonda</v>
          </cell>
          <cell r="E10767" t="str">
            <v xml:space="preserve">086803173   </v>
          </cell>
        </row>
        <row r="10768">
          <cell r="A10768">
            <v>86125</v>
          </cell>
          <cell r="B10768">
            <v>38296.685641400465</v>
          </cell>
          <cell r="C10768" t="str">
            <v>ADE_NET\jbartz</v>
          </cell>
          <cell r="D10768" t="str">
            <v>Denogean, Elizabeth Rene</v>
          </cell>
          <cell r="E10768" t="str">
            <v xml:space="preserve">076803174   </v>
          </cell>
        </row>
        <row r="10769">
          <cell r="A10769">
            <v>86126</v>
          </cell>
          <cell r="B10769">
            <v>38299.357556099538</v>
          </cell>
          <cell r="C10769" t="str">
            <v>ADE_NET\jbartz</v>
          </cell>
          <cell r="D10769" t="str">
            <v>Denton, Jennifer Saffa</v>
          </cell>
          <cell r="E10769" t="str">
            <v xml:space="preserve">016803175   </v>
          </cell>
        </row>
        <row r="10770">
          <cell r="A10770">
            <v>86127</v>
          </cell>
          <cell r="B10770">
            <v>38299.384704895827</v>
          </cell>
          <cell r="C10770" t="str">
            <v>ADE_NET\jbartz</v>
          </cell>
          <cell r="D10770" t="str">
            <v>Donske, Tonya</v>
          </cell>
          <cell r="E10770" t="str">
            <v xml:space="preserve">086803176   </v>
          </cell>
        </row>
        <row r="10771">
          <cell r="A10771">
            <v>86128</v>
          </cell>
          <cell r="B10771">
            <v>38299.400048958334</v>
          </cell>
          <cell r="C10771" t="str">
            <v>ADE_NET\jbartz</v>
          </cell>
          <cell r="D10771" t="str">
            <v>Downs, Dawn</v>
          </cell>
          <cell r="E10771" t="str">
            <v xml:space="preserve">076803177   </v>
          </cell>
        </row>
        <row r="10772">
          <cell r="A10772">
            <v>86129</v>
          </cell>
          <cell r="B10772">
            <v>38299.444849224536</v>
          </cell>
          <cell r="C10772" t="str">
            <v>ADE_NET\jbartz</v>
          </cell>
          <cell r="D10772" t="str">
            <v>Duran, Nichole</v>
          </cell>
          <cell r="E10772" t="str">
            <v xml:space="preserve">016803178   </v>
          </cell>
        </row>
        <row r="10773">
          <cell r="A10773">
            <v>86130</v>
          </cell>
          <cell r="B10773">
            <v>38299.446685185183</v>
          </cell>
          <cell r="C10773" t="str">
            <v>ADE_NET\jbartz</v>
          </cell>
          <cell r="D10773" t="str">
            <v>Eaton, Jodi</v>
          </cell>
          <cell r="E10773" t="str">
            <v xml:space="preserve">076803179   </v>
          </cell>
        </row>
        <row r="10774">
          <cell r="A10774">
            <v>86131</v>
          </cell>
          <cell r="B10774">
            <v>38299.449232557869</v>
          </cell>
          <cell r="C10774" t="str">
            <v>ADE_NET\jbartz</v>
          </cell>
          <cell r="D10774" t="str">
            <v>Echeverria, Marina</v>
          </cell>
          <cell r="E10774" t="str">
            <v xml:space="preserve">076803180   </v>
          </cell>
        </row>
        <row r="10775">
          <cell r="A10775">
            <v>86132</v>
          </cell>
          <cell r="B10775">
            <v>38299.468070023147</v>
          </cell>
          <cell r="C10775" t="str">
            <v>ADE_NET\jbartz</v>
          </cell>
          <cell r="D10775" t="str">
            <v>Ellsworth, Laura</v>
          </cell>
          <cell r="E10775" t="str">
            <v xml:space="preserve">076803181   </v>
          </cell>
        </row>
        <row r="10776">
          <cell r="A10776">
            <v>86133</v>
          </cell>
          <cell r="B10776">
            <v>38299.492260914354</v>
          </cell>
          <cell r="C10776" t="str">
            <v>ADE_NET\jbartz</v>
          </cell>
          <cell r="D10776" t="str">
            <v>Felix, Arlene</v>
          </cell>
          <cell r="E10776" t="str">
            <v xml:space="preserve">076803182   </v>
          </cell>
        </row>
        <row r="10777">
          <cell r="A10777">
            <v>86134</v>
          </cell>
          <cell r="B10777">
            <v>38299.493206215273</v>
          </cell>
          <cell r="C10777" t="str">
            <v>ADE_NET\jbartz</v>
          </cell>
          <cell r="D10777" t="str">
            <v>Foreman, Lena</v>
          </cell>
          <cell r="E10777" t="str">
            <v xml:space="preserve">076803183   </v>
          </cell>
        </row>
        <row r="10778">
          <cell r="A10778">
            <v>86135</v>
          </cell>
          <cell r="B10778">
            <v>38299.494658761578</v>
          </cell>
          <cell r="C10778" t="str">
            <v>ADE_NET\jbartz</v>
          </cell>
          <cell r="D10778" t="str">
            <v>Gardner, Carla</v>
          </cell>
          <cell r="E10778" t="str">
            <v xml:space="preserve">136803184   </v>
          </cell>
        </row>
        <row r="10779">
          <cell r="A10779">
            <v>86136</v>
          </cell>
          <cell r="B10779">
            <v>38299.495830092594</v>
          </cell>
          <cell r="C10779" t="str">
            <v>ADE_NET\jbartz</v>
          </cell>
          <cell r="D10779" t="str">
            <v>Gardner, Joi L.</v>
          </cell>
          <cell r="E10779" t="str">
            <v xml:space="preserve">076803185   </v>
          </cell>
        </row>
        <row r="10780">
          <cell r="A10780">
            <v>86137</v>
          </cell>
          <cell r="B10780">
            <v>38299.498153437497</v>
          </cell>
          <cell r="C10780" t="str">
            <v>ADE_NET\jbartz</v>
          </cell>
          <cell r="D10780" t="str">
            <v>Garrett, Shannon</v>
          </cell>
          <cell r="E10780" t="str">
            <v xml:space="preserve">076803186   </v>
          </cell>
        </row>
        <row r="10781">
          <cell r="A10781">
            <v>86138</v>
          </cell>
          <cell r="B10781">
            <v>38299.499486261579</v>
          </cell>
          <cell r="C10781" t="str">
            <v>ADE_NET\jbartz</v>
          </cell>
          <cell r="D10781" t="str">
            <v>Garside, Robyn</v>
          </cell>
          <cell r="E10781" t="str">
            <v xml:space="preserve">136803187   </v>
          </cell>
        </row>
        <row r="10782">
          <cell r="A10782">
            <v>86139</v>
          </cell>
          <cell r="B10782">
            <v>38299.501106828706</v>
          </cell>
          <cell r="C10782" t="str">
            <v>ADE_NET\jbartz</v>
          </cell>
          <cell r="D10782" t="str">
            <v>Gaytan, Eliza</v>
          </cell>
          <cell r="E10782" t="str">
            <v xml:space="preserve">076803188   </v>
          </cell>
        </row>
        <row r="10783">
          <cell r="A10783">
            <v>86140</v>
          </cell>
          <cell r="B10783">
            <v>38299.503435763887</v>
          </cell>
          <cell r="C10783" t="str">
            <v>ADE_NET\jbartz</v>
          </cell>
          <cell r="D10783" t="str">
            <v>Gilmore, Jessica Ann</v>
          </cell>
          <cell r="E10783" t="str">
            <v xml:space="preserve">096803189   </v>
          </cell>
        </row>
        <row r="10784">
          <cell r="A10784">
            <v>86141</v>
          </cell>
          <cell r="B10784">
            <v>38299.504682673614</v>
          </cell>
          <cell r="C10784" t="str">
            <v>ADE_NET\jbartz</v>
          </cell>
          <cell r="D10784" t="str">
            <v>Gomez, Maria</v>
          </cell>
          <cell r="E10784" t="str">
            <v xml:space="preserve">076803190   </v>
          </cell>
        </row>
        <row r="10785">
          <cell r="A10785">
            <v>86142</v>
          </cell>
          <cell r="B10785">
            <v>38299.506374687495</v>
          </cell>
          <cell r="C10785" t="str">
            <v>ADE_NET\jbartz</v>
          </cell>
          <cell r="D10785" t="str">
            <v>Gonzalez, Susana</v>
          </cell>
          <cell r="E10785" t="str">
            <v xml:space="preserve">076803191   </v>
          </cell>
        </row>
        <row r="10786">
          <cell r="A10786">
            <v>86143</v>
          </cell>
          <cell r="B10786">
            <v>38299.510212233799</v>
          </cell>
          <cell r="C10786" t="str">
            <v>ADE_NET\jbartz</v>
          </cell>
          <cell r="D10786" t="str">
            <v>Graham, Yvette</v>
          </cell>
          <cell r="E10786" t="str">
            <v xml:space="preserve">096803192   </v>
          </cell>
        </row>
        <row r="10787">
          <cell r="A10787">
            <v>86144</v>
          </cell>
          <cell r="B10787">
            <v>38299.512486226849</v>
          </cell>
          <cell r="C10787" t="str">
            <v>ADE_NET\jbartz</v>
          </cell>
          <cell r="D10787" t="str">
            <v>Grattan, Maria</v>
          </cell>
          <cell r="E10787" t="str">
            <v xml:space="preserve">076803193   </v>
          </cell>
        </row>
        <row r="10788">
          <cell r="A10788">
            <v>86145</v>
          </cell>
          <cell r="B10788">
            <v>38299.516434803241</v>
          </cell>
          <cell r="C10788" t="str">
            <v>ADE_NET\jbartz</v>
          </cell>
          <cell r="D10788" t="str">
            <v>Guthrie, Bethany</v>
          </cell>
          <cell r="E10788" t="str">
            <v xml:space="preserve">076803194   </v>
          </cell>
        </row>
        <row r="10789">
          <cell r="A10789">
            <v>86146</v>
          </cell>
          <cell r="B10789">
            <v>38299.582410532406</v>
          </cell>
          <cell r="C10789" t="str">
            <v>ADE_NET\jbartz</v>
          </cell>
          <cell r="D10789" t="str">
            <v>Hardin, Royce</v>
          </cell>
          <cell r="E10789" t="str">
            <v xml:space="preserve">076803195   </v>
          </cell>
        </row>
        <row r="10790">
          <cell r="A10790">
            <v>86147</v>
          </cell>
          <cell r="B10790">
            <v>38299.583585451393</v>
          </cell>
          <cell r="C10790" t="str">
            <v>ADE_NET\jbartz</v>
          </cell>
          <cell r="D10790" t="str">
            <v>Harris, Tausha</v>
          </cell>
          <cell r="E10790" t="str">
            <v xml:space="preserve">076803196   </v>
          </cell>
        </row>
        <row r="10791">
          <cell r="A10791">
            <v>86148</v>
          </cell>
          <cell r="B10791">
            <v>38299.591275034727</v>
          </cell>
          <cell r="C10791" t="str">
            <v>ADE_NET\jbartz</v>
          </cell>
          <cell r="D10791" t="str">
            <v>Hart, Felicia</v>
          </cell>
          <cell r="E10791" t="str">
            <v xml:space="preserve">076803197   </v>
          </cell>
        </row>
        <row r="10792">
          <cell r="A10792">
            <v>86149</v>
          </cell>
          <cell r="B10792">
            <v>38299.613370983796</v>
          </cell>
          <cell r="C10792" t="str">
            <v>ADE_NET\jbartz</v>
          </cell>
          <cell r="D10792" t="str">
            <v>Henrie, Paula</v>
          </cell>
          <cell r="E10792" t="str">
            <v xml:space="preserve">016803198   </v>
          </cell>
        </row>
        <row r="10793">
          <cell r="A10793">
            <v>86150</v>
          </cell>
          <cell r="B10793">
            <v>38299.619981631942</v>
          </cell>
          <cell r="C10793" t="str">
            <v>ADE_NET\jbartz</v>
          </cell>
          <cell r="D10793" t="str">
            <v>Hernandez, Aimee</v>
          </cell>
          <cell r="E10793" t="str">
            <v xml:space="preserve">096803199   </v>
          </cell>
        </row>
        <row r="10794">
          <cell r="A10794">
            <v>86151</v>
          </cell>
          <cell r="B10794">
            <v>38299.621113541667</v>
          </cell>
          <cell r="C10794" t="str">
            <v>ADE_NET\jbartz</v>
          </cell>
          <cell r="D10794" t="str">
            <v>Hernandez, Danielle C.</v>
          </cell>
          <cell r="E10794" t="str">
            <v xml:space="preserve">076803200   </v>
          </cell>
        </row>
        <row r="10795">
          <cell r="A10795">
            <v>86152</v>
          </cell>
          <cell r="B10795">
            <v>38299.622424155095</v>
          </cell>
          <cell r="C10795" t="str">
            <v>ADE_NET\jbartz</v>
          </cell>
          <cell r="D10795" t="str">
            <v>Herrman, Breanna Ratliff</v>
          </cell>
          <cell r="E10795" t="str">
            <v xml:space="preserve">086803201   </v>
          </cell>
        </row>
        <row r="10796">
          <cell r="A10796">
            <v>86153</v>
          </cell>
          <cell r="B10796">
            <v>38299.62391396991</v>
          </cell>
          <cell r="C10796" t="str">
            <v>ADE_NET\jbartz</v>
          </cell>
          <cell r="D10796" t="str">
            <v>Hlavacek, Bobbi</v>
          </cell>
          <cell r="E10796" t="str">
            <v xml:space="preserve">046803202   </v>
          </cell>
        </row>
        <row r="10797">
          <cell r="A10797">
            <v>86154</v>
          </cell>
          <cell r="B10797">
            <v>38299.625530902777</v>
          </cell>
          <cell r="C10797" t="str">
            <v>ADE_NET\jbartz</v>
          </cell>
          <cell r="D10797" t="str">
            <v>Hoekema, Kathleen Lundagen</v>
          </cell>
          <cell r="E10797" t="str">
            <v xml:space="preserve">076803203   </v>
          </cell>
        </row>
        <row r="10798">
          <cell r="A10798">
            <v>86155</v>
          </cell>
          <cell r="B10798">
            <v>38299.631567164353</v>
          </cell>
          <cell r="C10798" t="str">
            <v>ADE_NET\jbartz</v>
          </cell>
          <cell r="D10798" t="str">
            <v>Hopkins, Kenya</v>
          </cell>
          <cell r="E10798" t="str">
            <v xml:space="preserve">076803204   </v>
          </cell>
        </row>
        <row r="10799">
          <cell r="A10799">
            <v>86156</v>
          </cell>
          <cell r="B10799">
            <v>38299.633347071758</v>
          </cell>
          <cell r="C10799" t="str">
            <v>ADE_NET\jbartz</v>
          </cell>
          <cell r="D10799" t="str">
            <v>Howard, Anna</v>
          </cell>
          <cell r="E10799" t="str">
            <v xml:space="preserve">076803205   </v>
          </cell>
        </row>
        <row r="10800">
          <cell r="A10800">
            <v>86157</v>
          </cell>
          <cell r="B10800">
            <v>38299.634400150462</v>
          </cell>
          <cell r="C10800" t="str">
            <v>ADE_NET\jbartz</v>
          </cell>
          <cell r="D10800" t="str">
            <v>Hunsaker, Doris</v>
          </cell>
          <cell r="E10800" t="str">
            <v xml:space="preserve">096803206   </v>
          </cell>
        </row>
        <row r="10801">
          <cell r="A10801">
            <v>86158</v>
          </cell>
          <cell r="B10801">
            <v>38299.635812731482</v>
          </cell>
          <cell r="C10801" t="str">
            <v>ADE_NET\jbartz</v>
          </cell>
          <cell r="D10801" t="str">
            <v>Jeffers, Jeannie</v>
          </cell>
          <cell r="E10801" t="str">
            <v xml:space="preserve">136803207   </v>
          </cell>
        </row>
        <row r="10802">
          <cell r="A10802">
            <v>86159</v>
          </cell>
          <cell r="B10802">
            <v>38299.63782280092</v>
          </cell>
          <cell r="C10802" t="str">
            <v>ADE_NET\jbartz</v>
          </cell>
          <cell r="D10802" t="str">
            <v>Jenkins, Janice L.</v>
          </cell>
          <cell r="E10802" t="str">
            <v xml:space="preserve">076803208   </v>
          </cell>
        </row>
        <row r="10803">
          <cell r="A10803">
            <v>86160</v>
          </cell>
          <cell r="B10803">
            <v>38299.639282256947</v>
          </cell>
          <cell r="C10803" t="str">
            <v>ADE_NET\jbartz</v>
          </cell>
          <cell r="D10803" t="str">
            <v>Jensen, Amanda</v>
          </cell>
          <cell r="E10803" t="str">
            <v xml:space="preserve">136803209   </v>
          </cell>
        </row>
        <row r="10804">
          <cell r="A10804">
            <v>86161</v>
          </cell>
          <cell r="B10804">
            <v>38299.640448182872</v>
          </cell>
          <cell r="C10804" t="str">
            <v>ADE_NET\jbartz</v>
          </cell>
          <cell r="D10804" t="str">
            <v>Johnston, Sharon</v>
          </cell>
          <cell r="E10804" t="str">
            <v xml:space="preserve">076803210   </v>
          </cell>
        </row>
        <row r="10805">
          <cell r="A10805">
            <v>86162</v>
          </cell>
          <cell r="B10805">
            <v>38299.64193020833</v>
          </cell>
          <cell r="C10805" t="str">
            <v>ADE_NET\jbartz</v>
          </cell>
          <cell r="D10805" t="str">
            <v>Jones, LaShonda</v>
          </cell>
          <cell r="E10805" t="str">
            <v xml:space="preserve">076803211   </v>
          </cell>
        </row>
        <row r="10806">
          <cell r="A10806">
            <v>86163</v>
          </cell>
          <cell r="B10806">
            <v>38299.643552395828</v>
          </cell>
          <cell r="C10806" t="str">
            <v>ADE_NET\jbartz</v>
          </cell>
          <cell r="D10806" t="str">
            <v>Jones, Tysha</v>
          </cell>
          <cell r="E10806" t="str">
            <v xml:space="preserve">076803212   </v>
          </cell>
        </row>
        <row r="10807">
          <cell r="A10807">
            <v>86164</v>
          </cell>
          <cell r="B10807">
            <v>38299.645068634265</v>
          </cell>
          <cell r="C10807" t="str">
            <v>ADE_NET\jbartz</v>
          </cell>
          <cell r="D10807" t="str">
            <v>Jordan, Mindy</v>
          </cell>
          <cell r="E10807" t="str">
            <v xml:space="preserve">046803213   </v>
          </cell>
        </row>
        <row r="10808">
          <cell r="A10808">
            <v>86165</v>
          </cell>
          <cell r="B10808">
            <v>38299.646940543978</v>
          </cell>
          <cell r="C10808" t="str">
            <v>ADE_NET\jbartz</v>
          </cell>
          <cell r="D10808" t="str">
            <v>Killmer, Michelle</v>
          </cell>
          <cell r="E10808" t="str">
            <v xml:space="preserve">016803214   </v>
          </cell>
        </row>
        <row r="10809">
          <cell r="A10809">
            <v>86166</v>
          </cell>
          <cell r="B10809">
            <v>38299.648414814816</v>
          </cell>
          <cell r="C10809" t="str">
            <v>ADE_NET\jbartz</v>
          </cell>
          <cell r="D10809" t="str">
            <v>King, Deleslie</v>
          </cell>
          <cell r="E10809" t="str">
            <v xml:space="preserve">016803215   </v>
          </cell>
        </row>
        <row r="10810">
          <cell r="A10810">
            <v>86167</v>
          </cell>
          <cell r="B10810">
            <v>38299.663137303243</v>
          </cell>
          <cell r="C10810" t="str">
            <v>ADE_NET\jbartz</v>
          </cell>
          <cell r="D10810" t="str">
            <v>Lopez, Nayda</v>
          </cell>
          <cell r="E10810" t="str">
            <v xml:space="preserve">076803216   </v>
          </cell>
        </row>
        <row r="10811">
          <cell r="A10811">
            <v>86168</v>
          </cell>
          <cell r="B10811">
            <v>38299.664336840273</v>
          </cell>
          <cell r="C10811" t="str">
            <v>ADE_NET\jbartz</v>
          </cell>
          <cell r="D10811" t="str">
            <v>Ludwig, Ella</v>
          </cell>
          <cell r="E10811" t="str">
            <v xml:space="preserve">076803217   </v>
          </cell>
        </row>
        <row r="10812">
          <cell r="A10812">
            <v>86169</v>
          </cell>
          <cell r="B10812">
            <v>38299.674068553242</v>
          </cell>
          <cell r="C10812" t="str">
            <v>ADE_NET\jbartz</v>
          </cell>
          <cell r="D10812" t="str">
            <v>Marino, Mia</v>
          </cell>
          <cell r="E10812" t="str">
            <v xml:space="preserve">136803218   </v>
          </cell>
        </row>
        <row r="10813">
          <cell r="A10813">
            <v>86170</v>
          </cell>
          <cell r="B10813">
            <v>38299.675967048614</v>
          </cell>
          <cell r="C10813" t="str">
            <v>ADE_NET\jbartz</v>
          </cell>
          <cell r="D10813" t="str">
            <v>Martinez, Cathy</v>
          </cell>
          <cell r="E10813" t="str">
            <v xml:space="preserve">086803219   </v>
          </cell>
        </row>
        <row r="10814">
          <cell r="A10814">
            <v>86171</v>
          </cell>
          <cell r="B10814">
            <v>38299.67745289352</v>
          </cell>
          <cell r="C10814" t="str">
            <v>ADE_NET\jbartz</v>
          </cell>
          <cell r="D10814" t="str">
            <v>McCormick, Carolyn</v>
          </cell>
          <cell r="E10814" t="str">
            <v xml:space="preserve">016803220   </v>
          </cell>
        </row>
        <row r="10815">
          <cell r="A10815">
            <v>86172</v>
          </cell>
          <cell r="B10815">
            <v>38299.680238807872</v>
          </cell>
          <cell r="C10815" t="str">
            <v>ADE_NET\jbartz</v>
          </cell>
          <cell r="D10815" t="str">
            <v>McLaughlin, Jill</v>
          </cell>
          <cell r="E10815" t="str">
            <v xml:space="preserve">096803221   </v>
          </cell>
        </row>
        <row r="10816">
          <cell r="A10816">
            <v>86173</v>
          </cell>
          <cell r="B10816">
            <v>38299.681274340277</v>
          </cell>
          <cell r="C10816" t="str">
            <v>ADE_NET\jbartz</v>
          </cell>
          <cell r="D10816" t="str">
            <v>Meade, Jennifer</v>
          </cell>
          <cell r="E10816" t="str">
            <v xml:space="preserve">076803222   </v>
          </cell>
        </row>
        <row r="10817">
          <cell r="A10817">
            <v>86174</v>
          </cell>
          <cell r="B10817">
            <v>38299.683289699075</v>
          </cell>
          <cell r="C10817" t="str">
            <v>ADE_NET\jbartz</v>
          </cell>
          <cell r="D10817" t="str">
            <v>Medders, Wendi</v>
          </cell>
          <cell r="E10817" t="str">
            <v xml:space="preserve">076803223   </v>
          </cell>
        </row>
        <row r="10818">
          <cell r="A10818">
            <v>86175</v>
          </cell>
          <cell r="B10818">
            <v>38299.685122025468</v>
          </cell>
          <cell r="C10818" t="str">
            <v>ADE_NET\jbartz</v>
          </cell>
          <cell r="D10818" t="str">
            <v>Meyer, Jennifer</v>
          </cell>
          <cell r="E10818" t="str">
            <v xml:space="preserve">076803224   </v>
          </cell>
        </row>
        <row r="10819">
          <cell r="A10819">
            <v>86176</v>
          </cell>
          <cell r="B10819">
            <v>38299.687241354171</v>
          </cell>
          <cell r="C10819" t="str">
            <v>ADE_NET\jbartz</v>
          </cell>
          <cell r="D10819" t="str">
            <v>Millar, Cassandra</v>
          </cell>
          <cell r="E10819" t="str">
            <v xml:space="preserve">076803225   </v>
          </cell>
        </row>
        <row r="10820">
          <cell r="A10820">
            <v>86177</v>
          </cell>
          <cell r="B10820">
            <v>38299.689779895831</v>
          </cell>
          <cell r="C10820" t="str">
            <v>ADE_NET\jbartz</v>
          </cell>
          <cell r="D10820" t="str">
            <v>Montoya, Summer</v>
          </cell>
          <cell r="E10820" t="str">
            <v xml:space="preserve">076803226   </v>
          </cell>
        </row>
        <row r="10821">
          <cell r="A10821">
            <v>86178</v>
          </cell>
          <cell r="B10821">
            <v>38300.384800694439</v>
          </cell>
          <cell r="C10821" t="str">
            <v>ADE_NET\jbartz</v>
          </cell>
          <cell r="D10821" t="str">
            <v>Morgan, Anelizabeth Rayne</v>
          </cell>
          <cell r="E10821" t="str">
            <v xml:space="preserve">136803227   </v>
          </cell>
        </row>
        <row r="10822">
          <cell r="A10822">
            <v>86179</v>
          </cell>
          <cell r="B10822">
            <v>38300.389629085643</v>
          </cell>
          <cell r="C10822" t="str">
            <v>ADE_NET\jbartz</v>
          </cell>
          <cell r="D10822" t="str">
            <v>Morrill, Jennifer</v>
          </cell>
          <cell r="E10822" t="str">
            <v xml:space="preserve">076803228   </v>
          </cell>
        </row>
        <row r="10823">
          <cell r="A10823">
            <v>86180</v>
          </cell>
          <cell r="B10823">
            <v>38300.390826851857</v>
          </cell>
          <cell r="C10823" t="str">
            <v>ADE_NET\jbartz</v>
          </cell>
          <cell r="D10823" t="str">
            <v>Morris, Tabitha</v>
          </cell>
          <cell r="E10823" t="str">
            <v xml:space="preserve">096803229   </v>
          </cell>
        </row>
        <row r="10824">
          <cell r="A10824">
            <v>86181</v>
          </cell>
          <cell r="B10824">
            <v>38300.392253206017</v>
          </cell>
          <cell r="C10824" t="str">
            <v>ADE_NET\jbartz</v>
          </cell>
          <cell r="D10824" t="str">
            <v>Mueller, Tanya</v>
          </cell>
          <cell r="E10824" t="str">
            <v xml:space="preserve">076803230   </v>
          </cell>
        </row>
        <row r="10825">
          <cell r="A10825">
            <v>86182</v>
          </cell>
          <cell r="B10825">
            <v>38300.399005439816</v>
          </cell>
          <cell r="C10825" t="str">
            <v>ADE_NET\jbartz</v>
          </cell>
          <cell r="D10825" t="str">
            <v>Nelson, Antoinette M.</v>
          </cell>
          <cell r="E10825" t="str">
            <v xml:space="preserve">076803231   </v>
          </cell>
        </row>
        <row r="10826">
          <cell r="A10826">
            <v>86183</v>
          </cell>
          <cell r="B10826">
            <v>38300.400371180556</v>
          </cell>
          <cell r="C10826" t="str">
            <v>ADE_NET\jbartz</v>
          </cell>
          <cell r="D10826" t="str">
            <v>Nelson-Pikle, Alma</v>
          </cell>
          <cell r="E10826" t="str">
            <v xml:space="preserve">076803232   </v>
          </cell>
        </row>
        <row r="10827">
          <cell r="A10827">
            <v>86184</v>
          </cell>
          <cell r="B10827">
            <v>38300.401306863423</v>
          </cell>
          <cell r="C10827" t="str">
            <v>ADE_NET\jbartz</v>
          </cell>
          <cell r="D10827" t="str">
            <v>Nguyen, Ana Ma</v>
          </cell>
          <cell r="E10827" t="str">
            <v xml:space="preserve">076803233   </v>
          </cell>
        </row>
        <row r="10828">
          <cell r="A10828">
            <v>86185</v>
          </cell>
          <cell r="B10828">
            <v>38300.402586192133</v>
          </cell>
          <cell r="C10828" t="str">
            <v>ADE_NET\jbartz</v>
          </cell>
          <cell r="D10828" t="str">
            <v>Olson, Michelle</v>
          </cell>
          <cell r="E10828" t="str">
            <v xml:space="preserve">076803234   </v>
          </cell>
        </row>
        <row r="10829">
          <cell r="A10829">
            <v>86186</v>
          </cell>
          <cell r="B10829">
            <v>38300.403794062498</v>
          </cell>
          <cell r="C10829" t="str">
            <v>ADE_NET\jbartz</v>
          </cell>
          <cell r="D10829" t="str">
            <v>Parker, Sharnet</v>
          </cell>
          <cell r="E10829" t="str">
            <v xml:space="preserve">076803235   </v>
          </cell>
        </row>
        <row r="10830">
          <cell r="A10830">
            <v>86187</v>
          </cell>
          <cell r="B10830">
            <v>38300.404917824075</v>
          </cell>
          <cell r="C10830" t="str">
            <v>ADE_NET\jbartz</v>
          </cell>
          <cell r="D10830" t="str">
            <v>Parker, Tiffany</v>
          </cell>
          <cell r="E10830" t="str">
            <v xml:space="preserve">136803236   </v>
          </cell>
        </row>
        <row r="10831">
          <cell r="A10831">
            <v>86188</v>
          </cell>
          <cell r="B10831">
            <v>38300.408113391204</v>
          </cell>
          <cell r="C10831" t="str">
            <v>ADE_NET\jbartz</v>
          </cell>
          <cell r="D10831" t="str">
            <v>Pedregon, Maria</v>
          </cell>
          <cell r="E10831" t="str">
            <v xml:space="preserve">076803237   </v>
          </cell>
        </row>
        <row r="10832">
          <cell r="A10832">
            <v>86189</v>
          </cell>
          <cell r="B10832">
            <v>38300.409255057872</v>
          </cell>
          <cell r="C10832" t="str">
            <v>ADE_NET\jbartz</v>
          </cell>
          <cell r="D10832" t="str">
            <v>Pepka, Sheila</v>
          </cell>
          <cell r="E10832" t="str">
            <v xml:space="preserve">076803238   </v>
          </cell>
        </row>
        <row r="10833">
          <cell r="A10833">
            <v>86190</v>
          </cell>
          <cell r="B10833">
            <v>38300.410222569444</v>
          </cell>
          <cell r="C10833" t="str">
            <v>ADE_NET\jbartz</v>
          </cell>
          <cell r="D10833" t="str">
            <v>Perkins, Beth</v>
          </cell>
          <cell r="E10833" t="str">
            <v xml:space="preserve">096803239   </v>
          </cell>
        </row>
        <row r="10834">
          <cell r="A10834">
            <v>86191</v>
          </cell>
          <cell r="B10834">
            <v>38300.411885451387</v>
          </cell>
          <cell r="C10834" t="str">
            <v>ADE_NET\jbartz</v>
          </cell>
          <cell r="D10834" t="str">
            <v>Prendes, Maria de Jesus</v>
          </cell>
          <cell r="E10834" t="str">
            <v xml:space="preserve">076803240   </v>
          </cell>
        </row>
        <row r="10835">
          <cell r="A10835">
            <v>86192</v>
          </cell>
          <cell r="B10835">
            <v>38300.440593715277</v>
          </cell>
          <cell r="C10835" t="str">
            <v>ADE_NET\jbartz</v>
          </cell>
          <cell r="D10835" t="str">
            <v>Prieto, Magdalena</v>
          </cell>
          <cell r="E10835" t="str">
            <v xml:space="preserve">076803241   </v>
          </cell>
        </row>
        <row r="10836">
          <cell r="A10836">
            <v>86193</v>
          </cell>
          <cell r="B10836">
            <v>38300.44217195602</v>
          </cell>
          <cell r="C10836" t="str">
            <v>ADE_NET\jbartz</v>
          </cell>
          <cell r="D10836" t="str">
            <v>Ramirez, Anna</v>
          </cell>
          <cell r="E10836" t="str">
            <v xml:space="preserve">046803242   </v>
          </cell>
        </row>
        <row r="10837">
          <cell r="A10837">
            <v>86194</v>
          </cell>
          <cell r="B10837">
            <v>38300.443295370373</v>
          </cell>
          <cell r="C10837" t="str">
            <v>ADE_NET\jbartz</v>
          </cell>
          <cell r="D10837" t="str">
            <v>Ramirez, Betty</v>
          </cell>
          <cell r="E10837" t="str">
            <v xml:space="preserve">076803243   </v>
          </cell>
        </row>
        <row r="10838">
          <cell r="A10838">
            <v>86195</v>
          </cell>
          <cell r="B10838">
            <v>38300.444826736115</v>
          </cell>
          <cell r="C10838" t="str">
            <v>ADE_NET\jbartz</v>
          </cell>
          <cell r="D10838" t="str">
            <v>Ramirez, Claudia</v>
          </cell>
          <cell r="E10838" t="str">
            <v xml:space="preserve">076803244   </v>
          </cell>
        </row>
        <row r="10839">
          <cell r="A10839">
            <v>86196</v>
          </cell>
          <cell r="B10839">
            <v>38300.445992129629</v>
          </cell>
          <cell r="C10839" t="str">
            <v>ADE_NET\jbartz</v>
          </cell>
          <cell r="D10839" t="str">
            <v>Ramos, Elisa</v>
          </cell>
          <cell r="E10839" t="str">
            <v xml:space="preserve">076803245   </v>
          </cell>
        </row>
        <row r="10840">
          <cell r="A10840">
            <v>86197</v>
          </cell>
          <cell r="B10840">
            <v>38300.447777627312</v>
          </cell>
          <cell r="C10840" t="str">
            <v>ADE_NET\jbartz</v>
          </cell>
          <cell r="D10840" t="str">
            <v>Rascon, Lina</v>
          </cell>
          <cell r="E10840" t="str">
            <v xml:space="preserve">076803246   </v>
          </cell>
        </row>
        <row r="10841">
          <cell r="A10841">
            <v>86198</v>
          </cell>
          <cell r="B10841">
            <v>38300.44895150463</v>
          </cell>
          <cell r="C10841" t="str">
            <v>ADE_NET\jbartz</v>
          </cell>
          <cell r="D10841" t="str">
            <v>Ratliff, Tamar</v>
          </cell>
          <cell r="E10841" t="str">
            <v xml:space="preserve">076803247   </v>
          </cell>
        </row>
        <row r="10842">
          <cell r="A10842">
            <v>86199</v>
          </cell>
          <cell r="B10842">
            <v>38300.451415358795</v>
          </cell>
          <cell r="C10842" t="str">
            <v>ADE_NET\jbartz</v>
          </cell>
          <cell r="D10842" t="str">
            <v>Ray, Tasha</v>
          </cell>
          <cell r="E10842" t="str">
            <v xml:space="preserve">086803248   </v>
          </cell>
        </row>
        <row r="10843">
          <cell r="A10843">
            <v>86200</v>
          </cell>
          <cell r="B10843">
            <v>38300.453825659722</v>
          </cell>
          <cell r="C10843" t="str">
            <v>ADE_NET\jbartz</v>
          </cell>
          <cell r="D10843" t="str">
            <v>Reidhead, Annette</v>
          </cell>
          <cell r="E10843" t="str">
            <v xml:space="preserve">096803249   </v>
          </cell>
        </row>
        <row r="10844">
          <cell r="A10844">
            <v>86201</v>
          </cell>
          <cell r="B10844">
            <v>38300.455137002318</v>
          </cell>
          <cell r="C10844" t="str">
            <v>ADE_NET\jbartz</v>
          </cell>
          <cell r="D10844" t="str">
            <v>Rios, Maria A.</v>
          </cell>
          <cell r="E10844" t="str">
            <v xml:space="preserve">076803250   </v>
          </cell>
        </row>
        <row r="10845">
          <cell r="A10845">
            <v>86202</v>
          </cell>
          <cell r="B10845">
            <v>38300.456162534727</v>
          </cell>
          <cell r="C10845" t="str">
            <v>ADE_NET\jbartz</v>
          </cell>
          <cell r="D10845" t="str">
            <v>Roderick, Diana</v>
          </cell>
          <cell r="E10845" t="str">
            <v xml:space="preserve">096803251   </v>
          </cell>
        </row>
        <row r="10846">
          <cell r="A10846">
            <v>86203</v>
          </cell>
          <cell r="B10846">
            <v>38300.45738634259</v>
          </cell>
          <cell r="C10846" t="str">
            <v>ADE_NET\jbartz</v>
          </cell>
          <cell r="D10846" t="str">
            <v>Rodriguez, Anna Maria</v>
          </cell>
          <cell r="E10846" t="str">
            <v xml:space="preserve">076803252   </v>
          </cell>
        </row>
        <row r="10847">
          <cell r="A10847">
            <v>86204</v>
          </cell>
          <cell r="B10847">
            <v>38300.458458761575</v>
          </cell>
          <cell r="C10847" t="str">
            <v>ADE_NET\jbartz</v>
          </cell>
          <cell r="D10847" t="str">
            <v>Rogers, Vesta</v>
          </cell>
          <cell r="E10847" t="str">
            <v xml:space="preserve">096803253   </v>
          </cell>
        </row>
        <row r="10848">
          <cell r="A10848">
            <v>86205</v>
          </cell>
          <cell r="B10848">
            <v>38300.459524305559</v>
          </cell>
          <cell r="C10848" t="str">
            <v>ADE_NET\jbartz</v>
          </cell>
          <cell r="D10848" t="str">
            <v>Rojas, Josefina</v>
          </cell>
          <cell r="E10848" t="str">
            <v xml:space="preserve">076803254   </v>
          </cell>
        </row>
        <row r="10849">
          <cell r="A10849">
            <v>86206</v>
          </cell>
          <cell r="B10849">
            <v>38300.46047662037</v>
          </cell>
          <cell r="C10849" t="str">
            <v>ADE_NET\jbartz</v>
          </cell>
          <cell r="D10849" t="str">
            <v>Rojo, Rosa Elena</v>
          </cell>
          <cell r="E10849" t="str">
            <v xml:space="preserve">076803255   </v>
          </cell>
        </row>
        <row r="10850">
          <cell r="A10850">
            <v>86207</v>
          </cell>
          <cell r="B10850">
            <v>38300.462227233795</v>
          </cell>
          <cell r="C10850" t="str">
            <v>ADE_NET\jbartz</v>
          </cell>
          <cell r="D10850" t="str">
            <v>Romano, Trish</v>
          </cell>
          <cell r="E10850" t="str">
            <v xml:space="preserve">076803256   </v>
          </cell>
        </row>
        <row r="10851">
          <cell r="A10851">
            <v>86208</v>
          </cell>
          <cell r="B10851">
            <v>38300.463045023149</v>
          </cell>
          <cell r="C10851" t="str">
            <v>ADE_NET\jbartz</v>
          </cell>
          <cell r="D10851" t="str">
            <v>Ross, Felicia</v>
          </cell>
          <cell r="E10851" t="str">
            <v xml:space="preserve">096803257   </v>
          </cell>
        </row>
        <row r="10852">
          <cell r="A10852">
            <v>86209</v>
          </cell>
          <cell r="B10852">
            <v>38300.470196759263</v>
          </cell>
          <cell r="C10852" t="str">
            <v>ADE_NET\jbartz</v>
          </cell>
          <cell r="D10852" t="str">
            <v>Sagaste, Claudia</v>
          </cell>
          <cell r="E10852" t="str">
            <v xml:space="preserve">076803258   </v>
          </cell>
        </row>
        <row r="10853">
          <cell r="A10853">
            <v>86210</v>
          </cell>
          <cell r="B10853">
            <v>38300.474725497683</v>
          </cell>
          <cell r="C10853" t="str">
            <v>ADE_NET\jbartz</v>
          </cell>
          <cell r="D10853" t="str">
            <v>Schubel, Misti</v>
          </cell>
          <cell r="E10853" t="str">
            <v xml:space="preserve">096803259   </v>
          </cell>
        </row>
        <row r="10854">
          <cell r="A10854">
            <v>86211</v>
          </cell>
          <cell r="B10854">
            <v>38300.475804780093</v>
          </cell>
          <cell r="C10854" t="str">
            <v>ADE_NET\jbartz</v>
          </cell>
          <cell r="D10854" t="str">
            <v>Sepulveda, Yadira</v>
          </cell>
          <cell r="E10854" t="str">
            <v xml:space="preserve">076803260   </v>
          </cell>
        </row>
        <row r="10855">
          <cell r="A10855">
            <v>86212</v>
          </cell>
          <cell r="B10855">
            <v>38300.476963113426</v>
          </cell>
          <cell r="C10855" t="str">
            <v>ADE_NET\jbartz</v>
          </cell>
          <cell r="D10855" t="str">
            <v>Shine, Alana</v>
          </cell>
          <cell r="E10855" t="str">
            <v xml:space="preserve">086803261   </v>
          </cell>
        </row>
        <row r="10856">
          <cell r="A10856">
            <v>86213</v>
          </cell>
          <cell r="B10856">
            <v>38300.479936770833</v>
          </cell>
          <cell r="C10856" t="str">
            <v>ADE_NET\jbartz</v>
          </cell>
          <cell r="D10856" t="str">
            <v>Shuflin, Bridget Dee</v>
          </cell>
          <cell r="E10856" t="str">
            <v xml:space="preserve">076803262   </v>
          </cell>
        </row>
        <row r="10857">
          <cell r="A10857">
            <v>86214</v>
          </cell>
          <cell r="B10857">
            <v>38300.48125478009</v>
          </cell>
          <cell r="C10857" t="str">
            <v>ADE_NET\jbartz</v>
          </cell>
          <cell r="D10857" t="str">
            <v>Smith, Martha</v>
          </cell>
          <cell r="E10857" t="str">
            <v xml:space="preserve">076803263   </v>
          </cell>
        </row>
        <row r="10858">
          <cell r="A10858">
            <v>86215</v>
          </cell>
          <cell r="B10858">
            <v>38300.483303009263</v>
          </cell>
          <cell r="C10858" t="str">
            <v>ADE_NET\jbartz</v>
          </cell>
          <cell r="D10858" t="str">
            <v>Soto, Elena</v>
          </cell>
          <cell r="E10858" t="str">
            <v xml:space="preserve">076803264   </v>
          </cell>
        </row>
        <row r="10859">
          <cell r="A10859">
            <v>86216</v>
          </cell>
          <cell r="B10859">
            <v>38300.486986886572</v>
          </cell>
          <cell r="C10859" t="str">
            <v>ADE_NET\jbartz</v>
          </cell>
          <cell r="D10859" t="str">
            <v>Stapp, Sarah</v>
          </cell>
          <cell r="E10859" t="str">
            <v xml:space="preserve">136803265   </v>
          </cell>
        </row>
        <row r="10860">
          <cell r="A10860">
            <v>86217</v>
          </cell>
          <cell r="B10860">
            <v>38300.488269791669</v>
          </cell>
          <cell r="C10860" t="str">
            <v>ADE_NET\jbartz</v>
          </cell>
          <cell r="D10860" t="str">
            <v>Stengel, Michele</v>
          </cell>
          <cell r="E10860" t="str">
            <v xml:space="preserve">076803266   </v>
          </cell>
        </row>
        <row r="10861">
          <cell r="A10861">
            <v>86218</v>
          </cell>
          <cell r="B10861">
            <v>38300.490691863422</v>
          </cell>
          <cell r="C10861" t="str">
            <v>ADE_NET\jbartz</v>
          </cell>
          <cell r="D10861" t="str">
            <v>Stepp, Kendyl</v>
          </cell>
          <cell r="E10861" t="str">
            <v xml:space="preserve">096803267   </v>
          </cell>
        </row>
        <row r="10862">
          <cell r="A10862">
            <v>86219</v>
          </cell>
          <cell r="B10862">
            <v>38300.514173993055</v>
          </cell>
          <cell r="C10862" t="str">
            <v>ADE_NET\jbartz</v>
          </cell>
          <cell r="D10862" t="str">
            <v>Stonestreet, Andrea</v>
          </cell>
          <cell r="E10862" t="str">
            <v xml:space="preserve">016803268   </v>
          </cell>
        </row>
        <row r="10863">
          <cell r="A10863">
            <v>86220</v>
          </cell>
          <cell r="B10863">
            <v>38300.515554745376</v>
          </cell>
          <cell r="C10863" t="str">
            <v>ADE_NET\jbartz</v>
          </cell>
          <cell r="D10863" t="str">
            <v>Stover, Tiffany</v>
          </cell>
          <cell r="E10863" t="str">
            <v xml:space="preserve">016803269   </v>
          </cell>
        </row>
        <row r="10864">
          <cell r="A10864">
            <v>86221</v>
          </cell>
          <cell r="B10864">
            <v>38300.571637650464</v>
          </cell>
          <cell r="C10864" t="str">
            <v>ADE_NET\jbartz</v>
          </cell>
          <cell r="D10864" t="str">
            <v>Sykes, Laurie</v>
          </cell>
          <cell r="E10864" t="str">
            <v xml:space="preserve">136803270   </v>
          </cell>
        </row>
        <row r="10865">
          <cell r="A10865">
            <v>86222</v>
          </cell>
          <cell r="B10865">
            <v>38300.575170138887</v>
          </cell>
          <cell r="C10865" t="str">
            <v>ADE_NET\jbartz</v>
          </cell>
          <cell r="D10865" t="str">
            <v>Tejeda, Gisela</v>
          </cell>
          <cell r="E10865" t="str">
            <v xml:space="preserve">076803271   </v>
          </cell>
        </row>
        <row r="10866">
          <cell r="A10866">
            <v>86223</v>
          </cell>
          <cell r="B10866">
            <v>38300.578997916666</v>
          </cell>
          <cell r="C10866" t="str">
            <v>ADE_NET\jbartz</v>
          </cell>
          <cell r="D10866" t="str">
            <v>Thomas, Deanna</v>
          </cell>
          <cell r="E10866" t="str">
            <v xml:space="preserve">016803272   </v>
          </cell>
        </row>
        <row r="10867">
          <cell r="A10867">
            <v>86224</v>
          </cell>
          <cell r="B10867">
            <v>38300.581146724537</v>
          </cell>
          <cell r="C10867" t="str">
            <v>ADE_NET\jbartz</v>
          </cell>
          <cell r="D10867" t="str">
            <v>Thomas, Oneki</v>
          </cell>
          <cell r="E10867" t="str">
            <v xml:space="preserve">076803273   </v>
          </cell>
        </row>
        <row r="10868">
          <cell r="A10868">
            <v>86225</v>
          </cell>
          <cell r="B10868">
            <v>38300.582366898147</v>
          </cell>
          <cell r="C10868" t="str">
            <v>ADE_NET\jbartz</v>
          </cell>
          <cell r="D10868" t="str">
            <v>Thompson, Sara</v>
          </cell>
          <cell r="E10868" t="str">
            <v xml:space="preserve">076803274   </v>
          </cell>
        </row>
        <row r="10869">
          <cell r="A10869">
            <v>86226</v>
          </cell>
          <cell r="B10869">
            <v>38300.583522685185</v>
          </cell>
          <cell r="C10869" t="str">
            <v>ADE_NET\jbartz</v>
          </cell>
          <cell r="D10869" t="str">
            <v>Toledo, Lisa</v>
          </cell>
          <cell r="E10869" t="str">
            <v xml:space="preserve">076803275   </v>
          </cell>
        </row>
        <row r="10870">
          <cell r="A10870">
            <v>86227</v>
          </cell>
          <cell r="B10870">
            <v>38300.584573032407</v>
          </cell>
          <cell r="C10870" t="str">
            <v>ADE_NET\jbartz</v>
          </cell>
          <cell r="D10870" t="str">
            <v>Valdez, Angelina</v>
          </cell>
          <cell r="E10870" t="str">
            <v xml:space="preserve">076803276   </v>
          </cell>
        </row>
        <row r="10871">
          <cell r="A10871">
            <v>86228</v>
          </cell>
          <cell r="B10871">
            <v>38300.586552199071</v>
          </cell>
          <cell r="C10871" t="str">
            <v>ADE_NET\jbartz</v>
          </cell>
          <cell r="D10871" t="str">
            <v>Velarde, Veronica</v>
          </cell>
          <cell r="E10871" t="str">
            <v xml:space="preserve">076803277   </v>
          </cell>
        </row>
        <row r="10872">
          <cell r="A10872">
            <v>86229</v>
          </cell>
          <cell r="B10872">
            <v>38300.593732175927</v>
          </cell>
          <cell r="C10872" t="str">
            <v>ADE_NET\jbartz</v>
          </cell>
          <cell r="D10872" t="str">
            <v>Watson, Monica</v>
          </cell>
          <cell r="E10872" t="str">
            <v xml:space="preserve">086803278   </v>
          </cell>
        </row>
        <row r="10873">
          <cell r="A10873">
            <v>86230</v>
          </cell>
          <cell r="B10873">
            <v>38300.59477653935</v>
          </cell>
          <cell r="C10873" t="str">
            <v>ADE_NET\jbartz</v>
          </cell>
          <cell r="D10873" t="str">
            <v>Weeks, Corrie</v>
          </cell>
          <cell r="E10873" t="str">
            <v xml:space="preserve">076803279   </v>
          </cell>
        </row>
        <row r="10874">
          <cell r="A10874">
            <v>86231</v>
          </cell>
          <cell r="B10874">
            <v>38300.596641631942</v>
          </cell>
          <cell r="C10874" t="str">
            <v>ADE_NET\jbartz</v>
          </cell>
          <cell r="D10874" t="str">
            <v>Whitehead, Katrina</v>
          </cell>
          <cell r="E10874" t="str">
            <v xml:space="preserve">076803280   </v>
          </cell>
        </row>
        <row r="10875">
          <cell r="A10875">
            <v>86232</v>
          </cell>
          <cell r="B10875">
            <v>38300.601994097218</v>
          </cell>
          <cell r="C10875" t="str">
            <v>ADE_NET\jbartz</v>
          </cell>
          <cell r="D10875" t="str">
            <v>Williams, Marilee</v>
          </cell>
          <cell r="E10875" t="str">
            <v xml:space="preserve">076803281   </v>
          </cell>
        </row>
        <row r="10876">
          <cell r="A10876">
            <v>86233</v>
          </cell>
          <cell r="B10876">
            <v>38300.603143020831</v>
          </cell>
          <cell r="C10876" t="str">
            <v>ADE_NET\jbartz</v>
          </cell>
          <cell r="D10876" t="str">
            <v>Wimpee, Debbie</v>
          </cell>
          <cell r="E10876" t="str">
            <v xml:space="preserve">046803282   </v>
          </cell>
        </row>
        <row r="10877">
          <cell r="A10877">
            <v>86234</v>
          </cell>
          <cell r="B10877">
            <v>38300.604083946761</v>
          </cell>
          <cell r="C10877" t="str">
            <v>ADE_NET\jbartz</v>
          </cell>
          <cell r="D10877" t="str">
            <v>Yardley, Rochelle</v>
          </cell>
          <cell r="E10877" t="str">
            <v xml:space="preserve">076803283   </v>
          </cell>
        </row>
        <row r="10878">
          <cell r="A10878">
            <v>86235</v>
          </cell>
          <cell r="B10878">
            <v>38300.605499456018</v>
          </cell>
          <cell r="C10878" t="str">
            <v>ADE_NET\jbartz</v>
          </cell>
          <cell r="D10878" t="str">
            <v>Young, Tiera</v>
          </cell>
          <cell r="E10878" t="str">
            <v xml:space="preserve">076803284   </v>
          </cell>
        </row>
        <row r="10879">
          <cell r="A10879">
            <v>86236</v>
          </cell>
          <cell r="B10879">
            <v>38300.606306365742</v>
          </cell>
          <cell r="C10879" t="str">
            <v>ADE_NET\jbartz</v>
          </cell>
          <cell r="D10879" t="str">
            <v>Zale, Shawna</v>
          </cell>
          <cell r="E10879" t="str">
            <v xml:space="preserve">046803285   </v>
          </cell>
        </row>
        <row r="10880">
          <cell r="A10880">
            <v>86237</v>
          </cell>
          <cell r="B10880">
            <v>38300.613143437498</v>
          </cell>
          <cell r="C10880" t="str">
            <v>ADE_NET\jbartz</v>
          </cell>
          <cell r="D10880" t="str">
            <v>Bell, Sharon</v>
          </cell>
          <cell r="E10880" t="str">
            <v xml:space="preserve">076803286   </v>
          </cell>
        </row>
        <row r="10881">
          <cell r="A10881">
            <v>86238</v>
          </cell>
          <cell r="B10881">
            <v>38300.61525628472</v>
          </cell>
          <cell r="C10881" t="str">
            <v>ADE_NET\jbartz</v>
          </cell>
          <cell r="D10881" t="str">
            <v>Carter, Annie</v>
          </cell>
          <cell r="E10881" t="str">
            <v xml:space="preserve">076803287   </v>
          </cell>
        </row>
        <row r="10882">
          <cell r="A10882">
            <v>86239</v>
          </cell>
          <cell r="B10882">
            <v>38300.616616053245</v>
          </cell>
          <cell r="C10882" t="str">
            <v>ADE_NET\jbartz</v>
          </cell>
          <cell r="D10882" t="str">
            <v>Clemmons, Latrelle</v>
          </cell>
          <cell r="E10882" t="str">
            <v xml:space="preserve">076803288   </v>
          </cell>
        </row>
        <row r="10883">
          <cell r="A10883">
            <v>86240</v>
          </cell>
          <cell r="B10883">
            <v>38300.617830092597</v>
          </cell>
          <cell r="C10883" t="str">
            <v>ADE_NET\jbartz</v>
          </cell>
          <cell r="D10883" t="str">
            <v>Gonzales, Isaura</v>
          </cell>
          <cell r="E10883" t="str">
            <v xml:space="preserve">076803289   </v>
          </cell>
        </row>
        <row r="10884">
          <cell r="A10884">
            <v>86241</v>
          </cell>
          <cell r="B10884">
            <v>38300.636061724537</v>
          </cell>
          <cell r="C10884" t="str">
            <v>ADE_NET\jbartz</v>
          </cell>
          <cell r="D10884" t="str">
            <v>Henderson, Lori</v>
          </cell>
          <cell r="E10884" t="str">
            <v xml:space="preserve">076803290   </v>
          </cell>
        </row>
        <row r="10885">
          <cell r="A10885">
            <v>86242</v>
          </cell>
          <cell r="B10885">
            <v>38300.638319212958</v>
          </cell>
          <cell r="C10885" t="str">
            <v>ADE_NET\jbartz</v>
          </cell>
          <cell r="D10885" t="str">
            <v>Henry, Joyce</v>
          </cell>
          <cell r="E10885" t="str">
            <v xml:space="preserve">076803291   </v>
          </cell>
        </row>
        <row r="10886">
          <cell r="A10886">
            <v>86243</v>
          </cell>
          <cell r="B10886">
            <v>38300.640363506951</v>
          </cell>
          <cell r="C10886" t="str">
            <v>ADE_NET\jbartz</v>
          </cell>
          <cell r="D10886" t="str">
            <v>Johnson, Roselind</v>
          </cell>
          <cell r="E10886" t="str">
            <v xml:space="preserve">076803292   </v>
          </cell>
        </row>
        <row r="10887">
          <cell r="A10887">
            <v>86244</v>
          </cell>
          <cell r="B10887">
            <v>38300.641668865741</v>
          </cell>
          <cell r="C10887" t="str">
            <v>ADE_NET\jbartz</v>
          </cell>
          <cell r="D10887" t="str">
            <v>Lee, Eleanor</v>
          </cell>
          <cell r="E10887" t="str">
            <v xml:space="preserve">076803293   </v>
          </cell>
        </row>
        <row r="10888">
          <cell r="A10888">
            <v>86245</v>
          </cell>
          <cell r="B10888">
            <v>38300.680071493058</v>
          </cell>
          <cell r="C10888" t="str">
            <v>ADE_NET\jbartz</v>
          </cell>
          <cell r="D10888" t="str">
            <v>Lovett, Denise</v>
          </cell>
          <cell r="E10888" t="str">
            <v xml:space="preserve">076803294   </v>
          </cell>
        </row>
        <row r="10889">
          <cell r="A10889">
            <v>86246</v>
          </cell>
          <cell r="B10889">
            <v>38300.681085497679</v>
          </cell>
          <cell r="C10889" t="str">
            <v>ADE_NET\jbartz</v>
          </cell>
          <cell r="D10889" t="str">
            <v>Marquez, Silvia</v>
          </cell>
          <cell r="E10889" t="str">
            <v xml:space="preserve">076803295   </v>
          </cell>
        </row>
        <row r="10890">
          <cell r="A10890">
            <v>86247</v>
          </cell>
          <cell r="B10890">
            <v>38300.68240636574</v>
          </cell>
          <cell r="C10890" t="str">
            <v>ADE_NET\jbartz</v>
          </cell>
          <cell r="D10890" t="str">
            <v>Bauman, Sundra</v>
          </cell>
          <cell r="E10890" t="str">
            <v xml:space="preserve">076803296   </v>
          </cell>
        </row>
        <row r="10891">
          <cell r="A10891">
            <v>86248</v>
          </cell>
          <cell r="B10891">
            <v>38300.687098263887</v>
          </cell>
          <cell r="C10891" t="str">
            <v>ADE_NET\jbartz</v>
          </cell>
          <cell r="D10891" t="str">
            <v>Bauman, Kimberlee</v>
          </cell>
          <cell r="E10891" t="str">
            <v xml:space="preserve">076803297   </v>
          </cell>
        </row>
        <row r="10892">
          <cell r="A10892">
            <v>86249</v>
          </cell>
          <cell r="B10892">
            <v>38300.68853399306</v>
          </cell>
          <cell r="C10892" t="str">
            <v>ADE_NET\jbartz</v>
          </cell>
          <cell r="D10892" t="str">
            <v>Buchanan Albertine, Tina</v>
          </cell>
          <cell r="E10892" t="str">
            <v xml:space="preserve">076803298   </v>
          </cell>
        </row>
        <row r="10893">
          <cell r="A10893">
            <v>86250</v>
          </cell>
          <cell r="B10893">
            <v>38300.691077777774</v>
          </cell>
          <cell r="C10893" t="str">
            <v>ADE_NET\jbartz</v>
          </cell>
          <cell r="D10893" t="str">
            <v>Clark, Sandra</v>
          </cell>
          <cell r="E10893" t="str">
            <v xml:space="preserve">076803299   </v>
          </cell>
        </row>
        <row r="10894">
          <cell r="A10894">
            <v>86251</v>
          </cell>
          <cell r="B10894">
            <v>38300.692020520837</v>
          </cell>
          <cell r="C10894" t="str">
            <v>ADE_NET\jbartz</v>
          </cell>
          <cell r="D10894" t="str">
            <v>Demirjares, Julia</v>
          </cell>
          <cell r="E10894" t="str">
            <v xml:space="preserve">076803300   </v>
          </cell>
        </row>
        <row r="10895">
          <cell r="A10895">
            <v>86252</v>
          </cell>
          <cell r="B10895">
            <v>38300.694671724537</v>
          </cell>
          <cell r="C10895" t="str">
            <v>ADE_NET\jbartz</v>
          </cell>
          <cell r="D10895" t="str">
            <v>Flores, Bertha</v>
          </cell>
          <cell r="E10895" t="str">
            <v xml:space="preserve">076803301   </v>
          </cell>
        </row>
        <row r="10896">
          <cell r="A10896">
            <v>86253</v>
          </cell>
          <cell r="B10896">
            <v>38301.378281631944</v>
          </cell>
          <cell r="C10896" t="str">
            <v>ADE_NET\jbartz</v>
          </cell>
          <cell r="D10896" t="str">
            <v>Hawkins, Arlene</v>
          </cell>
          <cell r="E10896" t="str">
            <v xml:space="preserve">076803302   </v>
          </cell>
        </row>
        <row r="10897">
          <cell r="A10897">
            <v>86254</v>
          </cell>
          <cell r="B10897">
            <v>38301.38601898148</v>
          </cell>
          <cell r="C10897" t="str">
            <v>ADE_NET\jbartz</v>
          </cell>
          <cell r="D10897" t="str">
            <v>Gaines, Mamie</v>
          </cell>
          <cell r="E10897" t="str">
            <v xml:space="preserve">076803303   </v>
          </cell>
        </row>
        <row r="10898">
          <cell r="A10898">
            <v>86255</v>
          </cell>
          <cell r="B10898">
            <v>38301.391928472221</v>
          </cell>
          <cell r="C10898" t="str">
            <v>ADE_NET\jbartz</v>
          </cell>
          <cell r="D10898" t="str">
            <v>Green, Yolanda</v>
          </cell>
          <cell r="E10898" t="str">
            <v xml:space="preserve">076803304   </v>
          </cell>
        </row>
        <row r="10899">
          <cell r="A10899">
            <v>86256</v>
          </cell>
          <cell r="B10899">
            <v>38301.393288425919</v>
          </cell>
          <cell r="C10899" t="str">
            <v>ADE_NET\jbartz</v>
          </cell>
          <cell r="D10899" t="str">
            <v>Hodge, Deborah</v>
          </cell>
          <cell r="E10899" t="str">
            <v xml:space="preserve">076803305   </v>
          </cell>
        </row>
        <row r="10900">
          <cell r="A10900">
            <v>86257</v>
          </cell>
          <cell r="B10900">
            <v>38301.398005243056</v>
          </cell>
          <cell r="C10900" t="str">
            <v>ADE_NET\jbartz</v>
          </cell>
          <cell r="D10900" t="str">
            <v>Kincaid, Sherry</v>
          </cell>
          <cell r="E10900" t="str">
            <v xml:space="preserve">076803306   </v>
          </cell>
        </row>
        <row r="10901">
          <cell r="A10901">
            <v>86258</v>
          </cell>
          <cell r="B10901">
            <v>38301.3993162037</v>
          </cell>
          <cell r="C10901" t="str">
            <v>ADE_NET\jbartz</v>
          </cell>
          <cell r="D10901" t="str">
            <v>Lopez, Jessica</v>
          </cell>
          <cell r="E10901" t="str">
            <v xml:space="preserve">076803307   </v>
          </cell>
        </row>
        <row r="10902">
          <cell r="A10902">
            <v>86259</v>
          </cell>
          <cell r="B10902">
            <v>38301.403098611117</v>
          </cell>
          <cell r="C10902" t="str">
            <v>ADE_NET\jbartz</v>
          </cell>
          <cell r="D10902" t="str">
            <v>Huckaby, Erma</v>
          </cell>
          <cell r="E10902" t="str">
            <v xml:space="preserve">076803308   </v>
          </cell>
        </row>
        <row r="10903">
          <cell r="A10903">
            <v>86260</v>
          </cell>
          <cell r="B10903">
            <v>38301.405683067125</v>
          </cell>
          <cell r="C10903" t="str">
            <v>ADE_NET\jbartz</v>
          </cell>
          <cell r="D10903" t="str">
            <v>King, Kassinda</v>
          </cell>
          <cell r="E10903" t="str">
            <v xml:space="preserve">076803309   </v>
          </cell>
        </row>
        <row r="10904">
          <cell r="A10904">
            <v>86261</v>
          </cell>
          <cell r="B10904">
            <v>38301.428532638885</v>
          </cell>
          <cell r="C10904" t="str">
            <v>ADE_NET\jbartz</v>
          </cell>
          <cell r="D10904" t="str">
            <v>Lovato, Angela</v>
          </cell>
          <cell r="E10904" t="str">
            <v xml:space="preserve">076803310   </v>
          </cell>
        </row>
        <row r="10905">
          <cell r="A10905">
            <v>86262</v>
          </cell>
          <cell r="B10905">
            <v>38301.430311226846</v>
          </cell>
          <cell r="C10905" t="str">
            <v>ADE_NET\jbartz</v>
          </cell>
          <cell r="D10905" t="str">
            <v>Maqueda, Juana</v>
          </cell>
          <cell r="E10905" t="str">
            <v xml:space="preserve">076803311   </v>
          </cell>
        </row>
        <row r="10906">
          <cell r="A10906">
            <v>86263</v>
          </cell>
          <cell r="B10906">
            <v>38301.439721909723</v>
          </cell>
          <cell r="C10906" t="str">
            <v>ADE_NET\jbartz</v>
          </cell>
          <cell r="D10906" t="str">
            <v>McLaurin, Linnie</v>
          </cell>
          <cell r="E10906" t="str">
            <v xml:space="preserve">076803312   </v>
          </cell>
        </row>
        <row r="10907">
          <cell r="A10907">
            <v>86264</v>
          </cell>
          <cell r="B10907">
            <v>38301.445941400467</v>
          </cell>
          <cell r="C10907" t="str">
            <v>ADE_NET\jbartz</v>
          </cell>
          <cell r="D10907" t="str">
            <v>Milton, Tamika</v>
          </cell>
          <cell r="E10907" t="str">
            <v xml:space="preserve">076803313   </v>
          </cell>
        </row>
        <row r="10908">
          <cell r="A10908">
            <v>86265</v>
          </cell>
          <cell r="B10908">
            <v>38301.451312534722</v>
          </cell>
          <cell r="C10908" t="str">
            <v>ADE_NET\jbartz</v>
          </cell>
          <cell r="D10908" t="str">
            <v>Montano, Valerie</v>
          </cell>
          <cell r="E10908" t="str">
            <v xml:space="preserve">076803314   </v>
          </cell>
        </row>
        <row r="10909">
          <cell r="A10909">
            <v>86266</v>
          </cell>
          <cell r="B10909">
            <v>38301.452615358801</v>
          </cell>
          <cell r="C10909" t="str">
            <v>ADE_NET\jbartz</v>
          </cell>
          <cell r="D10909" t="str">
            <v>Muhammad, Kelmer</v>
          </cell>
          <cell r="E10909" t="str">
            <v xml:space="preserve">076803315   </v>
          </cell>
        </row>
        <row r="10910">
          <cell r="A10910">
            <v>86267</v>
          </cell>
          <cell r="B10910">
            <v>38301.470888194446</v>
          </cell>
          <cell r="C10910" t="str">
            <v>ADE_NET\jbartz</v>
          </cell>
          <cell r="D10910" t="str">
            <v>Ponce De Leon, Trisha</v>
          </cell>
          <cell r="E10910" t="str">
            <v xml:space="preserve">076803316   </v>
          </cell>
        </row>
        <row r="10911">
          <cell r="A10911">
            <v>86268</v>
          </cell>
          <cell r="B10911">
            <v>38301.471913078698</v>
          </cell>
          <cell r="C10911" t="str">
            <v>ADE_NET\jbartz</v>
          </cell>
          <cell r="D10911" t="str">
            <v>Romero, Mareena</v>
          </cell>
          <cell r="E10911" t="str">
            <v xml:space="preserve">076803317   </v>
          </cell>
        </row>
        <row r="10912">
          <cell r="A10912">
            <v>86269</v>
          </cell>
          <cell r="B10912">
            <v>38301.473006099543</v>
          </cell>
          <cell r="C10912" t="str">
            <v>ADE_NET\jbartz</v>
          </cell>
          <cell r="D10912" t="str">
            <v>Schultz, Melissa</v>
          </cell>
          <cell r="E10912" t="str">
            <v xml:space="preserve">076803318   </v>
          </cell>
        </row>
        <row r="10913">
          <cell r="A10913">
            <v>86270</v>
          </cell>
          <cell r="B10913">
            <v>38301.474427349538</v>
          </cell>
          <cell r="C10913" t="str">
            <v>ADE_NET\jbartz</v>
          </cell>
          <cell r="D10913" t="str">
            <v>Rosendahl, Barbara</v>
          </cell>
          <cell r="E10913" t="str">
            <v xml:space="preserve">076803319   </v>
          </cell>
        </row>
        <row r="10914">
          <cell r="A10914">
            <v>86271</v>
          </cell>
          <cell r="B10914">
            <v>38301.475697800925</v>
          </cell>
          <cell r="C10914" t="str">
            <v>ADE_NET\jbartz</v>
          </cell>
          <cell r="D10914" t="str">
            <v>Stephens, Kathy</v>
          </cell>
          <cell r="E10914" t="str">
            <v xml:space="preserve">076803320   </v>
          </cell>
        </row>
        <row r="10915">
          <cell r="A10915">
            <v>86272</v>
          </cell>
          <cell r="B10915">
            <v>38301.483148842592</v>
          </cell>
          <cell r="C10915" t="str">
            <v>ADE_NET\jbartz</v>
          </cell>
          <cell r="D10915" t="str">
            <v>Stevens, Tracey</v>
          </cell>
          <cell r="E10915" t="str">
            <v xml:space="preserve">076803321   </v>
          </cell>
        </row>
        <row r="10916">
          <cell r="A10916">
            <v>86273</v>
          </cell>
          <cell r="B10916">
            <v>38301.484332673608</v>
          </cell>
          <cell r="C10916" t="str">
            <v>ADE_NET\jbartz</v>
          </cell>
          <cell r="D10916" t="str">
            <v>Sullivan, Elise</v>
          </cell>
          <cell r="E10916" t="str">
            <v xml:space="preserve">076803322   </v>
          </cell>
        </row>
        <row r="10917">
          <cell r="A10917">
            <v>86274</v>
          </cell>
          <cell r="B10917">
            <v>38301.487191122687</v>
          </cell>
          <cell r="C10917" t="str">
            <v>ADE_NET\jbartz</v>
          </cell>
          <cell r="D10917" t="str">
            <v>Thomas, Keosha</v>
          </cell>
          <cell r="E10917" t="str">
            <v xml:space="preserve">076803323   </v>
          </cell>
        </row>
        <row r="10918">
          <cell r="A10918">
            <v>86275</v>
          </cell>
          <cell r="B10918">
            <v>38301.489053668985</v>
          </cell>
          <cell r="C10918" t="str">
            <v>ADE_NET\jbartz</v>
          </cell>
          <cell r="D10918" t="str">
            <v>Velsaquez, Elsa</v>
          </cell>
          <cell r="E10918" t="str">
            <v xml:space="preserve">076803324   </v>
          </cell>
        </row>
        <row r="10919">
          <cell r="A10919">
            <v>86276</v>
          </cell>
          <cell r="B10919">
            <v>38301.490701886578</v>
          </cell>
          <cell r="C10919" t="str">
            <v>ADE_NET\jbartz</v>
          </cell>
          <cell r="D10919" t="str">
            <v>Wheaton, Helen</v>
          </cell>
          <cell r="E10919" t="str">
            <v xml:space="preserve">076803325   </v>
          </cell>
        </row>
        <row r="10920">
          <cell r="A10920">
            <v>86277</v>
          </cell>
          <cell r="B10920">
            <v>38301.492262962965</v>
          </cell>
          <cell r="C10920" t="str">
            <v>ADE_NET\jbartz</v>
          </cell>
          <cell r="D10920" t="str">
            <v>Taylor, Ethel</v>
          </cell>
          <cell r="E10920" t="str">
            <v xml:space="preserve">076803326   </v>
          </cell>
        </row>
        <row r="10921">
          <cell r="A10921">
            <v>86278</v>
          </cell>
          <cell r="B10921">
            <v>38301.493991666663</v>
          </cell>
          <cell r="C10921" t="str">
            <v>ADE_NET\jbartz</v>
          </cell>
          <cell r="D10921" t="str">
            <v>Wells, Brandy</v>
          </cell>
          <cell r="E10921" t="str">
            <v xml:space="preserve">076803327   </v>
          </cell>
        </row>
        <row r="10922">
          <cell r="A10922">
            <v>86279</v>
          </cell>
          <cell r="B10922">
            <v>38301.495306597222</v>
          </cell>
          <cell r="C10922" t="str">
            <v>ADE_NET\jbartz</v>
          </cell>
          <cell r="D10922" t="str">
            <v>Wilson, Charlene</v>
          </cell>
          <cell r="E10922" t="str">
            <v xml:space="preserve">076803328   </v>
          </cell>
        </row>
        <row r="10923">
          <cell r="A10923">
            <v>86280</v>
          </cell>
          <cell r="B10923">
            <v>38301.496928969907</v>
          </cell>
          <cell r="C10923" t="str">
            <v>ADE_NET\jbartz</v>
          </cell>
          <cell r="D10923" t="str">
            <v>Trevino, Antonieta</v>
          </cell>
          <cell r="E10923" t="str">
            <v xml:space="preserve">076803329   </v>
          </cell>
        </row>
        <row r="10924">
          <cell r="A10924">
            <v>86281</v>
          </cell>
          <cell r="B10924">
            <v>38301.497967361109</v>
          </cell>
          <cell r="C10924" t="str">
            <v>ADE_NET\jbartz</v>
          </cell>
          <cell r="D10924" t="str">
            <v>Whitehead, Shawna</v>
          </cell>
          <cell r="E10924" t="str">
            <v xml:space="preserve">076803330   </v>
          </cell>
        </row>
        <row r="10925">
          <cell r="A10925">
            <v>86282</v>
          </cell>
          <cell r="B10925">
            <v>38301.512283715274</v>
          </cell>
          <cell r="C10925" t="str">
            <v>ADE_NET\jbartz</v>
          </cell>
          <cell r="D10925" t="str">
            <v>Barger, Mara L.</v>
          </cell>
          <cell r="E10925" t="str">
            <v xml:space="preserve">096803331   </v>
          </cell>
        </row>
        <row r="10926">
          <cell r="A10926">
            <v>86283</v>
          </cell>
          <cell r="B10926">
            <v>38301.51373283565</v>
          </cell>
          <cell r="C10926" t="str">
            <v>ADE_NET\dscott</v>
          </cell>
          <cell r="D10926" t="str">
            <v>Sunrise Preschool #292</v>
          </cell>
          <cell r="E10926" t="str">
            <v xml:space="preserve">073464015   </v>
          </cell>
        </row>
        <row r="10927">
          <cell r="A10927">
            <v>86284</v>
          </cell>
          <cell r="B10927">
            <v>38301.631216203699</v>
          </cell>
          <cell r="C10927" t="str">
            <v>ADE_NET\jbartz</v>
          </cell>
          <cell r="D10927" t="str">
            <v>Bastanchury, Josephine</v>
          </cell>
          <cell r="E10927" t="str">
            <v xml:space="preserve">036803332   </v>
          </cell>
        </row>
        <row r="10928">
          <cell r="A10928">
            <v>86285</v>
          </cell>
          <cell r="B10928">
            <v>38301.633074768521</v>
          </cell>
          <cell r="C10928" t="str">
            <v>ADE_NET\jbartz</v>
          </cell>
          <cell r="D10928" t="str">
            <v>Batres, Patricia L.</v>
          </cell>
          <cell r="E10928" t="str">
            <v xml:space="preserve">036803333   </v>
          </cell>
        </row>
        <row r="10929">
          <cell r="A10929">
            <v>86286</v>
          </cell>
          <cell r="B10929">
            <v>38301.635776423609</v>
          </cell>
          <cell r="C10929" t="str">
            <v>ADE_NET\jbartz</v>
          </cell>
          <cell r="D10929" t="str">
            <v>Begay, Genevieve T.</v>
          </cell>
          <cell r="E10929" t="str">
            <v xml:space="preserve">096803334   </v>
          </cell>
        </row>
        <row r="10930">
          <cell r="A10930">
            <v>86287</v>
          </cell>
          <cell r="B10930">
            <v>38301.638311689814</v>
          </cell>
          <cell r="C10930" t="str">
            <v>ADE_NET\jbartz</v>
          </cell>
          <cell r="D10930" t="str">
            <v>Bonnewell, Jan</v>
          </cell>
          <cell r="E10930" t="str">
            <v xml:space="preserve">136803335   </v>
          </cell>
        </row>
        <row r="10931">
          <cell r="A10931">
            <v>86288</v>
          </cell>
          <cell r="B10931">
            <v>38301.63991489583</v>
          </cell>
          <cell r="C10931" t="str">
            <v>ADE_NET\jbartz</v>
          </cell>
          <cell r="D10931" t="str">
            <v>Bressler, Janette L.</v>
          </cell>
          <cell r="E10931" t="str">
            <v xml:space="preserve">036803336   </v>
          </cell>
        </row>
        <row r="10932">
          <cell r="A10932">
            <v>86289</v>
          </cell>
          <cell r="B10932">
            <v>38301.641537465279</v>
          </cell>
          <cell r="C10932" t="str">
            <v>ADE_NET\jbartz</v>
          </cell>
          <cell r="D10932" t="str">
            <v>Burkhammer, Tiana</v>
          </cell>
          <cell r="E10932" t="str">
            <v xml:space="preserve">136803337   </v>
          </cell>
        </row>
        <row r="10933">
          <cell r="A10933">
            <v>86290</v>
          </cell>
          <cell r="B10933">
            <v>38301.649594872681</v>
          </cell>
          <cell r="C10933" t="str">
            <v>ADE_NET\jbartz</v>
          </cell>
          <cell r="D10933" t="str">
            <v>Camolinga, Sarah R.</v>
          </cell>
          <cell r="E10933" t="str">
            <v xml:space="preserve">036803338   </v>
          </cell>
        </row>
        <row r="10934">
          <cell r="A10934">
            <v>86291</v>
          </cell>
          <cell r="B10934">
            <v>38301.662566585648</v>
          </cell>
          <cell r="C10934" t="str">
            <v>ADE_NET\jbartz</v>
          </cell>
          <cell r="D10934" t="str">
            <v>Cardini, Richard</v>
          </cell>
          <cell r="E10934" t="str">
            <v xml:space="preserve">136803339   </v>
          </cell>
        </row>
        <row r="10935">
          <cell r="A10935">
            <v>86292</v>
          </cell>
          <cell r="B10935">
            <v>38301.677264155092</v>
          </cell>
          <cell r="C10935" t="str">
            <v>ADE_NET\jbartz</v>
          </cell>
          <cell r="D10935" t="str">
            <v>Carrillo, Sadie</v>
          </cell>
          <cell r="E10935" t="str">
            <v xml:space="preserve">036803340   </v>
          </cell>
        </row>
        <row r="10936">
          <cell r="A10936">
            <v>86293</v>
          </cell>
          <cell r="B10936">
            <v>38301.68009710648</v>
          </cell>
          <cell r="C10936" t="str">
            <v>ADE_NET\jbartz</v>
          </cell>
          <cell r="D10936" t="str">
            <v>Carrillo, Roseanna</v>
          </cell>
          <cell r="E10936" t="str">
            <v xml:space="preserve">036803341   </v>
          </cell>
        </row>
        <row r="10937">
          <cell r="A10937">
            <v>86294</v>
          </cell>
          <cell r="B10937">
            <v>38301.698381516202</v>
          </cell>
          <cell r="C10937" t="str">
            <v>ADE_NET\jbartz</v>
          </cell>
          <cell r="D10937" t="str">
            <v>Carvalho, Juanita R.</v>
          </cell>
          <cell r="E10937" t="str">
            <v xml:space="preserve">136803342   </v>
          </cell>
        </row>
        <row r="10938">
          <cell r="A10938">
            <v>86295</v>
          </cell>
          <cell r="B10938">
            <v>38301.699516168985</v>
          </cell>
          <cell r="C10938" t="str">
            <v>ADE_NET\jbartz</v>
          </cell>
          <cell r="D10938" t="str">
            <v>Clark, Sharon L.</v>
          </cell>
          <cell r="E10938" t="str">
            <v xml:space="preserve">036803343   </v>
          </cell>
        </row>
        <row r="10939">
          <cell r="A10939">
            <v>86296</v>
          </cell>
          <cell r="B10939">
            <v>38301.700894756948</v>
          </cell>
          <cell r="C10939" t="str">
            <v>ADE_NET\jbartz</v>
          </cell>
          <cell r="D10939" t="str">
            <v>Cooke, Rebecca</v>
          </cell>
          <cell r="E10939" t="str">
            <v xml:space="preserve">136803344   </v>
          </cell>
        </row>
        <row r="10940">
          <cell r="A10940">
            <v>86297</v>
          </cell>
          <cell r="B10940">
            <v>38301.702335185189</v>
          </cell>
          <cell r="C10940" t="str">
            <v>ADE_NET\jbartz</v>
          </cell>
          <cell r="D10940" t="str">
            <v>Crocker, Dawn</v>
          </cell>
          <cell r="E10940" t="str">
            <v xml:space="preserve">036803345   </v>
          </cell>
        </row>
        <row r="10941">
          <cell r="A10941">
            <v>86298</v>
          </cell>
          <cell r="B10941">
            <v>38301.70378703704</v>
          </cell>
          <cell r="C10941" t="str">
            <v>ADE_NET\jbartz</v>
          </cell>
          <cell r="D10941" t="str">
            <v>Crosby, Victoria</v>
          </cell>
          <cell r="E10941" t="str">
            <v xml:space="preserve">036803346   </v>
          </cell>
        </row>
        <row r="10942">
          <cell r="A10942">
            <v>86299</v>
          </cell>
          <cell r="B10942">
            <v>38301.705599652778</v>
          </cell>
          <cell r="C10942" t="str">
            <v>ADE_NET\jbartz</v>
          </cell>
          <cell r="D10942" t="str">
            <v>Despain, Michelle R.</v>
          </cell>
          <cell r="E10942" t="str">
            <v xml:space="preserve">036803347   </v>
          </cell>
        </row>
        <row r="10943">
          <cell r="A10943">
            <v>86300</v>
          </cell>
          <cell r="B10943">
            <v>38306.409935763892</v>
          </cell>
          <cell r="C10943" t="str">
            <v>ADE_NET\jbartz</v>
          </cell>
          <cell r="D10943" t="str">
            <v>Diauto, Jennifer</v>
          </cell>
          <cell r="E10943" t="str">
            <v xml:space="preserve">136803348   </v>
          </cell>
        </row>
        <row r="10944">
          <cell r="A10944">
            <v>86301</v>
          </cell>
          <cell r="B10944">
            <v>38306.419532789347</v>
          </cell>
          <cell r="C10944" t="str">
            <v>ADE_NET\jbartz</v>
          </cell>
          <cell r="D10944" t="str">
            <v>Farrell, Amy</v>
          </cell>
          <cell r="E10944" t="str">
            <v xml:space="preserve">136803349   </v>
          </cell>
        </row>
        <row r="10945">
          <cell r="A10945">
            <v>86302</v>
          </cell>
          <cell r="B10945">
            <v>38306.421448842593</v>
          </cell>
          <cell r="C10945" t="str">
            <v>ADE_NET\jbartz</v>
          </cell>
          <cell r="D10945" t="str">
            <v>Floyd, Charlotte</v>
          </cell>
          <cell r="E10945" t="str">
            <v xml:space="preserve">136803350   </v>
          </cell>
        </row>
        <row r="10946">
          <cell r="A10946">
            <v>86303</v>
          </cell>
          <cell r="B10946">
            <v>38306.424558136576</v>
          </cell>
          <cell r="C10946" t="str">
            <v>ADE_NET\jbartz</v>
          </cell>
          <cell r="D10946" t="str">
            <v>Garcia, Juanita</v>
          </cell>
          <cell r="E10946" t="str">
            <v xml:space="preserve">036803351   </v>
          </cell>
        </row>
        <row r="10947">
          <cell r="A10947">
            <v>86304</v>
          </cell>
          <cell r="B10947">
            <v>38306.461327314813</v>
          </cell>
          <cell r="C10947" t="str">
            <v>ADE_NET\jbartz</v>
          </cell>
          <cell r="D10947" t="str">
            <v>Gardner, Erika</v>
          </cell>
          <cell r="E10947" t="str">
            <v xml:space="preserve">136803352   </v>
          </cell>
        </row>
        <row r="10948">
          <cell r="A10948">
            <v>86305</v>
          </cell>
          <cell r="B10948">
            <v>38306.463358564812</v>
          </cell>
          <cell r="C10948" t="str">
            <v>ADE_NET\jbartz</v>
          </cell>
          <cell r="D10948" t="str">
            <v>Glover, Sarah</v>
          </cell>
          <cell r="E10948" t="str">
            <v xml:space="preserve">136803353   </v>
          </cell>
        </row>
        <row r="10949">
          <cell r="A10949">
            <v>86306</v>
          </cell>
          <cell r="B10949">
            <v>38306.496061689817</v>
          </cell>
          <cell r="C10949" t="str">
            <v>ADE_NET\jbartz</v>
          </cell>
          <cell r="D10949" t="str">
            <v>Gonzales, Martha</v>
          </cell>
          <cell r="E10949" t="str">
            <v xml:space="preserve">096803354   </v>
          </cell>
        </row>
        <row r="10950">
          <cell r="A10950">
            <v>86307</v>
          </cell>
          <cell r="B10950">
            <v>38306.497922997689</v>
          </cell>
          <cell r="C10950" t="str">
            <v>ADE_NET\jbartz</v>
          </cell>
          <cell r="D10950" t="str">
            <v>Hauser, Joyce E.</v>
          </cell>
          <cell r="E10950" t="str">
            <v xml:space="preserve">036803355   </v>
          </cell>
        </row>
        <row r="10951">
          <cell r="A10951">
            <v>86308</v>
          </cell>
          <cell r="B10951">
            <v>38306.499428009265</v>
          </cell>
          <cell r="C10951" t="str">
            <v>ADE_NET\jbartz</v>
          </cell>
          <cell r="D10951" t="str">
            <v>Johnston, Tracy</v>
          </cell>
          <cell r="E10951" t="str">
            <v xml:space="preserve">136803356   </v>
          </cell>
        </row>
        <row r="10952">
          <cell r="A10952">
            <v>86309</v>
          </cell>
          <cell r="B10952">
            <v>38306.572835150459</v>
          </cell>
          <cell r="C10952" t="str">
            <v>ADE_NET\dschuri</v>
          </cell>
          <cell r="D10952" t="str">
            <v>West-MEC - Virtual Learning Academy</v>
          </cell>
          <cell r="E10952" t="str">
            <v xml:space="preserve">070802216   </v>
          </cell>
        </row>
        <row r="10953">
          <cell r="A10953">
            <v>86310</v>
          </cell>
          <cell r="B10953">
            <v>38306.598580555554</v>
          </cell>
          <cell r="C10953" t="str">
            <v>ADE_NET\jbartz</v>
          </cell>
          <cell r="D10953" t="str">
            <v>Keams, Gladys</v>
          </cell>
          <cell r="E10953" t="str">
            <v xml:space="preserve">096803357   </v>
          </cell>
        </row>
        <row r="10954">
          <cell r="A10954">
            <v>86311</v>
          </cell>
          <cell r="B10954">
            <v>38306.600283067128</v>
          </cell>
          <cell r="C10954" t="str">
            <v>ADE_NET\jbartz</v>
          </cell>
          <cell r="D10954" t="str">
            <v>Kinsey, Carrie</v>
          </cell>
          <cell r="E10954" t="str">
            <v xml:space="preserve">136803358   </v>
          </cell>
        </row>
        <row r="10955">
          <cell r="A10955">
            <v>86312</v>
          </cell>
          <cell r="B10955">
            <v>38306.601721527775</v>
          </cell>
          <cell r="C10955" t="str">
            <v>ADE_NET\jbartz</v>
          </cell>
          <cell r="D10955" t="str">
            <v>Law, Linda</v>
          </cell>
          <cell r="E10955" t="str">
            <v xml:space="preserve">036803359   </v>
          </cell>
        </row>
        <row r="10956">
          <cell r="A10956">
            <v>86313</v>
          </cell>
          <cell r="B10956">
            <v>38306.604755787041</v>
          </cell>
          <cell r="C10956" t="str">
            <v>ADE_NET\jbartz</v>
          </cell>
          <cell r="D10956" t="str">
            <v>Mangels, Amber</v>
          </cell>
          <cell r="E10956" t="str">
            <v xml:space="preserve">136803360   </v>
          </cell>
        </row>
        <row r="10957">
          <cell r="A10957">
            <v>86314</v>
          </cell>
          <cell r="B10957">
            <v>38306.623186458331</v>
          </cell>
          <cell r="C10957" t="str">
            <v>ADE_NET\jbartz</v>
          </cell>
          <cell r="D10957" t="str">
            <v>Martinez, Graciela A.</v>
          </cell>
          <cell r="E10957" t="str">
            <v xml:space="preserve">136803361   </v>
          </cell>
        </row>
        <row r="10958">
          <cell r="A10958">
            <v>86315</v>
          </cell>
          <cell r="B10958">
            <v>38306.624870486106</v>
          </cell>
          <cell r="C10958" t="str">
            <v>ADE_NET\jbartz</v>
          </cell>
          <cell r="D10958" t="str">
            <v>Martinez, Irene P.</v>
          </cell>
          <cell r="E10958" t="str">
            <v xml:space="preserve">036803362   </v>
          </cell>
        </row>
        <row r="10959">
          <cell r="A10959">
            <v>86316</v>
          </cell>
          <cell r="B10959">
            <v>38306.626658912035</v>
          </cell>
          <cell r="C10959" t="str">
            <v>ADE_NET\jbartz</v>
          </cell>
          <cell r="D10959" t="str">
            <v>Martinez, Manuela</v>
          </cell>
          <cell r="E10959" t="str">
            <v xml:space="preserve">036803363   </v>
          </cell>
        </row>
        <row r="10960">
          <cell r="A10960">
            <v>86317</v>
          </cell>
          <cell r="B10960">
            <v>38306.628272604168</v>
          </cell>
          <cell r="C10960" t="str">
            <v>ADE_NET\jbartz</v>
          </cell>
          <cell r="D10960" t="str">
            <v>Masoner, R. Jessica</v>
          </cell>
          <cell r="E10960" t="str">
            <v xml:space="preserve">036803364   </v>
          </cell>
        </row>
        <row r="10961">
          <cell r="A10961">
            <v>86318</v>
          </cell>
          <cell r="B10961">
            <v>38306.629786805555</v>
          </cell>
          <cell r="C10961" t="str">
            <v>ADE_NET\jbartz</v>
          </cell>
          <cell r="D10961" t="str">
            <v>Morgan, Mee</v>
          </cell>
          <cell r="E10961" t="str">
            <v xml:space="preserve">036803365   </v>
          </cell>
        </row>
        <row r="10962">
          <cell r="A10962">
            <v>86319</v>
          </cell>
          <cell r="B10962">
            <v>38307.422883101855</v>
          </cell>
          <cell r="C10962" t="str">
            <v>ADE_NET\dscott</v>
          </cell>
          <cell r="D10962" t="str">
            <v>Tutor Time #225</v>
          </cell>
          <cell r="E10962" t="str">
            <v xml:space="preserve">073444007   </v>
          </cell>
        </row>
        <row r="10963">
          <cell r="A10963">
            <v>86320</v>
          </cell>
          <cell r="B10963">
            <v>38307.424854861107</v>
          </cell>
          <cell r="C10963" t="str">
            <v>ADE_NET\dscott</v>
          </cell>
          <cell r="D10963" t="str">
            <v>Tutor Time #552</v>
          </cell>
          <cell r="E10963" t="str">
            <v xml:space="preserve">073444008   </v>
          </cell>
        </row>
        <row r="10964">
          <cell r="A10964">
            <v>86321</v>
          </cell>
          <cell r="B10964">
            <v>38307.427541203702</v>
          </cell>
          <cell r="C10964" t="str">
            <v>ADE_NET\dscott</v>
          </cell>
          <cell r="D10964" t="str">
            <v>Tutor Time #560</v>
          </cell>
          <cell r="E10964" t="str">
            <v xml:space="preserve">073444009   </v>
          </cell>
        </row>
        <row r="10965">
          <cell r="A10965">
            <v>86322</v>
          </cell>
          <cell r="B10965">
            <v>38307.616537233793</v>
          </cell>
          <cell r="C10965" t="str">
            <v>ADE_NET\jbartz</v>
          </cell>
          <cell r="D10965" t="str">
            <v>Mitchell, Karen S.</v>
          </cell>
          <cell r="E10965" t="str">
            <v xml:space="preserve">136803366   </v>
          </cell>
        </row>
        <row r="10966">
          <cell r="A10966">
            <v>86323</v>
          </cell>
          <cell r="B10966">
            <v>38307.618537581016</v>
          </cell>
          <cell r="C10966" t="str">
            <v>ADE_NET\jbartz</v>
          </cell>
          <cell r="D10966" t="str">
            <v>Morgan, Michelle</v>
          </cell>
          <cell r="E10966" t="str">
            <v xml:space="preserve">136803367   </v>
          </cell>
        </row>
        <row r="10967">
          <cell r="A10967">
            <v>86324</v>
          </cell>
          <cell r="B10967">
            <v>38307.619941469908</v>
          </cell>
          <cell r="C10967" t="str">
            <v>ADE_NET\jbartz</v>
          </cell>
          <cell r="D10967" t="str">
            <v>Murray, P. Carley</v>
          </cell>
          <cell r="E10967" t="str">
            <v xml:space="preserve">096803368   </v>
          </cell>
        </row>
        <row r="10968">
          <cell r="A10968">
            <v>86325</v>
          </cell>
          <cell r="B10968">
            <v>38307.62127974537</v>
          </cell>
          <cell r="C10968" t="str">
            <v>ADE_NET\jbartz</v>
          </cell>
          <cell r="D10968" t="str">
            <v>Natoni, Patricia</v>
          </cell>
          <cell r="E10968" t="str">
            <v xml:space="preserve">096803369   </v>
          </cell>
        </row>
        <row r="10969">
          <cell r="A10969">
            <v>86326</v>
          </cell>
          <cell r="B10969">
            <v>38307.626329166669</v>
          </cell>
          <cell r="C10969" t="str">
            <v>ADE_NET\jbartz</v>
          </cell>
          <cell r="D10969" t="str">
            <v>Nelson, Jenny</v>
          </cell>
          <cell r="E10969" t="str">
            <v xml:space="preserve">036803370   </v>
          </cell>
        </row>
        <row r="10970">
          <cell r="A10970">
            <v>86327</v>
          </cell>
          <cell r="B10970">
            <v>38307.635671759257</v>
          </cell>
          <cell r="C10970" t="str">
            <v>ADE_NET\jbartz</v>
          </cell>
          <cell r="D10970" t="str">
            <v>Orozco, Amanda L.</v>
          </cell>
          <cell r="E10970" t="str">
            <v xml:space="preserve">036803371   </v>
          </cell>
        </row>
        <row r="10971">
          <cell r="A10971">
            <v>86328</v>
          </cell>
          <cell r="B10971">
            <v>38307.647107094912</v>
          </cell>
          <cell r="C10971" t="str">
            <v>ADE_NET\jbartz</v>
          </cell>
          <cell r="D10971" t="str">
            <v>Osburn, Rachel E.</v>
          </cell>
          <cell r="E10971" t="str">
            <v xml:space="preserve">136803372   </v>
          </cell>
        </row>
        <row r="10972">
          <cell r="A10972">
            <v>86329</v>
          </cell>
          <cell r="B10972">
            <v>38307.650327581017</v>
          </cell>
          <cell r="C10972" t="str">
            <v>ADE_NET\jbartz</v>
          </cell>
          <cell r="D10972" t="str">
            <v>Padilla, Lin M.</v>
          </cell>
          <cell r="E10972" t="str">
            <v xml:space="preserve">096803373   </v>
          </cell>
        </row>
        <row r="10973">
          <cell r="A10973">
            <v>86330</v>
          </cell>
          <cell r="B10973">
            <v>38307.651844560191</v>
          </cell>
          <cell r="C10973" t="str">
            <v>ADE_NET\jbartz</v>
          </cell>
          <cell r="D10973" t="str">
            <v>Pond, Robin</v>
          </cell>
          <cell r="E10973" t="str">
            <v xml:space="preserve">036803374   </v>
          </cell>
        </row>
        <row r="10974">
          <cell r="A10974">
            <v>86331</v>
          </cell>
          <cell r="B10974">
            <v>38307.653562615742</v>
          </cell>
          <cell r="C10974" t="str">
            <v>ADE_NET\jbartz</v>
          </cell>
          <cell r="D10974" t="str">
            <v>Poulsen, Cynthia</v>
          </cell>
          <cell r="E10974" t="str">
            <v xml:space="preserve">136803375   </v>
          </cell>
        </row>
        <row r="10975">
          <cell r="A10975">
            <v>86332</v>
          </cell>
          <cell r="B10975">
            <v>38307.65604760417</v>
          </cell>
          <cell r="C10975" t="str">
            <v>ADE_NET\jbartz</v>
          </cell>
          <cell r="D10975" t="str">
            <v>Randal, Hope R.</v>
          </cell>
          <cell r="E10975" t="str">
            <v xml:space="preserve">136803376   </v>
          </cell>
        </row>
        <row r="10976">
          <cell r="A10976">
            <v>86333</v>
          </cell>
          <cell r="B10976">
            <v>38307.657259293985</v>
          </cell>
          <cell r="C10976" t="str">
            <v>ADE_NET\jbartz</v>
          </cell>
          <cell r="D10976" t="str">
            <v>Rivera, Joan</v>
          </cell>
          <cell r="E10976" t="str">
            <v xml:space="preserve">096803377   </v>
          </cell>
        </row>
        <row r="10977">
          <cell r="A10977">
            <v>86334</v>
          </cell>
          <cell r="B10977">
            <v>38307.658401886576</v>
          </cell>
          <cell r="C10977" t="str">
            <v>ADE_NET\jbartz</v>
          </cell>
          <cell r="D10977" t="str">
            <v>Robles, Joan</v>
          </cell>
          <cell r="E10977" t="str">
            <v xml:space="preserve">136803378   </v>
          </cell>
        </row>
        <row r="10978">
          <cell r="A10978">
            <v>86335</v>
          </cell>
          <cell r="B10978">
            <v>38307.659619560189</v>
          </cell>
          <cell r="C10978" t="str">
            <v>ADE_NET\jbartz</v>
          </cell>
          <cell r="D10978" t="str">
            <v>Sackrider, Elizabeth</v>
          </cell>
          <cell r="E10978" t="str">
            <v xml:space="preserve">136803379   </v>
          </cell>
        </row>
        <row r="10979">
          <cell r="A10979">
            <v>86336</v>
          </cell>
          <cell r="B10979">
            <v>38307.660727581017</v>
          </cell>
          <cell r="C10979" t="str">
            <v>ADE_NET\jbartz</v>
          </cell>
          <cell r="D10979" t="str">
            <v>Salcido, Elizabeth</v>
          </cell>
          <cell r="E10979" t="str">
            <v xml:space="preserve">036803380   </v>
          </cell>
        </row>
        <row r="10980">
          <cell r="A10980">
            <v>86337</v>
          </cell>
          <cell r="B10980">
            <v>38307.661977430551</v>
          </cell>
          <cell r="C10980" t="str">
            <v>ADE_NET\jbartz</v>
          </cell>
          <cell r="D10980" t="str">
            <v>Sanchez, Margaret S.</v>
          </cell>
          <cell r="E10980" t="str">
            <v xml:space="preserve">096803381   </v>
          </cell>
        </row>
        <row r="10981">
          <cell r="A10981">
            <v>86338</v>
          </cell>
          <cell r="B10981">
            <v>38307.663256168984</v>
          </cell>
          <cell r="C10981" t="str">
            <v>ADE_NET\jbartz</v>
          </cell>
          <cell r="D10981" t="str">
            <v>Sangsteer, Kristi</v>
          </cell>
          <cell r="E10981" t="str">
            <v xml:space="preserve">036803382   </v>
          </cell>
        </row>
        <row r="10982">
          <cell r="A10982">
            <v>86339</v>
          </cell>
          <cell r="B10982">
            <v>38307.664566979169</v>
          </cell>
          <cell r="C10982" t="str">
            <v>ADE_NET\jbartz</v>
          </cell>
          <cell r="D10982" t="str">
            <v>Schaeffer, Amie C.</v>
          </cell>
          <cell r="E10982" t="str">
            <v xml:space="preserve">036803383   </v>
          </cell>
        </row>
        <row r="10983">
          <cell r="A10983">
            <v>86340</v>
          </cell>
          <cell r="B10983">
            <v>38307.675207835644</v>
          </cell>
          <cell r="C10983" t="str">
            <v>ADE_NET\jbartz</v>
          </cell>
          <cell r="D10983" t="str">
            <v>Seery, Virginia J.</v>
          </cell>
          <cell r="E10983" t="str">
            <v xml:space="preserve">036803384   </v>
          </cell>
        </row>
        <row r="10984">
          <cell r="A10984">
            <v>86341</v>
          </cell>
          <cell r="B10984">
            <v>38307.676806909723</v>
          </cell>
          <cell r="C10984" t="str">
            <v>ADE_NET\jbartz</v>
          </cell>
          <cell r="D10984" t="str">
            <v>Sewald, Monique E.</v>
          </cell>
          <cell r="E10984" t="str">
            <v xml:space="preserve">036803385   </v>
          </cell>
        </row>
        <row r="10985">
          <cell r="A10985">
            <v>86342</v>
          </cell>
          <cell r="B10985">
            <v>38307.678646493056</v>
          </cell>
          <cell r="C10985" t="str">
            <v>ADE_NET\jbartz</v>
          </cell>
          <cell r="D10985" t="str">
            <v>Smith, Gabie</v>
          </cell>
          <cell r="E10985" t="str">
            <v xml:space="preserve">036803386   </v>
          </cell>
        </row>
        <row r="10986">
          <cell r="A10986">
            <v>86343</v>
          </cell>
          <cell r="B10986">
            <v>38307.680178969902</v>
          </cell>
          <cell r="C10986" t="str">
            <v>ADE_NET\jbartz</v>
          </cell>
          <cell r="D10986" t="str">
            <v>Sutter, Sabrina L.</v>
          </cell>
          <cell r="E10986" t="str">
            <v xml:space="preserve">136803387   </v>
          </cell>
        </row>
        <row r="10987">
          <cell r="A10987">
            <v>86344</v>
          </cell>
          <cell r="B10987">
            <v>38307.694496990734</v>
          </cell>
          <cell r="C10987" t="str">
            <v>ADE_NET\jbartz</v>
          </cell>
          <cell r="D10987" t="str">
            <v>Swope, Luci B.</v>
          </cell>
          <cell r="E10987" t="str">
            <v xml:space="preserve">136803388   </v>
          </cell>
        </row>
        <row r="10988">
          <cell r="A10988">
            <v>86345</v>
          </cell>
          <cell r="B10988">
            <v>38307.696160266205</v>
          </cell>
          <cell r="C10988" t="str">
            <v>ADE_NET\jbartz</v>
          </cell>
          <cell r="D10988" t="str">
            <v>Tafoya, Rose</v>
          </cell>
          <cell r="E10988" t="str">
            <v xml:space="preserve">096803389   </v>
          </cell>
        </row>
        <row r="10989">
          <cell r="A10989">
            <v>86346</v>
          </cell>
          <cell r="B10989">
            <v>38307.697186921294</v>
          </cell>
          <cell r="C10989" t="str">
            <v>ADE_NET\jbartz</v>
          </cell>
          <cell r="D10989" t="str">
            <v>Tafoya, Sharon</v>
          </cell>
          <cell r="E10989" t="str">
            <v xml:space="preserve">096803390   </v>
          </cell>
        </row>
        <row r="10990">
          <cell r="A10990">
            <v>86347</v>
          </cell>
          <cell r="B10990">
            <v>38307.698230057867</v>
          </cell>
          <cell r="C10990" t="str">
            <v>ADE_NET\jbartz</v>
          </cell>
          <cell r="D10990" t="str">
            <v>Tone, Phyllis</v>
          </cell>
          <cell r="E10990" t="str">
            <v xml:space="preserve">136803391   </v>
          </cell>
        </row>
        <row r="10991">
          <cell r="A10991">
            <v>86348</v>
          </cell>
          <cell r="B10991">
            <v>38307.699420949073</v>
          </cell>
          <cell r="C10991" t="str">
            <v>ADE_NET\jbartz</v>
          </cell>
          <cell r="D10991" t="str">
            <v>Vargas, Jonnie L.</v>
          </cell>
          <cell r="E10991" t="str">
            <v xml:space="preserve">096803392   </v>
          </cell>
        </row>
        <row r="10992">
          <cell r="A10992">
            <v>86349</v>
          </cell>
          <cell r="B10992">
            <v>38307.700537847217</v>
          </cell>
          <cell r="C10992" t="str">
            <v>ADE_NET\jbartz</v>
          </cell>
          <cell r="D10992" t="str">
            <v>Vasquez, Sadie J.</v>
          </cell>
          <cell r="E10992" t="str">
            <v xml:space="preserve">036803393   </v>
          </cell>
        </row>
        <row r="10993">
          <cell r="A10993">
            <v>86350</v>
          </cell>
          <cell r="B10993">
            <v>38307.701636493053</v>
          </cell>
          <cell r="C10993" t="str">
            <v>ADE_NET\jbartz</v>
          </cell>
          <cell r="D10993" t="str">
            <v>Vega, Vincente</v>
          </cell>
          <cell r="E10993" t="str">
            <v xml:space="preserve">036803394   </v>
          </cell>
        </row>
        <row r="10994">
          <cell r="A10994">
            <v>86351</v>
          </cell>
          <cell r="B10994">
            <v>38307.702720335648</v>
          </cell>
          <cell r="C10994" t="str">
            <v>ADE_NET\jbartz</v>
          </cell>
          <cell r="D10994" t="str">
            <v>Warren, Sabrina L.</v>
          </cell>
          <cell r="E10994" t="str">
            <v xml:space="preserve">036803395   </v>
          </cell>
        </row>
        <row r="10995">
          <cell r="A10995">
            <v>86352</v>
          </cell>
          <cell r="B10995">
            <v>38307.704108680555</v>
          </cell>
          <cell r="C10995" t="str">
            <v>ADE_NET\jbartz</v>
          </cell>
          <cell r="D10995" t="str">
            <v>Wesley, Sadie</v>
          </cell>
          <cell r="E10995" t="str">
            <v xml:space="preserve">096803396   </v>
          </cell>
        </row>
        <row r="10996">
          <cell r="A10996">
            <v>86353</v>
          </cell>
          <cell r="B10996">
            <v>38307.705573530096</v>
          </cell>
          <cell r="C10996" t="str">
            <v>ADE_NET\jbartz</v>
          </cell>
          <cell r="D10996" t="str">
            <v>White, Cathy A.</v>
          </cell>
          <cell r="E10996" t="str">
            <v xml:space="preserve">036803397   </v>
          </cell>
        </row>
        <row r="10997">
          <cell r="A10997">
            <v>86354</v>
          </cell>
          <cell r="B10997">
            <v>38307.70692971065</v>
          </cell>
          <cell r="C10997" t="str">
            <v>ADE_NET\jbartz</v>
          </cell>
          <cell r="D10997" t="str">
            <v>Wilson, Kelly M.</v>
          </cell>
          <cell r="E10997" t="str">
            <v xml:space="preserve">136803398   </v>
          </cell>
        </row>
        <row r="10998">
          <cell r="A10998">
            <v>86355</v>
          </cell>
          <cell r="B10998">
            <v>38307.708234143516</v>
          </cell>
          <cell r="C10998" t="str">
            <v>ADE_NET\jbartz</v>
          </cell>
          <cell r="D10998" t="str">
            <v>Windsor, Wendy J.</v>
          </cell>
          <cell r="E10998" t="str">
            <v xml:space="preserve">136803399   </v>
          </cell>
        </row>
        <row r="10999">
          <cell r="A10999">
            <v>86356</v>
          </cell>
          <cell r="B10999">
            <v>38307.709298263893</v>
          </cell>
          <cell r="C10999" t="str">
            <v>ADE_NET\jbartz</v>
          </cell>
          <cell r="D10999" t="str">
            <v>Wright Ann M.</v>
          </cell>
          <cell r="E10999" t="str">
            <v xml:space="preserve">036803400   </v>
          </cell>
        </row>
        <row r="11000">
          <cell r="A11000">
            <v>86357</v>
          </cell>
          <cell r="B11000">
            <v>38307.710272685188</v>
          </cell>
          <cell r="C11000" t="str">
            <v>ADE_NET\jbartz</v>
          </cell>
          <cell r="D11000" t="str">
            <v>Zamora, Cheri</v>
          </cell>
          <cell r="E11000" t="str">
            <v xml:space="preserve">036803401   </v>
          </cell>
        </row>
        <row r="11001">
          <cell r="A11001">
            <v>86358</v>
          </cell>
          <cell r="B11001">
            <v>38308.35875428241</v>
          </cell>
          <cell r="C11001" t="str">
            <v>ADE_NET\jbartz</v>
          </cell>
          <cell r="D11001" t="str">
            <v>Al Bayati, Saba</v>
          </cell>
          <cell r="E11001" t="str">
            <v xml:space="preserve">076803402   </v>
          </cell>
        </row>
        <row r="11002">
          <cell r="A11002">
            <v>86359</v>
          </cell>
          <cell r="B11002">
            <v>38308.38178009259</v>
          </cell>
          <cell r="C11002" t="str">
            <v>ADE_NET\jbartz</v>
          </cell>
          <cell r="D11002" t="str">
            <v>Baca, Yolanda</v>
          </cell>
          <cell r="E11002" t="str">
            <v xml:space="preserve">056803403   </v>
          </cell>
        </row>
        <row r="11003">
          <cell r="A11003">
            <v>86360</v>
          </cell>
          <cell r="B11003">
            <v>38308.385076041661</v>
          </cell>
          <cell r="C11003" t="str">
            <v>ADE_NET\jbartz</v>
          </cell>
          <cell r="D11003" t="str">
            <v>Barrett, Yvette</v>
          </cell>
          <cell r="E11003" t="str">
            <v xml:space="preserve">076803404   </v>
          </cell>
        </row>
        <row r="11004">
          <cell r="A11004">
            <v>86361</v>
          </cell>
          <cell r="B11004">
            <v>38308.387630324069</v>
          </cell>
          <cell r="C11004" t="str">
            <v>ADE_NET\jbartz</v>
          </cell>
          <cell r="D11004" t="str">
            <v>Basye, Jennifer</v>
          </cell>
          <cell r="E11004" t="str">
            <v xml:space="preserve">076803405   </v>
          </cell>
        </row>
        <row r="11005">
          <cell r="A11005">
            <v>86362</v>
          </cell>
          <cell r="B11005">
            <v>38308.390184456024</v>
          </cell>
          <cell r="C11005" t="str">
            <v>ADE_NET\jbartz</v>
          </cell>
          <cell r="D11005" t="str">
            <v>Black, Ann</v>
          </cell>
          <cell r="E11005" t="str">
            <v xml:space="preserve">076803406   </v>
          </cell>
        </row>
        <row r="11006">
          <cell r="A11006">
            <v>86363</v>
          </cell>
          <cell r="B11006">
            <v>38308.391741168976</v>
          </cell>
          <cell r="C11006" t="str">
            <v>ADE_NET\jbartz</v>
          </cell>
          <cell r="D11006" t="str">
            <v>Blair, Gloria</v>
          </cell>
          <cell r="E11006" t="str">
            <v xml:space="preserve">076803407   </v>
          </cell>
        </row>
        <row r="11007">
          <cell r="A11007">
            <v>86364</v>
          </cell>
          <cell r="B11007">
            <v>38308.392922303239</v>
          </cell>
          <cell r="C11007" t="str">
            <v>ADE_NET\jbartz</v>
          </cell>
          <cell r="D11007" t="str">
            <v>Blossom, Melinda</v>
          </cell>
          <cell r="E11007" t="str">
            <v xml:space="preserve">076803408   </v>
          </cell>
        </row>
        <row r="11008">
          <cell r="A11008">
            <v>86365</v>
          </cell>
          <cell r="B11008">
            <v>38308.399143784722</v>
          </cell>
          <cell r="C11008" t="str">
            <v>ADE_NET\jbartz</v>
          </cell>
          <cell r="D11008" t="str">
            <v>Borowski, Stephanie</v>
          </cell>
          <cell r="E11008" t="str">
            <v xml:space="preserve">076803409   </v>
          </cell>
        </row>
        <row r="11009">
          <cell r="A11009">
            <v>86366</v>
          </cell>
          <cell r="B11009">
            <v>38308.400606481475</v>
          </cell>
          <cell r="C11009" t="str">
            <v>ADE_NET\jbartz</v>
          </cell>
          <cell r="D11009" t="str">
            <v>Caldwell, Sharon</v>
          </cell>
          <cell r="E11009" t="str">
            <v xml:space="preserve">076803410   </v>
          </cell>
        </row>
        <row r="11010">
          <cell r="A11010">
            <v>86367</v>
          </cell>
          <cell r="B11010">
            <v>38308.403053437498</v>
          </cell>
          <cell r="C11010" t="str">
            <v>ADE_NET\jbartz</v>
          </cell>
          <cell r="D11010" t="str">
            <v>Cano, Sylvia</v>
          </cell>
          <cell r="E11010" t="str">
            <v xml:space="preserve">046803411   </v>
          </cell>
        </row>
        <row r="11011">
          <cell r="A11011">
            <v>86368</v>
          </cell>
          <cell r="B11011">
            <v>38308.405139699076</v>
          </cell>
          <cell r="C11011" t="str">
            <v>ADE_NET\jbartz</v>
          </cell>
          <cell r="D11011" t="str">
            <v>Carillo, Ana</v>
          </cell>
          <cell r="E11011" t="str">
            <v xml:space="preserve">116803412   </v>
          </cell>
        </row>
        <row r="11012">
          <cell r="A11012">
            <v>86369</v>
          </cell>
          <cell r="B11012">
            <v>38308.406367627314</v>
          </cell>
          <cell r="C11012" t="str">
            <v>ADE_NET\jbartz</v>
          </cell>
          <cell r="D11012" t="str">
            <v>Chatman, Candyo</v>
          </cell>
          <cell r="E11012" t="str">
            <v xml:space="preserve">076803413   </v>
          </cell>
        </row>
        <row r="11013">
          <cell r="A11013">
            <v>86370</v>
          </cell>
          <cell r="B11013">
            <v>38308.408098877313</v>
          </cell>
          <cell r="C11013" t="str">
            <v>ADE_NET\jbartz</v>
          </cell>
          <cell r="D11013" t="str">
            <v>Chavez, Alma</v>
          </cell>
          <cell r="E11013" t="str">
            <v xml:space="preserve">116803414   </v>
          </cell>
        </row>
        <row r="11014">
          <cell r="A11014">
            <v>86371</v>
          </cell>
          <cell r="B11014">
            <v>38308.409732291664</v>
          </cell>
          <cell r="C11014" t="str">
            <v>ADE_NET\jbartz</v>
          </cell>
          <cell r="D11014" t="str">
            <v>Colbert, Sebrenia</v>
          </cell>
          <cell r="E11014" t="str">
            <v xml:space="preserve">076803415   </v>
          </cell>
        </row>
        <row r="11015">
          <cell r="A11015">
            <v>86372</v>
          </cell>
          <cell r="B11015">
            <v>38308.410890624997</v>
          </cell>
          <cell r="C11015" t="str">
            <v>ADE_NET\jbartz</v>
          </cell>
          <cell r="D11015" t="str">
            <v>Corell, Dawn</v>
          </cell>
          <cell r="E11015" t="str">
            <v xml:space="preserve">116803416   </v>
          </cell>
        </row>
        <row r="11016">
          <cell r="A11016">
            <v>86373</v>
          </cell>
          <cell r="B11016">
            <v>38308.415254664353</v>
          </cell>
          <cell r="C11016" t="str">
            <v>ADE_NET\jbartz</v>
          </cell>
          <cell r="D11016" t="str">
            <v>Counts, Mablelean</v>
          </cell>
          <cell r="E11016" t="str">
            <v xml:space="preserve">076803417   </v>
          </cell>
        </row>
        <row r="11017">
          <cell r="A11017">
            <v>86374</v>
          </cell>
          <cell r="B11017">
            <v>38308.417869907404</v>
          </cell>
          <cell r="C11017" t="str">
            <v>ADE_NET\jbartz</v>
          </cell>
          <cell r="D11017" t="str">
            <v>Cruz, Rebecca</v>
          </cell>
          <cell r="E11017" t="str">
            <v xml:space="preserve">076803418   </v>
          </cell>
        </row>
        <row r="11018">
          <cell r="A11018">
            <v>86375</v>
          </cell>
          <cell r="B11018">
            <v>38308.419619062501</v>
          </cell>
          <cell r="C11018" t="str">
            <v>ADE_NET\jbartz</v>
          </cell>
          <cell r="D11018" t="str">
            <v>Dawson, Danielle</v>
          </cell>
          <cell r="E11018" t="str">
            <v xml:space="preserve">076803419   </v>
          </cell>
        </row>
        <row r="11019">
          <cell r="A11019">
            <v>86376</v>
          </cell>
          <cell r="B11019">
            <v>38308.43258306713</v>
          </cell>
          <cell r="C11019" t="str">
            <v>ADE_NET\jbartz</v>
          </cell>
          <cell r="D11019" t="str">
            <v>Doucet, Tiffany</v>
          </cell>
          <cell r="E11019" t="str">
            <v xml:space="preserve">076803420   </v>
          </cell>
        </row>
        <row r="11020">
          <cell r="A11020">
            <v>86377</v>
          </cell>
          <cell r="B11020">
            <v>38308.43445069444</v>
          </cell>
          <cell r="C11020" t="str">
            <v>ADE_NET\jbartz</v>
          </cell>
          <cell r="D11020" t="str">
            <v>Everhart, Mary</v>
          </cell>
          <cell r="E11020" t="str">
            <v xml:space="preserve">116803421   </v>
          </cell>
        </row>
        <row r="11021">
          <cell r="A11021">
            <v>86378</v>
          </cell>
          <cell r="B11021">
            <v>38308.435498344908</v>
          </cell>
          <cell r="C11021" t="str">
            <v>ADE_NET\jbartz</v>
          </cell>
          <cell r="D11021" t="str">
            <v>Fairley, Angela</v>
          </cell>
          <cell r="E11021" t="str">
            <v xml:space="preserve">076803422   </v>
          </cell>
        </row>
        <row r="11022">
          <cell r="A11022">
            <v>86379</v>
          </cell>
          <cell r="B11022">
            <v>38308.440878900466</v>
          </cell>
          <cell r="C11022" t="str">
            <v>ADE_NET\jbartz</v>
          </cell>
          <cell r="D11022" t="str">
            <v>Guzman, Stacey</v>
          </cell>
          <cell r="E11022" t="str">
            <v xml:space="preserve">116803423   </v>
          </cell>
        </row>
        <row r="11023">
          <cell r="A11023">
            <v>86380</v>
          </cell>
          <cell r="B11023">
            <v>38308.45333113426</v>
          </cell>
          <cell r="C11023" t="str">
            <v>ADE_NET\jbartz</v>
          </cell>
          <cell r="D11023" t="str">
            <v>Hagen, Deb</v>
          </cell>
          <cell r="E11023" t="str">
            <v xml:space="preserve">076803424   </v>
          </cell>
        </row>
        <row r="11024">
          <cell r="A11024">
            <v>86381</v>
          </cell>
          <cell r="B11024">
            <v>38308.454705057869</v>
          </cell>
          <cell r="C11024" t="str">
            <v>ADE_NET\jbartz</v>
          </cell>
          <cell r="D11024" t="str">
            <v>Harris, Cecelia</v>
          </cell>
          <cell r="E11024" t="str">
            <v xml:space="preserve">076803425   </v>
          </cell>
        </row>
        <row r="11025">
          <cell r="A11025">
            <v>86382</v>
          </cell>
          <cell r="B11025">
            <v>38308.456015081014</v>
          </cell>
          <cell r="C11025" t="str">
            <v>ADE_NET\jbartz</v>
          </cell>
          <cell r="D11025" t="str">
            <v>Haynes, Kathleen</v>
          </cell>
          <cell r="E11025" t="str">
            <v xml:space="preserve">076803426   </v>
          </cell>
        </row>
        <row r="11026">
          <cell r="A11026">
            <v>86383</v>
          </cell>
          <cell r="B11026">
            <v>38308.457150462964</v>
          </cell>
          <cell r="C11026" t="str">
            <v>ADE_NET\jbartz</v>
          </cell>
          <cell r="D11026" t="str">
            <v>Hernandez, Carmina</v>
          </cell>
          <cell r="E11026" t="str">
            <v xml:space="preserve">076803427   </v>
          </cell>
        </row>
        <row r="11027">
          <cell r="A11027">
            <v>86384</v>
          </cell>
          <cell r="B11027">
            <v>38308.458778275468</v>
          </cell>
          <cell r="C11027" t="str">
            <v>ADE_NET\jbartz</v>
          </cell>
          <cell r="D11027" t="str">
            <v>Hill, Sajhresa</v>
          </cell>
          <cell r="E11027" t="str">
            <v xml:space="preserve">076803428   </v>
          </cell>
        </row>
        <row r="11028">
          <cell r="A11028">
            <v>86385</v>
          </cell>
          <cell r="B11028">
            <v>38308.476924999995</v>
          </cell>
          <cell r="C11028" t="str">
            <v>ADE_NET\jbartz</v>
          </cell>
          <cell r="D11028" t="str">
            <v>Holtz, Crystal</v>
          </cell>
          <cell r="E11028" t="str">
            <v xml:space="preserve">076803429   </v>
          </cell>
        </row>
        <row r="11029">
          <cell r="A11029">
            <v>86386</v>
          </cell>
          <cell r="B11029">
            <v>38308.478061261572</v>
          </cell>
          <cell r="C11029" t="str">
            <v>ADE_NET\jbartz</v>
          </cell>
          <cell r="D11029" t="str">
            <v>Jurado, Linda</v>
          </cell>
          <cell r="E11029" t="str">
            <v xml:space="preserve">116803430   </v>
          </cell>
        </row>
        <row r="11030">
          <cell r="A11030">
            <v>86387</v>
          </cell>
          <cell r="B11030">
            <v>38308.480323692136</v>
          </cell>
          <cell r="C11030" t="str">
            <v>ADE_NET\jbartz</v>
          </cell>
          <cell r="D11030" t="str">
            <v>KaKar, Carol</v>
          </cell>
          <cell r="E11030" t="str">
            <v xml:space="preserve">116803431   </v>
          </cell>
        </row>
        <row r="11031">
          <cell r="A11031">
            <v>86388</v>
          </cell>
          <cell r="B11031">
            <v>38308.481902662039</v>
          </cell>
          <cell r="C11031" t="str">
            <v>ADE_NET\jbartz</v>
          </cell>
          <cell r="D11031" t="str">
            <v>Lejarza, Jennifer</v>
          </cell>
          <cell r="E11031" t="str">
            <v xml:space="preserve">086803432   </v>
          </cell>
        </row>
        <row r="11032">
          <cell r="A11032">
            <v>86389</v>
          </cell>
          <cell r="B11032">
            <v>38308.483756331021</v>
          </cell>
          <cell r="C11032" t="str">
            <v>ADE_NET\jbartz</v>
          </cell>
          <cell r="D11032" t="str">
            <v>Llamas, Tiffany</v>
          </cell>
          <cell r="E11032" t="str">
            <v xml:space="preserve">066803433   </v>
          </cell>
        </row>
        <row r="11033">
          <cell r="A11033">
            <v>86390</v>
          </cell>
          <cell r="B11033">
            <v>38308.489136342592</v>
          </cell>
          <cell r="C11033" t="str">
            <v>ADE_NET\jbartz</v>
          </cell>
          <cell r="D11033" t="str">
            <v>Lopez, Rosaleen</v>
          </cell>
          <cell r="E11033" t="str">
            <v xml:space="preserve">116803434   </v>
          </cell>
        </row>
        <row r="11034">
          <cell r="A11034">
            <v>86391</v>
          </cell>
          <cell r="B11034">
            <v>38308.492949340281</v>
          </cell>
          <cell r="C11034" t="str">
            <v>ADE_NET\jbartz</v>
          </cell>
          <cell r="D11034" t="str">
            <v>Lucero, Elizabeth</v>
          </cell>
          <cell r="E11034" t="str">
            <v xml:space="preserve">076803435   </v>
          </cell>
        </row>
        <row r="11035">
          <cell r="A11035">
            <v>86392</v>
          </cell>
          <cell r="B11035">
            <v>38308.494093020832</v>
          </cell>
          <cell r="C11035" t="str">
            <v>ADE_NET\jbartz</v>
          </cell>
          <cell r="D11035" t="str">
            <v>Mach, Deborah</v>
          </cell>
          <cell r="E11035" t="str">
            <v xml:space="preserve">076803436   </v>
          </cell>
        </row>
        <row r="11036">
          <cell r="A11036">
            <v>86393</v>
          </cell>
          <cell r="B11036">
            <v>38308.496201354166</v>
          </cell>
          <cell r="C11036" t="str">
            <v>ADE_NET\jbartz</v>
          </cell>
          <cell r="D11036" t="str">
            <v>Montoya, Claudia</v>
          </cell>
          <cell r="E11036" t="str">
            <v xml:space="preserve">116803437   </v>
          </cell>
        </row>
        <row r="11037">
          <cell r="A11037">
            <v>86394</v>
          </cell>
          <cell r="B11037">
            <v>38308.49748445602</v>
          </cell>
          <cell r="C11037" t="str">
            <v>ADE_NET\jbartz</v>
          </cell>
          <cell r="D11037" t="str">
            <v>Munoz, Dayna</v>
          </cell>
          <cell r="E11037" t="str">
            <v xml:space="preserve">076803438   </v>
          </cell>
        </row>
        <row r="11038">
          <cell r="A11038">
            <v>86395</v>
          </cell>
          <cell r="B11038">
            <v>38308.500221759263</v>
          </cell>
          <cell r="C11038" t="str">
            <v>ADE_NET\jbartz</v>
          </cell>
          <cell r="D11038" t="str">
            <v>Munoz, Elisa</v>
          </cell>
          <cell r="E11038" t="str">
            <v xml:space="preserve">076803439   </v>
          </cell>
        </row>
        <row r="11039">
          <cell r="A11039">
            <v>86396</v>
          </cell>
          <cell r="B11039">
            <v>38308.501358715272</v>
          </cell>
          <cell r="C11039" t="str">
            <v>ADE_NET\jbartz</v>
          </cell>
          <cell r="D11039" t="str">
            <v>Munson, Laura</v>
          </cell>
          <cell r="E11039" t="str">
            <v xml:space="preserve">076803440   </v>
          </cell>
        </row>
        <row r="11040">
          <cell r="A11040">
            <v>86397</v>
          </cell>
          <cell r="B11040">
            <v>38308.5029315625</v>
          </cell>
          <cell r="C11040" t="str">
            <v>ADE_NET\jbartz</v>
          </cell>
          <cell r="D11040" t="str">
            <v>Nelms, Julie</v>
          </cell>
          <cell r="E11040" t="str">
            <v xml:space="preserve">076803441   </v>
          </cell>
        </row>
        <row r="11041">
          <cell r="A11041">
            <v>86398</v>
          </cell>
          <cell r="B11041">
            <v>38308.504154629627</v>
          </cell>
          <cell r="C11041" t="str">
            <v>ADE_NET\jbartz</v>
          </cell>
          <cell r="D11041" t="str">
            <v>Olson, Sherrie</v>
          </cell>
          <cell r="E11041" t="str">
            <v xml:space="preserve">076803442   </v>
          </cell>
        </row>
        <row r="11042">
          <cell r="A11042">
            <v>86399</v>
          </cell>
          <cell r="B11042">
            <v>38308.505418206019</v>
          </cell>
          <cell r="C11042" t="str">
            <v>ADE_NET\jbartz</v>
          </cell>
          <cell r="D11042" t="str">
            <v>Ornelas, Anita</v>
          </cell>
          <cell r="E11042" t="str">
            <v xml:space="preserve">056803443   </v>
          </cell>
        </row>
        <row r="11043">
          <cell r="A11043">
            <v>86400</v>
          </cell>
          <cell r="B11043">
            <v>38308.509202627312</v>
          </cell>
          <cell r="C11043" t="str">
            <v>ADE_NET\jbartz</v>
          </cell>
          <cell r="D11043" t="str">
            <v>Poulin, Lisa</v>
          </cell>
          <cell r="E11043" t="str">
            <v xml:space="preserve">076803444   </v>
          </cell>
        </row>
        <row r="11044">
          <cell r="A11044">
            <v>86401</v>
          </cell>
          <cell r="B11044">
            <v>38308.511107488426</v>
          </cell>
          <cell r="C11044" t="str">
            <v>ADE_NET\jbartz</v>
          </cell>
          <cell r="D11044" t="str">
            <v>Ramirez, Adele</v>
          </cell>
          <cell r="E11044" t="str">
            <v xml:space="preserve">116803445   </v>
          </cell>
        </row>
        <row r="11045">
          <cell r="A11045">
            <v>86402</v>
          </cell>
          <cell r="B11045">
            <v>38308.512321874994</v>
          </cell>
          <cell r="C11045" t="str">
            <v>ADE_NET\jbartz</v>
          </cell>
          <cell r="D11045" t="str">
            <v>Riddle, Suzette</v>
          </cell>
          <cell r="E11045" t="str">
            <v xml:space="preserve">076803446   </v>
          </cell>
        </row>
        <row r="11046">
          <cell r="A11046">
            <v>86403</v>
          </cell>
          <cell r="B11046">
            <v>38308.571277893519</v>
          </cell>
          <cell r="C11046" t="str">
            <v>ADE_NET\jbartz</v>
          </cell>
          <cell r="D11046" t="str">
            <v>Riley, Melissa</v>
          </cell>
          <cell r="E11046" t="str">
            <v xml:space="preserve">076803447   </v>
          </cell>
        </row>
        <row r="11047">
          <cell r="A11047">
            <v>86404</v>
          </cell>
          <cell r="B11047">
            <v>38308.572537847227</v>
          </cell>
          <cell r="C11047" t="str">
            <v>ADE_NET\jbartz</v>
          </cell>
          <cell r="D11047" t="str">
            <v>Sanchez, Daniel</v>
          </cell>
          <cell r="E11047" t="str">
            <v xml:space="preserve">116803448   </v>
          </cell>
        </row>
        <row r="11048">
          <cell r="A11048">
            <v>86405</v>
          </cell>
          <cell r="B11048">
            <v>38308.574151006942</v>
          </cell>
          <cell r="C11048" t="str">
            <v>ADE_NET\jbartz</v>
          </cell>
          <cell r="D11048" t="str">
            <v>Sanchez, Martha</v>
          </cell>
          <cell r="E11048" t="str">
            <v xml:space="preserve">086803449   </v>
          </cell>
        </row>
        <row r="11049">
          <cell r="A11049">
            <v>86406</v>
          </cell>
          <cell r="B11049">
            <v>38308.575267361113</v>
          </cell>
          <cell r="C11049" t="str">
            <v>ADE_NET\jbartz</v>
          </cell>
          <cell r="D11049" t="str">
            <v>Sheffield, Artrelia</v>
          </cell>
          <cell r="E11049" t="str">
            <v xml:space="preserve">076803450   </v>
          </cell>
        </row>
        <row r="11050">
          <cell r="A11050">
            <v>86407</v>
          </cell>
          <cell r="B11050">
            <v>38308.589023726854</v>
          </cell>
          <cell r="C11050" t="str">
            <v>ADE_NET\jbartz</v>
          </cell>
          <cell r="D11050" t="str">
            <v>Spencer, Carla</v>
          </cell>
          <cell r="E11050" t="str">
            <v xml:space="preserve">076803451   </v>
          </cell>
        </row>
        <row r="11051">
          <cell r="A11051">
            <v>86408</v>
          </cell>
          <cell r="B11051">
            <v>38308.590227083332</v>
          </cell>
          <cell r="C11051" t="str">
            <v>ADE_NET\jbartz</v>
          </cell>
          <cell r="D11051" t="str">
            <v>Stewart, Sonia</v>
          </cell>
          <cell r="E11051" t="str">
            <v xml:space="preserve">116803452   </v>
          </cell>
        </row>
        <row r="11052">
          <cell r="A11052">
            <v>86409</v>
          </cell>
          <cell r="B11052">
            <v>38308.591534027772</v>
          </cell>
          <cell r="C11052" t="str">
            <v>ADE_NET\jbartz</v>
          </cell>
          <cell r="D11052" t="str">
            <v>Stockman, Elaina</v>
          </cell>
          <cell r="E11052" t="str">
            <v xml:space="preserve">076803453   </v>
          </cell>
        </row>
        <row r="11053">
          <cell r="A11053">
            <v>86410</v>
          </cell>
          <cell r="B11053">
            <v>38308.592703391208</v>
          </cell>
          <cell r="C11053" t="str">
            <v>ADE_NET\jbartz</v>
          </cell>
          <cell r="D11053" t="str">
            <v>Torres, Rebecca</v>
          </cell>
          <cell r="E11053" t="str">
            <v xml:space="preserve">076803454   </v>
          </cell>
        </row>
        <row r="11054">
          <cell r="A11054">
            <v>86411</v>
          </cell>
          <cell r="B11054">
            <v>38308.59387438657</v>
          </cell>
          <cell r="C11054" t="str">
            <v>ADE_NET\jbartz</v>
          </cell>
          <cell r="D11054" t="str">
            <v>Trujillo, Angelica</v>
          </cell>
          <cell r="E11054" t="str">
            <v xml:space="preserve">076803455   </v>
          </cell>
        </row>
        <row r="11055">
          <cell r="A11055">
            <v>86412</v>
          </cell>
          <cell r="B11055">
            <v>38308.596855821757</v>
          </cell>
          <cell r="C11055" t="str">
            <v>ADE_NET\jbartz</v>
          </cell>
          <cell r="D11055" t="str">
            <v>Uballe, Raquel</v>
          </cell>
          <cell r="E11055" t="str">
            <v xml:space="preserve">076803456   </v>
          </cell>
        </row>
        <row r="11056">
          <cell r="A11056">
            <v>86413</v>
          </cell>
          <cell r="B11056">
            <v>38308.609287465275</v>
          </cell>
          <cell r="C11056" t="str">
            <v>ADE_NET\jbartz</v>
          </cell>
          <cell r="D11056" t="str">
            <v>Union, Eleanor</v>
          </cell>
          <cell r="E11056" t="str">
            <v xml:space="preserve">076803457   </v>
          </cell>
        </row>
        <row r="11057">
          <cell r="A11057">
            <v>86414</v>
          </cell>
          <cell r="B11057">
            <v>38308.611526354165</v>
          </cell>
          <cell r="C11057" t="str">
            <v>ADE_NET\jbartz</v>
          </cell>
          <cell r="D11057" t="str">
            <v>Velazquez, Elizabeth</v>
          </cell>
          <cell r="E11057" t="str">
            <v xml:space="preserve">076803458   </v>
          </cell>
        </row>
        <row r="11058">
          <cell r="A11058">
            <v>86415</v>
          </cell>
          <cell r="B11058">
            <v>38308.618221296296</v>
          </cell>
          <cell r="C11058" t="str">
            <v>ADE_NET\jbartz</v>
          </cell>
          <cell r="D11058" t="str">
            <v>Vore, Kelly</v>
          </cell>
          <cell r="E11058" t="str">
            <v xml:space="preserve">076803459   </v>
          </cell>
        </row>
        <row r="11059">
          <cell r="A11059">
            <v>86416</v>
          </cell>
          <cell r="B11059">
            <v>38308.619385219907</v>
          </cell>
          <cell r="C11059" t="str">
            <v>ADE_NET\jbartz</v>
          </cell>
          <cell r="D11059" t="str">
            <v>Wallace, Renee</v>
          </cell>
          <cell r="E11059" t="str">
            <v xml:space="preserve">116803460   </v>
          </cell>
        </row>
        <row r="11060">
          <cell r="A11060">
            <v>86417</v>
          </cell>
          <cell r="B11060">
            <v>38308.620841238429</v>
          </cell>
          <cell r="C11060" t="str">
            <v>ADE_NET\jbartz</v>
          </cell>
          <cell r="D11060" t="str">
            <v>Wilcox, Rebecca</v>
          </cell>
          <cell r="E11060" t="str">
            <v xml:space="preserve">076803461   </v>
          </cell>
        </row>
        <row r="11061">
          <cell r="A11061">
            <v>86418</v>
          </cell>
          <cell r="B11061">
            <v>38308.622260879631</v>
          </cell>
          <cell r="C11061" t="str">
            <v>ADE_NET\jbartz</v>
          </cell>
          <cell r="D11061" t="str">
            <v>Yanez, Maria</v>
          </cell>
          <cell r="E11061" t="str">
            <v xml:space="preserve">076803462   </v>
          </cell>
        </row>
        <row r="11062">
          <cell r="A11062">
            <v>86419</v>
          </cell>
          <cell r="B11062">
            <v>38308.623306712965</v>
          </cell>
          <cell r="C11062" t="str">
            <v>ADE_NET\jbartz</v>
          </cell>
          <cell r="D11062" t="str">
            <v>Yon, Maria</v>
          </cell>
          <cell r="E11062" t="str">
            <v xml:space="preserve">116803463   </v>
          </cell>
        </row>
        <row r="11063">
          <cell r="A11063">
            <v>86420</v>
          </cell>
          <cell r="B11063">
            <v>38308.636160069451</v>
          </cell>
          <cell r="C11063" t="str">
            <v>ADE_NET\jbartz</v>
          </cell>
          <cell r="D11063" t="str">
            <v>Acosta, Ana L.</v>
          </cell>
          <cell r="E11063" t="str">
            <v xml:space="preserve">026803464   </v>
          </cell>
        </row>
        <row r="11064">
          <cell r="A11064">
            <v>86421</v>
          </cell>
          <cell r="B11064">
            <v>38309.362193981484</v>
          </cell>
          <cell r="C11064" t="str">
            <v>ADE_NET\jbartz</v>
          </cell>
          <cell r="D11064" t="str">
            <v>Acosta, Christina</v>
          </cell>
          <cell r="E11064" t="str">
            <v xml:space="preserve">106803465   </v>
          </cell>
        </row>
        <row r="11065">
          <cell r="A11065">
            <v>86422</v>
          </cell>
          <cell r="B11065">
            <v>38309.363815972225</v>
          </cell>
          <cell r="C11065" t="str">
            <v>ADE_NET\jbartz</v>
          </cell>
          <cell r="D11065" t="str">
            <v>Acuna, Ramona V.</v>
          </cell>
          <cell r="E11065" t="str">
            <v xml:space="preserve">106803466   </v>
          </cell>
        </row>
        <row r="11066">
          <cell r="A11066">
            <v>86423</v>
          </cell>
          <cell r="B11066">
            <v>38309.36555628472</v>
          </cell>
          <cell r="C11066" t="str">
            <v>ADE_NET\jbartz</v>
          </cell>
          <cell r="D11066" t="str">
            <v>Adame, Juanita L.</v>
          </cell>
          <cell r="E11066" t="str">
            <v xml:space="preserve">126803467   </v>
          </cell>
        </row>
        <row r="11067">
          <cell r="A11067">
            <v>86424</v>
          </cell>
          <cell r="B11067">
            <v>38309.367257141203</v>
          </cell>
          <cell r="C11067" t="str">
            <v>ADE_NET\jbartz</v>
          </cell>
          <cell r="D11067" t="str">
            <v>Aleman, Deborah</v>
          </cell>
          <cell r="E11067" t="str">
            <v xml:space="preserve">026803468   </v>
          </cell>
        </row>
        <row r="11068">
          <cell r="A11068">
            <v>86425</v>
          </cell>
          <cell r="B11068">
            <v>38309.387460104168</v>
          </cell>
          <cell r="C11068" t="str">
            <v>ADE_NET\jbartz</v>
          </cell>
          <cell r="D11068" t="str">
            <v>Alvarez-Tostado, Ana G.</v>
          </cell>
          <cell r="E11068" t="str">
            <v xml:space="preserve">026803469   </v>
          </cell>
        </row>
        <row r="11069">
          <cell r="A11069">
            <v>86426</v>
          </cell>
          <cell r="B11069">
            <v>38309.389691782409</v>
          </cell>
          <cell r="C11069" t="str">
            <v>ADE_NET\jbartz</v>
          </cell>
          <cell r="D11069" t="str">
            <v>Amador, Maria T.</v>
          </cell>
          <cell r="E11069" t="str">
            <v xml:space="preserve">146803470   </v>
          </cell>
        </row>
        <row r="11070">
          <cell r="A11070">
            <v>86427</v>
          </cell>
          <cell r="B11070">
            <v>38309.391731712967</v>
          </cell>
          <cell r="C11070" t="str">
            <v>ADE_NET\jbartz</v>
          </cell>
          <cell r="D11070" t="str">
            <v>Andrus, Lisa</v>
          </cell>
          <cell r="E11070" t="str">
            <v xml:space="preserve">106803471   </v>
          </cell>
        </row>
        <row r="11071">
          <cell r="A11071">
            <v>86428</v>
          </cell>
          <cell r="B11071">
            <v>38309.394615358797</v>
          </cell>
          <cell r="C11071" t="str">
            <v>ADE_NET\jbartz</v>
          </cell>
          <cell r="D11071" t="str">
            <v>Armas, Autumn L.</v>
          </cell>
          <cell r="E11071" t="str">
            <v xml:space="preserve">146803472   </v>
          </cell>
        </row>
        <row r="11072">
          <cell r="A11072">
            <v>86429</v>
          </cell>
          <cell r="B11072">
            <v>38309.39623121528</v>
          </cell>
          <cell r="C11072" t="str">
            <v>ADE_NET\jbartz</v>
          </cell>
          <cell r="D11072" t="str">
            <v>Avendano, Maria Nannette</v>
          </cell>
          <cell r="E11072" t="str">
            <v xml:space="preserve">146803473   </v>
          </cell>
        </row>
        <row r="11073">
          <cell r="A11073">
            <v>86430</v>
          </cell>
          <cell r="B11073">
            <v>38309.401911805551</v>
          </cell>
          <cell r="C11073" t="str">
            <v>ADE_NET\jbartz</v>
          </cell>
          <cell r="D11073" t="str">
            <v>Baca, Alice</v>
          </cell>
          <cell r="E11073" t="str">
            <v xml:space="preserve">146803474   </v>
          </cell>
        </row>
        <row r="11074">
          <cell r="A11074">
            <v>86431</v>
          </cell>
          <cell r="B11074">
            <v>38309.403547372684</v>
          </cell>
          <cell r="C11074" t="str">
            <v>ADE_NET\jbartz</v>
          </cell>
          <cell r="D11074" t="str">
            <v>Barcelo, Yolanda</v>
          </cell>
          <cell r="E11074" t="str">
            <v xml:space="preserve">106803475   </v>
          </cell>
        </row>
        <row r="11075">
          <cell r="A11075">
            <v>86432</v>
          </cell>
          <cell r="B11075">
            <v>38309.404782754631</v>
          </cell>
          <cell r="C11075" t="str">
            <v>ADE_NET\jbartz</v>
          </cell>
          <cell r="D11075" t="str">
            <v>Barraza, Rosa A.</v>
          </cell>
          <cell r="E11075" t="str">
            <v xml:space="preserve">106803476   </v>
          </cell>
        </row>
        <row r="11076">
          <cell r="A11076">
            <v>86433</v>
          </cell>
          <cell r="B11076">
            <v>38309.406434259254</v>
          </cell>
          <cell r="C11076" t="str">
            <v>ADE_NET\jbartz</v>
          </cell>
          <cell r="D11076" t="str">
            <v>Bautista, Aurea</v>
          </cell>
          <cell r="E11076" t="str">
            <v xml:space="preserve">106803477   </v>
          </cell>
        </row>
        <row r="11077">
          <cell r="A11077">
            <v>86434</v>
          </cell>
          <cell r="B11077">
            <v>38309.407890243056</v>
          </cell>
          <cell r="C11077" t="str">
            <v>ADE_NET\jbartz</v>
          </cell>
          <cell r="D11077" t="str">
            <v>Benson, Lisa L.</v>
          </cell>
          <cell r="E11077" t="str">
            <v xml:space="preserve">146803478   </v>
          </cell>
        </row>
        <row r="11078">
          <cell r="A11078">
            <v>86435</v>
          </cell>
          <cell r="B11078">
            <v>38309.410352314815</v>
          </cell>
          <cell r="C11078" t="str">
            <v>ADE_NET\jbartz</v>
          </cell>
          <cell r="D11078" t="str">
            <v>Bermudez, Maria</v>
          </cell>
          <cell r="E11078" t="str">
            <v xml:space="preserve">146803479   </v>
          </cell>
        </row>
        <row r="11079">
          <cell r="A11079">
            <v>86436</v>
          </cell>
          <cell r="B11079">
            <v>38309.4127409375</v>
          </cell>
          <cell r="C11079" t="str">
            <v>ADE_NET\jbartz</v>
          </cell>
          <cell r="D11079" t="str">
            <v>Borgwald, Katherine</v>
          </cell>
          <cell r="E11079" t="str">
            <v xml:space="preserve">106803480   </v>
          </cell>
        </row>
        <row r="11080">
          <cell r="A11080">
            <v>86437</v>
          </cell>
          <cell r="B11080">
            <v>38309.413924386572</v>
          </cell>
          <cell r="C11080" t="str">
            <v>ADE_NET\jbartz</v>
          </cell>
          <cell r="D11080" t="str">
            <v>Borquez, Veronica</v>
          </cell>
          <cell r="E11080" t="str">
            <v xml:space="preserve">106803481   </v>
          </cell>
        </row>
        <row r="11081">
          <cell r="A11081">
            <v>86438</v>
          </cell>
          <cell r="B11081">
            <v>38309.415683333333</v>
          </cell>
          <cell r="C11081" t="str">
            <v>ADE_NET\jbartz</v>
          </cell>
          <cell r="D11081" t="str">
            <v>Brinton, Barbara</v>
          </cell>
          <cell r="E11081" t="str">
            <v xml:space="preserve">106803482   </v>
          </cell>
        </row>
        <row r="11082">
          <cell r="A11082">
            <v>86439</v>
          </cell>
          <cell r="B11082">
            <v>38309.416993900464</v>
          </cell>
          <cell r="C11082" t="str">
            <v>ADE_NET\jbartz</v>
          </cell>
          <cell r="D11082" t="str">
            <v>Brown, Janice M.</v>
          </cell>
          <cell r="E11082" t="str">
            <v xml:space="preserve">106803483   </v>
          </cell>
        </row>
        <row r="11083">
          <cell r="A11083">
            <v>86440</v>
          </cell>
          <cell r="B11083">
            <v>38309.42057091435</v>
          </cell>
          <cell r="C11083" t="str">
            <v>ADE_NET\jbartz</v>
          </cell>
          <cell r="D11083" t="str">
            <v>Bustamante, Maria Del Pilar</v>
          </cell>
          <cell r="E11083" t="str">
            <v xml:space="preserve">126803484   </v>
          </cell>
        </row>
        <row r="11084">
          <cell r="A11084">
            <v>86441</v>
          </cell>
          <cell r="B11084">
            <v>38309.445402858793</v>
          </cell>
          <cell r="C11084" t="str">
            <v>ADE_NET\jbartz</v>
          </cell>
          <cell r="D11084" t="str">
            <v>Calderon, Sylvia Anne</v>
          </cell>
          <cell r="E11084" t="str">
            <v xml:space="preserve">026803485   </v>
          </cell>
        </row>
        <row r="11085">
          <cell r="A11085">
            <v>86442</v>
          </cell>
          <cell r="B11085">
            <v>38309.446475081022</v>
          </cell>
          <cell r="C11085" t="str">
            <v>ADE_NET\jbartz</v>
          </cell>
          <cell r="D11085" t="str">
            <v>Canez, Maria</v>
          </cell>
          <cell r="E11085" t="str">
            <v xml:space="preserve">146803486   </v>
          </cell>
        </row>
        <row r="11086">
          <cell r="A11086">
            <v>86443</v>
          </cell>
          <cell r="B11086">
            <v>38309.447981168982</v>
          </cell>
          <cell r="C11086" t="str">
            <v>ADE_NET\jbartz</v>
          </cell>
          <cell r="D11086" t="str">
            <v>Carrillo, Carmen F.</v>
          </cell>
          <cell r="E11086" t="str">
            <v xml:space="preserve">106803487   </v>
          </cell>
        </row>
        <row r="11087">
          <cell r="A11087">
            <v>86444</v>
          </cell>
          <cell r="B11087">
            <v>38309.449337002312</v>
          </cell>
          <cell r="C11087" t="str">
            <v>ADE_NET\jbartz</v>
          </cell>
          <cell r="D11087" t="str">
            <v>Castro, Gloria</v>
          </cell>
          <cell r="E11087" t="str">
            <v xml:space="preserve">126803488   </v>
          </cell>
        </row>
        <row r="11088">
          <cell r="A11088">
            <v>86445</v>
          </cell>
          <cell r="B11088">
            <v>38309.450578506941</v>
          </cell>
          <cell r="C11088" t="str">
            <v>ADE_NET\jbartz</v>
          </cell>
          <cell r="D11088" t="str">
            <v>Castro, Luz Maria</v>
          </cell>
          <cell r="E11088" t="str">
            <v xml:space="preserve">146803489   </v>
          </cell>
        </row>
        <row r="11089">
          <cell r="A11089">
            <v>86446</v>
          </cell>
          <cell r="B11089">
            <v>38309.453963229163</v>
          </cell>
          <cell r="C11089" t="str">
            <v>ADE_NET\jbartz</v>
          </cell>
          <cell r="D11089" t="str">
            <v>Chavez, Altagracia P.</v>
          </cell>
          <cell r="E11089" t="str">
            <v xml:space="preserve">026803490   </v>
          </cell>
        </row>
        <row r="11090">
          <cell r="A11090">
            <v>86447</v>
          </cell>
          <cell r="B11090">
            <v>38309.457960879627</v>
          </cell>
          <cell r="C11090" t="str">
            <v>ADE_NET\jbartz</v>
          </cell>
          <cell r="D11090" t="str">
            <v>Chiquete, Alma R.</v>
          </cell>
          <cell r="E11090" t="str">
            <v xml:space="preserve">106803491   </v>
          </cell>
        </row>
        <row r="11091">
          <cell r="A11091">
            <v>86448</v>
          </cell>
          <cell r="B11091">
            <v>38309.464369212961</v>
          </cell>
          <cell r="C11091" t="str">
            <v>ADE_NET\jbartz</v>
          </cell>
          <cell r="D11091" t="str">
            <v>Clifton, Rose</v>
          </cell>
          <cell r="E11091" t="str">
            <v xml:space="preserve">026803492   </v>
          </cell>
        </row>
        <row r="11092">
          <cell r="A11092">
            <v>86449</v>
          </cell>
          <cell r="B11092">
            <v>38309.468041666667</v>
          </cell>
          <cell r="C11092" t="str">
            <v>ADE_NET\jbartz</v>
          </cell>
          <cell r="D11092" t="str">
            <v>Cruz, Norma</v>
          </cell>
          <cell r="E11092" t="str">
            <v xml:space="preserve">026803493   </v>
          </cell>
        </row>
        <row r="11093">
          <cell r="A11093">
            <v>86450</v>
          </cell>
          <cell r="B11093">
            <v>38309.471703969903</v>
          </cell>
          <cell r="C11093" t="str">
            <v>ADE_NET\jbartz</v>
          </cell>
          <cell r="D11093" t="str">
            <v>Damian, Maura</v>
          </cell>
          <cell r="E11093" t="str">
            <v xml:space="preserve">106803494   </v>
          </cell>
        </row>
        <row r="11094">
          <cell r="A11094">
            <v>86451</v>
          </cell>
          <cell r="B11094">
            <v>38309.475244097222</v>
          </cell>
          <cell r="C11094" t="str">
            <v>ADE_NET\jbartz</v>
          </cell>
          <cell r="D11094" t="str">
            <v>Daugherty (Hough), Debra L.</v>
          </cell>
          <cell r="E11094" t="str">
            <v xml:space="preserve">106803495   </v>
          </cell>
        </row>
        <row r="11095">
          <cell r="A11095">
            <v>86452</v>
          </cell>
          <cell r="B11095">
            <v>38309.480519942132</v>
          </cell>
          <cell r="C11095" t="str">
            <v>ADE_NET\jbartz</v>
          </cell>
          <cell r="D11095" t="str">
            <v>De La Torre, Maria</v>
          </cell>
          <cell r="E11095" t="str">
            <v xml:space="preserve">076803496   </v>
          </cell>
        </row>
        <row r="11096">
          <cell r="A11096">
            <v>86453</v>
          </cell>
          <cell r="B11096">
            <v>38309.481845717586</v>
          </cell>
          <cell r="C11096" t="str">
            <v>ADE_NET\jbartz</v>
          </cell>
          <cell r="D11096" t="str">
            <v>De Leon, Emelia</v>
          </cell>
          <cell r="E11096" t="str">
            <v xml:space="preserve">106803497   </v>
          </cell>
        </row>
        <row r="11097">
          <cell r="A11097">
            <v>86454</v>
          </cell>
          <cell r="B11097">
            <v>38309.496265775459</v>
          </cell>
          <cell r="C11097" t="str">
            <v>ADE_NET\jbartz</v>
          </cell>
          <cell r="D11097" t="str">
            <v>Duarte, Ana E.</v>
          </cell>
          <cell r="E11097" t="str">
            <v xml:space="preserve">106803498   </v>
          </cell>
        </row>
        <row r="11098">
          <cell r="A11098">
            <v>86455</v>
          </cell>
          <cell r="B11098">
            <v>38309.511344097227</v>
          </cell>
          <cell r="C11098" t="str">
            <v>ADE_NET\jbartz</v>
          </cell>
          <cell r="D11098" t="str">
            <v>Duran, Rosa G.</v>
          </cell>
          <cell r="E11098" t="str">
            <v xml:space="preserve">106803499   </v>
          </cell>
        </row>
        <row r="11099">
          <cell r="A11099">
            <v>86456</v>
          </cell>
          <cell r="B11099">
            <v>38309.568683136567</v>
          </cell>
          <cell r="C11099" t="str">
            <v>ADE_NET\jbartz</v>
          </cell>
          <cell r="D11099" t="str">
            <v>Enriquez, Blanca</v>
          </cell>
          <cell r="E11099" t="str">
            <v xml:space="preserve">026803500   </v>
          </cell>
        </row>
        <row r="11100">
          <cell r="A11100">
            <v>86457</v>
          </cell>
          <cell r="B11100">
            <v>38309.570402083329</v>
          </cell>
          <cell r="C11100" t="str">
            <v>ADE_NET\jbartz</v>
          </cell>
          <cell r="D11100" t="str">
            <v>Esqueda (Alexander), Jessica</v>
          </cell>
          <cell r="E11100" t="str">
            <v xml:space="preserve">026803501   </v>
          </cell>
        </row>
        <row r="11101">
          <cell r="A11101">
            <v>86458</v>
          </cell>
          <cell r="B11101">
            <v>38309.571919756949</v>
          </cell>
          <cell r="C11101" t="str">
            <v>ADE_NET\jbartz</v>
          </cell>
          <cell r="D11101" t="str">
            <v>Estrada, Elsie L.</v>
          </cell>
          <cell r="E11101" t="str">
            <v xml:space="preserve">126803502   </v>
          </cell>
        </row>
        <row r="11102">
          <cell r="A11102">
            <v>86459</v>
          </cell>
          <cell r="B11102">
            <v>38309.573018206014</v>
          </cell>
          <cell r="C11102" t="str">
            <v>ADE_NET\jbartz</v>
          </cell>
          <cell r="D11102" t="str">
            <v>Farias, Maria</v>
          </cell>
          <cell r="E11102" t="str">
            <v xml:space="preserve">126803503   </v>
          </cell>
        </row>
        <row r="11103">
          <cell r="A11103">
            <v>86460</v>
          </cell>
          <cell r="B11103">
            <v>38309.575457523148</v>
          </cell>
          <cell r="C11103" t="str">
            <v>ADE_NET\jbartz</v>
          </cell>
          <cell r="D11103" t="str">
            <v>Flores, Jennifer M.</v>
          </cell>
          <cell r="E11103" t="str">
            <v xml:space="preserve">106803504   </v>
          </cell>
        </row>
        <row r="11104">
          <cell r="A11104">
            <v>86461</v>
          </cell>
          <cell r="B11104">
            <v>38309.576796493056</v>
          </cell>
          <cell r="C11104" t="str">
            <v>ADE_NET\jbartz</v>
          </cell>
          <cell r="D11104" t="str">
            <v>Flores, Norma</v>
          </cell>
          <cell r="E11104" t="str">
            <v xml:space="preserve">026803505   </v>
          </cell>
        </row>
        <row r="11105">
          <cell r="A11105">
            <v>86462</v>
          </cell>
          <cell r="B11105">
            <v>38309.577890775465</v>
          </cell>
          <cell r="C11105" t="str">
            <v>ADE_NET\jbartz</v>
          </cell>
          <cell r="D11105" t="str">
            <v>Francisco, Victoria T.</v>
          </cell>
          <cell r="E11105" t="str">
            <v xml:space="preserve">146803506   </v>
          </cell>
        </row>
        <row r="11106">
          <cell r="A11106">
            <v>86463</v>
          </cell>
          <cell r="B11106">
            <v>38309.590638888891</v>
          </cell>
          <cell r="C11106" t="str">
            <v>ADE_NET\jbartz</v>
          </cell>
          <cell r="D11106" t="str">
            <v>Fuentes, Josefina</v>
          </cell>
          <cell r="E11106" t="str">
            <v xml:space="preserve">026803507   </v>
          </cell>
        </row>
        <row r="11107">
          <cell r="A11107">
            <v>86464</v>
          </cell>
          <cell r="B11107">
            <v>38309.631067129631</v>
          </cell>
          <cell r="C11107" t="str">
            <v>ADE_NET\jbartz</v>
          </cell>
          <cell r="D11107" t="str">
            <v>Galvez, Talpa Liliana</v>
          </cell>
          <cell r="E11107" t="str">
            <v xml:space="preserve">026803508   </v>
          </cell>
        </row>
        <row r="11108">
          <cell r="A11108">
            <v>86465</v>
          </cell>
          <cell r="B11108">
            <v>38309.632302858801</v>
          </cell>
          <cell r="C11108" t="str">
            <v>ADE_NET\jbartz</v>
          </cell>
          <cell r="D11108" t="str">
            <v>Garcia, Catalina T.</v>
          </cell>
          <cell r="E11108" t="str">
            <v xml:space="preserve">146803509   </v>
          </cell>
        </row>
        <row r="11109">
          <cell r="A11109">
            <v>86466</v>
          </cell>
          <cell r="B11109">
            <v>38309.634167013886</v>
          </cell>
          <cell r="C11109" t="str">
            <v>ADE_NET\jbartz</v>
          </cell>
          <cell r="D11109" t="str">
            <v>Garcia, Isabel A.</v>
          </cell>
          <cell r="E11109" t="str">
            <v xml:space="preserve">106803510   </v>
          </cell>
        </row>
        <row r="11110">
          <cell r="A11110">
            <v>86467</v>
          </cell>
          <cell r="B11110">
            <v>38309.635561886578</v>
          </cell>
          <cell r="C11110" t="str">
            <v>ADE_NET\jbartz</v>
          </cell>
          <cell r="D11110" t="str">
            <v>Garcia, Zenaida</v>
          </cell>
          <cell r="E11110" t="str">
            <v xml:space="preserve">146803511   </v>
          </cell>
        </row>
        <row r="11111">
          <cell r="A11111">
            <v>86468</v>
          </cell>
          <cell r="B11111">
            <v>38309.638958761578</v>
          </cell>
          <cell r="C11111" t="str">
            <v>ADE_NET\jbartz</v>
          </cell>
          <cell r="D11111" t="str">
            <v>Gastelum, Ramona</v>
          </cell>
          <cell r="E11111" t="str">
            <v xml:space="preserve">106803512   </v>
          </cell>
        </row>
        <row r="11112">
          <cell r="A11112">
            <v>86469</v>
          </cell>
          <cell r="B11112">
            <v>38309.640658715274</v>
          </cell>
          <cell r="C11112" t="str">
            <v>ADE_NET\jbartz</v>
          </cell>
          <cell r="D11112" t="str">
            <v>Gastelum, Vilma G.</v>
          </cell>
          <cell r="E11112" t="str">
            <v xml:space="preserve">106803513   </v>
          </cell>
        </row>
        <row r="11113">
          <cell r="A11113">
            <v>86470</v>
          </cell>
          <cell r="B11113">
            <v>38309.642001504631</v>
          </cell>
          <cell r="C11113" t="str">
            <v>ADE_NET\jbartz</v>
          </cell>
          <cell r="D11113" t="str">
            <v>Gaxiola, Sofia Ibarra</v>
          </cell>
          <cell r="E11113" t="str">
            <v xml:space="preserve">126803514   </v>
          </cell>
        </row>
        <row r="11114">
          <cell r="A11114">
            <v>86471</v>
          </cell>
          <cell r="B11114">
            <v>38309.643592789354</v>
          </cell>
          <cell r="C11114" t="str">
            <v>ADE_NET\jbartz</v>
          </cell>
          <cell r="D11114" t="str">
            <v>Gonzalez, Ernestina V.</v>
          </cell>
          <cell r="E11114" t="str">
            <v xml:space="preserve">106803515   </v>
          </cell>
        </row>
        <row r="11115">
          <cell r="A11115">
            <v>86472</v>
          </cell>
          <cell r="B11115">
            <v>38309.645066469908</v>
          </cell>
          <cell r="C11115" t="str">
            <v>ADE_NET\jbartz</v>
          </cell>
          <cell r="D11115" t="str">
            <v>Gonzalez, Teresa C.</v>
          </cell>
          <cell r="E11115" t="str">
            <v xml:space="preserve">146803516   </v>
          </cell>
        </row>
        <row r="11116">
          <cell r="A11116">
            <v>86473</v>
          </cell>
          <cell r="B11116">
            <v>38309.647434143517</v>
          </cell>
          <cell r="C11116" t="str">
            <v>ADE_NET\jbartz</v>
          </cell>
          <cell r="D11116" t="str">
            <v>Gracia, Norma</v>
          </cell>
          <cell r="E11116" t="str">
            <v xml:space="preserve">026803517   </v>
          </cell>
        </row>
        <row r="11117">
          <cell r="A11117">
            <v>86474</v>
          </cell>
          <cell r="B11117">
            <v>38309.656643055554</v>
          </cell>
          <cell r="C11117" t="str">
            <v>ADE_NET\jbartz</v>
          </cell>
          <cell r="D11117" t="str">
            <v>Greenhouse, Trenese</v>
          </cell>
          <cell r="E11117" t="str">
            <v xml:space="preserve">106803518   </v>
          </cell>
        </row>
        <row r="11118">
          <cell r="A11118">
            <v>86475</v>
          </cell>
          <cell r="B11118">
            <v>38309.658775081021</v>
          </cell>
          <cell r="C11118" t="str">
            <v>ADE_NET\jbartz</v>
          </cell>
          <cell r="D11118" t="str">
            <v>Guerrero, Susana Ibarra</v>
          </cell>
          <cell r="E11118" t="str">
            <v xml:space="preserve">106803519   </v>
          </cell>
        </row>
        <row r="11119">
          <cell r="A11119">
            <v>86476</v>
          </cell>
          <cell r="B11119">
            <v>38309.664750266202</v>
          </cell>
          <cell r="C11119" t="str">
            <v>ADE_NET\jbartz</v>
          </cell>
          <cell r="D11119" t="str">
            <v>Hall, Heather Marie</v>
          </cell>
          <cell r="E11119" t="str">
            <v xml:space="preserve">026803520   </v>
          </cell>
        </row>
        <row r="11120">
          <cell r="A11120">
            <v>86477</v>
          </cell>
          <cell r="B11120">
            <v>38309.667512731481</v>
          </cell>
          <cell r="C11120" t="str">
            <v>ADE_NET\jbartz</v>
          </cell>
          <cell r="D11120" t="str">
            <v>Haverlandt, Michele</v>
          </cell>
          <cell r="E11120" t="str">
            <v xml:space="preserve">026803521   </v>
          </cell>
        </row>
        <row r="11121">
          <cell r="A11121">
            <v>86478</v>
          </cell>
          <cell r="B11121">
            <v>38309.67960289352</v>
          </cell>
          <cell r="C11121" t="str">
            <v>ADE_NET\jbartz</v>
          </cell>
          <cell r="D11121" t="str">
            <v>Hendrickson, Lana</v>
          </cell>
          <cell r="E11121" t="str">
            <v xml:space="preserve">026803522   </v>
          </cell>
        </row>
        <row r="11122">
          <cell r="A11122">
            <v>86479</v>
          </cell>
          <cell r="B11122">
            <v>38309.682775497684</v>
          </cell>
          <cell r="C11122" t="str">
            <v>ADE_NET\jbartz</v>
          </cell>
          <cell r="D11122" t="str">
            <v>Hernandez,Cecilia</v>
          </cell>
          <cell r="E11122" t="str">
            <v xml:space="preserve">106803523   </v>
          </cell>
        </row>
        <row r="11123">
          <cell r="A11123">
            <v>86480</v>
          </cell>
          <cell r="B11123">
            <v>38309.684747997686</v>
          </cell>
          <cell r="C11123" t="str">
            <v>ADE_NET\jbartz</v>
          </cell>
          <cell r="D11123" t="str">
            <v>Herrera, Araceli</v>
          </cell>
          <cell r="E11123" t="str">
            <v xml:space="preserve">106803524   </v>
          </cell>
        </row>
        <row r="11124">
          <cell r="A11124">
            <v>86481</v>
          </cell>
          <cell r="B11124">
            <v>38309.685973229163</v>
          </cell>
          <cell r="C11124" t="str">
            <v>ADE_NET\jbartz</v>
          </cell>
          <cell r="D11124" t="str">
            <v>Hoagland, Kandis</v>
          </cell>
          <cell r="E11124" t="str">
            <v xml:space="preserve">026803525   </v>
          </cell>
        </row>
        <row r="11125">
          <cell r="A11125">
            <v>86482</v>
          </cell>
          <cell r="B11125">
            <v>38309.687254548611</v>
          </cell>
          <cell r="C11125" t="str">
            <v>ADE_NET\jbartz</v>
          </cell>
          <cell r="D11125" t="str">
            <v>Horn, Eunice F.</v>
          </cell>
          <cell r="E11125" t="str">
            <v xml:space="preserve">106803526   </v>
          </cell>
        </row>
        <row r="11126">
          <cell r="A11126">
            <v>86483</v>
          </cell>
          <cell r="B11126">
            <v>38309.688451932874</v>
          </cell>
          <cell r="C11126" t="str">
            <v>ADE_NET\jbartz</v>
          </cell>
          <cell r="D11126" t="str">
            <v>Iniguez (Garcia), Gloria</v>
          </cell>
          <cell r="E11126" t="str">
            <v xml:space="preserve">146803527   </v>
          </cell>
        </row>
        <row r="11127">
          <cell r="A11127">
            <v>86484</v>
          </cell>
          <cell r="B11127">
            <v>38309.689685104167</v>
          </cell>
          <cell r="C11127" t="str">
            <v>ADE_NET\jbartz</v>
          </cell>
          <cell r="D11127" t="str">
            <v>Iniguez, Maria</v>
          </cell>
          <cell r="E11127" t="str">
            <v xml:space="preserve">146803528   </v>
          </cell>
        </row>
        <row r="11128">
          <cell r="A11128">
            <v>86485</v>
          </cell>
          <cell r="B11128">
            <v>38309.691032060189</v>
          </cell>
          <cell r="C11128" t="str">
            <v>ADE_NET\jbartz</v>
          </cell>
          <cell r="D11128" t="str">
            <v>Iriqui, Alma L.</v>
          </cell>
          <cell r="E11128" t="str">
            <v xml:space="preserve">106803529   </v>
          </cell>
        </row>
        <row r="11129">
          <cell r="A11129">
            <v>86486</v>
          </cell>
          <cell r="B11129">
            <v>38309.692260567128</v>
          </cell>
          <cell r="C11129" t="str">
            <v>ADE_NET\jbartz</v>
          </cell>
          <cell r="D11129" t="str">
            <v>Isom, Bianka</v>
          </cell>
          <cell r="E11129" t="str">
            <v xml:space="preserve">026803530   </v>
          </cell>
        </row>
        <row r="11130">
          <cell r="A11130">
            <v>86487</v>
          </cell>
          <cell r="B11130">
            <v>38309.693612037037</v>
          </cell>
          <cell r="C11130" t="str">
            <v>ADE_NET\jbartz</v>
          </cell>
          <cell r="D11130" t="str">
            <v>Jandali, Nour</v>
          </cell>
          <cell r="E11130" t="str">
            <v xml:space="preserve">106803531   </v>
          </cell>
        </row>
        <row r="11131">
          <cell r="A11131">
            <v>86488</v>
          </cell>
          <cell r="B11131">
            <v>38309.694750266201</v>
          </cell>
          <cell r="C11131" t="str">
            <v>ADE_NET\jbartz</v>
          </cell>
          <cell r="D11131" t="str">
            <v>Jimenez, Rosana</v>
          </cell>
          <cell r="E11131" t="str">
            <v xml:space="preserve">106803532   </v>
          </cell>
        </row>
        <row r="11132">
          <cell r="A11132">
            <v>86489</v>
          </cell>
          <cell r="B11132">
            <v>38309.696279363423</v>
          </cell>
          <cell r="C11132" t="str">
            <v>ADE_NET\jbartz</v>
          </cell>
          <cell r="D11132" t="str">
            <v>Jones, Dawn M.</v>
          </cell>
          <cell r="E11132" t="str">
            <v xml:space="preserve">106803533   </v>
          </cell>
        </row>
        <row r="11133">
          <cell r="A11133">
            <v>86490</v>
          </cell>
          <cell r="B11133">
            <v>38309.69912607639</v>
          </cell>
          <cell r="C11133" t="str">
            <v>ADE_NET\jbartz</v>
          </cell>
          <cell r="D11133" t="str">
            <v>Karulski, Jennifer</v>
          </cell>
          <cell r="E11133" t="str">
            <v xml:space="preserve">106803534   </v>
          </cell>
        </row>
        <row r="11134">
          <cell r="A11134">
            <v>86491</v>
          </cell>
          <cell r="B11134">
            <v>38310.345283483795</v>
          </cell>
          <cell r="C11134" t="str">
            <v>ADE_NET\jbartz</v>
          </cell>
          <cell r="D11134" t="str">
            <v>Leal, Gloria I.</v>
          </cell>
          <cell r="E11134" t="str">
            <v xml:space="preserve">106803535   </v>
          </cell>
        </row>
        <row r="11135">
          <cell r="A11135">
            <v>86492</v>
          </cell>
          <cell r="B11135">
            <v>38310.347438310186</v>
          </cell>
          <cell r="C11135" t="str">
            <v>ADE_NET\jbartz</v>
          </cell>
          <cell r="D11135" t="str">
            <v>Lee, Cecilia</v>
          </cell>
          <cell r="E11135" t="str">
            <v xml:space="preserve">106803536   </v>
          </cell>
        </row>
        <row r="11136">
          <cell r="A11136">
            <v>86493</v>
          </cell>
          <cell r="B11136">
            <v>38310.348733530089</v>
          </cell>
          <cell r="C11136" t="str">
            <v>ADE_NET\jbartz</v>
          </cell>
          <cell r="D11136" t="str">
            <v>Leon, Sara</v>
          </cell>
          <cell r="E11136" t="str">
            <v xml:space="preserve">106803537   </v>
          </cell>
        </row>
        <row r="11137">
          <cell r="A11137">
            <v>86494</v>
          </cell>
          <cell r="B11137">
            <v>38310.352633877315</v>
          </cell>
          <cell r="C11137" t="str">
            <v>ADE_NET\jbartz</v>
          </cell>
          <cell r="D11137" t="str">
            <v>Ley, Norma Araceli Solis</v>
          </cell>
          <cell r="E11137" t="str">
            <v xml:space="preserve">106803538   </v>
          </cell>
        </row>
        <row r="11138">
          <cell r="A11138">
            <v>86495</v>
          </cell>
          <cell r="B11138">
            <v>38310.373209571764</v>
          </cell>
          <cell r="C11138" t="str">
            <v>ADE_NET\jbartz</v>
          </cell>
          <cell r="D11138" t="str">
            <v>Leydic, Denise</v>
          </cell>
          <cell r="E11138" t="str">
            <v xml:space="preserve">026803539   </v>
          </cell>
        </row>
        <row r="11139">
          <cell r="A11139">
            <v>86496</v>
          </cell>
          <cell r="B11139">
            <v>38310.374852002315</v>
          </cell>
          <cell r="C11139" t="str">
            <v>ADE_NET\jbartz</v>
          </cell>
          <cell r="D11139" t="str">
            <v>Leyva, Eva C.</v>
          </cell>
          <cell r="E11139" t="str">
            <v xml:space="preserve">106803540   </v>
          </cell>
        </row>
        <row r="11140">
          <cell r="A11140">
            <v>86497</v>
          </cell>
          <cell r="B11140">
            <v>38310.377148958331</v>
          </cell>
          <cell r="C11140" t="str">
            <v>ADE_NET\jbartz</v>
          </cell>
          <cell r="D11140" t="str">
            <v>Lindsey, Ruth L.</v>
          </cell>
          <cell r="E11140" t="str">
            <v xml:space="preserve">106803541   </v>
          </cell>
        </row>
        <row r="11141">
          <cell r="A11141">
            <v>86498</v>
          </cell>
          <cell r="B11141">
            <v>38310.378835185184</v>
          </cell>
          <cell r="C11141" t="str">
            <v>ADE_NET\jbartz</v>
          </cell>
          <cell r="D11141" t="str">
            <v>Lopez, Maria D.</v>
          </cell>
          <cell r="E11141" t="str">
            <v xml:space="preserve">106803542   </v>
          </cell>
        </row>
        <row r="11142">
          <cell r="A11142">
            <v>86499</v>
          </cell>
          <cell r="B11142">
            <v>38310.37998302083</v>
          </cell>
          <cell r="C11142" t="str">
            <v>ADE_NET\jbartz</v>
          </cell>
          <cell r="D11142" t="str">
            <v>Lutz, Olga V.</v>
          </cell>
          <cell r="E11142" t="str">
            <v xml:space="preserve">106803543   </v>
          </cell>
        </row>
        <row r="11143">
          <cell r="A11143">
            <v>86500</v>
          </cell>
          <cell r="B11143">
            <v>38310.381016203704</v>
          </cell>
          <cell r="C11143" t="str">
            <v>ADE_NET\jbartz</v>
          </cell>
          <cell r="D11143" t="str">
            <v>Machado, Ivonne</v>
          </cell>
          <cell r="E11143" t="str">
            <v xml:space="preserve">026803544   </v>
          </cell>
        </row>
        <row r="11144">
          <cell r="A11144">
            <v>86501</v>
          </cell>
          <cell r="B11144">
            <v>38310.395370601858</v>
          </cell>
          <cell r="C11144" t="str">
            <v>ADE_NET\jbartz</v>
          </cell>
          <cell r="D11144" t="str">
            <v>Machado, Maria De Los Angeles</v>
          </cell>
          <cell r="E11144" t="str">
            <v xml:space="preserve">106803545   </v>
          </cell>
        </row>
        <row r="11145">
          <cell r="A11145">
            <v>86502</v>
          </cell>
          <cell r="B11145">
            <v>38310.396778472226</v>
          </cell>
          <cell r="C11145" t="str">
            <v>ADE_NET\jbartz</v>
          </cell>
          <cell r="D11145" t="str">
            <v>Marquez, Julie</v>
          </cell>
          <cell r="E11145" t="str">
            <v xml:space="preserve">026803546   </v>
          </cell>
        </row>
        <row r="11146">
          <cell r="A11146">
            <v>86503</v>
          </cell>
          <cell r="B11146">
            <v>38310.398905439812</v>
          </cell>
          <cell r="C11146" t="str">
            <v>ADE_NET\jbartz</v>
          </cell>
          <cell r="D11146" t="str">
            <v>Martin, Janet</v>
          </cell>
          <cell r="E11146" t="str">
            <v xml:space="preserve">026803547   </v>
          </cell>
        </row>
        <row r="11147">
          <cell r="A11147">
            <v>86504</v>
          </cell>
          <cell r="B11147">
            <v>38310.404809340274</v>
          </cell>
          <cell r="C11147" t="str">
            <v>ADE_NET\jbartz</v>
          </cell>
          <cell r="D11147" t="str">
            <v>Martinez, Della S.</v>
          </cell>
          <cell r="E11147" t="str">
            <v xml:space="preserve">106803548   </v>
          </cell>
        </row>
        <row r="11148">
          <cell r="A11148">
            <v>86505</v>
          </cell>
          <cell r="B11148">
            <v>38310.406293553242</v>
          </cell>
          <cell r="C11148" t="str">
            <v>ADE_NET\jbartz</v>
          </cell>
          <cell r="D11148" t="str">
            <v>Martinez, Herlinda</v>
          </cell>
          <cell r="E11148" t="str">
            <v xml:space="preserve">146803549   </v>
          </cell>
        </row>
        <row r="11149">
          <cell r="A11149">
            <v>86506</v>
          </cell>
          <cell r="B11149">
            <v>38310.40797615741</v>
          </cell>
          <cell r="C11149" t="str">
            <v>ADE_NET\jbartz</v>
          </cell>
          <cell r="D11149" t="str">
            <v>Martinez, Isabel</v>
          </cell>
          <cell r="E11149" t="str">
            <v xml:space="preserve">106803550   </v>
          </cell>
        </row>
        <row r="11150">
          <cell r="A11150">
            <v>86507</v>
          </cell>
          <cell r="B11150">
            <v>38310.409200462964</v>
          </cell>
          <cell r="C11150" t="str">
            <v>ADE_NET\jbartz</v>
          </cell>
          <cell r="D11150" t="str">
            <v>Martinez, Leticia L.</v>
          </cell>
          <cell r="E11150" t="str">
            <v xml:space="preserve">106803551   </v>
          </cell>
        </row>
        <row r="11151">
          <cell r="A11151">
            <v>86508</v>
          </cell>
          <cell r="B11151">
            <v>38310.429875150461</v>
          </cell>
          <cell r="C11151" t="str">
            <v>ADE_NET\jbartz</v>
          </cell>
          <cell r="D11151" t="str">
            <v>McCabe (Stacker), Gwendolyn M.</v>
          </cell>
          <cell r="E11151" t="str">
            <v xml:space="preserve">026803552   </v>
          </cell>
        </row>
        <row r="11152">
          <cell r="A11152">
            <v>86509</v>
          </cell>
          <cell r="B11152">
            <v>38310.431322303244</v>
          </cell>
          <cell r="C11152" t="str">
            <v>ADE_NET\jbartz</v>
          </cell>
          <cell r="D11152" t="str">
            <v>McCalla, Melody A.</v>
          </cell>
          <cell r="E11152" t="str">
            <v xml:space="preserve">106803553   </v>
          </cell>
        </row>
        <row r="11153">
          <cell r="A11153">
            <v>86510</v>
          </cell>
          <cell r="B11153">
            <v>38310.438330590281</v>
          </cell>
          <cell r="C11153" t="str">
            <v>ADE_NET\jbartz</v>
          </cell>
          <cell r="D11153" t="str">
            <v>Medina, Gloria</v>
          </cell>
          <cell r="E11153" t="str">
            <v xml:space="preserve">026803554   </v>
          </cell>
        </row>
        <row r="11154">
          <cell r="A11154">
            <v>86511</v>
          </cell>
          <cell r="B11154">
            <v>38310.440695173609</v>
          </cell>
          <cell r="C11154" t="str">
            <v>ADE_NET\jbartz</v>
          </cell>
          <cell r="D11154" t="str">
            <v>Mendoza (Espinosa), Maria Isabel</v>
          </cell>
          <cell r="E11154" t="str">
            <v xml:space="preserve">106803555   </v>
          </cell>
        </row>
        <row r="11155">
          <cell r="A11155">
            <v>86512</v>
          </cell>
          <cell r="B11155">
            <v>38310.442082789348</v>
          </cell>
          <cell r="C11155" t="str">
            <v>ADE_NET\jbartz</v>
          </cell>
          <cell r="D11155" t="str">
            <v>Mendoza, Victoria</v>
          </cell>
          <cell r="E11155" t="str">
            <v xml:space="preserve">026803556   </v>
          </cell>
        </row>
        <row r="11156">
          <cell r="A11156">
            <v>86513</v>
          </cell>
          <cell r="B11156">
            <v>38310.443416006943</v>
          </cell>
          <cell r="C11156" t="str">
            <v>ADE_NET\jbartz</v>
          </cell>
          <cell r="D11156" t="str">
            <v>Miranda, Eva J.</v>
          </cell>
          <cell r="E11156" t="str">
            <v xml:space="preserve">126803557   </v>
          </cell>
        </row>
        <row r="11157">
          <cell r="A11157">
            <v>86514</v>
          </cell>
          <cell r="B11157">
            <v>38310.444931331018</v>
          </cell>
          <cell r="C11157" t="str">
            <v>ADE_NET\jbartz</v>
          </cell>
          <cell r="D11157" t="str">
            <v>Monge, Simarchy</v>
          </cell>
          <cell r="E11157" t="str">
            <v xml:space="preserve">026803558   </v>
          </cell>
        </row>
        <row r="11158">
          <cell r="A11158">
            <v>86515</v>
          </cell>
          <cell r="B11158">
            <v>38310.446926238423</v>
          </cell>
          <cell r="C11158" t="str">
            <v>ADE_NET\jbartz</v>
          </cell>
          <cell r="D11158" t="str">
            <v>Mora (Jaramillo), Alfonsina</v>
          </cell>
          <cell r="E11158" t="str">
            <v xml:space="preserve">146803559   </v>
          </cell>
        </row>
        <row r="11159">
          <cell r="A11159">
            <v>86516</v>
          </cell>
          <cell r="B11159">
            <v>38310.448381134258</v>
          </cell>
          <cell r="C11159" t="str">
            <v>ADE_NET\jbartz</v>
          </cell>
          <cell r="D11159" t="str">
            <v>Morales, Kenia F.</v>
          </cell>
          <cell r="E11159" t="str">
            <v xml:space="preserve">146803560   </v>
          </cell>
        </row>
        <row r="11160">
          <cell r="A11160">
            <v>86517</v>
          </cell>
          <cell r="B11160">
            <v>38310.455809375002</v>
          </cell>
          <cell r="C11160" t="str">
            <v>ADE_NET\jbartz</v>
          </cell>
          <cell r="D11160" t="str">
            <v>Morris, Lori</v>
          </cell>
          <cell r="E11160" t="str">
            <v xml:space="preserve">106803561   </v>
          </cell>
        </row>
        <row r="11161">
          <cell r="A11161">
            <v>86518</v>
          </cell>
          <cell r="B11161">
            <v>38310.457283796299</v>
          </cell>
          <cell r="C11161" t="str">
            <v>ADE_NET\jbartz</v>
          </cell>
          <cell r="D11161" t="str">
            <v>Muhammad, Tamina</v>
          </cell>
          <cell r="E11161" t="str">
            <v xml:space="preserve">106803562   </v>
          </cell>
        </row>
        <row r="11162">
          <cell r="A11162">
            <v>86519</v>
          </cell>
          <cell r="B11162">
            <v>38310.461371296296</v>
          </cell>
          <cell r="C11162" t="str">
            <v>ADE_NET\jbartz</v>
          </cell>
          <cell r="D11162" t="str">
            <v>Mungia, Sonia</v>
          </cell>
          <cell r="E11162" t="str">
            <v xml:space="preserve">106803563   </v>
          </cell>
        </row>
        <row r="11163">
          <cell r="A11163">
            <v>86520</v>
          </cell>
          <cell r="B11163">
            <v>38310.463472916672</v>
          </cell>
          <cell r="C11163" t="str">
            <v>ADE_NET\jbartz</v>
          </cell>
          <cell r="D11163" t="str">
            <v>Neblina, Ercilia</v>
          </cell>
          <cell r="E11163" t="str">
            <v xml:space="preserve">146803564   </v>
          </cell>
        </row>
        <row r="11164">
          <cell r="A11164">
            <v>86521</v>
          </cell>
          <cell r="B11164">
            <v>38310.464902858796</v>
          </cell>
          <cell r="C11164" t="str">
            <v>ADE_NET\jbartz</v>
          </cell>
          <cell r="D11164" t="str">
            <v>Nelson, Melinda E.</v>
          </cell>
          <cell r="E11164" t="str">
            <v xml:space="preserve">146803565   </v>
          </cell>
        </row>
        <row r="11165">
          <cell r="A11165">
            <v>86522</v>
          </cell>
          <cell r="B11165">
            <v>38310.466185613426</v>
          </cell>
          <cell r="C11165" t="str">
            <v>ADE_NET\jbartz</v>
          </cell>
          <cell r="D11165" t="str">
            <v>Ochoa, Luz V.</v>
          </cell>
          <cell r="E11165" t="str">
            <v xml:space="preserve">106803566   </v>
          </cell>
        </row>
        <row r="11166">
          <cell r="A11166">
            <v>86523</v>
          </cell>
          <cell r="B11166">
            <v>38310.467894444446</v>
          </cell>
          <cell r="C11166" t="str">
            <v>ADE_NET\jbartz</v>
          </cell>
          <cell r="D11166" t="str">
            <v>Ordonez, Guadalupe G.</v>
          </cell>
          <cell r="E11166" t="str">
            <v xml:space="preserve">106803567   </v>
          </cell>
        </row>
        <row r="11167">
          <cell r="A11167">
            <v>86524</v>
          </cell>
          <cell r="B11167">
            <v>38310.469800891209</v>
          </cell>
          <cell r="C11167" t="str">
            <v>ADE_NET\jbartz</v>
          </cell>
          <cell r="D11167" t="str">
            <v>Orosco, Patricia</v>
          </cell>
          <cell r="E11167" t="str">
            <v xml:space="preserve">106803568   </v>
          </cell>
        </row>
        <row r="11168">
          <cell r="A11168">
            <v>86525</v>
          </cell>
          <cell r="B11168">
            <v>38310.472294409723</v>
          </cell>
          <cell r="C11168" t="str">
            <v>ADE_NET\jbartz</v>
          </cell>
          <cell r="D11168" t="str">
            <v>Osuna, Belen</v>
          </cell>
          <cell r="E11168" t="str">
            <v xml:space="preserve">146803569   </v>
          </cell>
        </row>
        <row r="11169">
          <cell r="A11169">
            <v>86526</v>
          </cell>
          <cell r="B11169">
            <v>38310.473437731482</v>
          </cell>
          <cell r="C11169" t="str">
            <v>ADE_NET\jbartz</v>
          </cell>
          <cell r="D11169" t="str">
            <v>Pacheco, Martha E.</v>
          </cell>
          <cell r="E11169" t="str">
            <v xml:space="preserve">126803570   </v>
          </cell>
        </row>
        <row r="11170">
          <cell r="A11170">
            <v>86527</v>
          </cell>
          <cell r="B11170">
            <v>38310.474510300926</v>
          </cell>
          <cell r="C11170" t="str">
            <v>ADE_NET\jbartz</v>
          </cell>
          <cell r="D11170" t="str">
            <v>Padilla, Sandra L.</v>
          </cell>
          <cell r="E11170" t="str">
            <v xml:space="preserve">026803571   </v>
          </cell>
        </row>
        <row r="11171">
          <cell r="A11171">
            <v>86528</v>
          </cell>
          <cell r="B11171">
            <v>38310.478850613428</v>
          </cell>
          <cell r="C11171" t="str">
            <v>ADE_NET\jbartz</v>
          </cell>
          <cell r="D11171" t="str">
            <v>Palomino, Martha</v>
          </cell>
          <cell r="E11171" t="str">
            <v xml:space="preserve">146803572   </v>
          </cell>
        </row>
        <row r="11172">
          <cell r="A11172">
            <v>86529</v>
          </cell>
          <cell r="B11172">
            <v>38310.479915277778</v>
          </cell>
          <cell r="C11172" t="str">
            <v>ADE_NET\jbartz</v>
          </cell>
          <cell r="D11172" t="str">
            <v>Parra, Maria Guadalupe</v>
          </cell>
          <cell r="E11172" t="str">
            <v xml:space="preserve">106803573   </v>
          </cell>
        </row>
        <row r="11173">
          <cell r="A11173">
            <v>86530</v>
          </cell>
          <cell r="B11173">
            <v>38310.492057094903</v>
          </cell>
          <cell r="C11173" t="str">
            <v>ADE_NET\jbartz</v>
          </cell>
          <cell r="D11173" t="str">
            <v>Perez (Contreras), Carmen Lore</v>
          </cell>
          <cell r="E11173" t="str">
            <v xml:space="preserve">126803574   </v>
          </cell>
        </row>
        <row r="11174">
          <cell r="A11174">
            <v>86531</v>
          </cell>
          <cell r="B11174">
            <v>38310.493406215275</v>
          </cell>
          <cell r="C11174" t="str">
            <v>ADE_NET\jbartz</v>
          </cell>
          <cell r="D11174" t="str">
            <v>Perez, Ruth E.</v>
          </cell>
          <cell r="E11174" t="str">
            <v xml:space="preserve">106803575   </v>
          </cell>
        </row>
        <row r="11175">
          <cell r="A11175">
            <v>86532</v>
          </cell>
          <cell r="B11175">
            <v>38310.494543900466</v>
          </cell>
          <cell r="C11175" t="str">
            <v>ADE_NET\jbartz</v>
          </cell>
          <cell r="D11175" t="str">
            <v>Razcon, Blanca E.</v>
          </cell>
          <cell r="E11175" t="str">
            <v xml:space="preserve">146803576   </v>
          </cell>
        </row>
        <row r="11176">
          <cell r="A11176">
            <v>86533</v>
          </cell>
          <cell r="B11176">
            <v>38310.496691435183</v>
          </cell>
          <cell r="C11176" t="str">
            <v>ADE_NET\jbartz</v>
          </cell>
          <cell r="D11176" t="str">
            <v>Renteria, Gloria Leticia</v>
          </cell>
          <cell r="E11176" t="str">
            <v xml:space="preserve">106803577   </v>
          </cell>
        </row>
        <row r="11177">
          <cell r="A11177">
            <v>86534</v>
          </cell>
          <cell r="B11177">
            <v>38310.497970567129</v>
          </cell>
          <cell r="C11177" t="str">
            <v>ADE_NET\jbartz</v>
          </cell>
          <cell r="D11177" t="str">
            <v>Roberts, Margaret Louise</v>
          </cell>
          <cell r="E11177" t="str">
            <v xml:space="preserve">026803578   </v>
          </cell>
        </row>
        <row r="11178">
          <cell r="A11178">
            <v>86535</v>
          </cell>
          <cell r="B11178">
            <v>38310.499229050925</v>
          </cell>
          <cell r="C11178" t="str">
            <v>ADE_NET\jbartz</v>
          </cell>
          <cell r="D11178" t="str">
            <v>Rodriguez, Sandra L.</v>
          </cell>
          <cell r="E11178" t="str">
            <v xml:space="preserve">146803579   </v>
          </cell>
        </row>
        <row r="11179">
          <cell r="A11179">
            <v>86536</v>
          </cell>
          <cell r="B11179">
            <v>38310.500576192135</v>
          </cell>
          <cell r="C11179" t="str">
            <v>ADE_NET\jbartz</v>
          </cell>
          <cell r="D11179" t="str">
            <v>Rodriguez, Yolanda</v>
          </cell>
          <cell r="E11179" t="str">
            <v xml:space="preserve">106803580   </v>
          </cell>
        </row>
        <row r="11180">
          <cell r="A11180">
            <v>86537</v>
          </cell>
          <cell r="B11180">
            <v>38310.502359687503</v>
          </cell>
          <cell r="C11180" t="str">
            <v>ADE_NET\jbartz</v>
          </cell>
          <cell r="D11180" t="str">
            <v>Romero, Maria Magdalena</v>
          </cell>
          <cell r="E11180" t="str">
            <v xml:space="preserve">106803581   </v>
          </cell>
        </row>
        <row r="11181">
          <cell r="A11181">
            <v>86538</v>
          </cell>
          <cell r="B11181">
            <v>38310.504184803242</v>
          </cell>
          <cell r="C11181" t="str">
            <v>ADE_NET\jbartz</v>
          </cell>
          <cell r="D11181" t="str">
            <v>Romo, Maria E.</v>
          </cell>
          <cell r="E11181" t="str">
            <v xml:space="preserve">026803582   </v>
          </cell>
        </row>
        <row r="11182">
          <cell r="A11182">
            <v>86539</v>
          </cell>
          <cell r="B11182">
            <v>38310.505201504631</v>
          </cell>
          <cell r="C11182" t="str">
            <v>ADE_NET\jbartz</v>
          </cell>
          <cell r="D11182" t="str">
            <v>Rubio, Laura E.</v>
          </cell>
          <cell r="E11182" t="str">
            <v xml:space="preserve">146803583   </v>
          </cell>
        </row>
        <row r="11183">
          <cell r="A11183">
            <v>86540</v>
          </cell>
          <cell r="B11183">
            <v>38310.506594409722</v>
          </cell>
          <cell r="C11183" t="str">
            <v>ADE_NET\jbartz</v>
          </cell>
          <cell r="D11183" t="str">
            <v>Ruiz, Anabelle</v>
          </cell>
          <cell r="E11183" t="str">
            <v xml:space="preserve">126803584   </v>
          </cell>
        </row>
        <row r="11184">
          <cell r="A11184">
            <v>86541</v>
          </cell>
          <cell r="B11184">
            <v>38310.508009687503</v>
          </cell>
          <cell r="C11184" t="str">
            <v>ADE_NET\jbartz</v>
          </cell>
          <cell r="D11184" t="str">
            <v>Ruiz, Maria Cristina</v>
          </cell>
          <cell r="E11184" t="str">
            <v xml:space="preserve">106803585   </v>
          </cell>
        </row>
        <row r="11185">
          <cell r="A11185">
            <v>86542</v>
          </cell>
          <cell r="B11185">
            <v>38310.509387731479</v>
          </cell>
          <cell r="C11185" t="str">
            <v>ADE_NET\jbartz</v>
          </cell>
          <cell r="D11185" t="str">
            <v>Ruvalcaba, Violeta</v>
          </cell>
          <cell r="E11185" t="str">
            <v xml:space="preserve">106803586   </v>
          </cell>
        </row>
        <row r="11186">
          <cell r="A11186">
            <v>86543</v>
          </cell>
          <cell r="B11186">
            <v>38310.511938773154</v>
          </cell>
          <cell r="C11186" t="str">
            <v>ADE_NET\jbartz</v>
          </cell>
          <cell r="D11186" t="str">
            <v>Salazar, Michelle</v>
          </cell>
          <cell r="E11186" t="str">
            <v xml:space="preserve">106803587   </v>
          </cell>
        </row>
        <row r="11187">
          <cell r="A11187">
            <v>86544</v>
          </cell>
          <cell r="B11187">
            <v>38310.513073032409</v>
          </cell>
          <cell r="C11187" t="str">
            <v>ADE_NET\jbartz</v>
          </cell>
          <cell r="D11187" t="str">
            <v>Salvatori, Donna</v>
          </cell>
          <cell r="E11187" t="str">
            <v xml:space="preserve">106803588   </v>
          </cell>
        </row>
        <row r="11188">
          <cell r="A11188">
            <v>86545</v>
          </cell>
          <cell r="B11188">
            <v>38310.514484872685</v>
          </cell>
          <cell r="C11188" t="str">
            <v>ADE_NET\jbartz</v>
          </cell>
          <cell r="D11188" t="str">
            <v>Sanchez, Ana Alicia</v>
          </cell>
          <cell r="E11188" t="str">
            <v xml:space="preserve">106803589   </v>
          </cell>
        </row>
        <row r="11189">
          <cell r="A11189">
            <v>86546</v>
          </cell>
          <cell r="B11189">
            <v>38310.516537650466</v>
          </cell>
          <cell r="C11189" t="str">
            <v>ADE_NET\jbartz</v>
          </cell>
          <cell r="D11189" t="str">
            <v>Schultz, Heidi R.</v>
          </cell>
          <cell r="E11189" t="str">
            <v xml:space="preserve">106803590   </v>
          </cell>
        </row>
        <row r="11190">
          <cell r="A11190">
            <v>86547</v>
          </cell>
          <cell r="B11190">
            <v>38310.576706053245</v>
          </cell>
          <cell r="C11190" t="str">
            <v>ADE_NET\jbartz</v>
          </cell>
          <cell r="D11190" t="str">
            <v>Silva, Gloria Alicia A.</v>
          </cell>
          <cell r="E11190" t="str">
            <v xml:space="preserve">106803591   </v>
          </cell>
        </row>
        <row r="11191">
          <cell r="A11191">
            <v>86548</v>
          </cell>
          <cell r="B11191">
            <v>38310.579975925924</v>
          </cell>
          <cell r="C11191" t="str">
            <v>ADE_NET\jbartz</v>
          </cell>
          <cell r="D11191" t="str">
            <v>Silva, Katherine</v>
          </cell>
          <cell r="E11191" t="str">
            <v xml:space="preserve">146803592   </v>
          </cell>
        </row>
        <row r="11192">
          <cell r="A11192">
            <v>86549</v>
          </cell>
          <cell r="B11192">
            <v>38310.583017939811</v>
          </cell>
          <cell r="C11192" t="str">
            <v>ADE_NET\jbartz</v>
          </cell>
          <cell r="D11192" t="str">
            <v>Slate, Tangye</v>
          </cell>
          <cell r="E11192" t="str">
            <v xml:space="preserve">106803593   </v>
          </cell>
        </row>
        <row r="11193">
          <cell r="A11193">
            <v>86550</v>
          </cell>
          <cell r="B11193">
            <v>38310.584623877308</v>
          </cell>
          <cell r="C11193" t="str">
            <v>ADE_NET\jbartz</v>
          </cell>
          <cell r="D11193" t="str">
            <v>Somerville, Pamela K.</v>
          </cell>
          <cell r="E11193" t="str">
            <v xml:space="preserve">106803594   </v>
          </cell>
        </row>
        <row r="11194">
          <cell r="A11194">
            <v>86551</v>
          </cell>
          <cell r="B11194">
            <v>38310.593846840275</v>
          </cell>
          <cell r="C11194" t="str">
            <v>ADE_NET\jbartz</v>
          </cell>
          <cell r="D11194" t="str">
            <v>Teran, Rosa D.</v>
          </cell>
          <cell r="E11194" t="str">
            <v xml:space="preserve">106803595   </v>
          </cell>
        </row>
        <row r="11195">
          <cell r="A11195">
            <v>86552</v>
          </cell>
          <cell r="B11195">
            <v>38310.597030636578</v>
          </cell>
          <cell r="C11195" t="str">
            <v>ADE_NET\jbartz</v>
          </cell>
          <cell r="D11195" t="str">
            <v>Torre, Heather</v>
          </cell>
          <cell r="E11195" t="str">
            <v xml:space="preserve">146803596   </v>
          </cell>
        </row>
        <row r="11196">
          <cell r="A11196">
            <v>86553</v>
          </cell>
          <cell r="B11196">
            <v>38310.598249884264</v>
          </cell>
          <cell r="C11196" t="str">
            <v>ADE_NET\jbartz</v>
          </cell>
          <cell r="D11196" t="str">
            <v>Urcadez, Carmen J.</v>
          </cell>
          <cell r="E11196" t="str">
            <v xml:space="preserve">106803597   </v>
          </cell>
        </row>
        <row r="11197">
          <cell r="A11197">
            <v>86554</v>
          </cell>
          <cell r="B11197">
            <v>38310.599687615737</v>
          </cell>
          <cell r="C11197" t="str">
            <v>ADE_NET\jbartz</v>
          </cell>
          <cell r="D11197" t="str">
            <v>Uzarraga, Maria Lourdes</v>
          </cell>
          <cell r="E11197" t="str">
            <v xml:space="preserve">106803598   </v>
          </cell>
        </row>
        <row r="11198">
          <cell r="A11198">
            <v>86555</v>
          </cell>
          <cell r="B11198">
            <v>38310.602926932865</v>
          </cell>
          <cell r="C11198" t="str">
            <v>ADE_NET\jbartz</v>
          </cell>
          <cell r="D11198" t="str">
            <v>Valdez, Martha C.</v>
          </cell>
          <cell r="E11198" t="str">
            <v xml:space="preserve">106803599   </v>
          </cell>
        </row>
        <row r="11199">
          <cell r="A11199">
            <v>86556</v>
          </cell>
          <cell r="B11199">
            <v>38310.604393055553</v>
          </cell>
          <cell r="C11199" t="str">
            <v>ADE_NET\jbartz</v>
          </cell>
          <cell r="D11199" t="str">
            <v>Valenzuela, Francisca</v>
          </cell>
          <cell r="E11199" t="str">
            <v xml:space="preserve">026803600   </v>
          </cell>
        </row>
        <row r="11200">
          <cell r="A11200">
            <v>86557</v>
          </cell>
          <cell r="B11200">
            <v>38310.607282789351</v>
          </cell>
          <cell r="C11200" t="str">
            <v>ADE_NET\dschuri</v>
          </cell>
          <cell r="D11200" t="str">
            <v>Brunson-Lee Headstart - To be terminated.</v>
          </cell>
          <cell r="E11200" t="str">
            <v xml:space="preserve">072605031   </v>
          </cell>
        </row>
        <row r="11201">
          <cell r="A11201">
            <v>86558</v>
          </cell>
          <cell r="B11201">
            <v>38310.612330208329</v>
          </cell>
          <cell r="C11201" t="str">
            <v>ADE_NET\jbartz</v>
          </cell>
          <cell r="D11201" t="str">
            <v>Vasquez, Gloria Cristina</v>
          </cell>
          <cell r="E11201" t="str">
            <v xml:space="preserve">106803601   </v>
          </cell>
        </row>
        <row r="11202">
          <cell r="A11202">
            <v>86559</v>
          </cell>
          <cell r="B11202">
            <v>38310.620323067131</v>
          </cell>
          <cell r="C11202" t="str">
            <v>ADE_NET\jbartz</v>
          </cell>
          <cell r="D11202" t="str">
            <v>Velarde, Elisa O.</v>
          </cell>
          <cell r="E11202" t="str">
            <v xml:space="preserve">106803602   </v>
          </cell>
        </row>
        <row r="11203">
          <cell r="A11203">
            <v>86560</v>
          </cell>
          <cell r="B11203">
            <v>38310.634602118058</v>
          </cell>
          <cell r="C11203" t="str">
            <v>ADE_NET\jbartz</v>
          </cell>
          <cell r="D11203" t="str">
            <v>Villalobos, Maria Dolores</v>
          </cell>
          <cell r="E11203" t="str">
            <v xml:space="preserve">106803603   </v>
          </cell>
        </row>
        <row r="11204">
          <cell r="A11204">
            <v>86561</v>
          </cell>
          <cell r="B11204">
            <v>38310.635801122684</v>
          </cell>
          <cell r="C11204" t="str">
            <v>ADE_NET\jbartz</v>
          </cell>
          <cell r="D11204" t="str">
            <v>Villarreal, Rosario</v>
          </cell>
          <cell r="E11204" t="str">
            <v xml:space="preserve">106803604   </v>
          </cell>
        </row>
        <row r="11205">
          <cell r="A11205">
            <v>86562</v>
          </cell>
          <cell r="B11205">
            <v>38310.656441435181</v>
          </cell>
          <cell r="C11205" t="str">
            <v>ADE_NET\jbartz</v>
          </cell>
          <cell r="D11205" t="str">
            <v>Williams, Michelle</v>
          </cell>
          <cell r="E11205" t="str">
            <v xml:space="preserve">146803605   </v>
          </cell>
        </row>
        <row r="11206">
          <cell r="A11206">
            <v>86563</v>
          </cell>
          <cell r="B11206">
            <v>38310.657549687494</v>
          </cell>
          <cell r="C11206" t="str">
            <v>ADE_NET\jbartz</v>
          </cell>
          <cell r="D11206" t="str">
            <v>Williams, Michelle S.</v>
          </cell>
          <cell r="E11206" t="str">
            <v xml:space="preserve">146803606   </v>
          </cell>
        </row>
        <row r="11207">
          <cell r="A11207">
            <v>86564</v>
          </cell>
          <cell r="B11207">
            <v>38310.661309641204</v>
          </cell>
          <cell r="C11207" t="str">
            <v>ADE_NET\jbartz</v>
          </cell>
          <cell r="D11207" t="str">
            <v>Woods, Christine K.</v>
          </cell>
          <cell r="E11207" t="str">
            <v xml:space="preserve">106803607   </v>
          </cell>
        </row>
        <row r="11208">
          <cell r="A11208">
            <v>86565</v>
          </cell>
          <cell r="B11208">
            <v>38310.666900312499</v>
          </cell>
          <cell r="C11208" t="str">
            <v>ADE_NET\jbartz</v>
          </cell>
          <cell r="D11208" t="str">
            <v>Wruck, Kylie</v>
          </cell>
          <cell r="E11208" t="str">
            <v xml:space="preserve">106803608   </v>
          </cell>
        </row>
        <row r="11209">
          <cell r="A11209">
            <v>86566</v>
          </cell>
          <cell r="B11209">
            <v>38310.668681134259</v>
          </cell>
          <cell r="C11209" t="str">
            <v>ADE_NET\jbartz</v>
          </cell>
          <cell r="D11209" t="str">
            <v>Young, Cynthia A.</v>
          </cell>
          <cell r="E11209" t="str">
            <v xml:space="preserve">026803609   </v>
          </cell>
        </row>
        <row r="11210">
          <cell r="A11210">
            <v>86567</v>
          </cell>
          <cell r="B11210">
            <v>38310.669715740747</v>
          </cell>
          <cell r="C11210" t="str">
            <v>ADE_NET\jbartz</v>
          </cell>
          <cell r="D11210" t="str">
            <v>Yslas, Gertrudis</v>
          </cell>
          <cell r="E11210" t="str">
            <v xml:space="preserve">106803610   </v>
          </cell>
        </row>
        <row r="11211">
          <cell r="A11211">
            <v>86568</v>
          </cell>
          <cell r="B11211">
            <v>38310.681982870366</v>
          </cell>
          <cell r="C11211" t="str">
            <v>ADE_NET\jbartz</v>
          </cell>
          <cell r="D11211" t="str">
            <v>Zazueta, Sandra L.</v>
          </cell>
          <cell r="E11211" t="str">
            <v xml:space="preserve">106803611   </v>
          </cell>
        </row>
        <row r="11212">
          <cell r="A11212">
            <v>86569</v>
          </cell>
          <cell r="B11212">
            <v>38313.364656944439</v>
          </cell>
          <cell r="C11212" t="str">
            <v>ADE_NET\dscott</v>
          </cell>
          <cell r="D11212" t="str">
            <v>All My Children, Inc.</v>
          </cell>
          <cell r="E11212" t="str">
            <v xml:space="preserve">072769000   </v>
          </cell>
        </row>
        <row r="11213">
          <cell r="A11213">
            <v>86570</v>
          </cell>
          <cell r="B11213">
            <v>38313.365391354164</v>
          </cell>
          <cell r="C11213" t="str">
            <v>ADE_NET\jbartz</v>
          </cell>
          <cell r="D11213" t="str">
            <v>Benally, Alma</v>
          </cell>
          <cell r="E11213" t="str">
            <v xml:space="preserve">046803612   </v>
          </cell>
        </row>
        <row r="11214">
          <cell r="A11214">
            <v>86571</v>
          </cell>
          <cell r="B11214">
            <v>38313.366770682871</v>
          </cell>
          <cell r="C11214" t="str">
            <v>ADE_NET\jbartz</v>
          </cell>
          <cell r="D11214" t="str">
            <v>Bendle, William</v>
          </cell>
          <cell r="E11214" t="str">
            <v xml:space="preserve">046803613   </v>
          </cell>
        </row>
        <row r="11215">
          <cell r="A11215">
            <v>86572</v>
          </cell>
          <cell r="B11215">
            <v>38313.368150347218</v>
          </cell>
          <cell r="C11215" t="str">
            <v>ADE_NET\dscott</v>
          </cell>
          <cell r="D11215" t="str">
            <v>All My Children #1 a Satellite Home</v>
          </cell>
          <cell r="E11215" t="str">
            <v xml:space="preserve">072769001   </v>
          </cell>
        </row>
        <row r="11216">
          <cell r="A11216">
            <v>86573</v>
          </cell>
          <cell r="B11216">
            <v>38313.368744594904</v>
          </cell>
          <cell r="C11216" t="str">
            <v>ADE_NET\jbartz</v>
          </cell>
          <cell r="D11216" t="str">
            <v>Browning, Emily</v>
          </cell>
          <cell r="E11216" t="str">
            <v xml:space="preserve">046803614   </v>
          </cell>
        </row>
        <row r="11217">
          <cell r="A11217">
            <v>86574</v>
          </cell>
          <cell r="B11217">
            <v>38313.370461030092</v>
          </cell>
          <cell r="C11217" t="str">
            <v>ADE_NET\dscott</v>
          </cell>
          <cell r="D11217" t="str">
            <v>All My Children #2 a Satellite Home</v>
          </cell>
          <cell r="E11217" t="str">
            <v xml:space="preserve">072769002   </v>
          </cell>
        </row>
        <row r="11218">
          <cell r="A11218">
            <v>86575</v>
          </cell>
          <cell r="B11218">
            <v>38313.372463159722</v>
          </cell>
          <cell r="C11218" t="str">
            <v>ADE_NET\dscott</v>
          </cell>
          <cell r="D11218" t="str">
            <v>All My Children #3 a Satellite Home</v>
          </cell>
          <cell r="E11218" t="str">
            <v xml:space="preserve">072769003   </v>
          </cell>
        </row>
        <row r="11219">
          <cell r="A11219">
            <v>86576</v>
          </cell>
          <cell r="B11219">
            <v>38313.373912465278</v>
          </cell>
          <cell r="C11219" t="str">
            <v>ADE_NET\dscott</v>
          </cell>
          <cell r="D11219" t="str">
            <v>All My Children #4 a Satellite Home</v>
          </cell>
          <cell r="E11219" t="str">
            <v xml:space="preserve">072769004   </v>
          </cell>
        </row>
        <row r="11220">
          <cell r="A11220">
            <v>86577</v>
          </cell>
          <cell r="B11220">
            <v>38313.375109143519</v>
          </cell>
          <cell r="C11220" t="str">
            <v>ADE_NET\dscott</v>
          </cell>
          <cell r="D11220" t="str">
            <v>All My Children #5 a Satellite Home</v>
          </cell>
          <cell r="E11220" t="str">
            <v xml:space="preserve">072769005   </v>
          </cell>
        </row>
        <row r="11221">
          <cell r="A11221">
            <v>86578</v>
          </cell>
          <cell r="B11221">
            <v>38313.37949644676</v>
          </cell>
          <cell r="C11221" t="str">
            <v>ADE_NET\jbartz</v>
          </cell>
          <cell r="D11221" t="str">
            <v>Bylas, Martha</v>
          </cell>
          <cell r="E11221" t="str">
            <v xml:space="preserve">056803615   </v>
          </cell>
        </row>
        <row r="11222">
          <cell r="A11222">
            <v>86579</v>
          </cell>
          <cell r="B11222">
            <v>38313.389094525461</v>
          </cell>
          <cell r="C11222" t="str">
            <v>ADE_NET\jbartz</v>
          </cell>
          <cell r="D11222" t="str">
            <v>Bylas, Marthalin</v>
          </cell>
          <cell r="E11222" t="str">
            <v xml:space="preserve">056803616   </v>
          </cell>
        </row>
        <row r="11223">
          <cell r="A11223">
            <v>86580</v>
          </cell>
          <cell r="B11223">
            <v>38313.411172766202</v>
          </cell>
          <cell r="C11223" t="str">
            <v>ADE_NET\jbartz</v>
          </cell>
          <cell r="D11223" t="str">
            <v>Cheney, Dorlisa</v>
          </cell>
          <cell r="E11223" t="str">
            <v xml:space="preserve">056803617   </v>
          </cell>
        </row>
        <row r="11224">
          <cell r="A11224">
            <v>86581</v>
          </cell>
          <cell r="B11224">
            <v>38313.412649918981</v>
          </cell>
          <cell r="C11224" t="str">
            <v>ADE_NET\jbartz</v>
          </cell>
          <cell r="D11224" t="str">
            <v>Cheney, Dorothy</v>
          </cell>
          <cell r="E11224" t="str">
            <v xml:space="preserve">056803618   </v>
          </cell>
        </row>
        <row r="11225">
          <cell r="A11225">
            <v>86582</v>
          </cell>
          <cell r="B11225">
            <v>38313.415393368057</v>
          </cell>
          <cell r="C11225" t="str">
            <v>ADE_NET\jbartz</v>
          </cell>
          <cell r="D11225" t="str">
            <v>Cook, Tanaya</v>
          </cell>
          <cell r="E11225" t="str">
            <v xml:space="preserve">046803619   </v>
          </cell>
        </row>
        <row r="11226">
          <cell r="A11226">
            <v>86583</v>
          </cell>
          <cell r="B11226">
            <v>38313.417775266207</v>
          </cell>
          <cell r="C11226" t="str">
            <v>ADE_NET\jbartz</v>
          </cell>
          <cell r="D11226" t="str">
            <v>Cook, Thelma</v>
          </cell>
          <cell r="E11226" t="str">
            <v xml:space="preserve">046803620   </v>
          </cell>
        </row>
        <row r="11227">
          <cell r="A11227">
            <v>86584</v>
          </cell>
          <cell r="B11227">
            <v>38313.419136493052</v>
          </cell>
          <cell r="C11227" t="str">
            <v>ADE_NET\jbartz</v>
          </cell>
          <cell r="D11227" t="str">
            <v>Cruz, Margo</v>
          </cell>
          <cell r="E11227" t="str">
            <v xml:space="preserve">046803621   </v>
          </cell>
        </row>
        <row r="11228">
          <cell r="A11228">
            <v>86585</v>
          </cell>
          <cell r="B11228">
            <v>38313.420582372688</v>
          </cell>
          <cell r="C11228" t="str">
            <v>ADE_NET\jbartz</v>
          </cell>
          <cell r="D11228" t="str">
            <v>Dillon, Santana</v>
          </cell>
          <cell r="E11228" t="str">
            <v xml:space="preserve">046803622   </v>
          </cell>
        </row>
        <row r="11229">
          <cell r="A11229">
            <v>86586</v>
          </cell>
          <cell r="B11229">
            <v>38313.422031678238</v>
          </cell>
          <cell r="C11229" t="str">
            <v>ADE_NET\jbartz</v>
          </cell>
          <cell r="D11229" t="str">
            <v>Dosela, Janet</v>
          </cell>
          <cell r="E11229" t="str">
            <v xml:space="preserve">046803623   </v>
          </cell>
        </row>
        <row r="11230">
          <cell r="A11230">
            <v>86587</v>
          </cell>
          <cell r="B11230">
            <v>38313.423121990738</v>
          </cell>
          <cell r="C11230" t="str">
            <v>ADE_NET\jbartz</v>
          </cell>
          <cell r="D11230" t="str">
            <v>Gilbert, Ophelia</v>
          </cell>
          <cell r="E11230" t="str">
            <v xml:space="preserve">046803624   </v>
          </cell>
        </row>
        <row r="11231">
          <cell r="A11231">
            <v>86588</v>
          </cell>
          <cell r="B11231">
            <v>38313.425525081017</v>
          </cell>
          <cell r="C11231" t="str">
            <v>ADE_NET\jbartz</v>
          </cell>
          <cell r="D11231" t="str">
            <v>Martin, Messina</v>
          </cell>
          <cell r="E11231" t="str">
            <v xml:space="preserve">046803625   </v>
          </cell>
        </row>
        <row r="11232">
          <cell r="A11232">
            <v>86589</v>
          </cell>
          <cell r="B11232">
            <v>38313.426983761572</v>
          </cell>
          <cell r="C11232" t="str">
            <v>ADE_NET\jbartz</v>
          </cell>
          <cell r="D11232" t="str">
            <v>Miguel, Trina</v>
          </cell>
          <cell r="E11232" t="str">
            <v xml:space="preserve">046803626   </v>
          </cell>
        </row>
        <row r="11233">
          <cell r="A11233">
            <v>86590</v>
          </cell>
          <cell r="B11233">
            <v>38313.428253854167</v>
          </cell>
          <cell r="C11233" t="str">
            <v>ADE_NET\jbartz</v>
          </cell>
          <cell r="D11233" t="str">
            <v>Norman, Shirley</v>
          </cell>
          <cell r="E11233" t="str">
            <v xml:space="preserve">046803627   </v>
          </cell>
        </row>
        <row r="11234">
          <cell r="A11234">
            <v>86591</v>
          </cell>
          <cell r="B11234">
            <v>38313.43035185185</v>
          </cell>
          <cell r="C11234" t="str">
            <v>ADE_NET\jbartz</v>
          </cell>
          <cell r="D11234" t="str">
            <v>Nozie, Bonica</v>
          </cell>
          <cell r="E11234" t="str">
            <v xml:space="preserve">056803628   </v>
          </cell>
        </row>
        <row r="11235">
          <cell r="A11235">
            <v>86592</v>
          </cell>
          <cell r="B11235">
            <v>38313.431386307871</v>
          </cell>
          <cell r="C11235" t="str">
            <v>ADE_NET\jbartz</v>
          </cell>
          <cell r="D11235" t="str">
            <v>Pechuli, Laura</v>
          </cell>
          <cell r="E11235" t="str">
            <v xml:space="preserve">046803629   </v>
          </cell>
        </row>
        <row r="11236">
          <cell r="A11236">
            <v>86593</v>
          </cell>
          <cell r="B11236">
            <v>38313.432648414353</v>
          </cell>
          <cell r="C11236" t="str">
            <v>ADE_NET\jbartz</v>
          </cell>
          <cell r="D11236" t="str">
            <v>Pechuli, Suzette</v>
          </cell>
          <cell r="E11236" t="str">
            <v xml:space="preserve">046803630   </v>
          </cell>
        </row>
        <row r="11237">
          <cell r="A11237">
            <v>86594</v>
          </cell>
          <cell r="B11237">
            <v>38313.433717210653</v>
          </cell>
          <cell r="C11237" t="str">
            <v>ADE_NET\jbartz</v>
          </cell>
          <cell r="D11237" t="str">
            <v>Pechuli, Valorie</v>
          </cell>
          <cell r="E11237" t="str">
            <v xml:space="preserve">046803631   </v>
          </cell>
        </row>
        <row r="11238">
          <cell r="A11238">
            <v>86595</v>
          </cell>
          <cell r="B11238">
            <v>38313.434891817131</v>
          </cell>
          <cell r="C11238" t="str">
            <v>ADE_NET\jbartz</v>
          </cell>
          <cell r="D11238" t="str">
            <v>Placencia, Saraph</v>
          </cell>
          <cell r="E11238" t="str">
            <v xml:space="preserve">046803632   </v>
          </cell>
        </row>
        <row r="11239">
          <cell r="A11239">
            <v>86596</v>
          </cell>
          <cell r="B11239">
            <v>38313.435884988423</v>
          </cell>
          <cell r="C11239" t="str">
            <v>ADE_NET\jbartz</v>
          </cell>
          <cell r="D11239" t="str">
            <v>Rope, Sarah</v>
          </cell>
          <cell r="E11239" t="str">
            <v xml:space="preserve">056803633   </v>
          </cell>
        </row>
        <row r="11240">
          <cell r="A11240">
            <v>86597</v>
          </cell>
          <cell r="B11240">
            <v>38313.438534606481</v>
          </cell>
          <cell r="C11240" t="str">
            <v>ADE_NET\jbartz</v>
          </cell>
          <cell r="D11240" t="str">
            <v>Stanley, Mary</v>
          </cell>
          <cell r="E11240" t="str">
            <v xml:space="preserve">056803634   </v>
          </cell>
        </row>
        <row r="11241">
          <cell r="A11241">
            <v>86598</v>
          </cell>
          <cell r="B11241">
            <v>38313.440106134258</v>
          </cell>
          <cell r="C11241" t="str">
            <v>ADE_NET\jbartz</v>
          </cell>
          <cell r="D11241" t="str">
            <v>Tonto, Thelma</v>
          </cell>
          <cell r="E11241" t="str">
            <v xml:space="preserve">046803635   </v>
          </cell>
        </row>
        <row r="11242">
          <cell r="A11242">
            <v>86599</v>
          </cell>
          <cell r="B11242">
            <v>38313.44138128472</v>
          </cell>
          <cell r="C11242" t="str">
            <v>ADE_NET\jbartz</v>
          </cell>
          <cell r="D11242" t="str">
            <v>Verdugo, Delores</v>
          </cell>
          <cell r="E11242" t="str">
            <v xml:space="preserve">046803636   </v>
          </cell>
        </row>
        <row r="11243">
          <cell r="A11243">
            <v>86600</v>
          </cell>
          <cell r="B11243">
            <v>38313.443985451391</v>
          </cell>
          <cell r="C11243" t="str">
            <v>ADE_NET\jbartz</v>
          </cell>
          <cell r="D11243" t="str">
            <v>Ward, Evelyn</v>
          </cell>
          <cell r="E11243" t="str">
            <v xml:space="preserve">046803637   </v>
          </cell>
        </row>
        <row r="11244">
          <cell r="A11244">
            <v>86601</v>
          </cell>
          <cell r="B11244">
            <v>38313.446755324076</v>
          </cell>
          <cell r="C11244" t="str">
            <v>ADE_NET\jbartz</v>
          </cell>
          <cell r="D11244" t="str">
            <v>Wright, Veronica</v>
          </cell>
          <cell r="E11244" t="str">
            <v xml:space="preserve">056803638   </v>
          </cell>
        </row>
        <row r="11245">
          <cell r="A11245">
            <v>86602</v>
          </cell>
          <cell r="B11245">
            <v>38313.448432291669</v>
          </cell>
          <cell r="C11245" t="str">
            <v>ADE_NET\jbartz</v>
          </cell>
          <cell r="D11245" t="str">
            <v>Ayze, Joseph</v>
          </cell>
          <cell r="E11245" t="str">
            <v xml:space="preserve">106803639   </v>
          </cell>
        </row>
        <row r="11246">
          <cell r="A11246">
            <v>86603</v>
          </cell>
          <cell r="B11246">
            <v>38313.449725891202</v>
          </cell>
          <cell r="C11246" t="str">
            <v>ADE_NET\jbartz</v>
          </cell>
          <cell r="D11246" t="str">
            <v>Enriquez, Geraldine</v>
          </cell>
          <cell r="E11246" t="str">
            <v xml:space="preserve">106803640   </v>
          </cell>
        </row>
        <row r="11247">
          <cell r="A11247">
            <v>86604</v>
          </cell>
          <cell r="B11247">
            <v>38313.478633217594</v>
          </cell>
          <cell r="C11247" t="str">
            <v>ADE_NET\jbartz</v>
          </cell>
          <cell r="D11247" t="str">
            <v>Felix, Delphina</v>
          </cell>
          <cell r="E11247" t="str">
            <v xml:space="preserve">116803641   </v>
          </cell>
        </row>
        <row r="11248">
          <cell r="A11248">
            <v>86605</v>
          </cell>
          <cell r="B11248">
            <v>38313.480394479164</v>
          </cell>
          <cell r="C11248" t="str">
            <v>ADE_NET\jbartz</v>
          </cell>
          <cell r="D11248" t="str">
            <v>Felix, Jenny</v>
          </cell>
          <cell r="E11248" t="str">
            <v xml:space="preserve">106803642   </v>
          </cell>
        </row>
        <row r="11249">
          <cell r="A11249">
            <v>86606</v>
          </cell>
          <cell r="B11249">
            <v>38313.481488622689</v>
          </cell>
          <cell r="C11249" t="str">
            <v>ADE_NET\jbartz</v>
          </cell>
          <cell r="D11249" t="str">
            <v>Felix, Margarita</v>
          </cell>
          <cell r="E11249" t="str">
            <v xml:space="preserve">106803643   </v>
          </cell>
        </row>
        <row r="11250">
          <cell r="A11250">
            <v>86607</v>
          </cell>
          <cell r="B11250">
            <v>38313.482783449072</v>
          </cell>
          <cell r="C11250" t="str">
            <v>ADE_NET\jbartz</v>
          </cell>
          <cell r="D11250" t="str">
            <v>Ignacia, Nancy</v>
          </cell>
          <cell r="E11250" t="str">
            <v xml:space="preserve">106803644   </v>
          </cell>
        </row>
        <row r="11251">
          <cell r="A11251">
            <v>86608</v>
          </cell>
          <cell r="B11251">
            <v>38313.483871261575</v>
          </cell>
          <cell r="C11251" t="str">
            <v>ADE_NET\jbartz</v>
          </cell>
          <cell r="D11251" t="str">
            <v>Miguel, Julie</v>
          </cell>
          <cell r="E11251" t="str">
            <v xml:space="preserve">106803645   </v>
          </cell>
        </row>
        <row r="11252">
          <cell r="A11252">
            <v>86609</v>
          </cell>
          <cell r="B11252">
            <v>38313.489945868052</v>
          </cell>
          <cell r="C11252" t="str">
            <v>ADE_NET\jbartz</v>
          </cell>
          <cell r="D11252" t="str">
            <v>Ramon, Geneva</v>
          </cell>
          <cell r="E11252" t="str">
            <v xml:space="preserve">106803646   </v>
          </cell>
        </row>
        <row r="11253">
          <cell r="A11253">
            <v>86610</v>
          </cell>
          <cell r="B11253">
            <v>38313.498900659717</v>
          </cell>
          <cell r="C11253" t="str">
            <v>ADE_NET\jbartz</v>
          </cell>
          <cell r="D11253" t="str">
            <v>Stevens, Ella</v>
          </cell>
          <cell r="E11253" t="str">
            <v xml:space="preserve">106803647   </v>
          </cell>
        </row>
        <row r="11254">
          <cell r="A11254">
            <v>86611</v>
          </cell>
          <cell r="B11254">
            <v>38313.500396261574</v>
          </cell>
          <cell r="C11254" t="str">
            <v>ADE_NET\jbartz</v>
          </cell>
          <cell r="D11254" t="str">
            <v>Toro, Leann</v>
          </cell>
          <cell r="E11254" t="str">
            <v xml:space="preserve">106803648   </v>
          </cell>
        </row>
        <row r="11255">
          <cell r="A11255">
            <v>86612</v>
          </cell>
          <cell r="B11255">
            <v>38313.513132523149</v>
          </cell>
          <cell r="C11255" t="str">
            <v>ADE_NET\jbartz</v>
          </cell>
          <cell r="D11255" t="str">
            <v>Valenzuela, Beverly</v>
          </cell>
          <cell r="E11255" t="str">
            <v xml:space="preserve">106803649   </v>
          </cell>
        </row>
        <row r="11256">
          <cell r="A11256">
            <v>86613</v>
          </cell>
          <cell r="B11256">
            <v>38313.514356284722</v>
          </cell>
          <cell r="C11256" t="str">
            <v>ADE_NET\jbartz</v>
          </cell>
          <cell r="D11256" t="str">
            <v>Wood, Adreanna</v>
          </cell>
          <cell r="E11256" t="str">
            <v xml:space="preserve">106803650   </v>
          </cell>
        </row>
        <row r="11257">
          <cell r="A11257">
            <v>86614</v>
          </cell>
          <cell r="B11257">
            <v>38313.515694710652</v>
          </cell>
          <cell r="C11257" t="str">
            <v>ADE_NET\jbartz</v>
          </cell>
          <cell r="D11257" t="str">
            <v>Wood, Elena</v>
          </cell>
          <cell r="E11257" t="str">
            <v xml:space="preserve">106803651   </v>
          </cell>
        </row>
        <row r="11258">
          <cell r="A11258">
            <v>86615</v>
          </cell>
          <cell r="B11258">
            <v>38313.516713078701</v>
          </cell>
          <cell r="C11258" t="str">
            <v>ADE_NET\jbartz</v>
          </cell>
          <cell r="D11258" t="str">
            <v>Cota, Anita</v>
          </cell>
          <cell r="E11258" t="str">
            <v xml:space="preserve">076803652   </v>
          </cell>
        </row>
        <row r="11259">
          <cell r="A11259">
            <v>86616</v>
          </cell>
          <cell r="B11259">
            <v>38313.517598495375</v>
          </cell>
          <cell r="C11259" t="str">
            <v>ADE_NET\jbartz</v>
          </cell>
          <cell r="D11259" t="str">
            <v>Matus, Janice</v>
          </cell>
          <cell r="E11259" t="str">
            <v xml:space="preserve">076803653   </v>
          </cell>
        </row>
        <row r="11260">
          <cell r="A11260">
            <v>86617</v>
          </cell>
          <cell r="B11260">
            <v>38313.518627164354</v>
          </cell>
          <cell r="C11260" t="str">
            <v>ADE_NET\jbartz</v>
          </cell>
          <cell r="D11260" t="str">
            <v>Matus, Manuelita</v>
          </cell>
          <cell r="E11260" t="str">
            <v xml:space="preserve">076803654   </v>
          </cell>
        </row>
        <row r="11261">
          <cell r="A11261">
            <v>86618</v>
          </cell>
          <cell r="B11261">
            <v>38313.635193831018</v>
          </cell>
          <cell r="C11261" t="str">
            <v>ADE_NET\jbartz</v>
          </cell>
          <cell r="D11261" t="str">
            <v>Valenzeula, Vicky</v>
          </cell>
          <cell r="E11261" t="str">
            <v xml:space="preserve">076803655   </v>
          </cell>
        </row>
        <row r="11262">
          <cell r="A11262">
            <v>86619</v>
          </cell>
          <cell r="B11262">
            <v>38313.636703900462</v>
          </cell>
          <cell r="C11262" t="str">
            <v>ADE_NET\jbartz</v>
          </cell>
          <cell r="D11262" t="str">
            <v>Hernandez, Maria Olga</v>
          </cell>
          <cell r="E11262" t="str">
            <v xml:space="preserve">116803656   </v>
          </cell>
        </row>
        <row r="11263">
          <cell r="A11263">
            <v>86620</v>
          </cell>
          <cell r="B11263">
            <v>38313.638009062495</v>
          </cell>
          <cell r="C11263" t="str">
            <v>ADE_NET\jbartz</v>
          </cell>
          <cell r="D11263" t="str">
            <v>Cruz, Anabelle</v>
          </cell>
          <cell r="E11263" t="str">
            <v xml:space="preserve">076803657   </v>
          </cell>
        </row>
        <row r="11264">
          <cell r="A11264">
            <v>86621</v>
          </cell>
          <cell r="B11264">
            <v>38313.639795289353</v>
          </cell>
          <cell r="C11264" t="str">
            <v>ADE_NET\jbartz</v>
          </cell>
          <cell r="D11264" t="str">
            <v>Valenzuaela, Lorena</v>
          </cell>
          <cell r="E11264" t="str">
            <v xml:space="preserve">076803658   </v>
          </cell>
        </row>
        <row r="11265">
          <cell r="A11265">
            <v>86622</v>
          </cell>
          <cell r="B11265">
            <v>38313.641299189811</v>
          </cell>
          <cell r="C11265" t="str">
            <v>ADE_NET\jbartz</v>
          </cell>
          <cell r="D11265" t="str">
            <v>Hicks, Denise</v>
          </cell>
          <cell r="E11265" t="str">
            <v xml:space="preserve">076803659   </v>
          </cell>
        </row>
        <row r="11266">
          <cell r="A11266">
            <v>86623</v>
          </cell>
          <cell r="B11266">
            <v>38313.646029780095</v>
          </cell>
          <cell r="C11266" t="str">
            <v>ADE_NET\jbartz</v>
          </cell>
          <cell r="D11266" t="str">
            <v>Karpi, Vanessa</v>
          </cell>
          <cell r="E11266" t="str">
            <v xml:space="preserve">116803660   </v>
          </cell>
        </row>
        <row r="11267">
          <cell r="A11267">
            <v>86624</v>
          </cell>
          <cell r="B11267">
            <v>38313.647071990745</v>
          </cell>
          <cell r="C11267" t="str">
            <v>ADE_NET\jbartz</v>
          </cell>
          <cell r="D11267" t="str">
            <v>Devasquez, Cathy</v>
          </cell>
          <cell r="E11267" t="str">
            <v xml:space="preserve">076803661   </v>
          </cell>
        </row>
        <row r="11268">
          <cell r="A11268">
            <v>86625</v>
          </cell>
          <cell r="B11268">
            <v>38313.648212384258</v>
          </cell>
          <cell r="C11268" t="str">
            <v>ADE_NET\jbartz</v>
          </cell>
          <cell r="D11268" t="str">
            <v>Kane, Rayetta</v>
          </cell>
          <cell r="E11268" t="str">
            <v xml:space="preserve">096803662   </v>
          </cell>
        </row>
        <row r="11269">
          <cell r="A11269">
            <v>86626</v>
          </cell>
          <cell r="B11269">
            <v>38313.65462862268</v>
          </cell>
          <cell r="C11269" t="str">
            <v>ADE_NET\jbartz</v>
          </cell>
          <cell r="D11269" t="str">
            <v>Wesley, Pat</v>
          </cell>
          <cell r="E11269" t="str">
            <v xml:space="preserve">046803663   </v>
          </cell>
        </row>
        <row r="11270">
          <cell r="A11270">
            <v>86627</v>
          </cell>
          <cell r="B11270">
            <v>38313.655722916665</v>
          </cell>
          <cell r="C11270" t="str">
            <v>ADE_NET\jbartz</v>
          </cell>
          <cell r="D11270" t="str">
            <v>Ducharme, Sylvia</v>
          </cell>
          <cell r="E11270" t="str">
            <v xml:space="preserve">046803664   </v>
          </cell>
        </row>
        <row r="11271">
          <cell r="A11271">
            <v>86628</v>
          </cell>
          <cell r="B11271">
            <v>38313.660503587969</v>
          </cell>
          <cell r="C11271" t="str">
            <v>ADE_NET\jbartz</v>
          </cell>
          <cell r="D11271" t="str">
            <v>Ayers, Susan</v>
          </cell>
          <cell r="E11271" t="str">
            <v xml:space="preserve">106803665   </v>
          </cell>
        </row>
        <row r="11272">
          <cell r="A11272">
            <v>86629</v>
          </cell>
          <cell r="B11272">
            <v>38313.661327002315</v>
          </cell>
          <cell r="C11272" t="str">
            <v>ADE_NET\jbartz</v>
          </cell>
          <cell r="D11272" t="str">
            <v>Beto, Lorelee</v>
          </cell>
          <cell r="E11272" t="str">
            <v xml:space="preserve">106803666   </v>
          </cell>
        </row>
        <row r="11273">
          <cell r="A11273">
            <v>86630</v>
          </cell>
          <cell r="B11273">
            <v>38313.662394907406</v>
          </cell>
          <cell r="C11273" t="str">
            <v>ADE_NET\jbartz</v>
          </cell>
          <cell r="D11273" t="str">
            <v>Del La Cruz, Matalie</v>
          </cell>
          <cell r="E11273" t="str">
            <v xml:space="preserve">106803667   </v>
          </cell>
        </row>
        <row r="11274">
          <cell r="A11274">
            <v>86631</v>
          </cell>
          <cell r="B11274">
            <v>38313.663897719911</v>
          </cell>
          <cell r="C11274" t="str">
            <v>ADE_NET\jbartz</v>
          </cell>
          <cell r="D11274" t="str">
            <v>Leon, Kasey</v>
          </cell>
          <cell r="E11274" t="str">
            <v xml:space="preserve">106803668   </v>
          </cell>
        </row>
        <row r="11275">
          <cell r="A11275">
            <v>86632</v>
          </cell>
          <cell r="B11275">
            <v>38313.664724189817</v>
          </cell>
          <cell r="C11275" t="str">
            <v>ADE_NET\jbartz</v>
          </cell>
          <cell r="D11275" t="str">
            <v>Montillano, Sharon</v>
          </cell>
          <cell r="E11275" t="str">
            <v xml:space="preserve">106803669   </v>
          </cell>
        </row>
        <row r="11276">
          <cell r="A11276">
            <v>86633</v>
          </cell>
          <cell r="B11276">
            <v>38313.66587109954</v>
          </cell>
          <cell r="C11276" t="str">
            <v>ADE_NET\jbartz</v>
          </cell>
          <cell r="D11276" t="str">
            <v>Occhuizzo, Olivia</v>
          </cell>
          <cell r="E11276" t="str">
            <v xml:space="preserve">106803670   </v>
          </cell>
        </row>
        <row r="11277">
          <cell r="A11277">
            <v>86634</v>
          </cell>
          <cell r="B11277">
            <v>38313.672283912034</v>
          </cell>
          <cell r="C11277" t="str">
            <v>ADE_NET\jbartz</v>
          </cell>
          <cell r="D11277" t="str">
            <v>Robinette, Pamela</v>
          </cell>
          <cell r="E11277" t="str">
            <v xml:space="preserve">106803671   </v>
          </cell>
        </row>
        <row r="11278">
          <cell r="A11278">
            <v>86635</v>
          </cell>
          <cell r="B11278">
            <v>38313.67367225694</v>
          </cell>
          <cell r="C11278" t="str">
            <v>ADE_NET\jbartz</v>
          </cell>
          <cell r="D11278" t="str">
            <v>Still, Jamie</v>
          </cell>
          <cell r="E11278" t="str">
            <v xml:space="preserve">106803672   </v>
          </cell>
        </row>
        <row r="11279">
          <cell r="A11279">
            <v>86636</v>
          </cell>
          <cell r="B11279">
            <v>38313.674669826389</v>
          </cell>
          <cell r="C11279" t="str">
            <v>ADE_NET\jbartz</v>
          </cell>
          <cell r="D11279" t="str">
            <v>West, Jennifer</v>
          </cell>
          <cell r="E11279" t="str">
            <v xml:space="preserve">106803673   </v>
          </cell>
        </row>
        <row r="11280">
          <cell r="A11280">
            <v>86637</v>
          </cell>
          <cell r="B11280">
            <v>38313.682180555552</v>
          </cell>
          <cell r="C11280" t="str">
            <v>ADE_NET\jbartz</v>
          </cell>
          <cell r="D11280" t="str">
            <v>Aguilera, Aracely</v>
          </cell>
          <cell r="E11280" t="str">
            <v xml:space="preserve">076803674   </v>
          </cell>
        </row>
        <row r="11281">
          <cell r="A11281">
            <v>86638</v>
          </cell>
          <cell r="B11281">
            <v>38313.684575312502</v>
          </cell>
          <cell r="C11281" t="str">
            <v>ADE_NET\jbartz</v>
          </cell>
          <cell r="D11281" t="str">
            <v>Aldrete, Esther</v>
          </cell>
          <cell r="E11281" t="str">
            <v xml:space="preserve">076803675   </v>
          </cell>
        </row>
        <row r="11282">
          <cell r="A11282">
            <v>86639</v>
          </cell>
          <cell r="B11282">
            <v>38313.686099652776</v>
          </cell>
          <cell r="C11282" t="str">
            <v>ADE_NET\jbartz</v>
          </cell>
          <cell r="D11282" t="str">
            <v>Amavisca, Carmen</v>
          </cell>
          <cell r="E11282" t="str">
            <v xml:space="preserve">076803676   </v>
          </cell>
        </row>
        <row r="11283">
          <cell r="A11283">
            <v>86640</v>
          </cell>
          <cell r="B11283">
            <v>38313.687372997687</v>
          </cell>
          <cell r="C11283" t="str">
            <v>ADE_NET\jbartz</v>
          </cell>
          <cell r="D11283" t="str">
            <v>Ayiers, Stacy</v>
          </cell>
          <cell r="E11283" t="str">
            <v xml:space="preserve">076803677   </v>
          </cell>
        </row>
        <row r="11284">
          <cell r="A11284">
            <v>86641</v>
          </cell>
          <cell r="B11284">
            <v>38313.688518831019</v>
          </cell>
          <cell r="C11284" t="str">
            <v>ADE_NET\jbartz</v>
          </cell>
          <cell r="D11284" t="str">
            <v>Barnes, Linda</v>
          </cell>
          <cell r="E11284" t="str">
            <v xml:space="preserve">076803678   </v>
          </cell>
        </row>
        <row r="11285">
          <cell r="A11285">
            <v>86642</v>
          </cell>
          <cell r="B11285">
            <v>38313.689514386569</v>
          </cell>
          <cell r="C11285" t="str">
            <v>ADE_NET\jbartz</v>
          </cell>
          <cell r="D11285" t="str">
            <v>Bronson, Barbara</v>
          </cell>
          <cell r="E11285" t="str">
            <v xml:space="preserve">106803679   </v>
          </cell>
        </row>
        <row r="11286">
          <cell r="A11286">
            <v>86643</v>
          </cell>
          <cell r="B11286">
            <v>38313.690807638886</v>
          </cell>
          <cell r="C11286" t="str">
            <v>ADE_NET\jbartz</v>
          </cell>
          <cell r="D11286" t="str">
            <v>Carrasco, Francisco</v>
          </cell>
          <cell r="E11286" t="str">
            <v xml:space="preserve">076803680   </v>
          </cell>
        </row>
        <row r="11287">
          <cell r="A11287">
            <v>86644</v>
          </cell>
          <cell r="B11287">
            <v>38313.692198495366</v>
          </cell>
          <cell r="C11287" t="str">
            <v>ADE_NET\jbartz</v>
          </cell>
          <cell r="D11287" t="str">
            <v>Chacon, Celia</v>
          </cell>
          <cell r="E11287" t="str">
            <v xml:space="preserve">076803681   </v>
          </cell>
        </row>
        <row r="11288">
          <cell r="A11288">
            <v>86645</v>
          </cell>
          <cell r="B11288">
            <v>38313.693582326392</v>
          </cell>
          <cell r="C11288" t="str">
            <v>ADE_NET\jbartz</v>
          </cell>
          <cell r="D11288" t="str">
            <v>Chacon, Mary</v>
          </cell>
          <cell r="E11288" t="str">
            <v xml:space="preserve">076803682   </v>
          </cell>
        </row>
        <row r="11289">
          <cell r="A11289">
            <v>86646</v>
          </cell>
          <cell r="B11289">
            <v>38313.694914618056</v>
          </cell>
          <cell r="C11289" t="str">
            <v>ADE_NET\jbartz</v>
          </cell>
          <cell r="D11289" t="str">
            <v>Duarte, Mary</v>
          </cell>
          <cell r="E11289" t="str">
            <v xml:space="preserve">076803683   </v>
          </cell>
        </row>
        <row r="11290">
          <cell r="A11290">
            <v>86647</v>
          </cell>
          <cell r="B11290">
            <v>38313.696081284717</v>
          </cell>
          <cell r="C11290" t="str">
            <v>ADE_NET\jbartz</v>
          </cell>
          <cell r="D11290" t="str">
            <v>Esparza, Virginia</v>
          </cell>
          <cell r="E11290" t="str">
            <v xml:space="preserve">076803684   </v>
          </cell>
        </row>
        <row r="11291">
          <cell r="A11291">
            <v>86648</v>
          </cell>
          <cell r="B11291">
            <v>38313.699620601852</v>
          </cell>
          <cell r="C11291" t="str">
            <v>ADE_NET\jbartz</v>
          </cell>
          <cell r="D11291" t="str">
            <v>Flores, Jaclyn</v>
          </cell>
          <cell r="E11291" t="str">
            <v xml:space="preserve">076803685   </v>
          </cell>
        </row>
        <row r="11292">
          <cell r="A11292">
            <v>86649</v>
          </cell>
          <cell r="B11292">
            <v>38313.700745486116</v>
          </cell>
          <cell r="C11292" t="str">
            <v>ADE_NET\jbartz</v>
          </cell>
          <cell r="D11292" t="str">
            <v>Garcia, Margarita</v>
          </cell>
          <cell r="E11292" t="str">
            <v xml:space="preserve">076803686   </v>
          </cell>
        </row>
        <row r="11293">
          <cell r="A11293">
            <v>86650</v>
          </cell>
          <cell r="B11293">
            <v>38314.356940543978</v>
          </cell>
          <cell r="C11293" t="str">
            <v>ADE_NET\jbartz</v>
          </cell>
          <cell r="D11293" t="str">
            <v>Guzman, Jessie</v>
          </cell>
          <cell r="E11293" t="str">
            <v xml:space="preserve">076803687   </v>
          </cell>
        </row>
        <row r="11294">
          <cell r="A11294">
            <v>86651</v>
          </cell>
          <cell r="B11294">
            <v>38314.374395451392</v>
          </cell>
          <cell r="C11294" t="str">
            <v>ADE_NET\jbartz</v>
          </cell>
          <cell r="D11294" t="str">
            <v>Hernandez, Tamara</v>
          </cell>
          <cell r="E11294" t="str">
            <v xml:space="preserve">076803688   </v>
          </cell>
        </row>
        <row r="11295">
          <cell r="A11295">
            <v>86652</v>
          </cell>
          <cell r="B11295">
            <v>38314.377617013888</v>
          </cell>
          <cell r="C11295" t="str">
            <v>ADE_NET\jbartz</v>
          </cell>
          <cell r="D11295" t="str">
            <v>Hooks, Marjorie</v>
          </cell>
          <cell r="E11295" t="str">
            <v xml:space="preserve">076803689   </v>
          </cell>
        </row>
        <row r="11296">
          <cell r="A11296">
            <v>86653</v>
          </cell>
          <cell r="B11296">
            <v>38314.384294594907</v>
          </cell>
          <cell r="C11296" t="str">
            <v>ADE_NET\jbartz</v>
          </cell>
          <cell r="D11296" t="str">
            <v>Johnston, Sherry</v>
          </cell>
          <cell r="E11296" t="str">
            <v xml:space="preserve">136803690   </v>
          </cell>
        </row>
        <row r="11297">
          <cell r="A11297">
            <v>86654</v>
          </cell>
          <cell r="B11297">
            <v>38314.425628703706</v>
          </cell>
          <cell r="C11297" t="str">
            <v>ADE_NET\jbartz</v>
          </cell>
          <cell r="D11297" t="str">
            <v>Kemper, Cathy</v>
          </cell>
          <cell r="E11297" t="str">
            <v xml:space="preserve">076803691   </v>
          </cell>
        </row>
        <row r="11298">
          <cell r="A11298">
            <v>86655</v>
          </cell>
          <cell r="B11298">
            <v>38314.427065162032</v>
          </cell>
          <cell r="C11298" t="str">
            <v>ADE_NET\jbartz</v>
          </cell>
          <cell r="D11298" t="str">
            <v>Lopez, Odelia</v>
          </cell>
          <cell r="E11298" t="str">
            <v xml:space="preserve">076803692   </v>
          </cell>
        </row>
        <row r="11299">
          <cell r="A11299">
            <v>86656</v>
          </cell>
          <cell r="B11299">
            <v>38314.428186770834</v>
          </cell>
          <cell r="C11299" t="str">
            <v>ADE_NET\jbartz</v>
          </cell>
          <cell r="D11299" t="str">
            <v>Mendez, Sylvia</v>
          </cell>
          <cell r="E11299" t="str">
            <v xml:space="preserve">076803693   </v>
          </cell>
        </row>
        <row r="11300">
          <cell r="A11300">
            <v>86657</v>
          </cell>
          <cell r="B11300">
            <v>38314.430512997686</v>
          </cell>
          <cell r="C11300" t="str">
            <v>ADE_NET\jbartz</v>
          </cell>
          <cell r="D11300" t="str">
            <v>Nichols, Kim</v>
          </cell>
          <cell r="E11300" t="str">
            <v xml:space="preserve">076803694   </v>
          </cell>
        </row>
        <row r="11301">
          <cell r="A11301">
            <v>86658</v>
          </cell>
          <cell r="B11301">
            <v>38314.432012581019</v>
          </cell>
          <cell r="C11301" t="str">
            <v>ADE_NET\jbartz</v>
          </cell>
          <cell r="D11301" t="str">
            <v>Osuna, Maria</v>
          </cell>
          <cell r="E11301" t="str">
            <v xml:space="preserve">076803695   </v>
          </cell>
        </row>
        <row r="11302">
          <cell r="A11302">
            <v>86659</v>
          </cell>
          <cell r="B11302">
            <v>38314.43343981482</v>
          </cell>
          <cell r="C11302" t="str">
            <v>ADE_NET\jbartz</v>
          </cell>
          <cell r="D11302" t="str">
            <v>Painter, Kerri</v>
          </cell>
          <cell r="E11302" t="str">
            <v xml:space="preserve">076803696   </v>
          </cell>
        </row>
        <row r="11303">
          <cell r="A11303">
            <v>86660</v>
          </cell>
          <cell r="B11303">
            <v>38314.435392939813</v>
          </cell>
          <cell r="C11303" t="str">
            <v>ADE_NET\jbartz</v>
          </cell>
          <cell r="D11303" t="str">
            <v>Picket, Tracy</v>
          </cell>
          <cell r="E11303" t="str">
            <v xml:space="preserve">076803697   </v>
          </cell>
        </row>
        <row r="11304">
          <cell r="A11304">
            <v>86661</v>
          </cell>
          <cell r="B11304">
            <v>38314.437544097222</v>
          </cell>
          <cell r="C11304" t="str">
            <v>ADE_NET\jbartz</v>
          </cell>
          <cell r="D11304" t="str">
            <v>Ramirez, Faustina</v>
          </cell>
          <cell r="E11304" t="str">
            <v xml:space="preserve">076803698   </v>
          </cell>
        </row>
        <row r="11305">
          <cell r="A11305">
            <v>86662</v>
          </cell>
          <cell r="B11305">
            <v>38314.438631516205</v>
          </cell>
          <cell r="C11305" t="str">
            <v>ADE_NET\jbartz</v>
          </cell>
          <cell r="D11305" t="str">
            <v>Richardson, Tyshia</v>
          </cell>
          <cell r="E11305" t="str">
            <v xml:space="preserve">076803699   </v>
          </cell>
        </row>
        <row r="11306">
          <cell r="A11306">
            <v>86663</v>
          </cell>
          <cell r="B11306">
            <v>38314.460620601851</v>
          </cell>
          <cell r="C11306" t="str">
            <v>ADE_NET\jbartz</v>
          </cell>
          <cell r="D11306" t="str">
            <v>Ruiz, Claudia</v>
          </cell>
          <cell r="E11306" t="str">
            <v xml:space="preserve">076803700   </v>
          </cell>
        </row>
        <row r="11307">
          <cell r="A11307">
            <v>86664</v>
          </cell>
          <cell r="B11307">
            <v>38314.462711030093</v>
          </cell>
          <cell r="C11307" t="str">
            <v>ADE_NET\jbartz</v>
          </cell>
          <cell r="D11307" t="str">
            <v>Welch, Diane</v>
          </cell>
          <cell r="E11307" t="str">
            <v xml:space="preserve">076803701   </v>
          </cell>
        </row>
        <row r="11308">
          <cell r="A11308">
            <v>86665</v>
          </cell>
          <cell r="B11308">
            <v>38314.480761608793</v>
          </cell>
          <cell r="C11308" t="str">
            <v>ADE_NET\jbartz</v>
          </cell>
          <cell r="D11308" t="str">
            <v>Breton, Zaida</v>
          </cell>
          <cell r="E11308" t="str">
            <v xml:space="preserve">026803702   </v>
          </cell>
        </row>
        <row r="11309">
          <cell r="A11309">
            <v>86666</v>
          </cell>
          <cell r="B11309">
            <v>38314.481769675927</v>
          </cell>
          <cell r="C11309" t="str">
            <v>ADE_NET\jbartz</v>
          </cell>
          <cell r="D11309" t="str">
            <v>Ference, Dana</v>
          </cell>
          <cell r="E11309" t="str">
            <v xml:space="preserve">026803703   </v>
          </cell>
        </row>
        <row r="11310">
          <cell r="A11310">
            <v>86667</v>
          </cell>
          <cell r="B11310">
            <v>38314.483443206016</v>
          </cell>
          <cell r="C11310" t="str">
            <v>ADE_NET\jbartz</v>
          </cell>
          <cell r="D11310" t="str">
            <v>Gregg, Candace</v>
          </cell>
          <cell r="E11310" t="str">
            <v xml:space="preserve">026803704   </v>
          </cell>
        </row>
        <row r="11311">
          <cell r="A11311">
            <v>86668</v>
          </cell>
          <cell r="B11311">
            <v>38314.484256284719</v>
          </cell>
          <cell r="C11311" t="str">
            <v>ADE_NET\jbartz</v>
          </cell>
          <cell r="D11311" t="str">
            <v>Lowery, Julie</v>
          </cell>
          <cell r="E11311" t="str">
            <v xml:space="preserve">026803705   </v>
          </cell>
        </row>
        <row r="11312">
          <cell r="A11312">
            <v>86669</v>
          </cell>
          <cell r="B11312">
            <v>38314.485579166663</v>
          </cell>
          <cell r="C11312" t="str">
            <v>ADE_NET\jbartz</v>
          </cell>
          <cell r="D11312" t="str">
            <v>Sawyer, Danielle</v>
          </cell>
          <cell r="E11312" t="str">
            <v xml:space="preserve">026803706   </v>
          </cell>
        </row>
        <row r="11313">
          <cell r="A11313">
            <v>86670</v>
          </cell>
          <cell r="B11313">
            <v>38314.486530243055</v>
          </cell>
          <cell r="C11313" t="str">
            <v>ADE_NET\jbartz</v>
          </cell>
          <cell r="D11313" t="str">
            <v>Strickland, Melissa</v>
          </cell>
          <cell r="E11313" t="str">
            <v xml:space="preserve">026803707   </v>
          </cell>
        </row>
        <row r="11314">
          <cell r="A11314">
            <v>86671</v>
          </cell>
          <cell r="B11314">
            <v>38314.487340625004</v>
          </cell>
          <cell r="C11314" t="str">
            <v>ADE_NET\jbartz</v>
          </cell>
          <cell r="D11314" t="str">
            <v>Washington, Judy</v>
          </cell>
          <cell r="E11314" t="str">
            <v xml:space="preserve">026803708   </v>
          </cell>
        </row>
        <row r="11315">
          <cell r="A11315">
            <v>86672</v>
          </cell>
          <cell r="B11315">
            <v>38314.488284259263</v>
          </cell>
          <cell r="C11315" t="str">
            <v>ADE_NET\jbartz</v>
          </cell>
          <cell r="D11315" t="str">
            <v>Williams, Venetrice</v>
          </cell>
          <cell r="E11315" t="str">
            <v xml:space="preserve">026803709   </v>
          </cell>
        </row>
        <row r="11316">
          <cell r="A11316">
            <v>86673</v>
          </cell>
          <cell r="B11316">
            <v>38314.489432986113</v>
          </cell>
          <cell r="C11316" t="str">
            <v>ADE_NET\jbartz</v>
          </cell>
          <cell r="D11316" t="str">
            <v>Wilson, Sohee</v>
          </cell>
          <cell r="E11316" t="str">
            <v xml:space="preserve">026803710   </v>
          </cell>
        </row>
        <row r="11317">
          <cell r="A11317">
            <v>86674</v>
          </cell>
          <cell r="B11317">
            <v>38321.293300775462</v>
          </cell>
          <cell r="C11317" t="str">
            <v>ADE_NET\dscott</v>
          </cell>
          <cell r="D11317" t="str">
            <v>Tweet Home Child Care Center</v>
          </cell>
          <cell r="E11317" t="str">
            <v xml:space="preserve">073517000   </v>
          </cell>
        </row>
        <row r="11318">
          <cell r="A11318">
            <v>86675</v>
          </cell>
          <cell r="B11318">
            <v>38321.295447916666</v>
          </cell>
          <cell r="C11318" t="str">
            <v>ADE_NET\dscott</v>
          </cell>
          <cell r="D11318" t="str">
            <v>Tweet Home Child Care Center</v>
          </cell>
          <cell r="E11318" t="str">
            <v xml:space="preserve">073517001   </v>
          </cell>
        </row>
        <row r="11319">
          <cell r="A11319">
            <v>86676</v>
          </cell>
          <cell r="B11319">
            <v>38321.298620520829</v>
          </cell>
          <cell r="C11319" t="str">
            <v>ADE_NET\dscott</v>
          </cell>
          <cell r="D11319" t="str">
            <v>La Hacienda Child Care Center</v>
          </cell>
          <cell r="E11319" t="str">
            <v xml:space="preserve">073518000   </v>
          </cell>
        </row>
        <row r="11320">
          <cell r="A11320">
            <v>86677</v>
          </cell>
          <cell r="B11320">
            <v>38321.300660104163</v>
          </cell>
          <cell r="C11320" t="str">
            <v>ADE_NET\dscott</v>
          </cell>
          <cell r="D11320" t="str">
            <v>La Hacienda Child Care Center</v>
          </cell>
          <cell r="E11320" t="str">
            <v xml:space="preserve">073518001   </v>
          </cell>
        </row>
        <row r="11321">
          <cell r="A11321">
            <v>86678</v>
          </cell>
          <cell r="B11321">
            <v>38321.304306481477</v>
          </cell>
          <cell r="C11321" t="str">
            <v>ADE_NET\dscott</v>
          </cell>
          <cell r="D11321" t="str">
            <v>Kidzone Learning Express, Inc.</v>
          </cell>
          <cell r="E11321" t="str">
            <v xml:space="preserve">073519000   </v>
          </cell>
        </row>
        <row r="11322">
          <cell r="A11322">
            <v>86679</v>
          </cell>
          <cell r="B11322">
            <v>38321.306426539348</v>
          </cell>
          <cell r="C11322" t="str">
            <v>ADE_NET\dscott</v>
          </cell>
          <cell r="D11322" t="str">
            <v>First Impressions Preschool</v>
          </cell>
          <cell r="E11322" t="str">
            <v xml:space="preserve">073519001   </v>
          </cell>
        </row>
        <row r="11323">
          <cell r="A11323">
            <v>86680</v>
          </cell>
          <cell r="B11323">
            <v>38321.310288159722</v>
          </cell>
          <cell r="C11323" t="str">
            <v>ADE_NET\dscott</v>
          </cell>
          <cell r="D11323" t="str">
            <v>Dreamland Day Care Centers</v>
          </cell>
          <cell r="E11323" t="str">
            <v xml:space="preserve">073520000   </v>
          </cell>
        </row>
        <row r="11324">
          <cell r="A11324">
            <v>86681</v>
          </cell>
          <cell r="B11324">
            <v>38321.312040196761</v>
          </cell>
          <cell r="C11324" t="str">
            <v>ADE_NET\dscott</v>
          </cell>
          <cell r="D11324" t="str">
            <v>Dreamland Day Care Centers</v>
          </cell>
          <cell r="E11324" t="str">
            <v xml:space="preserve">073520001   </v>
          </cell>
        </row>
        <row r="11325">
          <cell r="A11325">
            <v>86682</v>
          </cell>
          <cell r="B11325">
            <v>38322.514454895834</v>
          </cell>
          <cell r="C11325" t="str">
            <v>ADE_NET\jbartz</v>
          </cell>
          <cell r="D11325" t="str">
            <v>Velasquez, Maria J.</v>
          </cell>
          <cell r="E11325" t="str">
            <v xml:space="preserve">106803612   </v>
          </cell>
        </row>
        <row r="11326">
          <cell r="A11326">
            <v>86683</v>
          </cell>
          <cell r="B11326">
            <v>38322.598087881946</v>
          </cell>
          <cell r="C11326" t="str">
            <v>ADE_NET\jbartz</v>
          </cell>
          <cell r="D11326" t="str">
            <v>Walema, DeAnna</v>
          </cell>
          <cell r="E11326" t="str">
            <v xml:space="preserve">083027711   </v>
          </cell>
        </row>
        <row r="11327">
          <cell r="A11327">
            <v>86684</v>
          </cell>
          <cell r="B11327">
            <v>38322.599972881944</v>
          </cell>
          <cell r="C11327" t="str">
            <v>ADE_NET\jbartz</v>
          </cell>
          <cell r="D11327" t="str">
            <v>Walema, Denise</v>
          </cell>
          <cell r="E11327" t="str">
            <v xml:space="preserve">083027712   </v>
          </cell>
        </row>
        <row r="11328">
          <cell r="A11328">
            <v>86685</v>
          </cell>
          <cell r="B11328">
            <v>38322.601407523143</v>
          </cell>
          <cell r="C11328" t="str">
            <v>ADE_NET\jbartz</v>
          </cell>
          <cell r="D11328" t="str">
            <v>Wescogame, Alberta</v>
          </cell>
          <cell r="E11328" t="str">
            <v xml:space="preserve">083027713   </v>
          </cell>
        </row>
        <row r="11329">
          <cell r="A11329">
            <v>86686</v>
          </cell>
          <cell r="B11329">
            <v>38322.602466400465</v>
          </cell>
          <cell r="C11329" t="str">
            <v>ADE_NET\jbartz</v>
          </cell>
          <cell r="D11329" t="str">
            <v>Benson, DeAnna</v>
          </cell>
          <cell r="E11329" t="str">
            <v xml:space="preserve">086803714   </v>
          </cell>
        </row>
        <row r="11330">
          <cell r="A11330">
            <v>86687</v>
          </cell>
          <cell r="B11330">
            <v>38322.604573993056</v>
          </cell>
          <cell r="C11330" t="str">
            <v>ADE_NET\jbartz</v>
          </cell>
          <cell r="D11330" t="str">
            <v>Butler, Doris</v>
          </cell>
          <cell r="E11330" t="str">
            <v xml:space="preserve">083027715   </v>
          </cell>
        </row>
        <row r="11331">
          <cell r="A11331">
            <v>86688</v>
          </cell>
          <cell r="B11331">
            <v>38322.607313113433</v>
          </cell>
          <cell r="C11331" t="str">
            <v>ADE_NET\jbartz</v>
          </cell>
          <cell r="D11331" t="str">
            <v>Hunter, Mandy</v>
          </cell>
          <cell r="E11331" t="str">
            <v xml:space="preserve">083027716   </v>
          </cell>
        </row>
        <row r="11332">
          <cell r="A11332">
            <v>86689</v>
          </cell>
          <cell r="B11332">
            <v>38322.609110763893</v>
          </cell>
          <cell r="C11332" t="str">
            <v>ADE_NET\jbartz</v>
          </cell>
          <cell r="D11332" t="str">
            <v>Tapija, Josephine</v>
          </cell>
          <cell r="E11332" t="str">
            <v xml:space="preserve">083027717   </v>
          </cell>
        </row>
        <row r="11333">
          <cell r="A11333">
            <v>86690</v>
          </cell>
          <cell r="B11333">
            <v>38322.610233298605</v>
          </cell>
          <cell r="C11333" t="str">
            <v>ADE_NET\jbartz</v>
          </cell>
          <cell r="D11333" t="str">
            <v>Walema, Maria</v>
          </cell>
          <cell r="E11333" t="str">
            <v xml:space="preserve">083027718   </v>
          </cell>
        </row>
        <row r="11334">
          <cell r="A11334">
            <v>86691</v>
          </cell>
          <cell r="B11334">
            <v>38322.638340196761</v>
          </cell>
          <cell r="C11334" t="str">
            <v>ADE_NET\jbartz</v>
          </cell>
          <cell r="D11334" t="str">
            <v>Abeyta, Gloria</v>
          </cell>
          <cell r="E11334" t="str">
            <v xml:space="preserve">106803719   </v>
          </cell>
        </row>
        <row r="11335">
          <cell r="A11335">
            <v>86692</v>
          </cell>
          <cell r="B11335">
            <v>38322.640991979162</v>
          </cell>
          <cell r="C11335" t="str">
            <v>ADE_NET\jbartz</v>
          </cell>
          <cell r="D11335" t="str">
            <v>Allen, Robert</v>
          </cell>
          <cell r="E11335" t="str">
            <v xml:space="preserve">106803720   </v>
          </cell>
        </row>
        <row r="11336">
          <cell r="A11336">
            <v>86693</v>
          </cell>
          <cell r="B11336">
            <v>38322.643573761576</v>
          </cell>
          <cell r="C11336" t="str">
            <v>ADE_NET\jbartz</v>
          </cell>
          <cell r="D11336" t="str">
            <v>Angulo, Mary Ann</v>
          </cell>
          <cell r="E11336" t="str">
            <v xml:space="preserve">106803721   </v>
          </cell>
        </row>
        <row r="11337">
          <cell r="A11337">
            <v>86694</v>
          </cell>
          <cell r="B11337">
            <v>38322.64476412037</v>
          </cell>
          <cell r="C11337" t="str">
            <v>ADE_NET\jbartz</v>
          </cell>
          <cell r="D11337" t="str">
            <v>Ayala, Monica</v>
          </cell>
          <cell r="E11337" t="str">
            <v xml:space="preserve">106803722   </v>
          </cell>
        </row>
        <row r="11338">
          <cell r="A11338">
            <v>86695</v>
          </cell>
          <cell r="B11338">
            <v>38322.647165775466</v>
          </cell>
          <cell r="C11338" t="str">
            <v>ADE_NET\jbartz</v>
          </cell>
          <cell r="D11338" t="str">
            <v>Campa, Rosie</v>
          </cell>
          <cell r="E11338" t="str">
            <v xml:space="preserve">106803723   </v>
          </cell>
        </row>
        <row r="11339">
          <cell r="A11339">
            <v>86696</v>
          </cell>
          <cell r="B11339">
            <v>38322.649275925927</v>
          </cell>
          <cell r="C11339" t="str">
            <v>ADE_NET\jbartz</v>
          </cell>
          <cell r="D11339" t="str">
            <v>Contreras, Martha</v>
          </cell>
          <cell r="E11339" t="str">
            <v xml:space="preserve">106803724   </v>
          </cell>
        </row>
        <row r="11340">
          <cell r="A11340">
            <v>86697</v>
          </cell>
          <cell r="B11340">
            <v>38322.650586886572</v>
          </cell>
          <cell r="C11340" t="str">
            <v>ADE_NET\jbartz</v>
          </cell>
          <cell r="D11340" t="str">
            <v>Cordova, Francisca</v>
          </cell>
          <cell r="E11340" t="str">
            <v xml:space="preserve">106803725   </v>
          </cell>
        </row>
        <row r="11341">
          <cell r="A11341">
            <v>86698</v>
          </cell>
          <cell r="B11341">
            <v>38323.354930520829</v>
          </cell>
          <cell r="C11341" t="str">
            <v>ADE_NET\jbartz</v>
          </cell>
          <cell r="D11341" t="str">
            <v>Daniel, Clementina</v>
          </cell>
          <cell r="E11341" t="str">
            <v xml:space="preserve">106803726   </v>
          </cell>
        </row>
        <row r="11342">
          <cell r="A11342">
            <v>86699</v>
          </cell>
          <cell r="B11342">
            <v>38323.356638969904</v>
          </cell>
          <cell r="C11342" t="str">
            <v>ADE_NET\jbartz</v>
          </cell>
          <cell r="D11342" t="str">
            <v>Davis, Jeanette</v>
          </cell>
          <cell r="E11342" t="str">
            <v xml:space="preserve">106803727   </v>
          </cell>
        </row>
        <row r="11343">
          <cell r="A11343">
            <v>86700</v>
          </cell>
          <cell r="B11343">
            <v>38323.362754282411</v>
          </cell>
          <cell r="C11343" t="str">
            <v>ADE_NET\jbartz</v>
          </cell>
          <cell r="D11343" t="str">
            <v>De La Garza, Francisca</v>
          </cell>
          <cell r="E11343" t="str">
            <v xml:space="preserve">106803728   </v>
          </cell>
        </row>
        <row r="11344">
          <cell r="A11344">
            <v>86701</v>
          </cell>
          <cell r="B11344">
            <v>38323.371577048609</v>
          </cell>
          <cell r="C11344" t="str">
            <v>ADE_NET\jbartz</v>
          </cell>
          <cell r="D11344" t="str">
            <v>Estrella, Yolanda</v>
          </cell>
          <cell r="E11344" t="str">
            <v xml:space="preserve">106803729   </v>
          </cell>
        </row>
        <row r="11345">
          <cell r="A11345">
            <v>86702</v>
          </cell>
          <cell r="B11345">
            <v>38323.403254942124</v>
          </cell>
          <cell r="C11345" t="str">
            <v>ADE_NET\jbartz</v>
          </cell>
          <cell r="D11345" t="str">
            <v>Favela, Maria M.</v>
          </cell>
          <cell r="E11345" t="str">
            <v xml:space="preserve">106803730   </v>
          </cell>
        </row>
        <row r="11346">
          <cell r="A11346">
            <v>86703</v>
          </cell>
          <cell r="B11346">
            <v>38323.407570289353</v>
          </cell>
          <cell r="C11346" t="str">
            <v>ADE_NET\jbartz</v>
          </cell>
          <cell r="D11346" t="str">
            <v>Fijal, Kathy</v>
          </cell>
          <cell r="E11346" t="str">
            <v xml:space="preserve">106803731   </v>
          </cell>
        </row>
        <row r="11347">
          <cell r="A11347">
            <v>86704</v>
          </cell>
          <cell r="B11347">
            <v>38323.408845601851</v>
          </cell>
          <cell r="C11347" t="str">
            <v>ADE_NET\jbartz</v>
          </cell>
          <cell r="D11347" t="str">
            <v>Fisher, Nora L.</v>
          </cell>
          <cell r="E11347" t="str">
            <v xml:space="preserve">106803732   </v>
          </cell>
        </row>
        <row r="11348">
          <cell r="A11348">
            <v>86705</v>
          </cell>
          <cell r="B11348">
            <v>38323.40990810185</v>
          </cell>
          <cell r="C11348" t="str">
            <v>ADE_NET\jbartz</v>
          </cell>
          <cell r="D11348" t="str">
            <v>Flores, Dolores</v>
          </cell>
          <cell r="E11348" t="str">
            <v xml:space="preserve">106803733   </v>
          </cell>
        </row>
        <row r="11349">
          <cell r="A11349">
            <v>86706</v>
          </cell>
          <cell r="B11349">
            <v>38323.416628506944</v>
          </cell>
          <cell r="C11349" t="str">
            <v>ADE_NET\jbartz</v>
          </cell>
          <cell r="D11349" t="str">
            <v>Floriat, Bertha</v>
          </cell>
          <cell r="E11349" t="str">
            <v xml:space="preserve">106803734   </v>
          </cell>
        </row>
        <row r="11350">
          <cell r="A11350">
            <v>86707</v>
          </cell>
          <cell r="B11350">
            <v>38323.423902511575</v>
          </cell>
          <cell r="C11350" t="str">
            <v>ADE_NET\jbartz</v>
          </cell>
          <cell r="D11350" t="str">
            <v>Fox, Tidaicy</v>
          </cell>
          <cell r="E11350" t="str">
            <v xml:space="preserve">106803735   </v>
          </cell>
        </row>
        <row r="11351">
          <cell r="A11351">
            <v>86708</v>
          </cell>
          <cell r="B11351">
            <v>38323.425700659718</v>
          </cell>
          <cell r="C11351" t="str">
            <v>ADE_NET\jbartz</v>
          </cell>
          <cell r="D11351" t="str">
            <v>Frisby, Alma</v>
          </cell>
          <cell r="E11351" t="str">
            <v xml:space="preserve">106803736   </v>
          </cell>
        </row>
        <row r="11352">
          <cell r="A11352">
            <v>86709</v>
          </cell>
          <cell r="B11352">
            <v>38323.432704432867</v>
          </cell>
          <cell r="C11352" t="str">
            <v>ADE_NET\jbartz</v>
          </cell>
          <cell r="D11352" t="str">
            <v>Garcia, Rosario</v>
          </cell>
          <cell r="E11352" t="str">
            <v xml:space="preserve">106803737   </v>
          </cell>
        </row>
        <row r="11353">
          <cell r="A11353">
            <v>86710</v>
          </cell>
          <cell r="B11353">
            <v>38323.433731331017</v>
          </cell>
          <cell r="C11353" t="str">
            <v>ADE_NET\jbartz</v>
          </cell>
          <cell r="D11353" t="str">
            <v>Garibay, Mariano</v>
          </cell>
          <cell r="E11353" t="str">
            <v xml:space="preserve">106803738   </v>
          </cell>
        </row>
        <row r="11354">
          <cell r="A11354">
            <v>86711</v>
          </cell>
          <cell r="B11354">
            <v>38323.435030671302</v>
          </cell>
          <cell r="C11354" t="str">
            <v>ADE_NET\jbartz</v>
          </cell>
          <cell r="D11354" t="str">
            <v>Gastelum, Patricia</v>
          </cell>
          <cell r="E11354" t="str">
            <v xml:space="preserve">106803739   </v>
          </cell>
        </row>
        <row r="11355">
          <cell r="A11355">
            <v>86712</v>
          </cell>
          <cell r="B11355">
            <v>38323.440326932869</v>
          </cell>
          <cell r="C11355" t="str">
            <v>ADE_NET\jbartz</v>
          </cell>
          <cell r="D11355" t="str">
            <v>Gonzalez, Teresa</v>
          </cell>
          <cell r="E11355" t="str">
            <v xml:space="preserve">076803740   </v>
          </cell>
        </row>
        <row r="11356">
          <cell r="A11356">
            <v>86713</v>
          </cell>
          <cell r="B11356">
            <v>38323.446553275462</v>
          </cell>
          <cell r="C11356" t="str">
            <v>ADE_NET\jbartz</v>
          </cell>
          <cell r="D11356" t="str">
            <v>Gutierrez, Doreen</v>
          </cell>
          <cell r="E11356" t="str">
            <v xml:space="preserve">106803741   </v>
          </cell>
        </row>
        <row r="11357">
          <cell r="A11357">
            <v>86714</v>
          </cell>
          <cell r="B11357">
            <v>38323.452534953707</v>
          </cell>
          <cell r="C11357" t="str">
            <v>ADE_NET\jbartz</v>
          </cell>
          <cell r="D11357" t="str">
            <v>Hamill, Debra</v>
          </cell>
          <cell r="E11357" t="str">
            <v xml:space="preserve">106803742   </v>
          </cell>
        </row>
        <row r="11358">
          <cell r="A11358">
            <v>86715</v>
          </cell>
          <cell r="B11358">
            <v>38323.453886030096</v>
          </cell>
          <cell r="C11358" t="str">
            <v>ADE_NET\jbartz</v>
          </cell>
          <cell r="D11358" t="str">
            <v>Hernandez, Elsira</v>
          </cell>
          <cell r="E11358" t="str">
            <v xml:space="preserve">106803743   </v>
          </cell>
        </row>
        <row r="11359">
          <cell r="A11359">
            <v>86716</v>
          </cell>
          <cell r="B11359">
            <v>38323.45490621528</v>
          </cell>
          <cell r="C11359" t="str">
            <v>ADE_NET\jbartz</v>
          </cell>
          <cell r="D11359" t="str">
            <v>Hernandez, Rosy</v>
          </cell>
          <cell r="E11359" t="str">
            <v xml:space="preserve">106803744   </v>
          </cell>
        </row>
        <row r="11360">
          <cell r="A11360">
            <v>86717</v>
          </cell>
          <cell r="B11360">
            <v>38323.468144872684</v>
          </cell>
          <cell r="C11360" t="str">
            <v>ADE_NET\jbartz</v>
          </cell>
          <cell r="D11360" t="str">
            <v>Hernandez, Veronica</v>
          </cell>
          <cell r="E11360" t="str">
            <v xml:space="preserve">106803745   </v>
          </cell>
        </row>
        <row r="11361">
          <cell r="A11361">
            <v>86718</v>
          </cell>
          <cell r="B11361">
            <v>38323.470695520838</v>
          </cell>
          <cell r="C11361" t="str">
            <v>ADE_NET\jbartz</v>
          </cell>
          <cell r="D11361" t="str">
            <v>Jaime, Mayra</v>
          </cell>
          <cell r="E11361" t="str">
            <v xml:space="preserve">106803746   </v>
          </cell>
        </row>
        <row r="11362">
          <cell r="A11362">
            <v>86719</v>
          </cell>
          <cell r="B11362">
            <v>38323.472059837964</v>
          </cell>
          <cell r="C11362" t="str">
            <v>ADE_NET\jbartz</v>
          </cell>
          <cell r="D11362" t="str">
            <v>Juarez, Miriam</v>
          </cell>
          <cell r="E11362" t="str">
            <v xml:space="preserve">106803747   </v>
          </cell>
        </row>
        <row r="11363">
          <cell r="A11363">
            <v>86720</v>
          </cell>
          <cell r="B11363">
            <v>38323.474440821759</v>
          </cell>
          <cell r="C11363" t="str">
            <v>ADE_NET\jbartz</v>
          </cell>
          <cell r="D11363" t="str">
            <v>Lau, Tina</v>
          </cell>
          <cell r="E11363" t="str">
            <v xml:space="preserve">106803748   </v>
          </cell>
        </row>
        <row r="11364">
          <cell r="A11364">
            <v>86721</v>
          </cell>
          <cell r="B11364">
            <v>38323.484702048612</v>
          </cell>
          <cell r="C11364" t="str">
            <v>ADE_NET\jbartz</v>
          </cell>
          <cell r="D11364" t="str">
            <v>Leon, Silvia</v>
          </cell>
          <cell r="E11364" t="str">
            <v xml:space="preserve">106803749   </v>
          </cell>
        </row>
        <row r="11365">
          <cell r="A11365">
            <v>86722</v>
          </cell>
          <cell r="B11365">
            <v>38323.486526041663</v>
          </cell>
          <cell r="C11365" t="str">
            <v>ADE_NET\jbartz</v>
          </cell>
          <cell r="D11365" t="str">
            <v>Loera, Alejandra</v>
          </cell>
          <cell r="E11365" t="str">
            <v xml:space="preserve">076803750   </v>
          </cell>
        </row>
        <row r="11366">
          <cell r="A11366">
            <v>86723</v>
          </cell>
          <cell r="B11366">
            <v>38323.488107754631</v>
          </cell>
          <cell r="C11366" t="str">
            <v>ADE_NET\jbartz</v>
          </cell>
          <cell r="D11366" t="str">
            <v>Lopez, Maria G.</v>
          </cell>
          <cell r="E11366" t="str">
            <v xml:space="preserve">106803751   </v>
          </cell>
        </row>
        <row r="11367">
          <cell r="A11367">
            <v>86724</v>
          </cell>
          <cell r="B11367">
            <v>38323.489141631944</v>
          </cell>
          <cell r="C11367" t="str">
            <v>ADE_NET\jbartz</v>
          </cell>
          <cell r="D11367" t="str">
            <v>Madrid, Stephanie</v>
          </cell>
          <cell r="E11367" t="str">
            <v xml:space="preserve">076803752   </v>
          </cell>
        </row>
        <row r="11368">
          <cell r="A11368">
            <v>86725</v>
          </cell>
          <cell r="B11368">
            <v>38323.490203553243</v>
          </cell>
          <cell r="C11368" t="str">
            <v>ADE_NET\jbartz</v>
          </cell>
          <cell r="D11368" t="str">
            <v>Mariscal, Francisca</v>
          </cell>
          <cell r="E11368" t="str">
            <v xml:space="preserve">106803753   </v>
          </cell>
        </row>
        <row r="11369">
          <cell r="A11369">
            <v>86726</v>
          </cell>
          <cell r="B11369">
            <v>38323.491107060188</v>
          </cell>
          <cell r="C11369" t="str">
            <v>ADE_NET\jbartz</v>
          </cell>
          <cell r="D11369" t="str">
            <v>Martinez, Aurora</v>
          </cell>
          <cell r="E11369" t="str">
            <v xml:space="preserve">106803754   </v>
          </cell>
        </row>
        <row r="11370">
          <cell r="A11370">
            <v>86727</v>
          </cell>
          <cell r="B11370">
            <v>38323.49201021991</v>
          </cell>
          <cell r="C11370" t="str">
            <v>ADE_NET\jbartz</v>
          </cell>
          <cell r="D11370" t="str">
            <v>Mazon, Emma</v>
          </cell>
          <cell r="E11370" t="str">
            <v xml:space="preserve">106803755   </v>
          </cell>
        </row>
        <row r="11371">
          <cell r="A11371">
            <v>86728</v>
          </cell>
          <cell r="B11371">
            <v>38323.494778043983</v>
          </cell>
          <cell r="C11371" t="str">
            <v>ADE_NET\jbartz</v>
          </cell>
          <cell r="D11371" t="str">
            <v>Meza, Sandra</v>
          </cell>
          <cell r="E11371" t="str">
            <v xml:space="preserve">106803756   </v>
          </cell>
        </row>
        <row r="11372">
          <cell r="A11372">
            <v>86729</v>
          </cell>
          <cell r="B11372">
            <v>38323.495842511576</v>
          </cell>
          <cell r="C11372" t="str">
            <v>ADE_NET\jbartz</v>
          </cell>
          <cell r="D11372" t="str">
            <v>Miranda, Olga</v>
          </cell>
          <cell r="E11372" t="str">
            <v xml:space="preserve">106803757   </v>
          </cell>
        </row>
        <row r="11373">
          <cell r="A11373">
            <v>86730</v>
          </cell>
          <cell r="B11373">
            <v>38323.497077349537</v>
          </cell>
          <cell r="C11373" t="str">
            <v>ADE_NET\jbartz</v>
          </cell>
          <cell r="D11373" t="str">
            <v>Mitchell, Bernardita (Paola)</v>
          </cell>
          <cell r="E11373" t="str">
            <v xml:space="preserve">106803758   </v>
          </cell>
        </row>
        <row r="11374">
          <cell r="A11374">
            <v>86731</v>
          </cell>
          <cell r="B11374">
            <v>38323.497993136574</v>
          </cell>
          <cell r="C11374" t="str">
            <v>ADE_NET\jbartz</v>
          </cell>
          <cell r="D11374" t="str">
            <v>Monter, Celida</v>
          </cell>
          <cell r="E11374" t="str">
            <v xml:space="preserve">106803759   </v>
          </cell>
        </row>
        <row r="11375">
          <cell r="A11375">
            <v>86732</v>
          </cell>
          <cell r="B11375">
            <v>38323.510619479166</v>
          </cell>
          <cell r="C11375" t="str">
            <v>ADE_NET\jbartz</v>
          </cell>
          <cell r="D11375" t="str">
            <v>Nunez, Nadia</v>
          </cell>
          <cell r="E11375" t="str">
            <v xml:space="preserve">106803760   </v>
          </cell>
        </row>
        <row r="11376">
          <cell r="A11376">
            <v>86733</v>
          </cell>
          <cell r="B11376">
            <v>38323.511796990737</v>
          </cell>
          <cell r="C11376" t="str">
            <v>ADE_NET\jbartz</v>
          </cell>
          <cell r="D11376" t="str">
            <v>Olivas, Evelyn</v>
          </cell>
          <cell r="E11376" t="str">
            <v xml:space="preserve">106803761   </v>
          </cell>
        </row>
        <row r="11377">
          <cell r="A11377">
            <v>86734</v>
          </cell>
          <cell r="B11377">
            <v>38323.51275057871</v>
          </cell>
          <cell r="C11377" t="str">
            <v>ADE_NET\jbartz</v>
          </cell>
          <cell r="D11377" t="str">
            <v>Padilla, Genoveva</v>
          </cell>
          <cell r="E11377" t="str">
            <v xml:space="preserve">126803762   </v>
          </cell>
        </row>
        <row r="11378">
          <cell r="A11378">
            <v>86735</v>
          </cell>
          <cell r="B11378">
            <v>38323.515152928238</v>
          </cell>
          <cell r="C11378" t="str">
            <v>ADE_NET\jbartz</v>
          </cell>
          <cell r="D11378" t="str">
            <v>Panos, Shelly</v>
          </cell>
          <cell r="E11378" t="str">
            <v xml:space="preserve">106803763   </v>
          </cell>
        </row>
        <row r="11379">
          <cell r="A11379">
            <v>86736</v>
          </cell>
          <cell r="B11379">
            <v>38323.570560914348</v>
          </cell>
          <cell r="C11379" t="str">
            <v>ADE_NET\jbartz</v>
          </cell>
          <cell r="D11379" t="str">
            <v>Paramo, Dalila</v>
          </cell>
          <cell r="E11379" t="str">
            <v xml:space="preserve">106803764   </v>
          </cell>
        </row>
        <row r="11380">
          <cell r="A11380">
            <v>86737</v>
          </cell>
          <cell r="B11380">
            <v>38323.572009490745</v>
          </cell>
          <cell r="C11380" t="str">
            <v>ADE_NET\jbartz</v>
          </cell>
          <cell r="D11380" t="str">
            <v>Redding, Bridget</v>
          </cell>
          <cell r="E11380" t="str">
            <v xml:space="preserve">106803765   </v>
          </cell>
        </row>
        <row r="11381">
          <cell r="A11381">
            <v>86738</v>
          </cell>
          <cell r="B11381">
            <v>38323.572841747686</v>
          </cell>
          <cell r="C11381" t="str">
            <v>ADE_NET\jbartz</v>
          </cell>
          <cell r="D11381" t="str">
            <v>Rivera, Albertina</v>
          </cell>
          <cell r="E11381" t="str">
            <v xml:space="preserve">106803766   </v>
          </cell>
        </row>
        <row r="11382">
          <cell r="A11382">
            <v>86739</v>
          </cell>
          <cell r="B11382">
            <v>38323.573755011574</v>
          </cell>
          <cell r="C11382" t="str">
            <v>ADE_NET\jbartz</v>
          </cell>
          <cell r="D11382" t="str">
            <v>Rivera, Carmen</v>
          </cell>
          <cell r="E11382" t="str">
            <v xml:space="preserve">106803767   </v>
          </cell>
        </row>
        <row r="11383">
          <cell r="A11383">
            <v>86740</v>
          </cell>
          <cell r="B11383">
            <v>38323.57457986111</v>
          </cell>
          <cell r="C11383" t="str">
            <v>ADE_NET\jbartz</v>
          </cell>
          <cell r="D11383" t="str">
            <v>Robles, Lourdes</v>
          </cell>
          <cell r="E11383" t="str">
            <v xml:space="preserve">106803768   </v>
          </cell>
        </row>
        <row r="11384">
          <cell r="A11384">
            <v>86741</v>
          </cell>
          <cell r="B11384">
            <v>38323.580797881943</v>
          </cell>
          <cell r="C11384" t="str">
            <v>ADE_NET\jbartz</v>
          </cell>
          <cell r="D11384" t="str">
            <v>Sotelo, Nohemi</v>
          </cell>
          <cell r="E11384" t="str">
            <v xml:space="preserve">106803769   </v>
          </cell>
        </row>
        <row r="11385">
          <cell r="A11385">
            <v>86742</v>
          </cell>
          <cell r="B11385">
            <v>38323.581852928241</v>
          </cell>
          <cell r="C11385" t="str">
            <v>ADE_NET\jbartz</v>
          </cell>
          <cell r="D11385" t="str">
            <v>Sotelo, Teresa</v>
          </cell>
          <cell r="E11385" t="str">
            <v xml:space="preserve">106803770   </v>
          </cell>
        </row>
        <row r="11386">
          <cell r="A11386">
            <v>86743</v>
          </cell>
          <cell r="B11386">
            <v>38323.584862581025</v>
          </cell>
          <cell r="C11386" t="str">
            <v>ADE_NET\jbartz</v>
          </cell>
          <cell r="D11386" t="str">
            <v>Tellez-Gutierrez, Melissa</v>
          </cell>
          <cell r="E11386" t="str">
            <v xml:space="preserve">106803771   </v>
          </cell>
        </row>
        <row r="11387">
          <cell r="A11387">
            <v>86744</v>
          </cell>
          <cell r="B11387">
            <v>38323.585815624996</v>
          </cell>
          <cell r="C11387" t="str">
            <v>ADE_NET\jbartz</v>
          </cell>
          <cell r="D11387" t="str">
            <v>Tinajero, Gloria</v>
          </cell>
          <cell r="E11387" t="str">
            <v xml:space="preserve">106803772   </v>
          </cell>
        </row>
        <row r="11388">
          <cell r="A11388">
            <v>86745</v>
          </cell>
          <cell r="B11388">
            <v>38323.604033530093</v>
          </cell>
          <cell r="C11388" t="str">
            <v>ADE_NET\jbartz</v>
          </cell>
          <cell r="D11388" t="str">
            <v>Traslavina, Gabriela</v>
          </cell>
          <cell r="E11388" t="str">
            <v xml:space="preserve">106803773   </v>
          </cell>
        </row>
        <row r="11389">
          <cell r="A11389">
            <v>86746</v>
          </cell>
          <cell r="B11389">
            <v>38323.653625497682</v>
          </cell>
          <cell r="C11389" t="str">
            <v>ADE_NET\jbartz</v>
          </cell>
          <cell r="D11389" t="str">
            <v>Vanegas, Maritza D.</v>
          </cell>
          <cell r="E11389" t="str">
            <v xml:space="preserve">106803774   </v>
          </cell>
        </row>
        <row r="11390">
          <cell r="A11390">
            <v>86747</v>
          </cell>
          <cell r="B11390">
            <v>38323.654919247689</v>
          </cell>
          <cell r="C11390" t="str">
            <v>ADE_NET\jbartz</v>
          </cell>
          <cell r="D11390" t="str">
            <v>Vasquez, Diana</v>
          </cell>
          <cell r="E11390" t="str">
            <v xml:space="preserve">106803775   </v>
          </cell>
        </row>
        <row r="11391">
          <cell r="A11391">
            <v>86748</v>
          </cell>
          <cell r="B11391">
            <v>38323.65592005787</v>
          </cell>
          <cell r="C11391" t="str">
            <v>ADE_NET\jbartz</v>
          </cell>
          <cell r="D11391" t="str">
            <v>Villa, Emma</v>
          </cell>
          <cell r="E11391" t="str">
            <v xml:space="preserve">106803776   </v>
          </cell>
        </row>
        <row r="11392">
          <cell r="A11392">
            <v>86749</v>
          </cell>
          <cell r="B11392">
            <v>38323.65682989583</v>
          </cell>
          <cell r="C11392" t="str">
            <v>ADE_NET\jbartz</v>
          </cell>
          <cell r="D11392" t="str">
            <v>Villalobos, Eva</v>
          </cell>
          <cell r="E11392" t="str">
            <v xml:space="preserve">106803777   </v>
          </cell>
        </row>
        <row r="11393">
          <cell r="A11393">
            <v>86750</v>
          </cell>
          <cell r="B11393">
            <v>38323.65766469908</v>
          </cell>
          <cell r="C11393" t="str">
            <v>ADE_NET\jbartz</v>
          </cell>
          <cell r="D11393" t="str">
            <v>Washington, Modesty</v>
          </cell>
          <cell r="E11393" t="str">
            <v xml:space="preserve">106803778   </v>
          </cell>
        </row>
        <row r="11394">
          <cell r="A11394">
            <v>86751</v>
          </cell>
          <cell r="B11394">
            <v>38323.659036226854</v>
          </cell>
          <cell r="C11394" t="str">
            <v>ADE_NET\jbartz</v>
          </cell>
          <cell r="D11394" t="str">
            <v>Zuniga, Alma</v>
          </cell>
          <cell r="E11394" t="str">
            <v xml:space="preserve">106803779   </v>
          </cell>
        </row>
        <row r="11395">
          <cell r="A11395">
            <v>86752</v>
          </cell>
          <cell r="B11395">
            <v>38323.682283645838</v>
          </cell>
          <cell r="C11395" t="str">
            <v>ADE_NET\jbartz</v>
          </cell>
          <cell r="D11395" t="str">
            <v>Almeida, Norma</v>
          </cell>
          <cell r="E11395" t="str">
            <v xml:space="preserve">076803780   </v>
          </cell>
        </row>
        <row r="11396">
          <cell r="A11396">
            <v>86753</v>
          </cell>
          <cell r="B11396">
            <v>38323.683338888892</v>
          </cell>
          <cell r="C11396" t="str">
            <v>ADE_NET\jbartz</v>
          </cell>
          <cell r="D11396" t="str">
            <v>Almeida, Yuriria</v>
          </cell>
          <cell r="E11396" t="str">
            <v xml:space="preserve">106803781   </v>
          </cell>
        </row>
        <row r="11397">
          <cell r="A11397">
            <v>86754</v>
          </cell>
          <cell r="B11397">
            <v>38324.361841087964</v>
          </cell>
          <cell r="C11397" t="str">
            <v>ADE_NET\jbartz</v>
          </cell>
          <cell r="D11397" t="str">
            <v>Alvarez, Anaber</v>
          </cell>
          <cell r="E11397" t="str">
            <v xml:space="preserve">076803782   </v>
          </cell>
        </row>
        <row r="11398">
          <cell r="A11398">
            <v>86755</v>
          </cell>
          <cell r="B11398">
            <v>38324.456816550926</v>
          </cell>
          <cell r="C11398" t="str">
            <v>ADE_NET\jbartz</v>
          </cell>
          <cell r="D11398" t="str">
            <v>Arbetman, Sara</v>
          </cell>
          <cell r="E11398" t="str">
            <v xml:space="preserve">076803783   </v>
          </cell>
        </row>
        <row r="11399">
          <cell r="A11399">
            <v>86756</v>
          </cell>
          <cell r="B11399">
            <v>38324.461524884253</v>
          </cell>
          <cell r="C11399" t="str">
            <v>ADE_NET\jbartz</v>
          </cell>
          <cell r="D11399" t="str">
            <v>Barraza, Silvia</v>
          </cell>
          <cell r="E11399" t="str">
            <v xml:space="preserve">076803784   </v>
          </cell>
        </row>
        <row r="11400">
          <cell r="A11400">
            <v>86757</v>
          </cell>
          <cell r="B11400">
            <v>38324.464550960649</v>
          </cell>
          <cell r="C11400" t="str">
            <v>ADE_NET\jbartz</v>
          </cell>
          <cell r="D11400" t="str">
            <v>Bell, Brittany</v>
          </cell>
          <cell r="E11400" t="str">
            <v xml:space="preserve">076803785   </v>
          </cell>
        </row>
        <row r="11401">
          <cell r="A11401">
            <v>86758</v>
          </cell>
          <cell r="B11401">
            <v>38324.474382523149</v>
          </cell>
          <cell r="C11401" t="str">
            <v>ADE_NET\jbartz</v>
          </cell>
          <cell r="D11401" t="str">
            <v>Belmontez, Alma</v>
          </cell>
          <cell r="E11401" t="str">
            <v xml:space="preserve">076803786   </v>
          </cell>
        </row>
        <row r="11402">
          <cell r="A11402">
            <v>86759</v>
          </cell>
          <cell r="B11402">
            <v>38324.478212812501</v>
          </cell>
          <cell r="C11402" t="str">
            <v>ADE_NET\jbartz</v>
          </cell>
          <cell r="D11402" t="str">
            <v>Calleja, Leonarda</v>
          </cell>
          <cell r="E11402" t="str">
            <v xml:space="preserve">076803787   </v>
          </cell>
        </row>
        <row r="11403">
          <cell r="A11403">
            <v>86760</v>
          </cell>
          <cell r="B11403">
            <v>38324.483181365744</v>
          </cell>
          <cell r="C11403" t="str">
            <v>ADE_NET\jbartz</v>
          </cell>
          <cell r="D11403" t="str">
            <v>Castro, Maria Y.</v>
          </cell>
          <cell r="E11403" t="str">
            <v xml:space="preserve">076803788   </v>
          </cell>
        </row>
        <row r="11404">
          <cell r="A11404">
            <v>86761</v>
          </cell>
          <cell r="B11404">
            <v>38324.48453159722</v>
          </cell>
          <cell r="C11404" t="str">
            <v>ADE_NET\jbartz</v>
          </cell>
          <cell r="D11404" t="str">
            <v>Cervantes, Consuel</v>
          </cell>
          <cell r="E11404" t="str">
            <v xml:space="preserve">076803789   </v>
          </cell>
        </row>
        <row r="11405">
          <cell r="A11405">
            <v>86762</v>
          </cell>
          <cell r="B11405">
            <v>38324.493962881941</v>
          </cell>
          <cell r="C11405" t="str">
            <v>ADE_NET\jbartz</v>
          </cell>
          <cell r="D11405" t="str">
            <v>Corona, Maria</v>
          </cell>
          <cell r="E11405" t="str">
            <v xml:space="preserve">076803790   </v>
          </cell>
        </row>
        <row r="11406">
          <cell r="A11406">
            <v>86763</v>
          </cell>
          <cell r="B11406">
            <v>38324.498269016207</v>
          </cell>
          <cell r="C11406" t="str">
            <v>ADE_NET\jbartz</v>
          </cell>
          <cell r="D11406" t="str">
            <v>Coronado, Liliana</v>
          </cell>
          <cell r="E11406" t="str">
            <v xml:space="preserve">076803791   </v>
          </cell>
        </row>
        <row r="11407">
          <cell r="A11407">
            <v>86764</v>
          </cell>
          <cell r="B11407">
            <v>38324.500176041664</v>
          </cell>
          <cell r="C11407" t="str">
            <v>ADE_NET\jbartz</v>
          </cell>
          <cell r="D11407" t="str">
            <v>Cortes, Soledad</v>
          </cell>
          <cell r="E11407" t="str">
            <v xml:space="preserve">076803792   </v>
          </cell>
        </row>
        <row r="11408">
          <cell r="A11408">
            <v>86765</v>
          </cell>
          <cell r="B11408">
            <v>38324.501524224535</v>
          </cell>
          <cell r="C11408" t="str">
            <v>ADE_NET\jbartz</v>
          </cell>
          <cell r="D11408" t="str">
            <v>Davila, Maria</v>
          </cell>
          <cell r="E11408" t="str">
            <v xml:space="preserve">076803793   </v>
          </cell>
        </row>
        <row r="11409">
          <cell r="A11409">
            <v>86766</v>
          </cell>
          <cell r="B11409">
            <v>38324.503962766204</v>
          </cell>
          <cell r="C11409" t="str">
            <v>ADE_NET\jbartz</v>
          </cell>
          <cell r="D11409" t="str">
            <v>Diarte, Angelina</v>
          </cell>
          <cell r="E11409" t="str">
            <v xml:space="preserve">076803794   </v>
          </cell>
        </row>
        <row r="11410">
          <cell r="A11410">
            <v>86767</v>
          </cell>
          <cell r="B11410">
            <v>38324.504892326389</v>
          </cell>
          <cell r="C11410" t="str">
            <v>ADE_NET\jbartz</v>
          </cell>
          <cell r="D11410" t="str">
            <v>Drake, Jeanett</v>
          </cell>
          <cell r="E11410" t="str">
            <v xml:space="preserve">076803795   </v>
          </cell>
        </row>
        <row r="11411">
          <cell r="A11411">
            <v>86768</v>
          </cell>
          <cell r="B11411">
            <v>38324.505975844906</v>
          </cell>
          <cell r="C11411" t="str">
            <v>ADE_NET\jbartz</v>
          </cell>
          <cell r="D11411" t="str">
            <v>Elam, Toni</v>
          </cell>
          <cell r="E11411" t="str">
            <v xml:space="preserve">076803796   </v>
          </cell>
        </row>
        <row r="11412">
          <cell r="A11412">
            <v>86769</v>
          </cell>
          <cell r="B11412">
            <v>38324.507854664356</v>
          </cell>
          <cell r="C11412" t="str">
            <v>ADE_NET\jbartz</v>
          </cell>
          <cell r="D11412" t="str">
            <v>Erives, Bertha</v>
          </cell>
          <cell r="E11412" t="str">
            <v xml:space="preserve">076803797   </v>
          </cell>
        </row>
        <row r="11413">
          <cell r="A11413">
            <v>86770</v>
          </cell>
          <cell r="B11413">
            <v>38324.508957094913</v>
          </cell>
          <cell r="C11413" t="str">
            <v>ADE_NET\jbartz</v>
          </cell>
          <cell r="D11413" t="str">
            <v>Estrada, Maria</v>
          </cell>
          <cell r="E11413" t="str">
            <v xml:space="preserve">076803798   </v>
          </cell>
        </row>
        <row r="11414">
          <cell r="A11414">
            <v>86771</v>
          </cell>
          <cell r="B11414">
            <v>38324.512375312494</v>
          </cell>
          <cell r="C11414" t="str">
            <v>ADE_NET\jbartz</v>
          </cell>
          <cell r="D11414" t="str">
            <v>Garcia, Guillermina</v>
          </cell>
          <cell r="E11414" t="str">
            <v xml:space="preserve">076803799   </v>
          </cell>
        </row>
        <row r="11415">
          <cell r="A11415">
            <v>86772</v>
          </cell>
          <cell r="B11415">
            <v>38324.612626388887</v>
          </cell>
          <cell r="C11415" t="str">
            <v>ADE_NET\jbartz</v>
          </cell>
          <cell r="D11415" t="str">
            <v>Gonzalez, Romelia</v>
          </cell>
          <cell r="E11415" t="str">
            <v xml:space="preserve">076803800   </v>
          </cell>
        </row>
        <row r="11416">
          <cell r="A11416">
            <v>86773</v>
          </cell>
          <cell r="B11416">
            <v>38324.615510532407</v>
          </cell>
          <cell r="C11416" t="str">
            <v>ADE_NET\jbartz</v>
          </cell>
          <cell r="D11416" t="str">
            <v>Gonzalez, Rosa</v>
          </cell>
          <cell r="E11416" t="str">
            <v xml:space="preserve">076803801   </v>
          </cell>
        </row>
        <row r="11417">
          <cell r="A11417">
            <v>86774</v>
          </cell>
          <cell r="B11417">
            <v>38324.616742824081</v>
          </cell>
          <cell r="C11417" t="str">
            <v>ADE_NET\jbartz</v>
          </cell>
          <cell r="D11417" t="str">
            <v>Hanson, Shannon</v>
          </cell>
          <cell r="E11417" t="str">
            <v xml:space="preserve">076803802   </v>
          </cell>
        </row>
        <row r="11418">
          <cell r="A11418">
            <v>86775</v>
          </cell>
          <cell r="B11418">
            <v>38324.618695254634</v>
          </cell>
          <cell r="C11418" t="str">
            <v>ADE_NET\jbartz</v>
          </cell>
          <cell r="D11418" t="str">
            <v>Jaral, Gloria</v>
          </cell>
          <cell r="E11418" t="str">
            <v xml:space="preserve">076803803   </v>
          </cell>
        </row>
        <row r="11419">
          <cell r="A11419">
            <v>86776</v>
          </cell>
          <cell r="B11419">
            <v>38324.62152025463</v>
          </cell>
          <cell r="C11419" t="str">
            <v>ADE_NET\jbartz</v>
          </cell>
          <cell r="D11419" t="str">
            <v>Jordan, Lapeteri</v>
          </cell>
          <cell r="E11419" t="str">
            <v xml:space="preserve">076803804   </v>
          </cell>
        </row>
        <row r="11420">
          <cell r="A11420">
            <v>86777</v>
          </cell>
          <cell r="B11420">
            <v>38324.623180057875</v>
          </cell>
          <cell r="C11420" t="str">
            <v>ADE_NET\jbartz</v>
          </cell>
          <cell r="D11420" t="str">
            <v>LaFarga, Maria</v>
          </cell>
          <cell r="E11420" t="str">
            <v xml:space="preserve">076803805   </v>
          </cell>
        </row>
        <row r="11421">
          <cell r="A11421">
            <v>86778</v>
          </cell>
          <cell r="B11421">
            <v>38324.624285185186</v>
          </cell>
          <cell r="C11421" t="str">
            <v>ADE_NET\jbartz</v>
          </cell>
          <cell r="D11421" t="str">
            <v>Lanz, Virzabith</v>
          </cell>
          <cell r="E11421" t="str">
            <v xml:space="preserve">076803806   </v>
          </cell>
        </row>
        <row r="11422">
          <cell r="A11422">
            <v>86779</v>
          </cell>
          <cell r="B11422">
            <v>38324.63699467593</v>
          </cell>
          <cell r="C11422" t="str">
            <v>ADE_NET\jbartz</v>
          </cell>
          <cell r="D11422" t="str">
            <v>Ledezma, Albertina</v>
          </cell>
          <cell r="E11422" t="str">
            <v xml:space="preserve">076803807   </v>
          </cell>
        </row>
        <row r="11423">
          <cell r="A11423">
            <v>86780</v>
          </cell>
          <cell r="B11423">
            <v>38324.637927858799</v>
          </cell>
          <cell r="C11423" t="str">
            <v>ADE_NET\jbartz</v>
          </cell>
          <cell r="D11423" t="str">
            <v>Leon Yolanda</v>
          </cell>
          <cell r="E11423" t="str">
            <v xml:space="preserve">076803808   </v>
          </cell>
        </row>
        <row r="11424">
          <cell r="A11424">
            <v>86781</v>
          </cell>
          <cell r="B11424">
            <v>38324.638976238428</v>
          </cell>
          <cell r="C11424" t="str">
            <v>ADE_NET\jbartz</v>
          </cell>
          <cell r="D11424" t="str">
            <v>Leonardo, Adela</v>
          </cell>
          <cell r="E11424" t="str">
            <v xml:space="preserve">076803809   </v>
          </cell>
        </row>
        <row r="11425">
          <cell r="A11425">
            <v>86782</v>
          </cell>
          <cell r="B11425">
            <v>38324.639816782408</v>
          </cell>
          <cell r="C11425" t="str">
            <v>ADE_NET\jbartz</v>
          </cell>
          <cell r="D11425" t="str">
            <v>Lerma, Rosio</v>
          </cell>
          <cell r="E11425" t="str">
            <v xml:space="preserve">076803810   </v>
          </cell>
        </row>
        <row r="11426">
          <cell r="A11426">
            <v>86783</v>
          </cell>
          <cell r="B11426">
            <v>38324.641018865739</v>
          </cell>
          <cell r="C11426" t="str">
            <v>ADE_NET\jbartz</v>
          </cell>
          <cell r="D11426" t="str">
            <v>Lewis, Elizabeth</v>
          </cell>
          <cell r="E11426" t="str">
            <v xml:space="preserve">076803811   </v>
          </cell>
        </row>
        <row r="11427">
          <cell r="A11427">
            <v>86784</v>
          </cell>
          <cell r="B11427">
            <v>38324.642398923614</v>
          </cell>
          <cell r="C11427" t="str">
            <v>ADE_NET\jbartz</v>
          </cell>
          <cell r="D11427" t="str">
            <v>Limas-Gilsdor, Leticia</v>
          </cell>
          <cell r="E11427" t="str">
            <v xml:space="preserve">076803812   </v>
          </cell>
        </row>
        <row r="11428">
          <cell r="A11428">
            <v>86785</v>
          </cell>
          <cell r="B11428">
            <v>38324.644017673614</v>
          </cell>
          <cell r="C11428" t="str">
            <v>ADE_NET\jbartz</v>
          </cell>
          <cell r="D11428" t="str">
            <v>Lopez, Ceila</v>
          </cell>
          <cell r="E11428" t="str">
            <v xml:space="preserve">076803813   </v>
          </cell>
        </row>
        <row r="11429">
          <cell r="A11429">
            <v>86786</v>
          </cell>
          <cell r="B11429">
            <v>38324.645214502314</v>
          </cell>
          <cell r="C11429" t="str">
            <v>ADE_NET\jbartz</v>
          </cell>
          <cell r="D11429" t="str">
            <v>Medina, Santa</v>
          </cell>
          <cell r="E11429" t="str">
            <v xml:space="preserve">076803814   </v>
          </cell>
        </row>
        <row r="11430">
          <cell r="A11430">
            <v>86787</v>
          </cell>
          <cell r="B11430">
            <v>38324.64630320602</v>
          </cell>
          <cell r="C11430" t="str">
            <v>ADE_NET\jbartz</v>
          </cell>
          <cell r="D11430" t="str">
            <v>Medina, Yadira</v>
          </cell>
          <cell r="E11430" t="str">
            <v xml:space="preserve">076803815   </v>
          </cell>
        </row>
        <row r="11431">
          <cell r="A11431">
            <v>86788</v>
          </cell>
          <cell r="B11431">
            <v>38324.647728240743</v>
          </cell>
          <cell r="C11431" t="str">
            <v>ADE_NET\jbartz</v>
          </cell>
          <cell r="D11431" t="str">
            <v>Monarrez, Sandra</v>
          </cell>
          <cell r="E11431" t="str">
            <v xml:space="preserve">076803816   </v>
          </cell>
        </row>
        <row r="11432">
          <cell r="A11432">
            <v>86789</v>
          </cell>
          <cell r="B11432">
            <v>38324.648703553241</v>
          </cell>
          <cell r="C11432" t="str">
            <v>ADE_NET\jbartz</v>
          </cell>
          <cell r="D11432" t="str">
            <v>Montes, Maria Juana</v>
          </cell>
          <cell r="E11432" t="str">
            <v xml:space="preserve">076803817   </v>
          </cell>
        </row>
        <row r="11433">
          <cell r="A11433">
            <v>86790</v>
          </cell>
          <cell r="B11433">
            <v>38324.649625891201</v>
          </cell>
          <cell r="C11433" t="str">
            <v>ADE_NET\jbartz</v>
          </cell>
          <cell r="D11433" t="str">
            <v>Munoz, Monica</v>
          </cell>
          <cell r="E11433" t="str">
            <v xml:space="preserve">076803818   </v>
          </cell>
        </row>
        <row r="11434">
          <cell r="A11434">
            <v>86791</v>
          </cell>
          <cell r="B11434">
            <v>38324.658934918982</v>
          </cell>
          <cell r="C11434" t="str">
            <v>ADE_NET\jbartz</v>
          </cell>
          <cell r="D11434" t="str">
            <v>Nevarez, Elda</v>
          </cell>
          <cell r="E11434" t="str">
            <v xml:space="preserve">076803819   </v>
          </cell>
        </row>
        <row r="11435">
          <cell r="A11435">
            <v>86792</v>
          </cell>
          <cell r="B11435">
            <v>38324.660768368056</v>
          </cell>
          <cell r="C11435" t="str">
            <v>ADE_NET\jbartz</v>
          </cell>
          <cell r="D11435" t="str">
            <v>Nicholson, Beverly</v>
          </cell>
          <cell r="E11435" t="str">
            <v xml:space="preserve">076803820   </v>
          </cell>
        </row>
        <row r="11436">
          <cell r="A11436">
            <v>86793</v>
          </cell>
          <cell r="B11436">
            <v>38324.661680902784</v>
          </cell>
          <cell r="C11436" t="str">
            <v>ADE_NET\jbartz</v>
          </cell>
          <cell r="D11436" t="str">
            <v>Page, Rhonda</v>
          </cell>
          <cell r="E11436" t="str">
            <v xml:space="preserve">076803821   </v>
          </cell>
        </row>
        <row r="11437">
          <cell r="A11437">
            <v>86794</v>
          </cell>
          <cell r="B11437">
            <v>38324.663175960653</v>
          </cell>
          <cell r="C11437" t="str">
            <v>ADE_NET\jbartz</v>
          </cell>
          <cell r="D11437" t="str">
            <v>Pichardo, Theresa</v>
          </cell>
          <cell r="E11437" t="str">
            <v xml:space="preserve">076803822   </v>
          </cell>
        </row>
        <row r="11438">
          <cell r="A11438">
            <v>86795</v>
          </cell>
          <cell r="B11438">
            <v>38324.670778159722</v>
          </cell>
          <cell r="C11438" t="str">
            <v>ADE_NET\jbartz</v>
          </cell>
          <cell r="D11438" t="str">
            <v>Plata, Silvia</v>
          </cell>
          <cell r="E11438" t="str">
            <v xml:space="preserve">076803823   </v>
          </cell>
        </row>
        <row r="11439">
          <cell r="A11439">
            <v>86796</v>
          </cell>
          <cell r="B11439">
            <v>38324.676294907404</v>
          </cell>
          <cell r="C11439" t="str">
            <v>ADE_NET\jbartz</v>
          </cell>
          <cell r="D11439" t="str">
            <v>Pope, Herminia</v>
          </cell>
          <cell r="E11439" t="str">
            <v xml:space="preserve">076803824   </v>
          </cell>
        </row>
        <row r="11440">
          <cell r="A11440">
            <v>86797</v>
          </cell>
          <cell r="B11440">
            <v>38324.677253009257</v>
          </cell>
          <cell r="C11440" t="str">
            <v>ADE_NET\jbartz</v>
          </cell>
          <cell r="D11440" t="str">
            <v>Ramos, Teresa</v>
          </cell>
          <cell r="E11440" t="str">
            <v xml:space="preserve">076803825   </v>
          </cell>
        </row>
        <row r="11441">
          <cell r="A11441">
            <v>86798</v>
          </cell>
          <cell r="B11441">
            <v>38324.67826612269</v>
          </cell>
          <cell r="C11441" t="str">
            <v>ADE_NET\jbartz</v>
          </cell>
          <cell r="D11441" t="str">
            <v>Reyes, Eduarda</v>
          </cell>
          <cell r="E11441" t="str">
            <v xml:space="preserve">076803826   </v>
          </cell>
        </row>
        <row r="11442">
          <cell r="A11442">
            <v>86799</v>
          </cell>
          <cell r="B11442">
            <v>38324.679362037037</v>
          </cell>
          <cell r="C11442" t="str">
            <v>ADE_NET\jbartz</v>
          </cell>
          <cell r="D11442" t="str">
            <v>Rios, Norma A.</v>
          </cell>
          <cell r="E11442" t="str">
            <v xml:space="preserve">076803827   </v>
          </cell>
        </row>
        <row r="11443">
          <cell r="A11443">
            <v>86800</v>
          </cell>
          <cell r="B11443">
            <v>38324.680520520837</v>
          </cell>
          <cell r="C11443" t="str">
            <v>ADE_NET\jbartz</v>
          </cell>
          <cell r="D11443" t="str">
            <v>Rivera, Sara</v>
          </cell>
          <cell r="E11443" t="str">
            <v xml:space="preserve">076803828   </v>
          </cell>
        </row>
        <row r="11444">
          <cell r="A11444">
            <v>86801</v>
          </cell>
          <cell r="B11444">
            <v>38324.681304166661</v>
          </cell>
          <cell r="C11444" t="str">
            <v>ADE_NET\jbartz</v>
          </cell>
          <cell r="D11444" t="str">
            <v>Rivera, Veronica</v>
          </cell>
          <cell r="E11444" t="str">
            <v xml:space="preserve">076803829   </v>
          </cell>
        </row>
        <row r="11445">
          <cell r="A11445">
            <v>86802</v>
          </cell>
          <cell r="B11445">
            <v>38324.682283946764</v>
          </cell>
          <cell r="C11445" t="str">
            <v>ADE_NET\jbartz</v>
          </cell>
          <cell r="D11445" t="str">
            <v>Robles, Trinidad</v>
          </cell>
          <cell r="E11445" t="str">
            <v xml:space="preserve">076803830   </v>
          </cell>
        </row>
        <row r="11446">
          <cell r="A11446">
            <v>86803</v>
          </cell>
          <cell r="B11446">
            <v>38324.683328356477</v>
          </cell>
          <cell r="C11446" t="str">
            <v>ADE_NET\jbartz</v>
          </cell>
          <cell r="D11446" t="str">
            <v>Roman, Griselda</v>
          </cell>
          <cell r="E11446" t="str">
            <v xml:space="preserve">076803831   </v>
          </cell>
        </row>
        <row r="11447">
          <cell r="A11447">
            <v>86804</v>
          </cell>
          <cell r="B11447">
            <v>38324.684407291672</v>
          </cell>
          <cell r="C11447" t="str">
            <v>ADE_NET\jbartz</v>
          </cell>
          <cell r="D11447" t="str">
            <v>Saenz, Carmen</v>
          </cell>
          <cell r="E11447" t="str">
            <v xml:space="preserve">076803832   </v>
          </cell>
        </row>
        <row r="11448">
          <cell r="A11448">
            <v>86805</v>
          </cell>
          <cell r="B11448">
            <v>38324.685368136576</v>
          </cell>
          <cell r="C11448" t="str">
            <v>ADE_NET\jbartz</v>
          </cell>
          <cell r="D11448" t="str">
            <v>Sanchez, Maria</v>
          </cell>
          <cell r="E11448" t="str">
            <v xml:space="preserve">076803833   </v>
          </cell>
        </row>
        <row r="11449">
          <cell r="A11449">
            <v>86806</v>
          </cell>
          <cell r="B11449">
            <v>38324.686223344906</v>
          </cell>
          <cell r="C11449" t="str">
            <v>ADE_NET\jbartz</v>
          </cell>
          <cell r="D11449" t="str">
            <v>Sanders, Alicia</v>
          </cell>
          <cell r="E11449" t="str">
            <v xml:space="preserve">076803834   </v>
          </cell>
        </row>
        <row r="11450">
          <cell r="A11450">
            <v>86807</v>
          </cell>
          <cell r="B11450">
            <v>38324.68930150463</v>
          </cell>
          <cell r="C11450" t="str">
            <v>ADE_NET\jbartz</v>
          </cell>
          <cell r="D11450" t="str">
            <v>Sarkis, Julia</v>
          </cell>
          <cell r="E11450" t="str">
            <v xml:space="preserve">076803835   </v>
          </cell>
        </row>
        <row r="11451">
          <cell r="A11451">
            <v>86808</v>
          </cell>
          <cell r="B11451">
            <v>38324.690637418978</v>
          </cell>
          <cell r="C11451" t="str">
            <v>ADE_NET\jbartz</v>
          </cell>
          <cell r="D11451" t="str">
            <v>Schoenstein, Jamie</v>
          </cell>
          <cell r="E11451" t="str">
            <v xml:space="preserve">076803836   </v>
          </cell>
        </row>
        <row r="11452">
          <cell r="A11452">
            <v>86809</v>
          </cell>
          <cell r="B11452">
            <v>38324.692027233796</v>
          </cell>
          <cell r="C11452" t="str">
            <v>ADE_NET\jbartz</v>
          </cell>
          <cell r="D11452" t="str">
            <v>Sotelo, Elsa</v>
          </cell>
          <cell r="E11452" t="str">
            <v xml:space="preserve">076803837   </v>
          </cell>
        </row>
        <row r="11453">
          <cell r="A11453">
            <v>86810</v>
          </cell>
          <cell r="B11453">
            <v>38324.693073263887</v>
          </cell>
          <cell r="C11453" t="str">
            <v>ADE_NET\jbartz</v>
          </cell>
          <cell r="D11453" t="str">
            <v>Talamantes, Paula</v>
          </cell>
          <cell r="E11453" t="str">
            <v xml:space="preserve">076803838   </v>
          </cell>
        </row>
        <row r="11454">
          <cell r="A11454">
            <v>86811</v>
          </cell>
          <cell r="B11454">
            <v>38327.3720034375</v>
          </cell>
          <cell r="C11454" t="str">
            <v>ADE_NET\jbartz</v>
          </cell>
          <cell r="D11454" t="str">
            <v>Tercero, Esther</v>
          </cell>
          <cell r="E11454" t="str">
            <v xml:space="preserve">076803839   </v>
          </cell>
        </row>
        <row r="11455">
          <cell r="A11455">
            <v>86812</v>
          </cell>
          <cell r="B11455">
            <v>38327.373636655095</v>
          </cell>
          <cell r="C11455" t="str">
            <v>ADE_NET\jbartz</v>
          </cell>
          <cell r="D11455" t="str">
            <v>Tirado, Oralia</v>
          </cell>
          <cell r="E11455" t="str">
            <v xml:space="preserve">076803840   </v>
          </cell>
        </row>
        <row r="11456">
          <cell r="A11456">
            <v>86813</v>
          </cell>
          <cell r="B11456">
            <v>38327.374673993058</v>
          </cell>
          <cell r="C11456" t="str">
            <v>ADE_NET\jbartz</v>
          </cell>
          <cell r="D11456" t="str">
            <v>Vasquez, Flor</v>
          </cell>
          <cell r="E11456" t="str">
            <v xml:space="preserve">076803841   </v>
          </cell>
        </row>
        <row r="11457">
          <cell r="A11457">
            <v>86814</v>
          </cell>
          <cell r="B11457">
            <v>38327.376102511575</v>
          </cell>
          <cell r="C11457" t="str">
            <v>ADE_NET\jbartz</v>
          </cell>
          <cell r="D11457" t="str">
            <v>Vega, Diamelit</v>
          </cell>
          <cell r="E11457" t="str">
            <v xml:space="preserve">076803842   </v>
          </cell>
        </row>
        <row r="11458">
          <cell r="A11458">
            <v>86815</v>
          </cell>
          <cell r="B11458">
            <v>38327.378228900467</v>
          </cell>
          <cell r="C11458" t="str">
            <v>ADE_NET\jbartz</v>
          </cell>
          <cell r="D11458" t="str">
            <v>Wade, Denita</v>
          </cell>
          <cell r="E11458" t="str">
            <v xml:space="preserve">076803843   </v>
          </cell>
        </row>
        <row r="11459">
          <cell r="A11459">
            <v>86816</v>
          </cell>
          <cell r="B11459">
            <v>38327.37929459491</v>
          </cell>
          <cell r="C11459" t="str">
            <v>ADE_NET\jbartz</v>
          </cell>
          <cell r="D11459" t="str">
            <v>Zamora, Dora</v>
          </cell>
          <cell r="E11459" t="str">
            <v xml:space="preserve">076803844   </v>
          </cell>
        </row>
        <row r="11460">
          <cell r="A11460">
            <v>86817</v>
          </cell>
          <cell r="B11460">
            <v>38327.387137002312</v>
          </cell>
          <cell r="C11460" t="str">
            <v>ADE_NET\jbartz</v>
          </cell>
          <cell r="D11460" t="str">
            <v>Zazueta, Guadalupe</v>
          </cell>
          <cell r="E11460" t="str">
            <v xml:space="preserve">076803845   </v>
          </cell>
        </row>
        <row r="11461">
          <cell r="A11461">
            <v>86818</v>
          </cell>
          <cell r="B11461">
            <v>38327.414961458329</v>
          </cell>
          <cell r="C11461" t="str">
            <v>ADE_NET\jbartz</v>
          </cell>
          <cell r="D11461" t="str">
            <v>Anderson, Kanesha</v>
          </cell>
          <cell r="E11461" t="str">
            <v xml:space="preserve">076803850   </v>
          </cell>
        </row>
        <row r="11462">
          <cell r="A11462">
            <v>86819</v>
          </cell>
          <cell r="B11462">
            <v>38327.416049039348</v>
          </cell>
          <cell r="C11462" t="str">
            <v>ADE_NET\jbartz</v>
          </cell>
          <cell r="D11462" t="str">
            <v>Axtell, Amanda</v>
          </cell>
          <cell r="E11462" t="str">
            <v xml:space="preserve">076803851   </v>
          </cell>
        </row>
        <row r="11463">
          <cell r="A11463">
            <v>86820</v>
          </cell>
          <cell r="B11463">
            <v>38327.423298263893</v>
          </cell>
          <cell r="C11463" t="str">
            <v>ADE_NET\jbartz</v>
          </cell>
          <cell r="D11463" t="str">
            <v>Ayers, Donisha</v>
          </cell>
          <cell r="E11463" t="str">
            <v xml:space="preserve">076803852   </v>
          </cell>
        </row>
        <row r="11464">
          <cell r="A11464">
            <v>86821</v>
          </cell>
          <cell r="B11464">
            <v>38327.425024965276</v>
          </cell>
          <cell r="C11464" t="str">
            <v>ADE_NET\jbartz</v>
          </cell>
          <cell r="D11464" t="str">
            <v>Brown, Sherelle</v>
          </cell>
          <cell r="E11464" t="str">
            <v xml:space="preserve">076803853   </v>
          </cell>
        </row>
        <row r="11465">
          <cell r="A11465">
            <v>86822</v>
          </cell>
          <cell r="B11465">
            <v>38327.428533761573</v>
          </cell>
          <cell r="C11465" t="str">
            <v>ADE_NET\jbartz</v>
          </cell>
          <cell r="D11465" t="str">
            <v>Campbell, Pamela</v>
          </cell>
          <cell r="E11465" t="str">
            <v xml:space="preserve">096803854   </v>
          </cell>
        </row>
        <row r="11466">
          <cell r="A11466">
            <v>86823</v>
          </cell>
          <cell r="B11466">
            <v>38327.430056481477</v>
          </cell>
          <cell r="C11466" t="str">
            <v>ADE_NET\jbartz</v>
          </cell>
          <cell r="D11466" t="str">
            <v>Castruita, Maria</v>
          </cell>
          <cell r="E11466" t="str">
            <v xml:space="preserve">036803855   </v>
          </cell>
        </row>
        <row r="11467">
          <cell r="A11467">
            <v>86824</v>
          </cell>
          <cell r="B11467">
            <v>38327.432386886569</v>
          </cell>
          <cell r="C11467" t="str">
            <v>ADE_NET\jbartz</v>
          </cell>
          <cell r="D11467" t="str">
            <v>Coffey, Stacey</v>
          </cell>
          <cell r="E11467" t="str">
            <v xml:space="preserve">076803856   </v>
          </cell>
        </row>
        <row r="11468">
          <cell r="A11468">
            <v>86825</v>
          </cell>
          <cell r="B11468">
            <v>38327.434130405098</v>
          </cell>
          <cell r="C11468" t="str">
            <v>ADE_NET\jbartz</v>
          </cell>
          <cell r="D11468" t="str">
            <v>Contreras, Lara</v>
          </cell>
          <cell r="E11468" t="str">
            <v xml:space="preserve">036803857   </v>
          </cell>
        </row>
        <row r="11469">
          <cell r="A11469">
            <v>86826</v>
          </cell>
          <cell r="B11469">
            <v>38327.435288692126</v>
          </cell>
          <cell r="C11469" t="str">
            <v>ADE_NET\jbartz</v>
          </cell>
          <cell r="D11469" t="str">
            <v>Contreras, Lorrie</v>
          </cell>
          <cell r="E11469" t="str">
            <v xml:space="preserve">076803858   </v>
          </cell>
        </row>
        <row r="11470">
          <cell r="A11470">
            <v>86827</v>
          </cell>
          <cell r="B11470">
            <v>38327.437435381944</v>
          </cell>
          <cell r="C11470" t="str">
            <v>ADE_NET\jbartz</v>
          </cell>
          <cell r="D11470" t="str">
            <v>Coolidge, Heather</v>
          </cell>
          <cell r="E11470" t="str">
            <v xml:space="preserve">076803859   </v>
          </cell>
        </row>
        <row r="11471">
          <cell r="A11471">
            <v>86828</v>
          </cell>
          <cell r="B11471">
            <v>38327.439754895837</v>
          </cell>
          <cell r="C11471" t="str">
            <v>ADE_NET\jbartz</v>
          </cell>
          <cell r="D11471" t="str">
            <v>Davis, Mary</v>
          </cell>
          <cell r="E11471" t="str">
            <v xml:space="preserve">076803860   </v>
          </cell>
        </row>
        <row r="11472">
          <cell r="A11472">
            <v>86829</v>
          </cell>
          <cell r="B11472">
            <v>38327.442331018516</v>
          </cell>
          <cell r="C11472" t="str">
            <v>ADE_NET\jbartz</v>
          </cell>
          <cell r="D11472" t="str">
            <v>Engle, Nanette</v>
          </cell>
          <cell r="E11472" t="str">
            <v xml:space="preserve">076803861   </v>
          </cell>
        </row>
        <row r="11473">
          <cell r="A11473">
            <v>86830</v>
          </cell>
          <cell r="B11473">
            <v>38327.443623726853</v>
          </cell>
          <cell r="C11473" t="str">
            <v>ADE_NET\jbartz</v>
          </cell>
          <cell r="D11473" t="str">
            <v>Francis, Michele</v>
          </cell>
          <cell r="E11473" t="str">
            <v xml:space="preserve">076803862   </v>
          </cell>
        </row>
        <row r="11474">
          <cell r="A11474">
            <v>86831</v>
          </cell>
          <cell r="B11474">
            <v>38327.444718402774</v>
          </cell>
          <cell r="C11474" t="str">
            <v>ADE_NET\jbartz</v>
          </cell>
          <cell r="D11474" t="str">
            <v>Gonsalves, Cherrice</v>
          </cell>
          <cell r="E11474" t="str">
            <v xml:space="preserve">076803863   </v>
          </cell>
        </row>
        <row r="11475">
          <cell r="A11475">
            <v>86832</v>
          </cell>
          <cell r="B11475">
            <v>38327.450855057868</v>
          </cell>
          <cell r="C11475" t="str">
            <v>ADE_NET\jbartz</v>
          </cell>
          <cell r="D11475" t="str">
            <v>Hermosillo, Becky</v>
          </cell>
          <cell r="E11475" t="str">
            <v xml:space="preserve">076803864   </v>
          </cell>
        </row>
        <row r="11476">
          <cell r="A11476">
            <v>86833</v>
          </cell>
          <cell r="B11476">
            <v>38327.452322604164</v>
          </cell>
          <cell r="C11476" t="str">
            <v>ADE_NET\jbartz</v>
          </cell>
          <cell r="D11476" t="str">
            <v>Hernandez, Ruth</v>
          </cell>
          <cell r="E11476" t="str">
            <v xml:space="preserve">076803865   </v>
          </cell>
        </row>
        <row r="11477">
          <cell r="A11477">
            <v>86834</v>
          </cell>
          <cell r="B11477">
            <v>38327.453918750005</v>
          </cell>
          <cell r="C11477" t="str">
            <v>ADE_NET\jbartz</v>
          </cell>
          <cell r="D11477" t="str">
            <v>Hill, Gilda</v>
          </cell>
          <cell r="E11477" t="str">
            <v xml:space="preserve">076803866   </v>
          </cell>
        </row>
        <row r="11478">
          <cell r="A11478">
            <v>86835</v>
          </cell>
          <cell r="B11478">
            <v>38327.455326273142</v>
          </cell>
          <cell r="C11478" t="str">
            <v>ADE_NET\jbartz</v>
          </cell>
          <cell r="D11478" t="str">
            <v>Johnson, Jayne</v>
          </cell>
          <cell r="E11478" t="str">
            <v xml:space="preserve">076803867   </v>
          </cell>
        </row>
        <row r="11479">
          <cell r="A11479">
            <v>86836</v>
          </cell>
          <cell r="B11479">
            <v>38327.571349687503</v>
          </cell>
          <cell r="C11479" t="str">
            <v>ADE_NET\jbartz</v>
          </cell>
          <cell r="D11479" t="str">
            <v>King, Sandra</v>
          </cell>
          <cell r="E11479" t="str">
            <v xml:space="preserve">076803868   </v>
          </cell>
        </row>
        <row r="11480">
          <cell r="A11480">
            <v>86837</v>
          </cell>
          <cell r="B11480">
            <v>38327.577298263888</v>
          </cell>
          <cell r="C11480" t="str">
            <v>ADE_NET\jbartz</v>
          </cell>
          <cell r="D11480" t="str">
            <v>LeaMon, Tanya</v>
          </cell>
          <cell r="E11480" t="str">
            <v xml:space="preserve">076803869   </v>
          </cell>
        </row>
        <row r="11481">
          <cell r="A11481">
            <v>86838</v>
          </cell>
          <cell r="B11481">
            <v>38327.579883645834</v>
          </cell>
          <cell r="C11481" t="str">
            <v>ADE_NET\jbartz</v>
          </cell>
          <cell r="D11481" t="str">
            <v>Maas, Rachele</v>
          </cell>
          <cell r="E11481" t="str">
            <v xml:space="preserve">076803870   </v>
          </cell>
        </row>
        <row r="11482">
          <cell r="A11482">
            <v>86839</v>
          </cell>
          <cell r="B11482">
            <v>38327.581434027779</v>
          </cell>
          <cell r="C11482" t="str">
            <v>ADE_NET\jbartz</v>
          </cell>
          <cell r="D11482" t="str">
            <v>Manning, Carla</v>
          </cell>
          <cell r="E11482" t="str">
            <v xml:space="preserve">076803871   </v>
          </cell>
        </row>
        <row r="11483">
          <cell r="A11483">
            <v>86840</v>
          </cell>
          <cell r="B11483">
            <v>38327.58247789352</v>
          </cell>
          <cell r="C11483" t="str">
            <v>ADE_NET\jbartz</v>
          </cell>
          <cell r="D11483" t="str">
            <v>Marquez, Kelly</v>
          </cell>
          <cell r="E11483" t="str">
            <v xml:space="preserve">076803872   </v>
          </cell>
        </row>
        <row r="11484">
          <cell r="A11484">
            <v>86841</v>
          </cell>
          <cell r="B11484">
            <v>38327.58713576389</v>
          </cell>
          <cell r="C11484" t="str">
            <v>ADE_NET\jbartz</v>
          </cell>
          <cell r="D11484" t="str">
            <v>Mattio, Rose</v>
          </cell>
          <cell r="E11484" t="str">
            <v xml:space="preserve">036803873   </v>
          </cell>
        </row>
        <row r="11485">
          <cell r="A11485">
            <v>86842</v>
          </cell>
          <cell r="B11485">
            <v>38327.591967789347</v>
          </cell>
          <cell r="C11485" t="str">
            <v>ADE_NET\jbartz</v>
          </cell>
          <cell r="D11485" t="str">
            <v>McKinley, Shirley</v>
          </cell>
          <cell r="E11485" t="str">
            <v xml:space="preserve">096803874   </v>
          </cell>
        </row>
        <row r="11486">
          <cell r="A11486">
            <v>86843</v>
          </cell>
          <cell r="B11486">
            <v>38327.593236956018</v>
          </cell>
          <cell r="C11486" t="str">
            <v>ADE_NET\jbartz</v>
          </cell>
          <cell r="D11486" t="str">
            <v>McLeod, Lanissa</v>
          </cell>
          <cell r="E11486" t="str">
            <v xml:space="preserve">076803875   </v>
          </cell>
        </row>
        <row r="11487">
          <cell r="A11487">
            <v>86844</v>
          </cell>
          <cell r="B11487">
            <v>38327.594202511573</v>
          </cell>
          <cell r="C11487" t="str">
            <v>ADE_NET\jbartz</v>
          </cell>
          <cell r="D11487" t="str">
            <v>Metri, Rouz</v>
          </cell>
          <cell r="E11487" t="str">
            <v xml:space="preserve">076803876   </v>
          </cell>
        </row>
        <row r="11488">
          <cell r="A11488">
            <v>86845</v>
          </cell>
          <cell r="B11488">
            <v>38327.595922141198</v>
          </cell>
          <cell r="C11488" t="str">
            <v>ADE_NET\jbartz</v>
          </cell>
          <cell r="D11488" t="str">
            <v>Nakamoto, Orietta</v>
          </cell>
          <cell r="E11488" t="str">
            <v xml:space="preserve">076803877   </v>
          </cell>
        </row>
        <row r="11489">
          <cell r="A11489">
            <v>86846</v>
          </cell>
          <cell r="B11489">
            <v>38327.597011770835</v>
          </cell>
          <cell r="C11489" t="str">
            <v>ADE_NET\jbartz</v>
          </cell>
          <cell r="D11489" t="str">
            <v>Nelson, Lena</v>
          </cell>
          <cell r="E11489" t="str">
            <v xml:space="preserve">096803878   </v>
          </cell>
        </row>
        <row r="11490">
          <cell r="A11490">
            <v>86847</v>
          </cell>
          <cell r="B11490">
            <v>38327.598289780093</v>
          </cell>
          <cell r="C11490" t="str">
            <v>ADE_NET\jbartz</v>
          </cell>
          <cell r="D11490" t="str">
            <v>Nyquist, Kim</v>
          </cell>
          <cell r="E11490" t="str">
            <v xml:space="preserve">076803879   </v>
          </cell>
        </row>
        <row r="11491">
          <cell r="A11491">
            <v>86848</v>
          </cell>
          <cell r="B11491">
            <v>38327.599689201386</v>
          </cell>
          <cell r="C11491" t="str">
            <v>ADE_NET\jbartz</v>
          </cell>
          <cell r="D11491" t="str">
            <v>Oldaker, Somjit</v>
          </cell>
          <cell r="E11491" t="str">
            <v xml:space="preserve">076803880   </v>
          </cell>
        </row>
        <row r="11492">
          <cell r="A11492">
            <v>86849</v>
          </cell>
          <cell r="B11492">
            <v>38327.602812037032</v>
          </cell>
          <cell r="C11492" t="str">
            <v>ADE_NET\jbartz</v>
          </cell>
          <cell r="D11492" t="str">
            <v>Perez, M. Theresa</v>
          </cell>
          <cell r="E11492" t="str">
            <v xml:space="preserve">076803881   </v>
          </cell>
        </row>
        <row r="11493">
          <cell r="A11493">
            <v>86850</v>
          </cell>
          <cell r="B11493">
            <v>38327.604004016204</v>
          </cell>
          <cell r="C11493" t="str">
            <v>ADE_NET\jbartz</v>
          </cell>
          <cell r="D11493" t="str">
            <v>Permar, Christina</v>
          </cell>
          <cell r="E11493" t="str">
            <v xml:space="preserve">036803882   </v>
          </cell>
        </row>
        <row r="11494">
          <cell r="A11494">
            <v>86851</v>
          </cell>
          <cell r="B11494">
            <v>38327.605164120367</v>
          </cell>
          <cell r="C11494" t="str">
            <v>ADE_NET\jbartz</v>
          </cell>
          <cell r="D11494" t="str">
            <v>Pettingill, Melendie</v>
          </cell>
          <cell r="E11494" t="str">
            <v xml:space="preserve">076803883   </v>
          </cell>
        </row>
        <row r="11495">
          <cell r="A11495">
            <v>86852</v>
          </cell>
          <cell r="B11495">
            <v>38327.606410150467</v>
          </cell>
          <cell r="C11495" t="str">
            <v>ADE_NET\jbartz</v>
          </cell>
          <cell r="D11495" t="str">
            <v>Pitts, Marcel</v>
          </cell>
          <cell r="E11495" t="str">
            <v xml:space="preserve">076803884   </v>
          </cell>
        </row>
        <row r="11496">
          <cell r="A11496">
            <v>86853</v>
          </cell>
          <cell r="B11496">
            <v>38327.607701388886</v>
          </cell>
          <cell r="C11496" t="str">
            <v>ADE_NET\jbartz</v>
          </cell>
          <cell r="D11496" t="str">
            <v>Pleasant, Loretta</v>
          </cell>
          <cell r="E11496" t="str">
            <v xml:space="preserve">076803885   </v>
          </cell>
        </row>
        <row r="11497">
          <cell r="A11497">
            <v>86854</v>
          </cell>
          <cell r="B11497">
            <v>38327.608638541671</v>
          </cell>
          <cell r="C11497" t="str">
            <v>ADE_NET\jbartz</v>
          </cell>
          <cell r="D11497" t="str">
            <v>Pulley, Nina</v>
          </cell>
          <cell r="E11497" t="str">
            <v xml:space="preserve">076803886   </v>
          </cell>
        </row>
        <row r="11498">
          <cell r="A11498">
            <v>86855</v>
          </cell>
          <cell r="B11498">
            <v>38327.617004826388</v>
          </cell>
          <cell r="C11498" t="str">
            <v>ADE_NET\jbartz</v>
          </cell>
          <cell r="D11498" t="str">
            <v>Rhodes, Peggy</v>
          </cell>
          <cell r="E11498" t="str">
            <v xml:space="preserve">076803887   </v>
          </cell>
        </row>
        <row r="11499">
          <cell r="A11499">
            <v>86856</v>
          </cell>
          <cell r="B11499">
            <v>38327.61995335648</v>
          </cell>
          <cell r="C11499" t="str">
            <v>ADE_NET\jbartz</v>
          </cell>
          <cell r="D11499" t="str">
            <v>Rodriguez, Barbara</v>
          </cell>
          <cell r="E11499" t="str">
            <v xml:space="preserve">116803888   </v>
          </cell>
        </row>
        <row r="11500">
          <cell r="A11500">
            <v>86857</v>
          </cell>
          <cell r="B11500">
            <v>38327.623946412037</v>
          </cell>
          <cell r="C11500" t="str">
            <v>ADE_NET\jbartz</v>
          </cell>
          <cell r="D11500" t="str">
            <v>Rodriguez, Ouida</v>
          </cell>
          <cell r="E11500" t="str">
            <v xml:space="preserve">076803889   </v>
          </cell>
        </row>
        <row r="11501">
          <cell r="A11501">
            <v>86858</v>
          </cell>
          <cell r="B11501">
            <v>38327.627087731482</v>
          </cell>
          <cell r="C11501" t="str">
            <v>ADE_NET\jbartz</v>
          </cell>
          <cell r="D11501" t="str">
            <v>Rodriguez, Sofia</v>
          </cell>
          <cell r="E11501" t="str">
            <v xml:space="preserve">036803890   </v>
          </cell>
        </row>
        <row r="11502">
          <cell r="A11502">
            <v>86859</v>
          </cell>
          <cell r="B11502">
            <v>38327.629438194446</v>
          </cell>
          <cell r="C11502" t="str">
            <v>ADE_NET\jbartz</v>
          </cell>
          <cell r="D11502" t="str">
            <v>Serio, Mary Jo</v>
          </cell>
          <cell r="E11502" t="str">
            <v xml:space="preserve">076803891   </v>
          </cell>
        </row>
        <row r="11503">
          <cell r="A11503">
            <v>86860</v>
          </cell>
          <cell r="B11503">
            <v>38327.6303400463</v>
          </cell>
          <cell r="C11503" t="str">
            <v>ADE_NET\jbartz</v>
          </cell>
          <cell r="D11503" t="str">
            <v>Shuster, Holly</v>
          </cell>
          <cell r="E11503" t="str">
            <v xml:space="preserve">076803892   </v>
          </cell>
        </row>
        <row r="11504">
          <cell r="A11504">
            <v>86861</v>
          </cell>
          <cell r="B11504">
            <v>38327.631185532402</v>
          </cell>
          <cell r="C11504" t="str">
            <v>ADE_NET\jbartz</v>
          </cell>
          <cell r="D11504" t="str">
            <v>Strong, Jewell</v>
          </cell>
          <cell r="E11504" t="str">
            <v xml:space="preserve">076803893   </v>
          </cell>
        </row>
        <row r="11505">
          <cell r="A11505">
            <v>86862</v>
          </cell>
          <cell r="B11505">
            <v>38327.632116319444</v>
          </cell>
          <cell r="C11505" t="str">
            <v>ADE_NET\jbartz</v>
          </cell>
          <cell r="D11505" t="str">
            <v>Suarez, Martha</v>
          </cell>
          <cell r="E11505" t="str">
            <v xml:space="preserve">076803894   </v>
          </cell>
        </row>
        <row r="11506">
          <cell r="A11506">
            <v>86863</v>
          </cell>
          <cell r="B11506">
            <v>38327.633168321758</v>
          </cell>
          <cell r="C11506" t="str">
            <v>ADE_NET\jbartz</v>
          </cell>
          <cell r="D11506" t="str">
            <v>Surrell, Shermayne</v>
          </cell>
          <cell r="E11506" t="str">
            <v xml:space="preserve">076803895   </v>
          </cell>
        </row>
        <row r="11507">
          <cell r="A11507">
            <v>86864</v>
          </cell>
          <cell r="B11507">
            <v>38327.633988275462</v>
          </cell>
          <cell r="C11507" t="str">
            <v>ADE_NET\jbartz</v>
          </cell>
          <cell r="D11507" t="str">
            <v>Taylor, Ayana</v>
          </cell>
          <cell r="E11507" t="str">
            <v xml:space="preserve">076803896   </v>
          </cell>
        </row>
        <row r="11508">
          <cell r="A11508">
            <v>86865</v>
          </cell>
          <cell r="B11508">
            <v>38327.635936342595</v>
          </cell>
          <cell r="C11508" t="str">
            <v>ADE_NET\jbartz</v>
          </cell>
          <cell r="D11508" t="str">
            <v>Tracey, Begona</v>
          </cell>
          <cell r="E11508" t="str">
            <v xml:space="preserve">076803897   </v>
          </cell>
        </row>
        <row r="11509">
          <cell r="A11509">
            <v>86866</v>
          </cell>
          <cell r="B11509">
            <v>38327.636963344907</v>
          </cell>
          <cell r="C11509" t="str">
            <v>ADE_NET\jbartz</v>
          </cell>
          <cell r="D11509" t="str">
            <v>Villa, Faith</v>
          </cell>
          <cell r="E11509" t="str">
            <v xml:space="preserve">076803898   </v>
          </cell>
        </row>
        <row r="11510">
          <cell r="A11510">
            <v>86867</v>
          </cell>
          <cell r="B11510">
            <v>38327.637940127315</v>
          </cell>
          <cell r="C11510" t="str">
            <v>ADE_NET\jbartz</v>
          </cell>
          <cell r="D11510" t="str">
            <v>White, Cynthia</v>
          </cell>
          <cell r="E11510" t="str">
            <v xml:space="preserve">076803899   </v>
          </cell>
        </row>
        <row r="11511">
          <cell r="A11511">
            <v>86868</v>
          </cell>
          <cell r="B11511">
            <v>38327.638766782409</v>
          </cell>
          <cell r="C11511" t="str">
            <v>ADE_NET\jbartz</v>
          </cell>
          <cell r="D11511" t="str">
            <v>Wieneke, Lindy</v>
          </cell>
          <cell r="E11511" t="str">
            <v xml:space="preserve">076803900   </v>
          </cell>
        </row>
        <row r="11512">
          <cell r="A11512">
            <v>86869</v>
          </cell>
          <cell r="B11512">
            <v>38327.639679861109</v>
          </cell>
          <cell r="C11512" t="str">
            <v>ADE_NET\jbartz</v>
          </cell>
          <cell r="D11512" t="str">
            <v>Zaragoza, Lily</v>
          </cell>
          <cell r="E11512" t="str">
            <v xml:space="preserve">116803901   </v>
          </cell>
        </row>
        <row r="11513">
          <cell r="A11513">
            <v>86870</v>
          </cell>
          <cell r="B11513">
            <v>38328.335371608795</v>
          </cell>
          <cell r="C11513" t="str">
            <v>ADE_NET\dscott</v>
          </cell>
          <cell r="D11513" t="str">
            <v>Cactus Child Care, LLC</v>
          </cell>
          <cell r="E11513" t="str">
            <v xml:space="preserve">073521000   </v>
          </cell>
        </row>
        <row r="11514">
          <cell r="A11514">
            <v>86871</v>
          </cell>
          <cell r="B11514">
            <v>38328.337292013886</v>
          </cell>
          <cell r="C11514" t="str">
            <v>ADE_NET\dscott</v>
          </cell>
          <cell r="D11514" t="str">
            <v>Cactus Child Care, LLC</v>
          </cell>
          <cell r="E11514" t="str">
            <v xml:space="preserve">073521001   </v>
          </cell>
        </row>
        <row r="11515">
          <cell r="A11515">
            <v>86872</v>
          </cell>
          <cell r="B11515">
            <v>38328.341364849541</v>
          </cell>
          <cell r="C11515" t="str">
            <v>ADE_NET\dscott</v>
          </cell>
          <cell r="D11515" t="str">
            <v>Valley Child Care &amp; Learning Center, LLC</v>
          </cell>
          <cell r="E11515" t="str">
            <v xml:space="preserve">073522000   </v>
          </cell>
        </row>
        <row r="11516">
          <cell r="A11516">
            <v>86873</v>
          </cell>
          <cell r="B11516">
            <v>38328.343598113424</v>
          </cell>
          <cell r="C11516" t="str">
            <v>ADE_NET\dscott</v>
          </cell>
          <cell r="D11516" t="str">
            <v>Valley Child Care &amp; Learning Center #1010, LLC</v>
          </cell>
          <cell r="E11516" t="str">
            <v xml:space="preserve">073522001   </v>
          </cell>
        </row>
        <row r="11517">
          <cell r="A11517">
            <v>86874</v>
          </cell>
          <cell r="B11517">
            <v>38330.445702164354</v>
          </cell>
          <cell r="C11517" t="str">
            <v>ADE_NET\dscott</v>
          </cell>
          <cell r="D11517" t="str">
            <v>Angels' Safe Haven</v>
          </cell>
          <cell r="E11517" t="str">
            <v xml:space="preserve">072770000   </v>
          </cell>
        </row>
        <row r="11518">
          <cell r="A11518">
            <v>86875</v>
          </cell>
          <cell r="B11518">
            <v>38330.447763460652</v>
          </cell>
          <cell r="C11518" t="str">
            <v>ADE_NET\dscott</v>
          </cell>
          <cell r="D11518" t="str">
            <v>Gabriel Place</v>
          </cell>
          <cell r="E11518" t="str">
            <v xml:space="preserve">072770001   </v>
          </cell>
        </row>
        <row r="11519">
          <cell r="A11519">
            <v>86876</v>
          </cell>
          <cell r="B11519">
            <v>38337.57687326389</v>
          </cell>
          <cell r="C11519" t="str">
            <v>ADE_NET\dscott</v>
          </cell>
          <cell r="D11519" t="str">
            <v>Pimeria Alta Accomodation School</v>
          </cell>
          <cell r="E11519" t="str">
            <v xml:space="preserve">120235121   </v>
          </cell>
        </row>
        <row r="11520">
          <cell r="A11520">
            <v>86877</v>
          </cell>
          <cell r="B11520">
            <v>38338.56432322917</v>
          </cell>
          <cell r="C11520" t="str">
            <v>ADE_NET\jbartz</v>
          </cell>
          <cell r="D11520" t="str">
            <v>Yanez, Lydia</v>
          </cell>
          <cell r="E11520" t="str">
            <v xml:space="preserve">076803912   </v>
          </cell>
        </row>
        <row r="11521">
          <cell r="A11521">
            <v>86878</v>
          </cell>
          <cell r="B11521">
            <v>38338.615177893524</v>
          </cell>
          <cell r="C11521" t="str">
            <v>ADE_NET\dscott</v>
          </cell>
          <cell r="D11521" t="str">
            <v>Brunson - Lee</v>
          </cell>
          <cell r="E11521" t="str">
            <v xml:space="preserve">072630192   </v>
          </cell>
        </row>
        <row r="11522">
          <cell r="A11522">
            <v>86879</v>
          </cell>
          <cell r="B11522">
            <v>38338.617591284717</v>
          </cell>
          <cell r="C11522" t="str">
            <v>ADE_NET\dscott</v>
          </cell>
          <cell r="D11522" t="str">
            <v>Kennedy School</v>
          </cell>
          <cell r="E11522" t="str">
            <v xml:space="preserve">072630193   </v>
          </cell>
        </row>
        <row r="11523">
          <cell r="A11523">
            <v>86880</v>
          </cell>
          <cell r="B11523">
            <v>38338.619301041661</v>
          </cell>
          <cell r="C11523" t="str">
            <v>ADE_NET\dscott</v>
          </cell>
          <cell r="D11523" t="str">
            <v>Solano School</v>
          </cell>
          <cell r="E11523" t="str">
            <v xml:space="preserve">072630194   </v>
          </cell>
        </row>
        <row r="11524">
          <cell r="A11524">
            <v>86887</v>
          </cell>
          <cell r="B11524">
            <v>38338.654608101853</v>
          </cell>
          <cell r="C11524" t="str">
            <v>ADE_NET\dscott</v>
          </cell>
          <cell r="D11524" t="str">
            <v>EHS Avondale South I</v>
          </cell>
          <cell r="E11524" t="str">
            <v xml:space="preserve">072628075   </v>
          </cell>
        </row>
        <row r="11525">
          <cell r="A11525">
            <v>86888</v>
          </cell>
          <cell r="B11525">
            <v>38341.34279884259</v>
          </cell>
          <cell r="C11525" t="str">
            <v>ADE_NET\dscott</v>
          </cell>
          <cell r="D11525" t="str">
            <v>Mensendick III</v>
          </cell>
          <cell r="E11525" t="str">
            <v xml:space="preserve">072628076   </v>
          </cell>
        </row>
        <row r="11526">
          <cell r="A11526">
            <v>86889</v>
          </cell>
          <cell r="B11526">
            <v>38341.347618946762</v>
          </cell>
          <cell r="C11526" t="str">
            <v>ADE_NET\dscott</v>
          </cell>
          <cell r="D11526" t="str">
            <v>Peoria Child Development Center I</v>
          </cell>
          <cell r="E11526" t="str">
            <v xml:space="preserve">072628077   </v>
          </cell>
        </row>
        <row r="11527">
          <cell r="A11527">
            <v>86890</v>
          </cell>
          <cell r="B11527">
            <v>38341.349310532409</v>
          </cell>
          <cell r="C11527" t="str">
            <v>ADE_NET\dscott</v>
          </cell>
          <cell r="D11527" t="str">
            <v>Peoria Child Development Center II</v>
          </cell>
          <cell r="E11527" t="str">
            <v xml:space="preserve">072628078   </v>
          </cell>
        </row>
        <row r="11528">
          <cell r="A11528">
            <v>86891</v>
          </cell>
          <cell r="B11528">
            <v>38341.350940162039</v>
          </cell>
          <cell r="C11528" t="str">
            <v>ADE_NET\dscott</v>
          </cell>
          <cell r="D11528" t="str">
            <v>Surprise II</v>
          </cell>
          <cell r="E11528" t="str">
            <v xml:space="preserve">072628079   </v>
          </cell>
        </row>
        <row r="11529">
          <cell r="A11529">
            <v>86892</v>
          </cell>
          <cell r="B11529">
            <v>38341.352247488423</v>
          </cell>
          <cell r="C11529" t="str">
            <v>ADE_NET\dscott</v>
          </cell>
          <cell r="D11529" t="str">
            <v>Surprise III</v>
          </cell>
          <cell r="E11529" t="str">
            <v xml:space="preserve">072628080   </v>
          </cell>
        </row>
        <row r="11530">
          <cell r="A11530">
            <v>86893</v>
          </cell>
          <cell r="B11530">
            <v>38341.39942361111</v>
          </cell>
          <cell r="C11530" t="str">
            <v>ADE_NET\dscott</v>
          </cell>
          <cell r="D11530" t="str">
            <v>New Horizon Youth Homes, Inc</v>
          </cell>
          <cell r="E11530" t="str">
            <v xml:space="preserve">072772000   </v>
          </cell>
        </row>
        <row r="11531">
          <cell r="A11531">
            <v>86894</v>
          </cell>
          <cell r="B11531">
            <v>38341.401334340277</v>
          </cell>
          <cell r="C11531" t="str">
            <v>ADE_NET\dscott</v>
          </cell>
          <cell r="D11531" t="str">
            <v>Stottler House</v>
          </cell>
          <cell r="E11531" t="str">
            <v xml:space="preserve">072772001   </v>
          </cell>
        </row>
        <row r="11532">
          <cell r="A11532">
            <v>86895</v>
          </cell>
          <cell r="B11532">
            <v>38341.417845833334</v>
          </cell>
          <cell r="C11532" t="str">
            <v>ADE_NET\dscott</v>
          </cell>
          <cell r="D11532" t="str">
            <v>Cholla House</v>
          </cell>
          <cell r="E11532" t="str">
            <v xml:space="preserve">072772002   </v>
          </cell>
        </row>
        <row r="11533">
          <cell r="A11533">
            <v>86896</v>
          </cell>
          <cell r="B11533">
            <v>38341.419704664353</v>
          </cell>
          <cell r="C11533" t="str">
            <v>ADE_NET\dscott</v>
          </cell>
          <cell r="D11533" t="str">
            <v>Horizon House</v>
          </cell>
          <cell r="E11533" t="str">
            <v xml:space="preserve">072772003   </v>
          </cell>
        </row>
        <row r="11534">
          <cell r="A11534">
            <v>86897</v>
          </cell>
          <cell r="B11534">
            <v>38341.424286921298</v>
          </cell>
          <cell r="C11534" t="str">
            <v>ADE_NET\dscott</v>
          </cell>
          <cell r="D11534" t="str">
            <v>Park House</v>
          </cell>
          <cell r="E11534" t="str">
            <v xml:space="preserve">072772004   </v>
          </cell>
        </row>
        <row r="11535">
          <cell r="A11535">
            <v>86898</v>
          </cell>
          <cell r="B11535">
            <v>38341.465201354164</v>
          </cell>
          <cell r="C11535" t="str">
            <v>ADE_NET\jbartz</v>
          </cell>
          <cell r="D11535" t="str">
            <v>Bishop, Kristen</v>
          </cell>
          <cell r="E11535" t="str">
            <v xml:space="preserve">076803902   </v>
          </cell>
        </row>
        <row r="11536">
          <cell r="A11536">
            <v>86899</v>
          </cell>
          <cell r="B11536">
            <v>38341.466662928236</v>
          </cell>
          <cell r="C11536" t="str">
            <v>ADE_NET\jbartz</v>
          </cell>
          <cell r="D11536" t="str">
            <v>Woodfin, Tisha</v>
          </cell>
          <cell r="E11536" t="str">
            <v xml:space="preserve">076803903   </v>
          </cell>
        </row>
        <row r="11537">
          <cell r="A11537">
            <v>86900</v>
          </cell>
          <cell r="B11537">
            <v>38341.473870949078</v>
          </cell>
          <cell r="C11537" t="str">
            <v>ADE_NET\jbartz</v>
          </cell>
          <cell r="D11537" t="str">
            <v>Pond, Amy</v>
          </cell>
          <cell r="E11537" t="str">
            <v xml:space="preserve">076803905   </v>
          </cell>
        </row>
        <row r="11538">
          <cell r="A11538">
            <v>86901</v>
          </cell>
          <cell r="B11538">
            <v>38341.475445023148</v>
          </cell>
          <cell r="C11538" t="str">
            <v>ADE_NET\jbartz</v>
          </cell>
          <cell r="D11538" t="str">
            <v>Biggers, Brandi</v>
          </cell>
          <cell r="E11538" t="str">
            <v xml:space="preserve">076803906   </v>
          </cell>
        </row>
        <row r="11539">
          <cell r="A11539">
            <v>86902</v>
          </cell>
          <cell r="B11539">
            <v>38341.477218553242</v>
          </cell>
          <cell r="C11539" t="str">
            <v>ADE_NET\jbartz</v>
          </cell>
          <cell r="D11539" t="str">
            <v>Bennett, Mielissa</v>
          </cell>
          <cell r="E11539" t="str">
            <v xml:space="preserve">076803907   </v>
          </cell>
        </row>
        <row r="11540">
          <cell r="A11540">
            <v>86903</v>
          </cell>
          <cell r="B11540">
            <v>38341.493020798611</v>
          </cell>
          <cell r="C11540" t="str">
            <v>ADE_NET\jbartz</v>
          </cell>
          <cell r="D11540" t="str">
            <v>Beard, Rebecca</v>
          </cell>
          <cell r="E11540" t="str">
            <v xml:space="preserve">076803908   </v>
          </cell>
        </row>
        <row r="11541">
          <cell r="A11541">
            <v>86904</v>
          </cell>
          <cell r="B11541">
            <v>38341.494426122685</v>
          </cell>
          <cell r="C11541" t="str">
            <v>ADE_NET\jbartz</v>
          </cell>
          <cell r="D11541" t="str">
            <v>Bechtel, Jenny</v>
          </cell>
          <cell r="E11541" t="str">
            <v xml:space="preserve">076803909   </v>
          </cell>
        </row>
        <row r="11542">
          <cell r="A11542">
            <v>86905</v>
          </cell>
          <cell r="B11542">
            <v>38341.495395636572</v>
          </cell>
          <cell r="C11542" t="str">
            <v>ADE_NET\jbartz</v>
          </cell>
          <cell r="D11542" t="str">
            <v>Clark, Amy</v>
          </cell>
          <cell r="E11542" t="str">
            <v xml:space="preserve">076803910   </v>
          </cell>
        </row>
        <row r="11543">
          <cell r="A11543">
            <v>86906</v>
          </cell>
          <cell r="B11543">
            <v>38341.49663804398</v>
          </cell>
          <cell r="C11543" t="str">
            <v>ADE_NET\jbartz</v>
          </cell>
          <cell r="D11543" t="str">
            <v>Fleener, Pamela</v>
          </cell>
          <cell r="E11543" t="str">
            <v xml:space="preserve">076803911   </v>
          </cell>
        </row>
        <row r="11544">
          <cell r="A11544">
            <v>86907</v>
          </cell>
          <cell r="B11544">
            <v>38341.604879398154</v>
          </cell>
          <cell r="C11544" t="str">
            <v>ADE_NET\jbartz</v>
          </cell>
          <cell r="D11544" t="str">
            <v>Aguayo, Guadalupe</v>
          </cell>
          <cell r="E11544" t="str">
            <v xml:space="preserve">106803913   </v>
          </cell>
        </row>
        <row r="11545">
          <cell r="A11545">
            <v>86908</v>
          </cell>
          <cell r="B11545">
            <v>38341.607900115741</v>
          </cell>
          <cell r="C11545" t="str">
            <v>ADE_NET\jbartz</v>
          </cell>
          <cell r="D11545" t="str">
            <v>Alvarez, Maria</v>
          </cell>
          <cell r="E11545" t="str">
            <v xml:space="preserve">026803914   </v>
          </cell>
        </row>
        <row r="11546">
          <cell r="A11546">
            <v>86909</v>
          </cell>
          <cell r="B11546">
            <v>38341.60956582176</v>
          </cell>
          <cell r="C11546" t="str">
            <v>ADE_NET\jbartz</v>
          </cell>
          <cell r="D11546" t="str">
            <v>Birge, Jennifer</v>
          </cell>
          <cell r="E11546" t="str">
            <v xml:space="preserve">106803915   </v>
          </cell>
        </row>
        <row r="11547">
          <cell r="A11547">
            <v>86910</v>
          </cell>
          <cell r="B11547">
            <v>38341.616156134252</v>
          </cell>
          <cell r="C11547" t="str">
            <v>ADE_NET\jbartz</v>
          </cell>
          <cell r="D11547" t="str">
            <v>Bjornson, Carey</v>
          </cell>
          <cell r="E11547" t="str">
            <v xml:space="preserve">106803916   </v>
          </cell>
        </row>
        <row r="11548">
          <cell r="A11548">
            <v>86911</v>
          </cell>
          <cell r="B11548">
            <v>38341.61739756944</v>
          </cell>
          <cell r="C11548" t="str">
            <v>ADE_NET\jbartz</v>
          </cell>
          <cell r="D11548" t="str">
            <v>Castillo, Dianella</v>
          </cell>
          <cell r="E11548" t="str">
            <v xml:space="preserve">026803917   </v>
          </cell>
        </row>
        <row r="11549">
          <cell r="A11549">
            <v>86912</v>
          </cell>
          <cell r="B11549">
            <v>38341.618511921297</v>
          </cell>
          <cell r="C11549" t="str">
            <v>ADE_NET\jbartz</v>
          </cell>
          <cell r="D11549" t="str">
            <v>Connel, Annette</v>
          </cell>
          <cell r="E11549" t="str">
            <v xml:space="preserve">106803918   </v>
          </cell>
        </row>
        <row r="11550">
          <cell r="A11550">
            <v>86913</v>
          </cell>
          <cell r="B11550">
            <v>38341.619841631946</v>
          </cell>
          <cell r="C11550" t="str">
            <v>ADE_NET\jbartz</v>
          </cell>
          <cell r="D11550" t="str">
            <v>De La Cruz, Francisco</v>
          </cell>
          <cell r="E11550" t="str">
            <v xml:space="preserve">106803919   </v>
          </cell>
        </row>
        <row r="11551">
          <cell r="A11551">
            <v>86914</v>
          </cell>
          <cell r="B11551">
            <v>38341.621747303245</v>
          </cell>
          <cell r="C11551" t="str">
            <v>ADE_NET\jbartz</v>
          </cell>
          <cell r="D11551" t="str">
            <v>Gallego, Belinda</v>
          </cell>
          <cell r="E11551" t="str">
            <v xml:space="preserve">106803920   </v>
          </cell>
        </row>
        <row r="11552">
          <cell r="A11552">
            <v>86915</v>
          </cell>
          <cell r="B11552">
            <v>38341.626823113431</v>
          </cell>
          <cell r="C11552" t="str">
            <v>ADE_NET\jbartz</v>
          </cell>
          <cell r="D11552" t="str">
            <v>Gastelum, Walter</v>
          </cell>
          <cell r="E11552" t="str">
            <v xml:space="preserve">106803921   </v>
          </cell>
        </row>
        <row r="11553">
          <cell r="A11553">
            <v>86916</v>
          </cell>
          <cell r="B11553">
            <v>38341.632361608798</v>
          </cell>
          <cell r="C11553" t="str">
            <v>ADE_NET\jbartz</v>
          </cell>
          <cell r="D11553" t="str">
            <v>Huff, Shaleece</v>
          </cell>
          <cell r="E11553" t="str">
            <v xml:space="preserve">106803922   </v>
          </cell>
        </row>
        <row r="11554">
          <cell r="A11554">
            <v>86917</v>
          </cell>
          <cell r="B11554">
            <v>38341.633634224534</v>
          </cell>
          <cell r="C11554" t="str">
            <v>ADE_NET\jbartz</v>
          </cell>
          <cell r="D11554" t="str">
            <v>Jacobs, Barbara</v>
          </cell>
          <cell r="E11554" t="str">
            <v xml:space="preserve">026803923   </v>
          </cell>
        </row>
        <row r="11555">
          <cell r="A11555">
            <v>86918</v>
          </cell>
          <cell r="B11555">
            <v>38341.634837731479</v>
          </cell>
          <cell r="C11555" t="str">
            <v>ADE_NET\jbartz</v>
          </cell>
          <cell r="D11555" t="str">
            <v>Laprada, Josefina</v>
          </cell>
          <cell r="E11555" t="str">
            <v xml:space="preserve">026803924   </v>
          </cell>
        </row>
        <row r="11556">
          <cell r="A11556">
            <v>86919</v>
          </cell>
          <cell r="B11556">
            <v>38341.635987881942</v>
          </cell>
          <cell r="C11556" t="str">
            <v>ADE_NET\jbartz</v>
          </cell>
          <cell r="D11556" t="str">
            <v>Mendoza, Rosario</v>
          </cell>
          <cell r="E11556" t="str">
            <v xml:space="preserve">026803925   </v>
          </cell>
        </row>
        <row r="11557">
          <cell r="A11557">
            <v>86920</v>
          </cell>
          <cell r="B11557">
            <v>38341.63767971065</v>
          </cell>
          <cell r="C11557" t="str">
            <v>ADE_NET\jbartz</v>
          </cell>
          <cell r="D11557" t="str">
            <v>Panos, Shelly</v>
          </cell>
          <cell r="E11557" t="str">
            <v xml:space="preserve">106803926   </v>
          </cell>
        </row>
        <row r="11558">
          <cell r="A11558">
            <v>86921</v>
          </cell>
          <cell r="B11558">
            <v>38341.64141793982</v>
          </cell>
          <cell r="C11558" t="str">
            <v>ADE_NET\jbartz</v>
          </cell>
          <cell r="D11558" t="str">
            <v>Zamora, Rachel</v>
          </cell>
          <cell r="E11558" t="str">
            <v xml:space="preserve">026803927   </v>
          </cell>
        </row>
        <row r="11559">
          <cell r="A11559">
            <v>86922</v>
          </cell>
          <cell r="B11559">
            <v>38342.362093553238</v>
          </cell>
          <cell r="C11559" t="str">
            <v>ADE_NET\jbartz</v>
          </cell>
          <cell r="D11559" t="str">
            <v>Aguirre, Mary E.</v>
          </cell>
          <cell r="E11559" t="str">
            <v xml:space="preserve">046803928   </v>
          </cell>
        </row>
        <row r="11560">
          <cell r="A11560">
            <v>86923</v>
          </cell>
          <cell r="B11560">
            <v>38342.363434525461</v>
          </cell>
          <cell r="C11560" t="str">
            <v>ADE_NET\jbartz</v>
          </cell>
          <cell r="D11560" t="str">
            <v>Allinson, Karen D.</v>
          </cell>
          <cell r="E11560" t="str">
            <v xml:space="preserve">046803929   </v>
          </cell>
        </row>
        <row r="11561">
          <cell r="A11561">
            <v>86924</v>
          </cell>
          <cell r="B11561">
            <v>38342.36606782407</v>
          </cell>
          <cell r="C11561" t="str">
            <v>ADE_NET\jbartz</v>
          </cell>
          <cell r="D11561" t="str">
            <v>Anderson, Dayna M.</v>
          </cell>
          <cell r="E11561" t="str">
            <v xml:space="preserve">046803930   </v>
          </cell>
        </row>
        <row r="11562">
          <cell r="A11562">
            <v>86925</v>
          </cell>
          <cell r="B11562">
            <v>38342.369881331018</v>
          </cell>
          <cell r="C11562" t="str">
            <v>ADE_NET\jbartz</v>
          </cell>
          <cell r="D11562" t="str">
            <v>Anderson, Eileen K.</v>
          </cell>
          <cell r="E11562" t="str">
            <v xml:space="preserve">116803931   </v>
          </cell>
        </row>
        <row r="11563">
          <cell r="A11563">
            <v>86926</v>
          </cell>
          <cell r="B11563">
            <v>38342.375897719903</v>
          </cell>
          <cell r="C11563" t="str">
            <v>ADE_NET\jbartz</v>
          </cell>
          <cell r="D11563" t="str">
            <v>Aniceto, Ana</v>
          </cell>
          <cell r="E11563" t="str">
            <v xml:space="preserve">076803932   </v>
          </cell>
        </row>
        <row r="11564">
          <cell r="A11564">
            <v>86927</v>
          </cell>
          <cell r="B11564">
            <v>38342.377722650468</v>
          </cell>
          <cell r="C11564" t="str">
            <v>ADE_NET\jbartz</v>
          </cell>
          <cell r="D11564" t="str">
            <v>Aparicio, Debra M.</v>
          </cell>
          <cell r="E11564" t="str">
            <v xml:space="preserve">056803933   </v>
          </cell>
        </row>
        <row r="11565">
          <cell r="A11565">
            <v>86928</v>
          </cell>
          <cell r="B11565">
            <v>38342.403390856482</v>
          </cell>
          <cell r="C11565" t="str">
            <v>ADE_NET\jbartz</v>
          </cell>
          <cell r="D11565" t="str">
            <v>Aparicio, Melinda</v>
          </cell>
          <cell r="E11565" t="str">
            <v xml:space="preserve">056803934   </v>
          </cell>
        </row>
        <row r="11566">
          <cell r="A11566">
            <v>86929</v>
          </cell>
          <cell r="B11566">
            <v>38342.415640821753</v>
          </cell>
          <cell r="C11566" t="str">
            <v>ADE_NET\jbartz</v>
          </cell>
          <cell r="D11566" t="str">
            <v>Aranda, Anita A.</v>
          </cell>
          <cell r="E11566" t="str">
            <v xml:space="preserve">056803935   </v>
          </cell>
        </row>
        <row r="11567">
          <cell r="A11567">
            <v>86930</v>
          </cell>
          <cell r="B11567">
            <v>38342.416888460648</v>
          </cell>
          <cell r="C11567" t="str">
            <v>ADE_NET\jbartz</v>
          </cell>
          <cell r="D11567" t="str">
            <v>Arbizo, Shawn</v>
          </cell>
          <cell r="E11567" t="str">
            <v xml:space="preserve">056803936   </v>
          </cell>
        </row>
        <row r="11568">
          <cell r="A11568">
            <v>86931</v>
          </cell>
          <cell r="B11568">
            <v>38342.419359178239</v>
          </cell>
          <cell r="C11568" t="str">
            <v>ADE_NET\jbartz</v>
          </cell>
          <cell r="D11568" t="str">
            <v>Arenivar, Stella</v>
          </cell>
          <cell r="E11568" t="str">
            <v xml:space="preserve">076803937   </v>
          </cell>
        </row>
        <row r="11569">
          <cell r="A11569">
            <v>86932</v>
          </cell>
          <cell r="B11569">
            <v>38342.420912997681</v>
          </cell>
          <cell r="C11569" t="str">
            <v>ADE_NET\jbartz</v>
          </cell>
          <cell r="D11569" t="str">
            <v>Arney, Melanie D.</v>
          </cell>
          <cell r="E11569" t="str">
            <v xml:space="preserve">046803938   </v>
          </cell>
        </row>
        <row r="11570">
          <cell r="A11570">
            <v>86933</v>
          </cell>
          <cell r="B11570">
            <v>38342.423211724534</v>
          </cell>
          <cell r="C11570" t="str">
            <v>ADE_NET\jbartz</v>
          </cell>
          <cell r="D11570" t="str">
            <v>Arreola, Michelle M.</v>
          </cell>
          <cell r="E11570" t="str">
            <v xml:space="preserve">116803939   </v>
          </cell>
        </row>
        <row r="11571">
          <cell r="A11571">
            <v>86934</v>
          </cell>
          <cell r="B11571">
            <v>38342.42974482639</v>
          </cell>
          <cell r="C11571" t="str">
            <v>ADE_NET\jbartz</v>
          </cell>
          <cell r="D11571" t="str">
            <v>Avalos, Frances D.</v>
          </cell>
          <cell r="E11571" t="str">
            <v xml:space="preserve">046803940   </v>
          </cell>
        </row>
        <row r="11572">
          <cell r="A11572">
            <v>86935</v>
          </cell>
          <cell r="B11572">
            <v>38342.431413854167</v>
          </cell>
          <cell r="C11572" t="str">
            <v>ADE_NET\jbartz</v>
          </cell>
          <cell r="D11572" t="str">
            <v>Berumen, Patsy M.</v>
          </cell>
          <cell r="E11572" t="str">
            <v xml:space="preserve">116803941   </v>
          </cell>
        </row>
        <row r="11573">
          <cell r="A11573">
            <v>86936</v>
          </cell>
          <cell r="B11573">
            <v>38342.439163807874</v>
          </cell>
          <cell r="C11573" t="str">
            <v>ADE_NET\jbartz</v>
          </cell>
          <cell r="D11573" t="str">
            <v>Birchard, Shawna</v>
          </cell>
          <cell r="E11573" t="str">
            <v xml:space="preserve">076803942   </v>
          </cell>
        </row>
        <row r="11574">
          <cell r="A11574">
            <v>86937</v>
          </cell>
          <cell r="B11574">
            <v>38342.440720717597</v>
          </cell>
          <cell r="C11574" t="str">
            <v>ADE_NET\jbartz</v>
          </cell>
          <cell r="D11574" t="str">
            <v>Brandner, Ishana Sue</v>
          </cell>
          <cell r="E11574" t="str">
            <v xml:space="preserve">046803943   </v>
          </cell>
        </row>
        <row r="11575">
          <cell r="A11575">
            <v>86938</v>
          </cell>
          <cell r="B11575">
            <v>38342.441943784725</v>
          </cell>
          <cell r="C11575" t="str">
            <v>ADE_NET\jbartz</v>
          </cell>
          <cell r="D11575" t="str">
            <v>Bryce, Martha</v>
          </cell>
          <cell r="E11575" t="str">
            <v xml:space="preserve">056803944   </v>
          </cell>
        </row>
        <row r="11576">
          <cell r="A11576">
            <v>86939</v>
          </cell>
          <cell r="B11576">
            <v>38342.443039351849</v>
          </cell>
          <cell r="C11576" t="str">
            <v>ADE_NET\jbartz</v>
          </cell>
          <cell r="D11576" t="str">
            <v>Bryce, Pamela M.</v>
          </cell>
          <cell r="E11576" t="str">
            <v xml:space="preserve">116803945   </v>
          </cell>
        </row>
        <row r="11577">
          <cell r="A11577">
            <v>86940</v>
          </cell>
          <cell r="B11577">
            <v>38342.454721099537</v>
          </cell>
          <cell r="C11577" t="str">
            <v>ADE_NET\jbartz</v>
          </cell>
          <cell r="D11577" t="str">
            <v>Buckley, Dora A.</v>
          </cell>
          <cell r="E11577" t="str">
            <v xml:space="preserve">046803946   </v>
          </cell>
        </row>
        <row r="11578">
          <cell r="A11578">
            <v>86941</v>
          </cell>
          <cell r="B11578">
            <v>38342.456170219906</v>
          </cell>
          <cell r="C11578" t="str">
            <v>ADE_NET\jbartz</v>
          </cell>
          <cell r="D11578" t="str">
            <v>Busby, Jenny M.</v>
          </cell>
          <cell r="E11578" t="str">
            <v xml:space="preserve">076803947   </v>
          </cell>
        </row>
        <row r="11579">
          <cell r="A11579">
            <v>86942</v>
          </cell>
          <cell r="B11579">
            <v>38342.464118402779</v>
          </cell>
          <cell r="C11579" t="str">
            <v>ADE_NET\jbartz</v>
          </cell>
          <cell r="D11579" t="str">
            <v>Buzan, Patricia A.</v>
          </cell>
          <cell r="E11579" t="str">
            <v xml:space="preserve">116803948   </v>
          </cell>
        </row>
        <row r="11580">
          <cell r="A11580">
            <v>86943</v>
          </cell>
          <cell r="B11580">
            <v>38342.4655375</v>
          </cell>
          <cell r="C11580" t="str">
            <v>ADE_NET\jbartz</v>
          </cell>
          <cell r="D11580" t="str">
            <v>Buzan, Robert A.</v>
          </cell>
          <cell r="E11580" t="str">
            <v xml:space="preserve">116803949   </v>
          </cell>
        </row>
        <row r="11581">
          <cell r="A11581">
            <v>86944</v>
          </cell>
          <cell r="B11581">
            <v>38342.467525196756</v>
          </cell>
          <cell r="C11581" t="str">
            <v>ADE_NET\jbartz</v>
          </cell>
          <cell r="D11581" t="str">
            <v>Carrillo, Carolyn R.</v>
          </cell>
          <cell r="E11581" t="str">
            <v xml:space="preserve">046803950   </v>
          </cell>
        </row>
        <row r="11582">
          <cell r="A11582">
            <v>86945</v>
          </cell>
          <cell r="B11582">
            <v>38342.484414039354</v>
          </cell>
          <cell r="C11582" t="str">
            <v>ADE_NET\jbartz</v>
          </cell>
          <cell r="D11582" t="str">
            <v>Cassarino, Deborah A.</v>
          </cell>
          <cell r="E11582" t="str">
            <v xml:space="preserve">116803951   </v>
          </cell>
        </row>
        <row r="11583">
          <cell r="A11583">
            <v>86946</v>
          </cell>
          <cell r="B11583">
            <v>38342.489167939813</v>
          </cell>
          <cell r="C11583" t="str">
            <v>ADE_NET\jbartz</v>
          </cell>
          <cell r="D11583" t="str">
            <v>Cazares, Sabryna E.</v>
          </cell>
          <cell r="E11583" t="str">
            <v xml:space="preserve">116803952   </v>
          </cell>
        </row>
        <row r="11584">
          <cell r="A11584">
            <v>86947</v>
          </cell>
          <cell r="B11584">
            <v>38342.490217743056</v>
          </cell>
          <cell r="C11584" t="str">
            <v>ADE_NET\jbartz</v>
          </cell>
          <cell r="D11584" t="str">
            <v>Channell, Debra L.</v>
          </cell>
          <cell r="E11584" t="str">
            <v xml:space="preserve">046803953   </v>
          </cell>
        </row>
        <row r="11585">
          <cell r="A11585">
            <v>86948</v>
          </cell>
          <cell r="B11585">
            <v>38342.493926886571</v>
          </cell>
          <cell r="C11585" t="str">
            <v>ADE_NET\jbartz</v>
          </cell>
          <cell r="D11585" t="str">
            <v>Chesley, Chad</v>
          </cell>
          <cell r="E11585" t="str">
            <v xml:space="preserve">046803954   </v>
          </cell>
        </row>
        <row r="11586">
          <cell r="A11586">
            <v>86949</v>
          </cell>
          <cell r="B11586">
            <v>38342.494922997685</v>
          </cell>
          <cell r="C11586" t="str">
            <v>ADE_NET\jbartz</v>
          </cell>
          <cell r="D11586" t="str">
            <v>Clark, Melinda A.</v>
          </cell>
          <cell r="E11586" t="str">
            <v xml:space="preserve">046803955   </v>
          </cell>
        </row>
        <row r="11587">
          <cell r="A11587">
            <v>86950</v>
          </cell>
          <cell r="B11587">
            <v>38342.507415509259</v>
          </cell>
          <cell r="C11587" t="str">
            <v>ADE_NET\jbartz</v>
          </cell>
          <cell r="D11587" t="str">
            <v>Corn, Lupe Y.</v>
          </cell>
          <cell r="E11587" t="str">
            <v xml:space="preserve">046803956   </v>
          </cell>
        </row>
        <row r="11588">
          <cell r="A11588">
            <v>86951</v>
          </cell>
          <cell r="B11588">
            <v>38342.509039849538</v>
          </cell>
          <cell r="C11588" t="str">
            <v>ADE_NET\jbartz</v>
          </cell>
          <cell r="D11588" t="str">
            <v>Corona, Regina L.</v>
          </cell>
          <cell r="E11588" t="str">
            <v xml:space="preserve">056803957   </v>
          </cell>
        </row>
        <row r="11589">
          <cell r="A11589">
            <v>86952</v>
          </cell>
          <cell r="B11589">
            <v>38342.51012673611</v>
          </cell>
          <cell r="C11589" t="str">
            <v>ADE_NET\jbartz</v>
          </cell>
          <cell r="D11589" t="str">
            <v>Corso, Catherine M.</v>
          </cell>
          <cell r="E11589" t="str">
            <v xml:space="preserve">046803958   </v>
          </cell>
        </row>
        <row r="11590">
          <cell r="A11590">
            <v>86953</v>
          </cell>
          <cell r="B11590">
            <v>38342.511360300923</v>
          </cell>
          <cell r="C11590" t="str">
            <v>ADE_NET\jbartz</v>
          </cell>
          <cell r="D11590" t="str">
            <v>Cruz, Teresa L.</v>
          </cell>
          <cell r="E11590" t="str">
            <v xml:space="preserve">076803959   </v>
          </cell>
        </row>
        <row r="11591">
          <cell r="A11591">
            <v>86954</v>
          </cell>
          <cell r="B11591">
            <v>38342.512287303238</v>
          </cell>
          <cell r="C11591" t="str">
            <v>ADE_NET\jbartz</v>
          </cell>
          <cell r="D11591" t="str">
            <v>Cruz, Vicenta R.</v>
          </cell>
          <cell r="E11591" t="str">
            <v xml:space="preserve">106803960   </v>
          </cell>
        </row>
        <row r="11592">
          <cell r="A11592">
            <v>86955</v>
          </cell>
          <cell r="B11592">
            <v>38342.519085497683</v>
          </cell>
          <cell r="C11592" t="str">
            <v>ADE_NET\jbartz</v>
          </cell>
          <cell r="D11592" t="str">
            <v>Diaz, Arcelia</v>
          </cell>
          <cell r="E11592" t="str">
            <v xml:space="preserve">076803961   </v>
          </cell>
        </row>
        <row r="11593">
          <cell r="A11593">
            <v>86956</v>
          </cell>
          <cell r="B11593">
            <v>38342.520275613424</v>
          </cell>
          <cell r="C11593" t="str">
            <v>ADE_NET\jbartz</v>
          </cell>
          <cell r="D11593" t="str">
            <v>Dorame, Adriane M.</v>
          </cell>
          <cell r="E11593" t="str">
            <v xml:space="preserve">046803962   </v>
          </cell>
        </row>
        <row r="11594">
          <cell r="A11594">
            <v>86957</v>
          </cell>
          <cell r="B11594">
            <v>38342.521338657411</v>
          </cell>
          <cell r="C11594" t="str">
            <v>ADE_NET\jbartz</v>
          </cell>
          <cell r="D11594" t="str">
            <v>Doran, Sherry M.</v>
          </cell>
          <cell r="E11594" t="str">
            <v xml:space="preserve">116803963   </v>
          </cell>
        </row>
        <row r="11595">
          <cell r="A11595">
            <v>86958</v>
          </cell>
          <cell r="B11595">
            <v>38342.526354050926</v>
          </cell>
          <cell r="C11595" t="str">
            <v>ADE_NET\jbartz</v>
          </cell>
          <cell r="D11595" t="str">
            <v>Drakovich, Joanne M.</v>
          </cell>
          <cell r="E11595" t="str">
            <v xml:space="preserve">076803964   </v>
          </cell>
        </row>
        <row r="11596">
          <cell r="A11596">
            <v>86959</v>
          </cell>
          <cell r="B11596">
            <v>38342.528195254628</v>
          </cell>
          <cell r="C11596" t="str">
            <v>ADE_NET\jbartz</v>
          </cell>
          <cell r="D11596" t="str">
            <v>Earven, Teresa D.</v>
          </cell>
          <cell r="E11596" t="str">
            <v xml:space="preserve">046803965   </v>
          </cell>
        </row>
        <row r="11597">
          <cell r="A11597">
            <v>86960</v>
          </cell>
          <cell r="B11597">
            <v>38342.530017824072</v>
          </cell>
          <cell r="C11597" t="str">
            <v>ADE_NET\jbartz</v>
          </cell>
          <cell r="D11597" t="str">
            <v>Eaves, Christine L.</v>
          </cell>
          <cell r="E11597" t="str">
            <v xml:space="preserve">116803966   </v>
          </cell>
        </row>
        <row r="11598">
          <cell r="A11598">
            <v>86961</v>
          </cell>
          <cell r="B11598">
            <v>38342.531058414352</v>
          </cell>
          <cell r="C11598" t="str">
            <v>ADE_NET\jbartz</v>
          </cell>
          <cell r="D11598" t="str">
            <v>Encinas, Milka</v>
          </cell>
          <cell r="E11598" t="str">
            <v xml:space="preserve">076803967   </v>
          </cell>
        </row>
        <row r="11599">
          <cell r="A11599">
            <v>86962</v>
          </cell>
          <cell r="B11599">
            <v>38342.532937928241</v>
          </cell>
          <cell r="C11599" t="str">
            <v>ADE_NET\jbartz</v>
          </cell>
          <cell r="D11599" t="str">
            <v>Fernandez, Lucinda M.</v>
          </cell>
          <cell r="E11599" t="str">
            <v xml:space="preserve">046803968   </v>
          </cell>
        </row>
        <row r="11600">
          <cell r="A11600">
            <v>86963</v>
          </cell>
          <cell r="B11600">
            <v>38342.53415378472</v>
          </cell>
          <cell r="C11600" t="str">
            <v>ADE_NET\jbartz</v>
          </cell>
          <cell r="D11600" t="str">
            <v>Figueroa, Monica R.</v>
          </cell>
          <cell r="E11600" t="str">
            <v xml:space="preserve">116803969   </v>
          </cell>
        </row>
        <row r="11601">
          <cell r="A11601">
            <v>86964</v>
          </cell>
          <cell r="B11601">
            <v>38342.535252581023</v>
          </cell>
          <cell r="C11601" t="str">
            <v>ADE_NET\jbartz</v>
          </cell>
          <cell r="D11601" t="str">
            <v>Fischer, Ashley A.</v>
          </cell>
          <cell r="E11601" t="str">
            <v xml:space="preserve">076803970   </v>
          </cell>
        </row>
        <row r="11602">
          <cell r="A11602">
            <v>86965</v>
          </cell>
          <cell r="B11602">
            <v>38342.536230787038</v>
          </cell>
          <cell r="C11602" t="str">
            <v>ADE_NET\jbartz</v>
          </cell>
          <cell r="D11602" t="str">
            <v>Fitts, Martha</v>
          </cell>
          <cell r="E11602" t="str">
            <v xml:space="preserve">116803971   </v>
          </cell>
        </row>
        <row r="11603">
          <cell r="A11603">
            <v>86966</v>
          </cell>
          <cell r="B11603">
            <v>38342.537857870368</v>
          </cell>
          <cell r="C11603" t="str">
            <v>ADE_NET\jbartz</v>
          </cell>
          <cell r="D11603" t="str">
            <v>Freida, Francisca A.</v>
          </cell>
          <cell r="E11603" t="str">
            <v xml:space="preserve">066803972   </v>
          </cell>
        </row>
        <row r="11604">
          <cell r="A11604">
            <v>86967</v>
          </cell>
          <cell r="B11604">
            <v>38342.539087962963</v>
          </cell>
          <cell r="C11604" t="str">
            <v>ADE_NET\jbartz</v>
          </cell>
          <cell r="D11604" t="str">
            <v>Garcia, Cruz E.</v>
          </cell>
          <cell r="E11604" t="str">
            <v xml:space="preserve">106803973   </v>
          </cell>
        </row>
        <row r="11605">
          <cell r="A11605">
            <v>86968</v>
          </cell>
          <cell r="B11605">
            <v>38342.54231084491</v>
          </cell>
          <cell r="C11605" t="str">
            <v>ADE_NET\jbartz</v>
          </cell>
          <cell r="D11605" t="str">
            <v>Garcia, Delia I.</v>
          </cell>
          <cell r="E11605" t="str">
            <v xml:space="preserve">056803974   </v>
          </cell>
        </row>
        <row r="11606">
          <cell r="A11606">
            <v>86969</v>
          </cell>
          <cell r="B11606">
            <v>38342.543403125004</v>
          </cell>
          <cell r="C11606" t="str">
            <v>ADE_NET\jbartz</v>
          </cell>
          <cell r="D11606" t="str">
            <v>Garcia, Olivia A.</v>
          </cell>
          <cell r="E11606" t="str">
            <v xml:space="preserve">046803975   </v>
          </cell>
        </row>
        <row r="11607">
          <cell r="A11607">
            <v>86970</v>
          </cell>
          <cell r="B11607">
            <v>38342.544506134254</v>
          </cell>
          <cell r="C11607" t="str">
            <v>ADE_NET\jbartz</v>
          </cell>
          <cell r="D11607" t="str">
            <v>Garrett, Patricia</v>
          </cell>
          <cell r="E11607" t="str">
            <v xml:space="preserve">066803976   </v>
          </cell>
        </row>
        <row r="11608">
          <cell r="A11608">
            <v>86971</v>
          </cell>
          <cell r="B11608">
            <v>38342.54608237269</v>
          </cell>
          <cell r="C11608" t="str">
            <v>ADE_NET\jbartz</v>
          </cell>
          <cell r="D11608" t="str">
            <v>Guerrero, Mary C.</v>
          </cell>
          <cell r="E11608" t="str">
            <v xml:space="preserve">046803977   </v>
          </cell>
        </row>
        <row r="11609">
          <cell r="A11609">
            <v>86972</v>
          </cell>
          <cell r="B11609">
            <v>38342.547620451391</v>
          </cell>
          <cell r="C11609" t="str">
            <v>ADE_NET\jbartz</v>
          </cell>
          <cell r="D11609" t="str">
            <v>Guzman, Valarie C.</v>
          </cell>
          <cell r="E11609" t="str">
            <v xml:space="preserve">116803978   </v>
          </cell>
        </row>
        <row r="11610">
          <cell r="A11610">
            <v>86973</v>
          </cell>
          <cell r="B11610">
            <v>38342.548737187506</v>
          </cell>
          <cell r="C11610" t="str">
            <v>ADE_NET\jbartz</v>
          </cell>
          <cell r="D11610" t="str">
            <v>Hawkins, Wendilyn</v>
          </cell>
          <cell r="E11610" t="str">
            <v xml:space="preserve">056803979   </v>
          </cell>
        </row>
        <row r="11611">
          <cell r="A11611">
            <v>86974</v>
          </cell>
          <cell r="B11611">
            <v>38342.550075613421</v>
          </cell>
          <cell r="C11611" t="str">
            <v>ADE_NET\jbartz</v>
          </cell>
          <cell r="D11611" t="str">
            <v>Hernandez, Donna M.</v>
          </cell>
          <cell r="E11611" t="str">
            <v xml:space="preserve">056803980   </v>
          </cell>
        </row>
        <row r="11612">
          <cell r="A11612">
            <v>86975</v>
          </cell>
          <cell r="B11612">
            <v>38342.551216053245</v>
          </cell>
          <cell r="C11612" t="str">
            <v>ADE_NET\jbartz</v>
          </cell>
          <cell r="D11612" t="str">
            <v>Hootman, Marian</v>
          </cell>
          <cell r="E11612" t="str">
            <v xml:space="preserve">056803981   </v>
          </cell>
        </row>
        <row r="11613">
          <cell r="A11613">
            <v>86976</v>
          </cell>
          <cell r="B11613">
            <v>38342.552147951392</v>
          </cell>
          <cell r="C11613" t="str">
            <v>ADE_NET\jbartz</v>
          </cell>
          <cell r="D11613" t="str">
            <v>Hurtado, Marivel A.</v>
          </cell>
          <cell r="E11613" t="str">
            <v xml:space="preserve">046803982   </v>
          </cell>
        </row>
        <row r="11614">
          <cell r="A11614">
            <v>86977</v>
          </cell>
          <cell r="B11614">
            <v>38342.55330644676</v>
          </cell>
          <cell r="C11614" t="str">
            <v>ADE_NET\jbartz</v>
          </cell>
          <cell r="D11614" t="str">
            <v>Ibarra, Bertha</v>
          </cell>
          <cell r="E11614" t="str">
            <v xml:space="preserve">076803983   </v>
          </cell>
        </row>
        <row r="11615">
          <cell r="A11615">
            <v>86978</v>
          </cell>
          <cell r="B11615">
            <v>38342.554774386568</v>
          </cell>
          <cell r="C11615" t="str">
            <v>ADE_NET\jbartz</v>
          </cell>
          <cell r="D11615" t="str">
            <v>Jarvis, Jonnet S.</v>
          </cell>
          <cell r="E11615" t="str">
            <v xml:space="preserve">056803984   </v>
          </cell>
        </row>
        <row r="11616">
          <cell r="A11616">
            <v>86979</v>
          </cell>
          <cell r="B11616">
            <v>38342.556681747687</v>
          </cell>
          <cell r="C11616" t="str">
            <v>ADE_NET\jbartz</v>
          </cell>
          <cell r="D11616" t="str">
            <v>Jewell, Jennifer</v>
          </cell>
          <cell r="E11616" t="str">
            <v xml:space="preserve">056803985   </v>
          </cell>
        </row>
        <row r="11617">
          <cell r="A11617">
            <v>86980</v>
          </cell>
          <cell r="B11617">
            <v>38342.557884027774</v>
          </cell>
          <cell r="C11617" t="str">
            <v>ADE_NET\jbartz</v>
          </cell>
          <cell r="D11617" t="str">
            <v>Juarez, Maria A.</v>
          </cell>
          <cell r="E11617" t="str">
            <v xml:space="preserve">116803986   </v>
          </cell>
        </row>
        <row r="11618">
          <cell r="A11618">
            <v>86981</v>
          </cell>
          <cell r="B11618">
            <v>38342.559013229162</v>
          </cell>
          <cell r="C11618" t="str">
            <v>ADE_NET\jbartz</v>
          </cell>
          <cell r="D11618" t="str">
            <v>Kiss, Carmen I.</v>
          </cell>
          <cell r="E11618" t="str">
            <v xml:space="preserve">046803987   </v>
          </cell>
        </row>
        <row r="11619">
          <cell r="A11619">
            <v>86982</v>
          </cell>
          <cell r="B11619">
            <v>38342.5603724537</v>
          </cell>
          <cell r="C11619" t="str">
            <v>ADE_NET\jbartz</v>
          </cell>
          <cell r="D11619" t="str">
            <v>Korth, Patricia L.</v>
          </cell>
          <cell r="E11619" t="str">
            <v xml:space="preserve">076803988   </v>
          </cell>
        </row>
        <row r="11620">
          <cell r="A11620">
            <v>86983</v>
          </cell>
          <cell r="B11620">
            <v>38342.561562233794</v>
          </cell>
          <cell r="C11620" t="str">
            <v>ADE_NET\jbartz</v>
          </cell>
          <cell r="D11620" t="str">
            <v>Lagunas, Mary</v>
          </cell>
          <cell r="E11620" t="str">
            <v xml:space="preserve">046803989   </v>
          </cell>
        </row>
        <row r="11621">
          <cell r="A11621">
            <v>86984</v>
          </cell>
          <cell r="B11621">
            <v>38342.5625659375</v>
          </cell>
          <cell r="C11621" t="str">
            <v>ADE_NET\jbartz</v>
          </cell>
          <cell r="D11621" t="str">
            <v>Larson, Josephine G.</v>
          </cell>
          <cell r="E11621" t="str">
            <v xml:space="preserve">066803990   </v>
          </cell>
        </row>
        <row r="11622">
          <cell r="A11622">
            <v>86985</v>
          </cell>
          <cell r="B11622">
            <v>38342.563816469905</v>
          </cell>
          <cell r="C11622" t="str">
            <v>ADE_NET\jbartz</v>
          </cell>
          <cell r="D11622" t="str">
            <v>Lechuga, Sylvia A.</v>
          </cell>
          <cell r="E11622" t="str">
            <v xml:space="preserve">116803991   </v>
          </cell>
        </row>
        <row r="11623">
          <cell r="A11623">
            <v>86986</v>
          </cell>
          <cell r="B11623">
            <v>38342.565569444443</v>
          </cell>
          <cell r="C11623" t="str">
            <v>ADE_NET\jbartz</v>
          </cell>
          <cell r="D11623" t="str">
            <v>Leonard, Susan</v>
          </cell>
          <cell r="E11623" t="str">
            <v xml:space="preserve">076803992   </v>
          </cell>
        </row>
        <row r="11624">
          <cell r="A11624">
            <v>86987</v>
          </cell>
          <cell r="B11624">
            <v>38342.569332094907</v>
          </cell>
          <cell r="C11624" t="str">
            <v>ADE_NET\jbartz</v>
          </cell>
          <cell r="D11624" t="str">
            <v>Lopez, Minnie P.</v>
          </cell>
          <cell r="E11624" t="str">
            <v xml:space="preserve">056803993   </v>
          </cell>
        </row>
        <row r="11625">
          <cell r="A11625">
            <v>86988</v>
          </cell>
          <cell r="B11625">
            <v>38342.570083530089</v>
          </cell>
          <cell r="C11625" t="str">
            <v>ADE_NET\jbartz</v>
          </cell>
          <cell r="D11625" t="str">
            <v>Macario, Blanca A.</v>
          </cell>
          <cell r="E11625" t="str">
            <v xml:space="preserve">056803994   </v>
          </cell>
        </row>
        <row r="11626">
          <cell r="A11626">
            <v>86989</v>
          </cell>
          <cell r="B11626">
            <v>38343.405491469908</v>
          </cell>
          <cell r="C11626" t="str">
            <v>ADE_NET\jbartz</v>
          </cell>
          <cell r="D11626" t="str">
            <v>Marble, Deidra L.</v>
          </cell>
          <cell r="E11626" t="str">
            <v xml:space="preserve">066803995   </v>
          </cell>
        </row>
        <row r="11627">
          <cell r="A11627">
            <v>86990</v>
          </cell>
          <cell r="B11627">
            <v>38343.409360682868</v>
          </cell>
          <cell r="C11627" t="str">
            <v>ADE_NET\jbartz</v>
          </cell>
          <cell r="D11627" t="str">
            <v>Marquand, Heather J.</v>
          </cell>
          <cell r="E11627" t="str">
            <v xml:space="preserve">076803996   </v>
          </cell>
        </row>
        <row r="11628">
          <cell r="A11628">
            <v>86991</v>
          </cell>
          <cell r="B11628">
            <v>38343.422609756948</v>
          </cell>
          <cell r="C11628" t="str">
            <v>ADE_NET\jbartz</v>
          </cell>
          <cell r="D11628" t="str">
            <v>Martin, Deborah P.</v>
          </cell>
          <cell r="E11628" t="str">
            <v xml:space="preserve">046803997   </v>
          </cell>
        </row>
        <row r="11629">
          <cell r="A11629">
            <v>86992</v>
          </cell>
          <cell r="B11629">
            <v>38343.423470752314</v>
          </cell>
          <cell r="C11629" t="str">
            <v>ADE_NET\jbartz</v>
          </cell>
          <cell r="D11629" t="str">
            <v>Martinez, Alma R.</v>
          </cell>
          <cell r="E11629" t="str">
            <v xml:space="preserve">046803998   </v>
          </cell>
        </row>
        <row r="11630">
          <cell r="A11630">
            <v>86993</v>
          </cell>
          <cell r="B11630">
            <v>38343.431509953705</v>
          </cell>
          <cell r="C11630" t="str">
            <v>ADE_NET\jbartz</v>
          </cell>
          <cell r="D11630" t="str">
            <v>McNeill, Renae L.</v>
          </cell>
          <cell r="E11630" t="str">
            <v xml:space="preserve">076803999   </v>
          </cell>
        </row>
        <row r="11631">
          <cell r="A11631">
            <v>86994</v>
          </cell>
          <cell r="B11631">
            <v>38343.43372951389</v>
          </cell>
          <cell r="C11631" t="str">
            <v>ADE_NET\jbartz</v>
          </cell>
          <cell r="D11631" t="str">
            <v>Membrila, Pauline B</v>
          </cell>
          <cell r="E11631" t="str">
            <v xml:space="preserve">046804001   </v>
          </cell>
        </row>
        <row r="11632">
          <cell r="A11632">
            <v>86995</v>
          </cell>
          <cell r="B11632">
            <v>38343.435921724536</v>
          </cell>
          <cell r="C11632" t="str">
            <v>ADE_NET\jbartz</v>
          </cell>
          <cell r="D11632" t="str">
            <v>Miller, Vonda J.</v>
          </cell>
          <cell r="E11632" t="str">
            <v xml:space="preserve">046804002   </v>
          </cell>
        </row>
        <row r="11633">
          <cell r="A11633">
            <v>86996</v>
          </cell>
          <cell r="B11633">
            <v>38343.436965590277</v>
          </cell>
          <cell r="C11633" t="str">
            <v>ADE_NET\jbartz</v>
          </cell>
          <cell r="D11633" t="str">
            <v>Mota, Teresa</v>
          </cell>
          <cell r="E11633" t="str">
            <v xml:space="preserve">116804003   </v>
          </cell>
        </row>
        <row r="11634">
          <cell r="A11634">
            <v>86997</v>
          </cell>
          <cell r="B11634">
            <v>38343.439067013889</v>
          </cell>
          <cell r="C11634" t="str">
            <v>ADE_NET\jbartz</v>
          </cell>
          <cell r="D11634" t="str">
            <v>Muniz, Erica R.</v>
          </cell>
          <cell r="E11634" t="str">
            <v xml:space="preserve">046804004   </v>
          </cell>
        </row>
        <row r="11635">
          <cell r="A11635">
            <v>86998</v>
          </cell>
          <cell r="B11635">
            <v>38343.443112928238</v>
          </cell>
          <cell r="C11635" t="str">
            <v>ADE_NET\jbartz</v>
          </cell>
          <cell r="D11635" t="str">
            <v>Munoz, Lucy</v>
          </cell>
          <cell r="E11635" t="str">
            <v xml:space="preserve">056804005   </v>
          </cell>
        </row>
        <row r="11636">
          <cell r="A11636">
            <v>86999</v>
          </cell>
          <cell r="B11636">
            <v>38343.444408530093</v>
          </cell>
          <cell r="C11636" t="str">
            <v>ADE_NET\jbartz</v>
          </cell>
          <cell r="D11636" t="str">
            <v>Onsurez, Emma</v>
          </cell>
          <cell r="E11636" t="str">
            <v xml:space="preserve">056804006   </v>
          </cell>
        </row>
        <row r="11637">
          <cell r="A11637">
            <v>87000</v>
          </cell>
          <cell r="B11637">
            <v>38343.445653124996</v>
          </cell>
          <cell r="C11637" t="str">
            <v>ADE_NET\jbartz</v>
          </cell>
          <cell r="D11637" t="str">
            <v>Orndorf, Annette</v>
          </cell>
          <cell r="E11637" t="str">
            <v xml:space="preserve">046804007   </v>
          </cell>
        </row>
        <row r="11638">
          <cell r="A11638">
            <v>87001</v>
          </cell>
          <cell r="B11638">
            <v>38343.447240590278</v>
          </cell>
          <cell r="C11638" t="str">
            <v>ADE_NET\jbartz</v>
          </cell>
          <cell r="D11638" t="str">
            <v>Ornelas, Molly B.</v>
          </cell>
          <cell r="E11638" t="str">
            <v xml:space="preserve">046804008   </v>
          </cell>
        </row>
        <row r="11639">
          <cell r="A11639">
            <v>87002</v>
          </cell>
          <cell r="B11639">
            <v>38343.456711574072</v>
          </cell>
          <cell r="C11639" t="str">
            <v>ADE_NET\jbartz</v>
          </cell>
          <cell r="D11639" t="str">
            <v>Pallanes, Amber V.</v>
          </cell>
          <cell r="E11639" t="str">
            <v xml:space="preserve">116804009   </v>
          </cell>
        </row>
        <row r="11640">
          <cell r="A11640">
            <v>87003</v>
          </cell>
          <cell r="B11640">
            <v>38343.458165046293</v>
          </cell>
          <cell r="C11640" t="str">
            <v>ADE_NET\jbartz</v>
          </cell>
          <cell r="D11640" t="str">
            <v>Partain, Michlene J.</v>
          </cell>
          <cell r="E11640" t="str">
            <v xml:space="preserve">116804010   </v>
          </cell>
        </row>
        <row r="11641">
          <cell r="A11641">
            <v>87004</v>
          </cell>
          <cell r="B11641">
            <v>38343.459489386572</v>
          </cell>
          <cell r="C11641" t="str">
            <v>ADE_NET\jbartz</v>
          </cell>
          <cell r="D11641" t="str">
            <v>Pena, Velia A.</v>
          </cell>
          <cell r="E11641" t="str">
            <v xml:space="preserve">076804011   </v>
          </cell>
        </row>
        <row r="11642">
          <cell r="A11642">
            <v>87005</v>
          </cell>
          <cell r="B11642">
            <v>38343.460990590283</v>
          </cell>
          <cell r="C11642" t="str">
            <v>ADE_NET\jbartz</v>
          </cell>
          <cell r="D11642" t="str">
            <v>Pena, Veronica</v>
          </cell>
          <cell r="E11642" t="str">
            <v xml:space="preserve">076804012   </v>
          </cell>
        </row>
        <row r="11643">
          <cell r="A11643">
            <v>87006</v>
          </cell>
          <cell r="B11643">
            <v>38343.4624525463</v>
          </cell>
          <cell r="C11643" t="str">
            <v>ADE_NET\jbartz</v>
          </cell>
          <cell r="D11643" t="str">
            <v>Peniska, Emma L.</v>
          </cell>
          <cell r="E11643" t="str">
            <v xml:space="preserve">046804013   </v>
          </cell>
        </row>
        <row r="11644">
          <cell r="A11644">
            <v>87007</v>
          </cell>
          <cell r="B11644">
            <v>38343.464273344907</v>
          </cell>
          <cell r="C11644" t="str">
            <v>ADE_NET\jbartz</v>
          </cell>
          <cell r="D11644" t="str">
            <v>Perez, Carmen</v>
          </cell>
          <cell r="E11644" t="str">
            <v xml:space="preserve">046804014   </v>
          </cell>
        </row>
        <row r="11645">
          <cell r="A11645">
            <v>87008</v>
          </cell>
          <cell r="B11645">
            <v>38343.466568483796</v>
          </cell>
          <cell r="C11645" t="str">
            <v>ADE_NET\jbartz</v>
          </cell>
          <cell r="D11645" t="str">
            <v>Peru, Nora Leticia</v>
          </cell>
          <cell r="E11645" t="str">
            <v xml:space="preserve">076804015   </v>
          </cell>
        </row>
        <row r="11646">
          <cell r="A11646">
            <v>87009</v>
          </cell>
          <cell r="B11646">
            <v>38343.468039317129</v>
          </cell>
          <cell r="C11646" t="str">
            <v>ADE_NET\jbartz</v>
          </cell>
          <cell r="D11646" t="str">
            <v>Phillips, Lavania E.</v>
          </cell>
          <cell r="E11646" t="str">
            <v xml:space="preserve">046804016   </v>
          </cell>
        </row>
        <row r="11647">
          <cell r="A11647">
            <v>87010</v>
          </cell>
          <cell r="B11647">
            <v>38343.473695486107</v>
          </cell>
          <cell r="C11647" t="str">
            <v>ADE_NET\jbartz</v>
          </cell>
          <cell r="D11647" t="str">
            <v>Phillips, Maria</v>
          </cell>
          <cell r="E11647" t="str">
            <v xml:space="preserve">046804017   </v>
          </cell>
        </row>
        <row r="11648">
          <cell r="A11648">
            <v>87011</v>
          </cell>
          <cell r="B11648">
            <v>38343.476236574075</v>
          </cell>
          <cell r="C11648" t="str">
            <v>ADE_NET\jbartz</v>
          </cell>
          <cell r="D11648" t="str">
            <v>Poor, Carla R.</v>
          </cell>
          <cell r="E11648" t="str">
            <v xml:space="preserve">116804018   </v>
          </cell>
        </row>
        <row r="11649">
          <cell r="A11649">
            <v>87012</v>
          </cell>
          <cell r="B11649">
            <v>38343.481790011574</v>
          </cell>
          <cell r="C11649" t="str">
            <v>ADE_NET\jbartz</v>
          </cell>
          <cell r="D11649" t="str">
            <v>Post, Stephanie</v>
          </cell>
          <cell r="E11649" t="str">
            <v xml:space="preserve">056804019   </v>
          </cell>
        </row>
        <row r="11650">
          <cell r="A11650">
            <v>87013</v>
          </cell>
          <cell r="B11650">
            <v>38343.484857175928</v>
          </cell>
          <cell r="C11650" t="str">
            <v>ADE_NET\jbartz</v>
          </cell>
          <cell r="D11650" t="str">
            <v>Ramirez, Candice J.</v>
          </cell>
          <cell r="E11650" t="str">
            <v xml:space="preserve">116804020   </v>
          </cell>
        </row>
        <row r="11651">
          <cell r="A11651">
            <v>87014</v>
          </cell>
          <cell r="B11651">
            <v>38343.487230983803</v>
          </cell>
          <cell r="C11651" t="str">
            <v>ADE_NET\jbartz</v>
          </cell>
          <cell r="D11651" t="str">
            <v>Ramirez, Teresa M.</v>
          </cell>
          <cell r="E11651" t="str">
            <v xml:space="preserve">046804021   </v>
          </cell>
        </row>
        <row r="11652">
          <cell r="A11652">
            <v>87015</v>
          </cell>
          <cell r="B11652">
            <v>38343.488297256939</v>
          </cell>
          <cell r="C11652" t="str">
            <v>ADE_NET\jbartz</v>
          </cell>
          <cell r="D11652" t="str">
            <v>Ramos, Rebecca R.</v>
          </cell>
          <cell r="E11652" t="str">
            <v xml:space="preserve">116804022   </v>
          </cell>
        </row>
        <row r="11653">
          <cell r="A11653">
            <v>87016</v>
          </cell>
          <cell r="B11653">
            <v>38343.490133761574</v>
          </cell>
          <cell r="C11653" t="str">
            <v>ADE_NET\jbartz</v>
          </cell>
          <cell r="D11653" t="str">
            <v>Rios, Stephanie L.</v>
          </cell>
          <cell r="E11653" t="str">
            <v xml:space="preserve">056804023   </v>
          </cell>
        </row>
        <row r="11654">
          <cell r="A11654">
            <v>87017</v>
          </cell>
          <cell r="B11654">
            <v>38343.494073344911</v>
          </cell>
          <cell r="C11654" t="str">
            <v>ADE_NET\jbartz</v>
          </cell>
          <cell r="D11654" t="str">
            <v>Rodriguez, Rosa A.</v>
          </cell>
          <cell r="E11654" t="str">
            <v xml:space="preserve">056804024   </v>
          </cell>
        </row>
        <row r="11655">
          <cell r="A11655">
            <v>87018</v>
          </cell>
          <cell r="B11655">
            <v>38343.496381134253</v>
          </cell>
          <cell r="C11655" t="str">
            <v>ADE_NET\jbartz</v>
          </cell>
          <cell r="D11655" t="str">
            <v>Rodriguez, Vivian</v>
          </cell>
          <cell r="E11655" t="str">
            <v xml:space="preserve">046804025   </v>
          </cell>
        </row>
        <row r="11656">
          <cell r="A11656">
            <v>87019</v>
          </cell>
          <cell r="B11656">
            <v>38343.56134270833</v>
          </cell>
          <cell r="C11656" t="str">
            <v>ADE_NET\jbartz</v>
          </cell>
          <cell r="D11656" t="str">
            <v>Romero, Artimesa</v>
          </cell>
          <cell r="E11656" t="str">
            <v xml:space="preserve">076804026   </v>
          </cell>
        </row>
        <row r="11657">
          <cell r="A11657">
            <v>87020</v>
          </cell>
          <cell r="B11657">
            <v>38343.563186458334</v>
          </cell>
          <cell r="C11657" t="str">
            <v>ADE_NET\jbartz</v>
          </cell>
          <cell r="D11657" t="str">
            <v>Romero, Martina B.</v>
          </cell>
          <cell r="E11657" t="str">
            <v xml:space="preserve">056804027   </v>
          </cell>
        </row>
        <row r="11658">
          <cell r="A11658">
            <v>87021</v>
          </cell>
          <cell r="B11658">
            <v>38343.568026851855</v>
          </cell>
          <cell r="C11658" t="str">
            <v>ADE_NET\jbartz</v>
          </cell>
          <cell r="D11658" t="str">
            <v>Salazar, Lucille C.</v>
          </cell>
          <cell r="E11658" t="str">
            <v xml:space="preserve">116804028   </v>
          </cell>
        </row>
        <row r="11659">
          <cell r="A11659">
            <v>87022</v>
          </cell>
          <cell r="B11659">
            <v>38343.569835150469</v>
          </cell>
          <cell r="C11659" t="str">
            <v>ADE_NET\jbartz</v>
          </cell>
          <cell r="D11659" t="str">
            <v>Sanchez, Janie M.</v>
          </cell>
          <cell r="E11659" t="str">
            <v xml:space="preserve">056804029   </v>
          </cell>
        </row>
        <row r="11660">
          <cell r="A11660">
            <v>87023</v>
          </cell>
          <cell r="B11660">
            <v>38343.57148136574</v>
          </cell>
          <cell r="C11660" t="str">
            <v>ADE_NET\jbartz</v>
          </cell>
          <cell r="D11660" t="str">
            <v>Sanchez, Veronica L.</v>
          </cell>
          <cell r="E11660" t="str">
            <v xml:space="preserve">056804030   </v>
          </cell>
        </row>
        <row r="11661">
          <cell r="A11661">
            <v>87024</v>
          </cell>
          <cell r="B11661">
            <v>38343.572562847221</v>
          </cell>
          <cell r="C11661" t="str">
            <v>ADE_NET\jbartz</v>
          </cell>
          <cell r="D11661" t="str">
            <v>Sanchez-Martinez, Rita Y.</v>
          </cell>
          <cell r="E11661" t="str">
            <v xml:space="preserve">046804031   </v>
          </cell>
        </row>
        <row r="11662">
          <cell r="A11662">
            <v>87025</v>
          </cell>
          <cell r="B11662">
            <v>38343.588201770828</v>
          </cell>
          <cell r="C11662" t="str">
            <v>ADE_NET\jbartz</v>
          </cell>
          <cell r="D11662" t="str">
            <v>Sandoval, M. Susan</v>
          </cell>
          <cell r="E11662" t="str">
            <v xml:space="preserve">116804032   </v>
          </cell>
        </row>
        <row r="11663">
          <cell r="A11663">
            <v>87026</v>
          </cell>
          <cell r="B11663">
            <v>38343.603101620371</v>
          </cell>
          <cell r="C11663" t="str">
            <v>ADE_NET\jbartz</v>
          </cell>
          <cell r="D11663" t="str">
            <v>Schultz, Joleen P.</v>
          </cell>
          <cell r="E11663" t="str">
            <v xml:space="preserve">076804033   </v>
          </cell>
        </row>
        <row r="11664">
          <cell r="A11664">
            <v>87027</v>
          </cell>
          <cell r="B11664">
            <v>38343.604530671299</v>
          </cell>
          <cell r="C11664" t="str">
            <v>ADE_NET\jbartz</v>
          </cell>
          <cell r="D11664" t="str">
            <v>Scrogham, Shawna B.</v>
          </cell>
          <cell r="E11664" t="str">
            <v xml:space="preserve">046804034   </v>
          </cell>
        </row>
        <row r="11665">
          <cell r="A11665">
            <v>87028</v>
          </cell>
          <cell r="B11665">
            <v>38343.61240474537</v>
          </cell>
          <cell r="C11665" t="str">
            <v>ADE_NET\jbartz</v>
          </cell>
          <cell r="D11665" t="str">
            <v>Silva, Ana</v>
          </cell>
          <cell r="E11665" t="str">
            <v xml:space="preserve">046804035   </v>
          </cell>
        </row>
        <row r="11666">
          <cell r="A11666">
            <v>87029</v>
          </cell>
          <cell r="B11666">
            <v>38343.613593287038</v>
          </cell>
          <cell r="C11666" t="str">
            <v>ADE_NET\jbartz</v>
          </cell>
          <cell r="D11666" t="str">
            <v>Simmons, April</v>
          </cell>
          <cell r="E11666" t="str">
            <v xml:space="preserve">076804036   </v>
          </cell>
        </row>
        <row r="11667">
          <cell r="A11667">
            <v>87030</v>
          </cell>
          <cell r="B11667">
            <v>38343.614756284718</v>
          </cell>
          <cell r="C11667" t="str">
            <v>ADE_NET\jbartz</v>
          </cell>
          <cell r="D11667" t="str">
            <v>Skaggs, Tracy</v>
          </cell>
          <cell r="E11667" t="str">
            <v xml:space="preserve">046804037   </v>
          </cell>
        </row>
        <row r="11668">
          <cell r="A11668">
            <v>87031</v>
          </cell>
          <cell r="B11668">
            <v>38343.616099999999</v>
          </cell>
          <cell r="C11668" t="str">
            <v>ADE_NET\jbartz</v>
          </cell>
          <cell r="D11668" t="str">
            <v>Speer III, Jack D.</v>
          </cell>
          <cell r="E11668" t="str">
            <v xml:space="preserve">046804038   </v>
          </cell>
        </row>
        <row r="11669">
          <cell r="A11669">
            <v>87032</v>
          </cell>
          <cell r="B11669">
            <v>38343.617039317134</v>
          </cell>
          <cell r="C11669" t="str">
            <v>ADE_NET\jbartz</v>
          </cell>
          <cell r="D11669" t="str">
            <v>Stapleton, April</v>
          </cell>
          <cell r="E11669" t="str">
            <v xml:space="preserve">046804039   </v>
          </cell>
        </row>
        <row r="11670">
          <cell r="A11670">
            <v>87033</v>
          </cell>
          <cell r="B11670">
            <v>38343.642784918986</v>
          </cell>
          <cell r="C11670" t="str">
            <v>ADE_NET\jbartz</v>
          </cell>
          <cell r="D11670" t="str">
            <v>Stidham, Paula D.</v>
          </cell>
          <cell r="E11670" t="str">
            <v xml:space="preserve">046804040   </v>
          </cell>
        </row>
        <row r="11671">
          <cell r="A11671">
            <v>87034</v>
          </cell>
          <cell r="B11671">
            <v>38343.644246678239</v>
          </cell>
          <cell r="C11671" t="str">
            <v>ADE_NET\jbartz</v>
          </cell>
          <cell r="D11671" t="str">
            <v>Sulzer, Sarah</v>
          </cell>
          <cell r="E11671" t="str">
            <v xml:space="preserve">076804041   </v>
          </cell>
        </row>
        <row r="11672">
          <cell r="A11672">
            <v>87035</v>
          </cell>
          <cell r="B11672">
            <v>38343.645223993051</v>
          </cell>
          <cell r="C11672" t="str">
            <v>ADE_NET\jbartz</v>
          </cell>
          <cell r="D11672" t="str">
            <v>Tellez, Josephine M.</v>
          </cell>
          <cell r="E11672" t="str">
            <v xml:space="preserve">056804042   </v>
          </cell>
        </row>
        <row r="11673">
          <cell r="A11673">
            <v>87036</v>
          </cell>
          <cell r="B11673">
            <v>38343.646470219908</v>
          </cell>
          <cell r="C11673" t="str">
            <v>ADE_NET\jbartz</v>
          </cell>
          <cell r="D11673" t="str">
            <v>Thompson, Aja</v>
          </cell>
          <cell r="E11673" t="str">
            <v xml:space="preserve">056804043   </v>
          </cell>
        </row>
        <row r="11674">
          <cell r="A11674">
            <v>87037</v>
          </cell>
          <cell r="B11674">
            <v>38343.647443518516</v>
          </cell>
          <cell r="C11674" t="str">
            <v>ADE_NET\jbartz</v>
          </cell>
          <cell r="D11674" t="str">
            <v>Torrio, Jeanetta</v>
          </cell>
          <cell r="E11674" t="str">
            <v xml:space="preserve">056804044   </v>
          </cell>
        </row>
        <row r="11675">
          <cell r="A11675">
            <v>87038</v>
          </cell>
          <cell r="B11675">
            <v>38343.648529166661</v>
          </cell>
          <cell r="C11675" t="str">
            <v>ADE_NET\jbartz</v>
          </cell>
          <cell r="D11675" t="str">
            <v>Tualla, Victoria</v>
          </cell>
          <cell r="E11675" t="str">
            <v xml:space="preserve">116804045   </v>
          </cell>
        </row>
        <row r="11676">
          <cell r="A11676">
            <v>87039</v>
          </cell>
          <cell r="B11676">
            <v>38343.649652048611</v>
          </cell>
          <cell r="C11676" t="str">
            <v>ADE_NET\jbartz</v>
          </cell>
          <cell r="D11676" t="str">
            <v>Underwood, Barbara A.</v>
          </cell>
          <cell r="E11676" t="str">
            <v xml:space="preserve">046804046   </v>
          </cell>
        </row>
        <row r="11677">
          <cell r="A11677">
            <v>87040</v>
          </cell>
          <cell r="B11677">
            <v>38343.651148182871</v>
          </cell>
          <cell r="C11677" t="str">
            <v>ADE_NET\jbartz</v>
          </cell>
          <cell r="D11677" t="str">
            <v>Urquidez, Margarita F.</v>
          </cell>
          <cell r="E11677" t="str">
            <v xml:space="preserve">046804047   </v>
          </cell>
        </row>
        <row r="11678">
          <cell r="A11678">
            <v>87041</v>
          </cell>
          <cell r="B11678">
            <v>38343.652383564819</v>
          </cell>
          <cell r="C11678" t="str">
            <v>ADE_NET\jbartz</v>
          </cell>
          <cell r="D11678" t="str">
            <v>Valencia, Colleen K.</v>
          </cell>
          <cell r="E11678" t="str">
            <v xml:space="preserve">046804048   </v>
          </cell>
        </row>
        <row r="11679">
          <cell r="A11679">
            <v>87042</v>
          </cell>
          <cell r="B11679">
            <v>38343.654237268522</v>
          </cell>
          <cell r="C11679" t="str">
            <v>ADE_NET\jbartz</v>
          </cell>
          <cell r="D11679" t="str">
            <v>Valencia, Maby A.</v>
          </cell>
          <cell r="E11679" t="str">
            <v xml:space="preserve">116804057   </v>
          </cell>
        </row>
        <row r="11680">
          <cell r="A11680">
            <v>87043</v>
          </cell>
          <cell r="B11680">
            <v>38343.655682557874</v>
          </cell>
          <cell r="C11680" t="str">
            <v>ADE_NET\jbartz</v>
          </cell>
          <cell r="D11680" t="str">
            <v>Vargas, Claudia</v>
          </cell>
          <cell r="E11680" t="str">
            <v xml:space="preserve">076804049   </v>
          </cell>
        </row>
        <row r="11681">
          <cell r="A11681">
            <v>87044</v>
          </cell>
          <cell r="B11681">
            <v>38343.656907638884</v>
          </cell>
          <cell r="C11681" t="str">
            <v>ADE_NET\jbartz</v>
          </cell>
          <cell r="D11681" t="str">
            <v>Vargas, Lisa M.</v>
          </cell>
          <cell r="E11681" t="str">
            <v xml:space="preserve">116804050   </v>
          </cell>
        </row>
        <row r="11682">
          <cell r="A11682">
            <v>87045</v>
          </cell>
          <cell r="B11682">
            <v>38343.658522071761</v>
          </cell>
          <cell r="C11682" t="str">
            <v>ADE_NET\jbartz</v>
          </cell>
          <cell r="D11682" t="str">
            <v>Vega, Alva A.</v>
          </cell>
          <cell r="E11682" t="str">
            <v xml:space="preserve">046804051   </v>
          </cell>
        </row>
        <row r="11683">
          <cell r="A11683">
            <v>87046</v>
          </cell>
          <cell r="B11683">
            <v>38343.661307986113</v>
          </cell>
          <cell r="C11683" t="str">
            <v>ADE_NET\jbartz</v>
          </cell>
          <cell r="D11683" t="str">
            <v>Veloz, Ana</v>
          </cell>
          <cell r="E11683" t="str">
            <v xml:space="preserve">056804052   </v>
          </cell>
        </row>
        <row r="11684">
          <cell r="A11684">
            <v>87047</v>
          </cell>
          <cell r="B11684">
            <v>38343.666406828706</v>
          </cell>
          <cell r="C11684" t="str">
            <v>ADE_NET\jbartz</v>
          </cell>
          <cell r="D11684" t="str">
            <v>Verduzco, Anna Maria G.</v>
          </cell>
          <cell r="E11684" t="str">
            <v xml:space="preserve">076804053   </v>
          </cell>
        </row>
        <row r="11685">
          <cell r="A11685">
            <v>87048</v>
          </cell>
          <cell r="B11685">
            <v>38343.671039236113</v>
          </cell>
          <cell r="C11685" t="str">
            <v>ADE_NET\jbartz</v>
          </cell>
          <cell r="D11685" t="str">
            <v>Villalba, Estefana G.</v>
          </cell>
          <cell r="E11685" t="str">
            <v xml:space="preserve">056804054   </v>
          </cell>
        </row>
        <row r="11686">
          <cell r="A11686">
            <v>87049</v>
          </cell>
          <cell r="B11686">
            <v>38343.672473692131</v>
          </cell>
          <cell r="C11686" t="str">
            <v>ADE_NET\jbartz</v>
          </cell>
          <cell r="D11686" t="str">
            <v>Waaramaa, Stephanie A.</v>
          </cell>
          <cell r="E11686" t="str">
            <v xml:space="preserve">076804055   </v>
          </cell>
        </row>
        <row r="11687">
          <cell r="A11687">
            <v>87050</v>
          </cell>
          <cell r="B11687">
            <v>38343.673465821761</v>
          </cell>
          <cell r="C11687" t="str">
            <v>ADE_NET\jbartz</v>
          </cell>
          <cell r="D11687" t="str">
            <v>Watson, Rachel</v>
          </cell>
          <cell r="E11687" t="str">
            <v xml:space="preserve">056804056   </v>
          </cell>
        </row>
        <row r="11688">
          <cell r="A11688">
            <v>87051</v>
          </cell>
          <cell r="B11688">
            <v>38344.509423958334</v>
          </cell>
          <cell r="C11688" t="str">
            <v>ADE_NET\ihossai</v>
          </cell>
          <cell r="D11688" t="str">
            <v>EVIT - Arcadia High School</v>
          </cell>
          <cell r="E11688" t="str">
            <v xml:space="preserve">070801292   </v>
          </cell>
        </row>
        <row r="11689">
          <cell r="A11689">
            <v>87052</v>
          </cell>
          <cell r="B11689">
            <v>38344.510255671303</v>
          </cell>
          <cell r="C11689" t="str">
            <v>ADE_NET\ihossai</v>
          </cell>
          <cell r="D11689" t="str">
            <v>EVIT - Coronado High School</v>
          </cell>
          <cell r="E11689" t="str">
            <v xml:space="preserve">070801293   </v>
          </cell>
        </row>
        <row r="11690">
          <cell r="A11690">
            <v>87053</v>
          </cell>
          <cell r="B11690">
            <v>38344.511284872679</v>
          </cell>
          <cell r="C11690" t="str">
            <v>ADE_NET\ihossai</v>
          </cell>
          <cell r="D11690" t="str">
            <v>EVIT - Saguaro High School</v>
          </cell>
          <cell r="E11690" t="str">
            <v xml:space="preserve">070801294   </v>
          </cell>
        </row>
        <row r="11691">
          <cell r="A11691">
            <v>87054</v>
          </cell>
          <cell r="B11691">
            <v>38344.512609409721</v>
          </cell>
          <cell r="C11691" t="str">
            <v>ADE_NET\ihossai</v>
          </cell>
          <cell r="D11691" t="str">
            <v>EVIT - Chaparral High School</v>
          </cell>
          <cell r="E11691" t="str">
            <v xml:space="preserve">070801295   </v>
          </cell>
        </row>
        <row r="11692">
          <cell r="A11692">
            <v>87055</v>
          </cell>
          <cell r="B11692">
            <v>38344.513294444441</v>
          </cell>
          <cell r="C11692" t="str">
            <v>ADE_NET\ihossai</v>
          </cell>
          <cell r="D11692" t="str">
            <v>EVIT - Desert Mountain High School</v>
          </cell>
          <cell r="E11692" t="str">
            <v xml:space="preserve">070801296   </v>
          </cell>
        </row>
        <row r="11693">
          <cell r="A11693">
            <v>87056</v>
          </cell>
          <cell r="B11693">
            <v>38348.413142905098</v>
          </cell>
          <cell r="C11693" t="str">
            <v>ADE_NET\dscott</v>
          </cell>
          <cell r="D11693" t="str">
            <v>Browns Next Generation Child Care Center</v>
          </cell>
          <cell r="E11693" t="str">
            <v xml:space="preserve">073523000   </v>
          </cell>
        </row>
        <row r="11694">
          <cell r="A11694">
            <v>87057</v>
          </cell>
          <cell r="B11694">
            <v>38348.415101122686</v>
          </cell>
          <cell r="C11694" t="str">
            <v>ADE_NET\dscott</v>
          </cell>
          <cell r="D11694" t="str">
            <v>Browns Next Generation Child Care Center</v>
          </cell>
          <cell r="E11694" t="str">
            <v xml:space="preserve">073523001   </v>
          </cell>
        </row>
        <row r="11695">
          <cell r="A11695">
            <v>87058</v>
          </cell>
          <cell r="B11695">
            <v>38355.690509803237</v>
          </cell>
          <cell r="C11695" t="str">
            <v>ADE_NET\dschuri</v>
          </cell>
          <cell r="D11695" t="str">
            <v>ACES-Tempe</v>
          </cell>
          <cell r="E11695" t="str">
            <v xml:space="preserve">072190002   </v>
          </cell>
        </row>
        <row r="11696">
          <cell r="A11696">
            <v>87059</v>
          </cell>
          <cell r="B11696">
            <v>38356.330548495367</v>
          </cell>
          <cell r="C11696" t="str">
            <v>ADE_NET\dscott</v>
          </cell>
          <cell r="D11696" t="str">
            <v>Florence Child Care Center</v>
          </cell>
          <cell r="E11696" t="str">
            <v xml:space="preserve">112602136   </v>
          </cell>
        </row>
        <row r="11697">
          <cell r="A11697">
            <v>87060</v>
          </cell>
          <cell r="B11697">
            <v>38356.411171874999</v>
          </cell>
          <cell r="C11697" t="str">
            <v>ADE_NET\jbartz</v>
          </cell>
          <cell r="D11697" t="str">
            <v>Johnson, Margaret</v>
          </cell>
          <cell r="E11697" t="str">
            <v xml:space="preserve">146803846   </v>
          </cell>
        </row>
        <row r="11698">
          <cell r="A11698">
            <v>87061</v>
          </cell>
          <cell r="B11698">
            <v>38356.415254432868</v>
          </cell>
          <cell r="C11698" t="str">
            <v>ADE_NET\jbartz</v>
          </cell>
          <cell r="D11698" t="str">
            <v>Bolz, Jennifer</v>
          </cell>
          <cell r="E11698" t="str">
            <v xml:space="preserve">146803847   </v>
          </cell>
        </row>
        <row r="11699">
          <cell r="A11699">
            <v>87062</v>
          </cell>
          <cell r="B11699">
            <v>38356.453939583334</v>
          </cell>
          <cell r="C11699" t="str">
            <v>ADE_NET\jbartz</v>
          </cell>
          <cell r="D11699" t="str">
            <v>King, Kristy</v>
          </cell>
          <cell r="E11699" t="str">
            <v xml:space="preserve">146803848   </v>
          </cell>
        </row>
        <row r="11700">
          <cell r="A11700">
            <v>87063</v>
          </cell>
          <cell r="B11700">
            <v>38356.46114702546</v>
          </cell>
          <cell r="C11700" t="str">
            <v>ADE_NET\jbartz</v>
          </cell>
          <cell r="D11700" t="str">
            <v>Guzman, Betty</v>
          </cell>
          <cell r="E11700" t="str">
            <v xml:space="preserve">146803849   </v>
          </cell>
        </row>
        <row r="11701">
          <cell r="A11701">
            <v>87064</v>
          </cell>
          <cell r="B11701">
            <v>38365.374646759265</v>
          </cell>
          <cell r="C11701" t="str">
            <v>ADE_NET\cfoxhov</v>
          </cell>
          <cell r="D11701" t="str">
            <v>Daisy Education Corporation (CACFP)</v>
          </cell>
          <cell r="E11701" t="str">
            <v xml:space="preserve">102264000   </v>
          </cell>
        </row>
        <row r="11702">
          <cell r="A11702">
            <v>87065</v>
          </cell>
          <cell r="B11702">
            <v>38365.380054745372</v>
          </cell>
          <cell r="C11702" t="str">
            <v>ADE_NET\cfoxhov</v>
          </cell>
          <cell r="D11702" t="str">
            <v>Daisy Early Learning (CACFP)</v>
          </cell>
          <cell r="E11702" t="str">
            <v xml:space="preserve">102264001   </v>
          </cell>
        </row>
        <row r="11703">
          <cell r="A11703">
            <v>87066</v>
          </cell>
          <cell r="B11703">
            <v>38366.515039548613</v>
          </cell>
          <cell r="C11703" t="str">
            <v>ADE_NET\jeickma</v>
          </cell>
          <cell r="D11703" t="str">
            <v>CTB McGraw Hill</v>
          </cell>
          <cell r="E11703" t="str">
            <v xml:space="preserve">204103000   </v>
          </cell>
        </row>
        <row r="11704">
          <cell r="A11704">
            <v>87068</v>
          </cell>
          <cell r="B11704">
            <v>38384.600547766204</v>
          </cell>
          <cell r="C11704" t="str">
            <v>ADE_NET\dscott</v>
          </cell>
          <cell r="D11704" t="str">
            <v>Contessa House</v>
          </cell>
          <cell r="E11704" t="str">
            <v xml:space="preserve">072745002   </v>
          </cell>
        </row>
        <row r="11705">
          <cell r="A11705">
            <v>87069</v>
          </cell>
          <cell r="B11705">
            <v>38384.63023978009</v>
          </cell>
          <cell r="C11705" t="str">
            <v>ADE_NET\dscott</v>
          </cell>
          <cell r="D11705" t="str">
            <v>Miss Lisa's Day Care</v>
          </cell>
          <cell r="E11705" t="str">
            <v xml:space="preserve">073524000   </v>
          </cell>
        </row>
        <row r="11706">
          <cell r="A11706">
            <v>87070</v>
          </cell>
          <cell r="B11706">
            <v>38384.63191408565</v>
          </cell>
          <cell r="C11706" t="str">
            <v>ADE_NET\dscott</v>
          </cell>
          <cell r="D11706" t="str">
            <v>Miss Lisa's Day Care</v>
          </cell>
          <cell r="E11706" t="str">
            <v xml:space="preserve">073524001   </v>
          </cell>
        </row>
        <row r="11707">
          <cell r="A11707">
            <v>87071</v>
          </cell>
          <cell r="B11707">
            <v>38384.634662037039</v>
          </cell>
          <cell r="C11707" t="str">
            <v>ADE_NET\dscott</v>
          </cell>
          <cell r="D11707" t="str">
            <v>Bright Futures, LLC</v>
          </cell>
          <cell r="E11707" t="str">
            <v xml:space="preserve">073525000   </v>
          </cell>
        </row>
        <row r="11708">
          <cell r="A11708">
            <v>87072</v>
          </cell>
          <cell r="B11708">
            <v>38384.636315856485</v>
          </cell>
          <cell r="C11708" t="str">
            <v>ADE_NET\dscott</v>
          </cell>
          <cell r="D11708" t="str">
            <v>Bright Futures</v>
          </cell>
          <cell r="E11708" t="str">
            <v xml:space="preserve">073525001   </v>
          </cell>
        </row>
        <row r="11709">
          <cell r="A11709">
            <v>87073</v>
          </cell>
          <cell r="B11709">
            <v>38384.639094212958</v>
          </cell>
          <cell r="C11709" t="str">
            <v>ADE_NET\dscott</v>
          </cell>
          <cell r="D11709" t="str">
            <v>New Discoveries Preschool, LLC</v>
          </cell>
          <cell r="E11709" t="str">
            <v xml:space="preserve">103202000   </v>
          </cell>
        </row>
        <row r="11710">
          <cell r="A11710">
            <v>87074</v>
          </cell>
          <cell r="B11710">
            <v>38384.640795949075</v>
          </cell>
          <cell r="C11710" t="str">
            <v>ADE_NET\dscott</v>
          </cell>
          <cell r="D11710" t="str">
            <v>New Discoveries Preschool</v>
          </cell>
          <cell r="E11710" t="str">
            <v xml:space="preserve">103202001   </v>
          </cell>
        </row>
        <row r="11711">
          <cell r="A11711">
            <v>87075</v>
          </cell>
          <cell r="B11711">
            <v>38386.575019988428</v>
          </cell>
          <cell r="C11711" t="str">
            <v>ADE_NET\dscott</v>
          </cell>
          <cell r="D11711" t="str">
            <v>Southwest Leadership Foundation</v>
          </cell>
          <cell r="E11711" t="str">
            <v xml:space="preserve">072773000   </v>
          </cell>
        </row>
        <row r="11712">
          <cell r="A11712">
            <v>87076</v>
          </cell>
          <cell r="B11712">
            <v>38386.578213923611</v>
          </cell>
          <cell r="C11712" t="str">
            <v>ADE_NET\dscott</v>
          </cell>
          <cell r="D11712" t="str">
            <v>CI, Inc.</v>
          </cell>
          <cell r="E11712" t="str">
            <v xml:space="preserve">072774000   </v>
          </cell>
        </row>
        <row r="11713">
          <cell r="A11713">
            <v>87077</v>
          </cell>
          <cell r="B11713">
            <v>38386.58138526621</v>
          </cell>
          <cell r="C11713" t="str">
            <v>ADE_NET\dscott</v>
          </cell>
          <cell r="D11713" t="str">
            <v>Hope's Haven</v>
          </cell>
          <cell r="E11713" t="str">
            <v xml:space="preserve">072774001   </v>
          </cell>
        </row>
        <row r="11714">
          <cell r="A11714">
            <v>87078</v>
          </cell>
          <cell r="B11714">
            <v>38386.586372488426</v>
          </cell>
          <cell r="C11714" t="str">
            <v>ADE_NET\dscott</v>
          </cell>
          <cell r="D11714" t="str">
            <v>Hope House</v>
          </cell>
          <cell r="E11714" t="str">
            <v xml:space="preserve">072773001   </v>
          </cell>
        </row>
        <row r="11715">
          <cell r="A11715">
            <v>87079</v>
          </cell>
          <cell r="B11715">
            <v>38386.588038807873</v>
          </cell>
          <cell r="C11715" t="str">
            <v>ADE_NET\dscott</v>
          </cell>
          <cell r="D11715" t="str">
            <v>Compassion House</v>
          </cell>
          <cell r="E11715" t="str">
            <v xml:space="preserve">072773002   </v>
          </cell>
        </row>
        <row r="11716">
          <cell r="A11716">
            <v>87080</v>
          </cell>
          <cell r="B11716">
            <v>38386.589457557871</v>
          </cell>
          <cell r="C11716" t="str">
            <v>ADE_NET\dscott</v>
          </cell>
          <cell r="D11716" t="str">
            <v>Faith House</v>
          </cell>
          <cell r="E11716" t="str">
            <v xml:space="preserve">072773003   </v>
          </cell>
        </row>
        <row r="11717">
          <cell r="A11717">
            <v>87081</v>
          </cell>
          <cell r="B11717">
            <v>38386.604462268515</v>
          </cell>
          <cell r="C11717" t="str">
            <v>ADE_NET\dscott</v>
          </cell>
          <cell r="D11717" t="str">
            <v>Sixty-Eight Place</v>
          </cell>
          <cell r="E11717" t="str">
            <v xml:space="preserve">072773004   </v>
          </cell>
        </row>
        <row r="11718">
          <cell r="A11718">
            <v>87082</v>
          </cell>
          <cell r="B11718">
            <v>38386.607413692131</v>
          </cell>
          <cell r="C11718" t="str">
            <v>ADE_NET\dscott</v>
          </cell>
          <cell r="D11718" t="str">
            <v>Love House</v>
          </cell>
          <cell r="E11718" t="str">
            <v xml:space="preserve">072773005   </v>
          </cell>
        </row>
        <row r="11719">
          <cell r="A11719">
            <v>87083</v>
          </cell>
          <cell r="B11719">
            <v>38392.657723842596</v>
          </cell>
          <cell r="C11719" t="str">
            <v>ADE_NET\dschuri</v>
          </cell>
          <cell r="D11719" t="str">
            <v>Marana Distance Learning</v>
          </cell>
          <cell r="E11719" t="str">
            <v xml:space="preserve">100206050   </v>
          </cell>
        </row>
        <row r="11720">
          <cell r="A11720">
            <v>87084</v>
          </cell>
          <cell r="B11720">
            <v>38412.663350000003</v>
          </cell>
          <cell r="C11720" t="str">
            <v>ADE_NET\jbartz</v>
          </cell>
          <cell r="D11720" t="str">
            <v>Aguilar, Maria</v>
          </cell>
          <cell r="E11720" t="str">
            <v xml:space="preserve">076804100   </v>
          </cell>
        </row>
        <row r="11721">
          <cell r="A11721">
            <v>87085</v>
          </cell>
          <cell r="B11721">
            <v>38412.666110069447</v>
          </cell>
          <cell r="C11721" t="str">
            <v>ADE_NET\jbartz</v>
          </cell>
          <cell r="D11721" t="str">
            <v>Castillo, Rachael</v>
          </cell>
          <cell r="E11721" t="str">
            <v xml:space="preserve">076804101   </v>
          </cell>
        </row>
        <row r="11722">
          <cell r="A11722">
            <v>87086</v>
          </cell>
          <cell r="B11722">
            <v>38412.668377546295</v>
          </cell>
          <cell r="C11722" t="str">
            <v>ADE_NET\jbartz</v>
          </cell>
          <cell r="D11722" t="str">
            <v>Bradford, Cindy</v>
          </cell>
          <cell r="E11722" t="str">
            <v xml:space="preserve">116804102   </v>
          </cell>
        </row>
        <row r="11723">
          <cell r="A11723">
            <v>87087</v>
          </cell>
          <cell r="B11723">
            <v>38412.669708217596</v>
          </cell>
          <cell r="C11723" t="str">
            <v>ADE_NET\jbartz</v>
          </cell>
          <cell r="D11723" t="str">
            <v>Evans, Pamela</v>
          </cell>
          <cell r="E11723" t="str">
            <v xml:space="preserve">076804103   </v>
          </cell>
        </row>
        <row r="11724">
          <cell r="A11724">
            <v>87088</v>
          </cell>
          <cell r="B11724">
            <v>38412.672658912037</v>
          </cell>
          <cell r="C11724" t="str">
            <v>ADE_NET\jbartz</v>
          </cell>
          <cell r="D11724" t="str">
            <v>Calderon, Alma</v>
          </cell>
          <cell r="E11724" t="str">
            <v xml:space="preserve">076804104   </v>
          </cell>
        </row>
        <row r="11725">
          <cell r="A11725">
            <v>87089</v>
          </cell>
          <cell r="B11725">
            <v>38412.686230474537</v>
          </cell>
          <cell r="C11725" t="str">
            <v>ADE_NET\jbartz</v>
          </cell>
          <cell r="D11725" t="str">
            <v>Galaviz, Socorro</v>
          </cell>
          <cell r="E11725" t="str">
            <v xml:space="preserve">076804105   </v>
          </cell>
        </row>
        <row r="11726">
          <cell r="A11726">
            <v>87090</v>
          </cell>
          <cell r="B11726">
            <v>38412.691645914354</v>
          </cell>
          <cell r="C11726" t="str">
            <v>ADE_NET\jbartz</v>
          </cell>
          <cell r="D11726" t="str">
            <v>Castillo, Jessica</v>
          </cell>
          <cell r="E11726" t="str">
            <v xml:space="preserve">076804106   </v>
          </cell>
        </row>
        <row r="11727">
          <cell r="A11727">
            <v>87091</v>
          </cell>
          <cell r="B11727">
            <v>38413.351364930561</v>
          </cell>
          <cell r="C11727" t="str">
            <v>ADE_NET\jbartz</v>
          </cell>
          <cell r="D11727" t="str">
            <v>Garcia, Aracely</v>
          </cell>
          <cell r="E11727" t="str">
            <v xml:space="preserve">076804107   </v>
          </cell>
        </row>
        <row r="11728">
          <cell r="A11728">
            <v>87092</v>
          </cell>
          <cell r="B11728">
            <v>38413.394971643524</v>
          </cell>
          <cell r="C11728" t="str">
            <v>ADE_NET\jbartz</v>
          </cell>
          <cell r="D11728" t="str">
            <v>Grijalva, Julia</v>
          </cell>
          <cell r="E11728" t="str">
            <v xml:space="preserve">076804108   </v>
          </cell>
        </row>
        <row r="11729">
          <cell r="A11729">
            <v>87093</v>
          </cell>
          <cell r="B11729">
            <v>38413.396451307868</v>
          </cell>
          <cell r="C11729" t="str">
            <v>ADE_NET\jbartz</v>
          </cell>
          <cell r="D11729" t="str">
            <v>Sierra, Maria</v>
          </cell>
          <cell r="E11729" t="str">
            <v xml:space="preserve">076804109   </v>
          </cell>
        </row>
        <row r="11730">
          <cell r="A11730">
            <v>87094</v>
          </cell>
          <cell r="B11730">
            <v>38413.428438460644</v>
          </cell>
          <cell r="C11730" t="str">
            <v>ADE_NET\jbartz</v>
          </cell>
          <cell r="D11730" t="str">
            <v>Harrison, Rebecca</v>
          </cell>
          <cell r="E11730" t="str">
            <v xml:space="preserve">076804110   </v>
          </cell>
        </row>
        <row r="11731">
          <cell r="A11731">
            <v>87095</v>
          </cell>
          <cell r="B11731">
            <v>38413.440921909722</v>
          </cell>
          <cell r="C11731" t="str">
            <v>ADE_NET\jbartz</v>
          </cell>
          <cell r="D11731" t="str">
            <v>Sosa, Monica</v>
          </cell>
          <cell r="E11731" t="str">
            <v xml:space="preserve">076804111   </v>
          </cell>
        </row>
        <row r="11732">
          <cell r="A11732">
            <v>87096</v>
          </cell>
          <cell r="B11732">
            <v>38413.442434687502</v>
          </cell>
          <cell r="C11732" t="str">
            <v>ADE_NET\jbartz</v>
          </cell>
          <cell r="D11732" t="str">
            <v>Perez, Maria</v>
          </cell>
          <cell r="E11732" t="str">
            <v xml:space="preserve">076804112   </v>
          </cell>
        </row>
        <row r="11733">
          <cell r="A11733">
            <v>87097</v>
          </cell>
          <cell r="B11733">
            <v>38413.448952893516</v>
          </cell>
          <cell r="C11733" t="str">
            <v>ADE_NET\jbartz</v>
          </cell>
          <cell r="D11733" t="str">
            <v>Ybarra, Margot</v>
          </cell>
          <cell r="E11733" t="str">
            <v xml:space="preserve">076804113   </v>
          </cell>
        </row>
        <row r="11734">
          <cell r="A11734">
            <v>87098</v>
          </cell>
          <cell r="B11734">
            <v>38413.450320104166</v>
          </cell>
          <cell r="C11734" t="str">
            <v>ADE_NET\jbartz</v>
          </cell>
          <cell r="D11734" t="str">
            <v>Riley, Angela</v>
          </cell>
          <cell r="E11734" t="str">
            <v xml:space="preserve">076804114   </v>
          </cell>
        </row>
        <row r="11735">
          <cell r="A11735">
            <v>87099</v>
          </cell>
          <cell r="B11735">
            <v>38413.455905902782</v>
          </cell>
          <cell r="C11735" t="str">
            <v>ADE_NET\jbartz</v>
          </cell>
          <cell r="D11735" t="str">
            <v>Vasquez, Maria</v>
          </cell>
          <cell r="E11735" t="str">
            <v xml:space="preserve">076804115   </v>
          </cell>
        </row>
        <row r="11736">
          <cell r="A11736">
            <v>87100</v>
          </cell>
          <cell r="B11736">
            <v>38413.461258020834</v>
          </cell>
          <cell r="C11736" t="str">
            <v>ADE_NET\jbartz</v>
          </cell>
          <cell r="D11736" t="str">
            <v>Acosta, Evangelina</v>
          </cell>
          <cell r="E11736" t="str">
            <v xml:space="preserve">076804116   </v>
          </cell>
        </row>
        <row r="11737">
          <cell r="A11737">
            <v>87101</v>
          </cell>
          <cell r="B11737">
            <v>38413.4752443287</v>
          </cell>
          <cell r="C11737" t="str">
            <v>ADE_NET\jbartz</v>
          </cell>
          <cell r="D11737" t="str">
            <v>Jimenez, Yolanda</v>
          </cell>
          <cell r="E11737" t="str">
            <v xml:space="preserve">076804117   </v>
          </cell>
        </row>
        <row r="11738">
          <cell r="A11738">
            <v>87102</v>
          </cell>
          <cell r="B11738">
            <v>38413.624049999999</v>
          </cell>
          <cell r="C11738" t="str">
            <v>ADE_NET\jbartz</v>
          </cell>
          <cell r="D11738" t="str">
            <v>Aguirre, Saray</v>
          </cell>
          <cell r="E11738" t="str">
            <v xml:space="preserve">076804118   </v>
          </cell>
        </row>
        <row r="11739">
          <cell r="A11739">
            <v>87103</v>
          </cell>
          <cell r="B11739">
            <v>38413.628982372684</v>
          </cell>
          <cell r="C11739" t="str">
            <v>ADE_NET\jbartz</v>
          </cell>
          <cell r="D11739" t="str">
            <v>Lucero, Marisol</v>
          </cell>
          <cell r="E11739" t="str">
            <v xml:space="preserve">076804119   </v>
          </cell>
        </row>
        <row r="11740">
          <cell r="A11740">
            <v>87104</v>
          </cell>
          <cell r="B11740">
            <v>38413.630813807868</v>
          </cell>
          <cell r="C11740" t="str">
            <v>ADE_NET\jbartz</v>
          </cell>
          <cell r="D11740" t="str">
            <v>Beltran, Aide</v>
          </cell>
          <cell r="E11740" t="str">
            <v xml:space="preserve">076804120   </v>
          </cell>
        </row>
        <row r="11741">
          <cell r="A11741">
            <v>87105</v>
          </cell>
          <cell r="B11741">
            <v>38413.632002314815</v>
          </cell>
          <cell r="C11741" t="str">
            <v>ADE_NET\jbartz</v>
          </cell>
          <cell r="D11741" t="str">
            <v>Martinez, Guadalupe</v>
          </cell>
          <cell r="E11741" t="str">
            <v xml:space="preserve">076804121   </v>
          </cell>
        </row>
        <row r="11742">
          <cell r="A11742">
            <v>87106</v>
          </cell>
          <cell r="B11742">
            <v>38413.633953819444</v>
          </cell>
          <cell r="C11742" t="str">
            <v>ADE_NET\jbartz</v>
          </cell>
          <cell r="D11742" t="str">
            <v>Garcia, Elizabeth</v>
          </cell>
          <cell r="E11742" t="str">
            <v xml:space="preserve">076804122   </v>
          </cell>
        </row>
        <row r="11743">
          <cell r="A11743">
            <v>87107</v>
          </cell>
          <cell r="B11743">
            <v>38413.635701354164</v>
          </cell>
          <cell r="C11743" t="str">
            <v>ADE_NET\jbartz</v>
          </cell>
          <cell r="D11743" t="str">
            <v>Ornelas, Maria</v>
          </cell>
          <cell r="E11743" t="str">
            <v xml:space="preserve">076804123   </v>
          </cell>
        </row>
        <row r="11744">
          <cell r="A11744">
            <v>87108</v>
          </cell>
          <cell r="B11744">
            <v>38413.639943287038</v>
          </cell>
          <cell r="C11744" t="str">
            <v>ADE_NET\jbartz</v>
          </cell>
          <cell r="D11744" t="str">
            <v>Madrid, Eduvigi</v>
          </cell>
          <cell r="E11744" t="str">
            <v xml:space="preserve">076804124   </v>
          </cell>
        </row>
        <row r="11745">
          <cell r="A11745">
            <v>87109</v>
          </cell>
          <cell r="B11745">
            <v>38413.641337766203</v>
          </cell>
          <cell r="C11745" t="str">
            <v>ADE_NET\jbartz</v>
          </cell>
          <cell r="D11745" t="str">
            <v>Garcia, Maria E.</v>
          </cell>
          <cell r="E11745" t="str">
            <v xml:space="preserve">076804125   </v>
          </cell>
        </row>
        <row r="11746">
          <cell r="A11746">
            <v>87110</v>
          </cell>
          <cell r="B11746">
            <v>38413.644584687499</v>
          </cell>
          <cell r="C11746" t="str">
            <v>ADE_NET\jbartz</v>
          </cell>
          <cell r="D11746" t="str">
            <v>Cano, Alma</v>
          </cell>
          <cell r="E11746" t="str">
            <v xml:space="preserve">076804126   </v>
          </cell>
        </row>
        <row r="11747">
          <cell r="A11747">
            <v>87111</v>
          </cell>
          <cell r="B11747">
            <v>38413.646385381944</v>
          </cell>
          <cell r="C11747" t="str">
            <v>ADE_NET\jbartz</v>
          </cell>
          <cell r="D11747" t="str">
            <v>Lopez, Clara</v>
          </cell>
          <cell r="E11747" t="str">
            <v xml:space="preserve">076804127   </v>
          </cell>
        </row>
        <row r="11748">
          <cell r="A11748">
            <v>87112</v>
          </cell>
          <cell r="B11748">
            <v>38413.654368437499</v>
          </cell>
          <cell r="C11748" t="str">
            <v>ADE_NET\jbartz</v>
          </cell>
          <cell r="D11748" t="str">
            <v>Cano, Blanco</v>
          </cell>
          <cell r="E11748" t="str">
            <v xml:space="preserve">076804128   </v>
          </cell>
        </row>
        <row r="11749">
          <cell r="A11749">
            <v>87113</v>
          </cell>
          <cell r="B11749">
            <v>38413.656345833333</v>
          </cell>
          <cell r="C11749" t="str">
            <v>ADE_NET\jbartz</v>
          </cell>
          <cell r="D11749" t="str">
            <v>Murphy Laura</v>
          </cell>
          <cell r="E11749" t="str">
            <v xml:space="preserve">076804129   </v>
          </cell>
        </row>
        <row r="11750">
          <cell r="A11750">
            <v>87114</v>
          </cell>
          <cell r="B11750">
            <v>38413.669035995365</v>
          </cell>
          <cell r="C11750" t="str">
            <v>ADE_NET\jbartz</v>
          </cell>
          <cell r="D11750" t="str">
            <v>Valenzuela, Maria</v>
          </cell>
          <cell r="E11750" t="str">
            <v xml:space="preserve">076804130   </v>
          </cell>
        </row>
        <row r="11751">
          <cell r="A11751">
            <v>87115</v>
          </cell>
          <cell r="B11751">
            <v>38413.672409641207</v>
          </cell>
          <cell r="C11751" t="str">
            <v>ADE_NET\jbartz</v>
          </cell>
          <cell r="D11751" t="str">
            <v>Padilla, Molly</v>
          </cell>
          <cell r="E11751" t="str">
            <v xml:space="preserve">076804131   </v>
          </cell>
        </row>
        <row r="11752">
          <cell r="A11752">
            <v>87116</v>
          </cell>
          <cell r="B11752">
            <v>38413.676141238422</v>
          </cell>
          <cell r="C11752" t="str">
            <v>ADE_NET\jbartz</v>
          </cell>
          <cell r="D11752" t="str">
            <v>Zuezada, Aurelia</v>
          </cell>
          <cell r="E11752" t="str">
            <v xml:space="preserve">076804132   </v>
          </cell>
        </row>
        <row r="11753">
          <cell r="A11753">
            <v>87117</v>
          </cell>
          <cell r="B11753">
            <v>38413.677392858794</v>
          </cell>
          <cell r="C11753" t="str">
            <v>ADE_NET\jbartz</v>
          </cell>
          <cell r="D11753" t="str">
            <v>Thornton, Jeanette</v>
          </cell>
          <cell r="E11753" t="str">
            <v xml:space="preserve">076804133   </v>
          </cell>
        </row>
        <row r="11754">
          <cell r="A11754">
            <v>87118</v>
          </cell>
          <cell r="B11754">
            <v>38413.684125034728</v>
          </cell>
          <cell r="C11754" t="str">
            <v>ADE_NET\jbartz</v>
          </cell>
          <cell r="D11754" t="str">
            <v>Fernandez, Ruth</v>
          </cell>
          <cell r="E11754" t="str">
            <v xml:space="preserve">076804134   </v>
          </cell>
        </row>
        <row r="11755">
          <cell r="A11755">
            <v>87119</v>
          </cell>
          <cell r="B11755">
            <v>38413.685339236115</v>
          </cell>
          <cell r="C11755" t="str">
            <v>ADE_NET\jbartz</v>
          </cell>
          <cell r="D11755" t="str">
            <v>Olivas, Marisol</v>
          </cell>
          <cell r="E11755" t="str">
            <v xml:space="preserve">076804135   </v>
          </cell>
        </row>
        <row r="11756">
          <cell r="A11756">
            <v>87120</v>
          </cell>
          <cell r="B11756">
            <v>38413.691354016206</v>
          </cell>
          <cell r="C11756" t="str">
            <v>ADE_NET\jbartz</v>
          </cell>
          <cell r="D11756" t="str">
            <v>Gonzales, Guadalupe</v>
          </cell>
          <cell r="E11756" t="str">
            <v xml:space="preserve">076804136   </v>
          </cell>
        </row>
        <row r="11757">
          <cell r="A11757">
            <v>87121</v>
          </cell>
          <cell r="B11757">
            <v>38418.58629973379</v>
          </cell>
          <cell r="C11757" t="str">
            <v>ADE_NET\jbartz</v>
          </cell>
          <cell r="D11757" t="str">
            <v>Valenzuela, Raquel</v>
          </cell>
          <cell r="E11757" t="str">
            <v xml:space="preserve">076804137   </v>
          </cell>
        </row>
        <row r="11758">
          <cell r="A11758">
            <v>87122</v>
          </cell>
          <cell r="B11758">
            <v>38418.590540937497</v>
          </cell>
          <cell r="C11758" t="str">
            <v>ADE_NET\jbartz</v>
          </cell>
          <cell r="D11758" t="str">
            <v>Medina, Lucina</v>
          </cell>
          <cell r="E11758" t="str">
            <v xml:space="preserve">076804138   </v>
          </cell>
        </row>
        <row r="11759">
          <cell r="A11759">
            <v>87123</v>
          </cell>
          <cell r="B11759">
            <v>38418.591765625002</v>
          </cell>
          <cell r="C11759" t="str">
            <v>ADE_NET\jbartz</v>
          </cell>
          <cell r="D11759" t="str">
            <v>Ruiz, Yesenia</v>
          </cell>
          <cell r="E11759" t="str">
            <v xml:space="preserve">076804139   </v>
          </cell>
        </row>
        <row r="11760">
          <cell r="A11760">
            <v>87124</v>
          </cell>
          <cell r="B11760">
            <v>38418.592624652774</v>
          </cell>
          <cell r="C11760" t="str">
            <v>ADE_NET\jbartz</v>
          </cell>
          <cell r="D11760" t="str">
            <v>Ortiz, Melissa</v>
          </cell>
          <cell r="E11760" t="str">
            <v xml:space="preserve">076804140   </v>
          </cell>
        </row>
        <row r="11761">
          <cell r="A11761">
            <v>87125</v>
          </cell>
          <cell r="B11761">
            <v>38418.637689930554</v>
          </cell>
          <cell r="C11761" t="str">
            <v>ADE_NET\jbartz</v>
          </cell>
          <cell r="D11761" t="str">
            <v>Clemente, Bridgett</v>
          </cell>
          <cell r="E11761" t="str">
            <v xml:space="preserve">076804141   </v>
          </cell>
        </row>
        <row r="11762">
          <cell r="A11762">
            <v>87126</v>
          </cell>
          <cell r="B11762">
            <v>38418.638917476848</v>
          </cell>
          <cell r="C11762" t="str">
            <v>ADE_NET\jbartz</v>
          </cell>
          <cell r="D11762" t="str">
            <v>Granados, Ana</v>
          </cell>
          <cell r="E11762" t="str">
            <v xml:space="preserve">076804142   </v>
          </cell>
        </row>
        <row r="11763">
          <cell r="A11763">
            <v>87127</v>
          </cell>
          <cell r="B11763">
            <v>38418.644613078701</v>
          </cell>
          <cell r="C11763" t="str">
            <v>ADE_NET\jbartz</v>
          </cell>
          <cell r="D11763" t="str">
            <v>Pominquez, Maria</v>
          </cell>
          <cell r="E11763" t="str">
            <v xml:space="preserve">076804143   </v>
          </cell>
        </row>
        <row r="11764">
          <cell r="A11764">
            <v>87128</v>
          </cell>
          <cell r="B11764">
            <v>38421.359492511569</v>
          </cell>
          <cell r="C11764" t="str">
            <v>ADE_NET\dschuri</v>
          </cell>
          <cell r="D11764" t="str">
            <v>Valley of the Sun YMCA</v>
          </cell>
          <cell r="E11764" t="str">
            <v xml:space="preserve">071606000   </v>
          </cell>
        </row>
        <row r="11765">
          <cell r="A11765">
            <v>87129</v>
          </cell>
          <cell r="B11765">
            <v>38421.363959409726</v>
          </cell>
          <cell r="C11765" t="str">
            <v>ADE_NET\dschuri</v>
          </cell>
          <cell r="D11765" t="str">
            <v>Glenn L. Downs Elementary School</v>
          </cell>
          <cell r="E11765" t="str">
            <v xml:space="preserve">071606001   </v>
          </cell>
        </row>
        <row r="11766">
          <cell r="A11766">
            <v>87130</v>
          </cell>
          <cell r="B11766">
            <v>38421.37097152778</v>
          </cell>
          <cell r="C11766" t="str">
            <v>ADE_NET\dschuri</v>
          </cell>
          <cell r="D11766" t="str">
            <v>Harris Elementary School</v>
          </cell>
          <cell r="E11766" t="str">
            <v xml:space="preserve">071606002   </v>
          </cell>
        </row>
        <row r="11767">
          <cell r="A11767">
            <v>87131</v>
          </cell>
          <cell r="B11767">
            <v>38421.374301423617</v>
          </cell>
          <cell r="C11767" t="str">
            <v>ADE_NET\dschuri</v>
          </cell>
          <cell r="D11767" t="str">
            <v>Desert Sands Middle School</v>
          </cell>
          <cell r="E11767" t="str">
            <v xml:space="preserve">071606201   </v>
          </cell>
        </row>
        <row r="11768">
          <cell r="A11768">
            <v>87132</v>
          </cell>
          <cell r="B11768">
            <v>38421.496650312503</v>
          </cell>
          <cell r="C11768" t="str">
            <v>ADE_NET\jbartz</v>
          </cell>
          <cell r="D11768" t="str">
            <v>Valenzuela, Alma</v>
          </cell>
          <cell r="E11768" t="str">
            <v xml:space="preserve">076804144   </v>
          </cell>
        </row>
        <row r="11769">
          <cell r="A11769">
            <v>87133</v>
          </cell>
          <cell r="B11769">
            <v>38421.518176238424</v>
          </cell>
          <cell r="C11769" t="str">
            <v>ADE_NET\jbartz</v>
          </cell>
          <cell r="D11769" t="str">
            <v>Fabela, Maria Araceli</v>
          </cell>
          <cell r="E11769" t="str">
            <v xml:space="preserve">076804145   </v>
          </cell>
        </row>
        <row r="11770">
          <cell r="A11770">
            <v>87134</v>
          </cell>
          <cell r="B11770">
            <v>38421.591196099536</v>
          </cell>
          <cell r="C11770" t="str">
            <v>ADE_NET\dscott</v>
          </cell>
          <cell r="D11770" t="str">
            <v>Agape Youth Foundation</v>
          </cell>
          <cell r="E11770" t="str">
            <v xml:space="preserve">072775000   </v>
          </cell>
        </row>
        <row r="11771">
          <cell r="A11771">
            <v>87135</v>
          </cell>
          <cell r="B11771">
            <v>38421.594001736106</v>
          </cell>
          <cell r="C11771" t="str">
            <v>ADE_NET\dscott</v>
          </cell>
          <cell r="D11771" t="str">
            <v>Agape Youth Foundation</v>
          </cell>
          <cell r="E11771" t="str">
            <v xml:space="preserve">072775001   </v>
          </cell>
        </row>
        <row r="11772">
          <cell r="A11772">
            <v>87136</v>
          </cell>
          <cell r="B11772">
            <v>38421.597674537035</v>
          </cell>
          <cell r="C11772" t="str">
            <v>ADE_NET\dscott</v>
          </cell>
          <cell r="D11772" t="str">
            <v>Arizona Corporation of Children Services</v>
          </cell>
          <cell r="E11772" t="str">
            <v xml:space="preserve">072776000   </v>
          </cell>
        </row>
        <row r="11773">
          <cell r="A11773">
            <v>87137</v>
          </cell>
          <cell r="B11773">
            <v>38421.602415972222</v>
          </cell>
          <cell r="C11773" t="str">
            <v>ADE_NET\dscott</v>
          </cell>
          <cell r="D11773" t="str">
            <v>Arizona Corporation of Children Services</v>
          </cell>
          <cell r="E11773" t="str">
            <v xml:space="preserve">072776001   </v>
          </cell>
        </row>
        <row r="11774">
          <cell r="A11774">
            <v>87138</v>
          </cell>
          <cell r="B11774">
            <v>38421.617064351849</v>
          </cell>
          <cell r="C11774" t="str">
            <v>ADE_NET\jbartz</v>
          </cell>
          <cell r="D11774" t="str">
            <v>Fierro, Sandra Luz</v>
          </cell>
          <cell r="E11774" t="str">
            <v xml:space="preserve">076804146   </v>
          </cell>
        </row>
        <row r="11775">
          <cell r="A11775">
            <v>87139</v>
          </cell>
          <cell r="B11775">
            <v>38421.621541168977</v>
          </cell>
          <cell r="C11775" t="str">
            <v>ADE_NET\jbartz</v>
          </cell>
          <cell r="D11775" t="str">
            <v>Paz, Francisca</v>
          </cell>
          <cell r="E11775" t="str">
            <v xml:space="preserve">076804147   </v>
          </cell>
        </row>
        <row r="11776">
          <cell r="A11776">
            <v>87140</v>
          </cell>
          <cell r="B11776">
            <v>38421.62967905093</v>
          </cell>
          <cell r="C11776" t="str">
            <v>ADE_NET\jbartz</v>
          </cell>
          <cell r="D11776" t="str">
            <v>Sanvicente, Lilia A.</v>
          </cell>
          <cell r="E11776" t="str">
            <v xml:space="preserve">076804148   </v>
          </cell>
        </row>
        <row r="11777">
          <cell r="A11777">
            <v>87141</v>
          </cell>
          <cell r="B11777">
            <v>38421.634100925927</v>
          </cell>
          <cell r="C11777" t="str">
            <v>ADE_NET\jbartz</v>
          </cell>
          <cell r="D11777" t="str">
            <v>Payan Franco, Flora</v>
          </cell>
          <cell r="E11777" t="str">
            <v xml:space="preserve">076804149   </v>
          </cell>
        </row>
        <row r="11778">
          <cell r="A11778">
            <v>87142</v>
          </cell>
          <cell r="B11778">
            <v>38421.641134224534</v>
          </cell>
          <cell r="C11778" t="str">
            <v>ADE_NET\jbartz</v>
          </cell>
          <cell r="D11778" t="str">
            <v>Caraveo, Maria de Jesus</v>
          </cell>
          <cell r="E11778" t="str">
            <v xml:space="preserve">076804150   </v>
          </cell>
        </row>
        <row r="11779">
          <cell r="A11779">
            <v>87143</v>
          </cell>
          <cell r="B11779">
            <v>38421.642281712964</v>
          </cell>
          <cell r="C11779" t="str">
            <v>ADE_NET\jbartz</v>
          </cell>
          <cell r="D11779" t="str">
            <v>Ruiz, Laura</v>
          </cell>
          <cell r="E11779" t="str">
            <v xml:space="preserve">076804151   </v>
          </cell>
        </row>
        <row r="11780">
          <cell r="A11780">
            <v>87144</v>
          </cell>
          <cell r="B11780">
            <v>38421.699878622683</v>
          </cell>
          <cell r="C11780" t="str">
            <v>ADE_NET\jbartz</v>
          </cell>
          <cell r="D11780" t="str">
            <v>Magana, Maria</v>
          </cell>
          <cell r="E11780" t="str">
            <v xml:space="preserve">076804152   </v>
          </cell>
        </row>
        <row r="11781">
          <cell r="A11781">
            <v>87145</v>
          </cell>
          <cell r="B11781">
            <v>38421.701311307865</v>
          </cell>
          <cell r="C11781" t="str">
            <v>ADE_NET\jbartz</v>
          </cell>
          <cell r="D11781" t="str">
            <v>Rodriguez, Sandra</v>
          </cell>
          <cell r="E11781" t="str">
            <v xml:space="preserve">076804153   </v>
          </cell>
        </row>
        <row r="11782">
          <cell r="A11782">
            <v>87146</v>
          </cell>
          <cell r="B11782">
            <v>38421.70257306713</v>
          </cell>
          <cell r="C11782" t="str">
            <v>ADE_NET\jbartz</v>
          </cell>
          <cell r="D11782" t="str">
            <v>Vasquez, Ana Gloria</v>
          </cell>
          <cell r="E11782" t="str">
            <v xml:space="preserve">076804154   </v>
          </cell>
        </row>
        <row r="11783">
          <cell r="A11783">
            <v>87147</v>
          </cell>
          <cell r="B11783">
            <v>38422.473159953704</v>
          </cell>
          <cell r="C11783" t="str">
            <v>ADE_NET\jbartz</v>
          </cell>
          <cell r="D11783" t="str">
            <v>Zuno Sanchez, Monica</v>
          </cell>
          <cell r="E11783" t="str">
            <v xml:space="preserve">076804155   </v>
          </cell>
        </row>
        <row r="11784">
          <cell r="A11784">
            <v>87148</v>
          </cell>
          <cell r="B11784">
            <v>38422.492704166667</v>
          </cell>
          <cell r="C11784" t="str">
            <v>ADE_NET\jbartz</v>
          </cell>
          <cell r="D11784" t="str">
            <v>Garcia, Susana</v>
          </cell>
          <cell r="E11784" t="str">
            <v xml:space="preserve">076804156   </v>
          </cell>
        </row>
        <row r="11785">
          <cell r="A11785">
            <v>87149</v>
          </cell>
          <cell r="B11785">
            <v>38422.494689155094</v>
          </cell>
          <cell r="C11785" t="str">
            <v>ADE_NET\jbartz</v>
          </cell>
          <cell r="D11785" t="str">
            <v>Soto, Amparo</v>
          </cell>
          <cell r="E11785" t="str">
            <v xml:space="preserve">076804157   </v>
          </cell>
        </row>
        <row r="11786">
          <cell r="A11786">
            <v>87150</v>
          </cell>
          <cell r="B11786">
            <v>38422.500996331015</v>
          </cell>
          <cell r="C11786" t="str">
            <v>ADE_NET\jbartz</v>
          </cell>
          <cell r="D11786" t="str">
            <v>Ramos, Maribel</v>
          </cell>
          <cell r="E11786" t="str">
            <v xml:space="preserve">076804158   </v>
          </cell>
        </row>
        <row r="11787">
          <cell r="A11787">
            <v>87151</v>
          </cell>
          <cell r="B11787">
            <v>38422.505721296293</v>
          </cell>
          <cell r="C11787" t="str">
            <v>ADE_NET\jbartz</v>
          </cell>
          <cell r="D11787" t="str">
            <v>Lucero, Guadalupe</v>
          </cell>
          <cell r="E11787" t="str">
            <v xml:space="preserve">076804159   </v>
          </cell>
        </row>
        <row r="11788">
          <cell r="A11788">
            <v>87152</v>
          </cell>
          <cell r="B11788">
            <v>38422.507141122689</v>
          </cell>
          <cell r="C11788" t="str">
            <v>ADE_NET\jbartz</v>
          </cell>
          <cell r="D11788" t="str">
            <v>Valdiviezo, Silvia</v>
          </cell>
          <cell r="E11788" t="str">
            <v xml:space="preserve">076804160   </v>
          </cell>
        </row>
        <row r="11789">
          <cell r="A11789">
            <v>87153</v>
          </cell>
          <cell r="B11789">
            <v>38422.510271030093</v>
          </cell>
          <cell r="C11789" t="str">
            <v>ADE_NET\jbartz</v>
          </cell>
          <cell r="D11789" t="str">
            <v>Leon, Magda Guerrero</v>
          </cell>
          <cell r="E11789" t="str">
            <v xml:space="preserve">076804161   </v>
          </cell>
        </row>
        <row r="11790">
          <cell r="A11790">
            <v>87154</v>
          </cell>
          <cell r="B11790">
            <v>38422.576494525463</v>
          </cell>
          <cell r="C11790" t="str">
            <v>ADE_NET\jbartz</v>
          </cell>
          <cell r="D11790" t="str">
            <v>Sanchez, Veronica</v>
          </cell>
          <cell r="E11790" t="str">
            <v xml:space="preserve">076804162   </v>
          </cell>
        </row>
        <row r="11791">
          <cell r="A11791">
            <v>87155</v>
          </cell>
          <cell r="B11791">
            <v>38422.577925196761</v>
          </cell>
          <cell r="C11791" t="str">
            <v>ADE_NET\jbartz</v>
          </cell>
          <cell r="D11791" t="str">
            <v>Molina, Irene</v>
          </cell>
          <cell r="E11791" t="str">
            <v xml:space="preserve">076804163   </v>
          </cell>
        </row>
        <row r="11792">
          <cell r="A11792">
            <v>87156</v>
          </cell>
          <cell r="B11792">
            <v>38422.579741585643</v>
          </cell>
          <cell r="C11792" t="str">
            <v>ADE_NET\jbartz</v>
          </cell>
          <cell r="D11792" t="str">
            <v>Ochoa, Irene</v>
          </cell>
          <cell r="E11792" t="str">
            <v xml:space="preserve">076804164   </v>
          </cell>
        </row>
        <row r="11793">
          <cell r="A11793">
            <v>87157</v>
          </cell>
          <cell r="B11793">
            <v>38422.605023495373</v>
          </cell>
          <cell r="C11793" t="str">
            <v>ADE_NET\jbartz</v>
          </cell>
          <cell r="D11793" t="str">
            <v>Armer, Carmen</v>
          </cell>
          <cell r="E11793" t="str">
            <v xml:space="preserve">076804165   </v>
          </cell>
        </row>
        <row r="11794">
          <cell r="A11794">
            <v>87158</v>
          </cell>
          <cell r="B11794">
            <v>38422.607191516203</v>
          </cell>
          <cell r="C11794" t="str">
            <v>ADE_NET\jbartz</v>
          </cell>
          <cell r="D11794" t="str">
            <v>Jacobs, Darla Kay</v>
          </cell>
          <cell r="E11794" t="str">
            <v xml:space="preserve">086804166   </v>
          </cell>
        </row>
        <row r="11795">
          <cell r="A11795">
            <v>87159</v>
          </cell>
          <cell r="B11795">
            <v>38422.633991631941</v>
          </cell>
          <cell r="C11795" t="str">
            <v>ADE_NET\jbartz</v>
          </cell>
          <cell r="D11795" t="str">
            <v>Davila, Maria</v>
          </cell>
          <cell r="E11795" t="str">
            <v xml:space="preserve">076804167   </v>
          </cell>
        </row>
        <row r="11796">
          <cell r="A11796">
            <v>87160</v>
          </cell>
          <cell r="B11796">
            <v>38422.63565196759</v>
          </cell>
          <cell r="C11796" t="str">
            <v>ADE_NET\jbartz</v>
          </cell>
          <cell r="D11796" t="str">
            <v>Walker, June</v>
          </cell>
          <cell r="E11796" t="str">
            <v xml:space="preserve">076804168   </v>
          </cell>
        </row>
        <row r="11797">
          <cell r="A11797">
            <v>87161</v>
          </cell>
          <cell r="B11797">
            <v>38422.641609027778</v>
          </cell>
          <cell r="C11797" t="str">
            <v>ADE_NET\jbartz</v>
          </cell>
          <cell r="D11797" t="str">
            <v>Sisneros, Rebecca</v>
          </cell>
          <cell r="E11797" t="str">
            <v xml:space="preserve">076804169   </v>
          </cell>
        </row>
        <row r="11798">
          <cell r="A11798">
            <v>87162</v>
          </cell>
          <cell r="B11798">
            <v>38425.609907442129</v>
          </cell>
          <cell r="C11798" t="str">
            <v>ADE_NET\dscott</v>
          </cell>
          <cell r="D11798" t="str">
            <v>Classic British Touch, Inc.</v>
          </cell>
          <cell r="E11798" t="str">
            <v xml:space="preserve">103126000   </v>
          </cell>
        </row>
        <row r="11799">
          <cell r="A11799">
            <v>87163</v>
          </cell>
          <cell r="B11799">
            <v>38425.612093668984</v>
          </cell>
          <cell r="C11799" t="str">
            <v>ADE_NET\dscott</v>
          </cell>
          <cell r="D11799" t="str">
            <v>Country Cottage Preschool</v>
          </cell>
          <cell r="E11799" t="str">
            <v xml:space="preserve">103126001   </v>
          </cell>
        </row>
        <row r="11800">
          <cell r="A11800">
            <v>87164</v>
          </cell>
          <cell r="B11800">
            <v>38426.395196099533</v>
          </cell>
          <cell r="C11800" t="str">
            <v>ADE_NET\jbartz</v>
          </cell>
          <cell r="D11800" t="str">
            <v>Hawks, Jackie</v>
          </cell>
          <cell r="E11800" t="str">
            <v xml:space="preserve">076804170   </v>
          </cell>
        </row>
        <row r="11801">
          <cell r="A11801">
            <v>87165</v>
          </cell>
          <cell r="B11801">
            <v>38426.399159918983</v>
          </cell>
          <cell r="C11801" t="str">
            <v>ADE_NET\jbartz</v>
          </cell>
          <cell r="D11801" t="str">
            <v>Matthews, Kimberly</v>
          </cell>
          <cell r="E11801" t="str">
            <v xml:space="preserve">056804171   </v>
          </cell>
        </row>
        <row r="11802">
          <cell r="A11802">
            <v>87166</v>
          </cell>
          <cell r="B11802">
            <v>38426.406746030087</v>
          </cell>
          <cell r="C11802" t="str">
            <v>ADE_NET\jbartz</v>
          </cell>
          <cell r="D11802" t="str">
            <v>Perez, Kristen</v>
          </cell>
          <cell r="E11802" t="str">
            <v xml:space="preserve">116804172   </v>
          </cell>
        </row>
        <row r="11803">
          <cell r="A11803">
            <v>87167</v>
          </cell>
          <cell r="B11803">
            <v>38426.415544907402</v>
          </cell>
          <cell r="C11803" t="str">
            <v>ADE_NET\jbartz</v>
          </cell>
          <cell r="D11803" t="str">
            <v>Wiggins, Ernestine</v>
          </cell>
          <cell r="E11803" t="str">
            <v xml:space="preserve">076804173   </v>
          </cell>
        </row>
        <row r="11804">
          <cell r="A11804">
            <v>87168</v>
          </cell>
          <cell r="B11804">
            <v>38426.451312847217</v>
          </cell>
          <cell r="C11804" t="str">
            <v>ADE_NET\jbartz</v>
          </cell>
          <cell r="D11804" t="str">
            <v>Lewis, Kendra</v>
          </cell>
          <cell r="E11804" t="str">
            <v xml:space="preserve">076804174   </v>
          </cell>
        </row>
        <row r="11805">
          <cell r="A11805">
            <v>87169</v>
          </cell>
          <cell r="B11805">
            <v>38426.452875150462</v>
          </cell>
          <cell r="C11805" t="str">
            <v>ADE_NET\jbartz</v>
          </cell>
          <cell r="D11805" t="str">
            <v>Demers, Shiloh</v>
          </cell>
          <cell r="E11805" t="str">
            <v xml:space="preserve">076804175   </v>
          </cell>
        </row>
        <row r="11806">
          <cell r="A11806">
            <v>87170</v>
          </cell>
          <cell r="B11806">
            <v>38426.462476076391</v>
          </cell>
          <cell r="C11806" t="str">
            <v>ADE_NET\jbartz</v>
          </cell>
          <cell r="D11806" t="str">
            <v>Nunn, Frances</v>
          </cell>
          <cell r="E11806" t="str">
            <v xml:space="preserve">076804176   </v>
          </cell>
        </row>
        <row r="11807">
          <cell r="A11807">
            <v>87171</v>
          </cell>
          <cell r="B11807">
            <v>38426.607401817135</v>
          </cell>
          <cell r="C11807" t="str">
            <v>ADE_NET\jbartz</v>
          </cell>
          <cell r="D11807" t="str">
            <v>Cardwell, Rachel</v>
          </cell>
          <cell r="E11807" t="str">
            <v xml:space="preserve">076804177   </v>
          </cell>
        </row>
        <row r="11808">
          <cell r="A11808">
            <v>87172</v>
          </cell>
          <cell r="B11808">
            <v>38426.609305937498</v>
          </cell>
          <cell r="C11808" t="str">
            <v>ADE_NET\jbartz</v>
          </cell>
          <cell r="D11808" t="str">
            <v>Senada, Omeraseuic</v>
          </cell>
          <cell r="E11808" t="str">
            <v xml:space="preserve">086804178   </v>
          </cell>
        </row>
        <row r="11809">
          <cell r="A11809">
            <v>87173</v>
          </cell>
          <cell r="B11809">
            <v>38426.611262847218</v>
          </cell>
          <cell r="C11809" t="str">
            <v>ADE_NET\jbartz</v>
          </cell>
          <cell r="D11809" t="str">
            <v>Costello, Julie</v>
          </cell>
          <cell r="E11809" t="str">
            <v xml:space="preserve">076804179   </v>
          </cell>
        </row>
        <row r="11810">
          <cell r="A11810">
            <v>87174</v>
          </cell>
          <cell r="B11810">
            <v>38426.612627349539</v>
          </cell>
          <cell r="C11810" t="str">
            <v>ADE_NET\jbartz</v>
          </cell>
          <cell r="D11810" t="str">
            <v>Werner, Sonja</v>
          </cell>
          <cell r="E11810" t="str">
            <v xml:space="preserve">076804180   </v>
          </cell>
        </row>
        <row r="11811">
          <cell r="A11811">
            <v>87175</v>
          </cell>
          <cell r="B11811">
            <v>38426.615824733795</v>
          </cell>
          <cell r="C11811" t="str">
            <v>ADE_NET\jbartz</v>
          </cell>
          <cell r="D11811" t="str">
            <v>Jones, April</v>
          </cell>
          <cell r="E11811" t="str">
            <v xml:space="preserve">086804181   </v>
          </cell>
        </row>
        <row r="11812">
          <cell r="A11812">
            <v>87176</v>
          </cell>
          <cell r="B11812">
            <v>38426.617412534724</v>
          </cell>
          <cell r="C11812" t="str">
            <v>ADE_NET\jbartz</v>
          </cell>
          <cell r="D11812" t="str">
            <v>Loreto, Griselda</v>
          </cell>
          <cell r="E11812" t="str">
            <v xml:space="preserve">076804182   </v>
          </cell>
        </row>
        <row r="11813">
          <cell r="A11813">
            <v>87177</v>
          </cell>
          <cell r="B11813">
            <v>38426.630392476851</v>
          </cell>
          <cell r="C11813" t="str">
            <v>ADE_NET\jbartz</v>
          </cell>
          <cell r="D11813" t="str">
            <v>Sanchez, Eloise</v>
          </cell>
          <cell r="E11813" t="str">
            <v xml:space="preserve">116804183   </v>
          </cell>
        </row>
        <row r="11814">
          <cell r="A11814">
            <v>87178</v>
          </cell>
          <cell r="B11814">
            <v>38426.631660960644</v>
          </cell>
          <cell r="C11814" t="str">
            <v>ADE_NET\jbartz</v>
          </cell>
          <cell r="D11814" t="str">
            <v>Reynoso, Rosa</v>
          </cell>
          <cell r="E11814" t="str">
            <v xml:space="preserve">076804184   </v>
          </cell>
        </row>
        <row r="11815">
          <cell r="A11815">
            <v>87179</v>
          </cell>
          <cell r="B11815">
            <v>38426.652235960646</v>
          </cell>
          <cell r="C11815" t="str">
            <v>ADE_NET\jbartz</v>
          </cell>
          <cell r="D11815" t="str">
            <v>Velasco, Deborah</v>
          </cell>
          <cell r="E11815" t="str">
            <v xml:space="preserve">076804185   </v>
          </cell>
        </row>
        <row r="11816">
          <cell r="A11816">
            <v>87180</v>
          </cell>
          <cell r="B11816">
            <v>38426.653511307872</v>
          </cell>
          <cell r="C11816" t="str">
            <v>ADE_NET\jbartz</v>
          </cell>
          <cell r="D11816" t="str">
            <v>Ramirez, Deanna</v>
          </cell>
          <cell r="E11816" t="str">
            <v xml:space="preserve">076804186   </v>
          </cell>
        </row>
        <row r="11817">
          <cell r="A11817">
            <v>87181</v>
          </cell>
          <cell r="B11817">
            <v>38426.658404479167</v>
          </cell>
          <cell r="C11817" t="str">
            <v>ADE_NET\jbartz</v>
          </cell>
          <cell r="D11817" t="str">
            <v>Sells, Renee</v>
          </cell>
          <cell r="E11817" t="str">
            <v xml:space="preserve">116804187   </v>
          </cell>
        </row>
        <row r="11818">
          <cell r="A11818">
            <v>87182</v>
          </cell>
          <cell r="B11818">
            <v>38426.661489502316</v>
          </cell>
          <cell r="C11818" t="str">
            <v>ADE_NET\jbartz</v>
          </cell>
          <cell r="D11818" t="str">
            <v>Porter, Siddeeoh</v>
          </cell>
          <cell r="E11818" t="str">
            <v xml:space="preserve">076804188   </v>
          </cell>
        </row>
        <row r="11819">
          <cell r="A11819">
            <v>87183</v>
          </cell>
          <cell r="B11819">
            <v>38427.404250428241</v>
          </cell>
          <cell r="C11819" t="str">
            <v>ADE_NET\dscott</v>
          </cell>
          <cell r="D11819" t="str">
            <v>New Hope</v>
          </cell>
          <cell r="E11819" t="str">
            <v xml:space="preserve">072774002   </v>
          </cell>
        </row>
        <row r="11820">
          <cell r="A11820">
            <v>87184</v>
          </cell>
          <cell r="B11820">
            <v>38428.376501006947</v>
          </cell>
          <cell r="C11820" t="str">
            <v>ADE_NET\dscott</v>
          </cell>
          <cell r="D11820" t="str">
            <v>KinderCare #000601</v>
          </cell>
          <cell r="E11820" t="str">
            <v xml:space="preserve">073214018   </v>
          </cell>
        </row>
        <row r="11821">
          <cell r="A11821">
            <v>87185</v>
          </cell>
          <cell r="B11821">
            <v>38428.507952581022</v>
          </cell>
          <cell r="C11821" t="str">
            <v>ADE_NET\jbartz</v>
          </cell>
          <cell r="D11821" t="str">
            <v>Rada, Yvonne</v>
          </cell>
          <cell r="E11821" t="str">
            <v xml:space="preserve">076804181   </v>
          </cell>
        </row>
        <row r="11822">
          <cell r="A11822">
            <v>87186</v>
          </cell>
          <cell r="B11822">
            <v>38428.589797337961</v>
          </cell>
          <cell r="C11822" t="str">
            <v>ADE_NET\jbartz</v>
          </cell>
          <cell r="D11822" t="str">
            <v>Oregon, Onelva</v>
          </cell>
          <cell r="E11822" t="str">
            <v xml:space="preserve">076804183   </v>
          </cell>
        </row>
        <row r="11823">
          <cell r="A11823">
            <v>87187</v>
          </cell>
          <cell r="B11823">
            <v>38428.592938460642</v>
          </cell>
          <cell r="C11823" t="str">
            <v>ADE_NET\jbartz</v>
          </cell>
          <cell r="D11823" t="str">
            <v>Shepard, Melinda</v>
          </cell>
          <cell r="E11823" t="str">
            <v xml:space="preserve">076804187   </v>
          </cell>
        </row>
        <row r="11824">
          <cell r="A11824">
            <v>87188</v>
          </cell>
          <cell r="B11824">
            <v>38428.59564915509</v>
          </cell>
          <cell r="C11824" t="str">
            <v>ADE_NET\jbartz</v>
          </cell>
          <cell r="D11824" t="str">
            <v>Slade, Erika</v>
          </cell>
          <cell r="E11824" t="str">
            <v xml:space="preserve">016804189   </v>
          </cell>
        </row>
        <row r="11825">
          <cell r="A11825">
            <v>87189</v>
          </cell>
          <cell r="B11825">
            <v>38428.601903738425</v>
          </cell>
          <cell r="C11825" t="str">
            <v>ADE_NET\jbartz</v>
          </cell>
          <cell r="D11825" t="str">
            <v>Wimber, Lydia</v>
          </cell>
          <cell r="E11825" t="str">
            <v xml:space="preserve">136804190   </v>
          </cell>
        </row>
        <row r="11826">
          <cell r="A11826">
            <v>87190</v>
          </cell>
          <cell r="B11826">
            <v>38428.623210451391</v>
          </cell>
          <cell r="C11826" t="str">
            <v>ADE_NET\jbartz</v>
          </cell>
          <cell r="D11826" t="str">
            <v>Seone, Nelly D.</v>
          </cell>
          <cell r="E11826" t="str">
            <v xml:space="preserve">086804191   </v>
          </cell>
        </row>
        <row r="11827">
          <cell r="A11827">
            <v>87191</v>
          </cell>
          <cell r="B11827">
            <v>38428.624960879628</v>
          </cell>
          <cell r="C11827" t="str">
            <v>ADE_NET\jbartz</v>
          </cell>
          <cell r="D11827" t="str">
            <v>Barba, Amber</v>
          </cell>
          <cell r="E11827" t="str">
            <v xml:space="preserve">076804192   </v>
          </cell>
        </row>
        <row r="11828">
          <cell r="A11828">
            <v>87192</v>
          </cell>
          <cell r="B11828">
            <v>38428.627134641203</v>
          </cell>
          <cell r="C11828" t="str">
            <v>ADE_NET\jbartz</v>
          </cell>
          <cell r="D11828" t="str">
            <v>Bottoms, Christine</v>
          </cell>
          <cell r="E11828" t="str">
            <v xml:space="preserve">096804193   </v>
          </cell>
        </row>
        <row r="11829">
          <cell r="A11829">
            <v>87193</v>
          </cell>
          <cell r="B11829">
            <v>38428.630865856481</v>
          </cell>
          <cell r="C11829" t="str">
            <v>ADE_NET\jbartz</v>
          </cell>
          <cell r="D11829" t="str">
            <v>Clark, Stacy</v>
          </cell>
          <cell r="E11829" t="str">
            <v xml:space="preserve">096804194   </v>
          </cell>
        </row>
        <row r="11830">
          <cell r="A11830">
            <v>87194</v>
          </cell>
          <cell r="B11830">
            <v>38428.677551273147</v>
          </cell>
          <cell r="C11830" t="str">
            <v>ADE_NET\jbartz</v>
          </cell>
          <cell r="D11830" t="str">
            <v>Colon, Lori</v>
          </cell>
          <cell r="E11830" t="str">
            <v xml:space="preserve">136804195   </v>
          </cell>
        </row>
        <row r="11831">
          <cell r="A11831">
            <v>87195</v>
          </cell>
          <cell r="B11831">
            <v>38428.680282210647</v>
          </cell>
          <cell r="C11831" t="str">
            <v>ADE_NET\jbartz</v>
          </cell>
          <cell r="D11831" t="str">
            <v>Dominguez, Emma</v>
          </cell>
          <cell r="E11831" t="str">
            <v xml:space="preserve">076804196   </v>
          </cell>
        </row>
        <row r="11832">
          <cell r="A11832">
            <v>87196</v>
          </cell>
          <cell r="B11832">
            <v>38428.696997650462</v>
          </cell>
          <cell r="C11832" t="str">
            <v>ADE_NET\jbartz</v>
          </cell>
          <cell r="D11832" t="str">
            <v>Guglielmo, Toni</v>
          </cell>
          <cell r="E11832" t="str">
            <v xml:space="preserve">076804197   </v>
          </cell>
        </row>
        <row r="11833">
          <cell r="A11833">
            <v>87197</v>
          </cell>
          <cell r="B11833">
            <v>38429.351016898152</v>
          </cell>
          <cell r="C11833" t="str">
            <v>ADE_NET\jbartz</v>
          </cell>
          <cell r="D11833" t="str">
            <v>Kitchen, Charlena</v>
          </cell>
          <cell r="E11833" t="str">
            <v xml:space="preserve">096804198   </v>
          </cell>
        </row>
        <row r="11834">
          <cell r="A11834">
            <v>87198</v>
          </cell>
          <cell r="B11834">
            <v>38429.37502673611</v>
          </cell>
          <cell r="C11834" t="str">
            <v>ADE_NET\jbartz</v>
          </cell>
          <cell r="D11834" t="str">
            <v>Ballatore, Rebecca</v>
          </cell>
          <cell r="E11834" t="str">
            <v xml:space="preserve">096804199   </v>
          </cell>
        </row>
        <row r="11835">
          <cell r="A11835">
            <v>87199</v>
          </cell>
          <cell r="B11835">
            <v>38429.379209872684</v>
          </cell>
          <cell r="C11835" t="str">
            <v>ADE_NET\jbartz</v>
          </cell>
          <cell r="D11835" t="str">
            <v>Berryman, Melanie</v>
          </cell>
          <cell r="E11835" t="str">
            <v xml:space="preserve">096804200   </v>
          </cell>
        </row>
        <row r="11836">
          <cell r="A11836">
            <v>87200</v>
          </cell>
          <cell r="B11836">
            <v>38429.380915624999</v>
          </cell>
          <cell r="C11836" t="str">
            <v>ADE_NET\jbartz</v>
          </cell>
          <cell r="D11836" t="str">
            <v>Bigelow, Lorna</v>
          </cell>
          <cell r="E11836" t="str">
            <v xml:space="preserve">096804201   </v>
          </cell>
        </row>
        <row r="11837">
          <cell r="A11837">
            <v>87201</v>
          </cell>
          <cell r="B11837">
            <v>38429.41319521991</v>
          </cell>
          <cell r="C11837" t="str">
            <v>ADE_NET\jbartz</v>
          </cell>
          <cell r="D11837" t="str">
            <v>Cannady, LaDawn</v>
          </cell>
          <cell r="E11837" t="str">
            <v xml:space="preserve">076804202   </v>
          </cell>
        </row>
        <row r="11838">
          <cell r="A11838">
            <v>87202</v>
          </cell>
          <cell r="B11838">
            <v>38429.424798263884</v>
          </cell>
          <cell r="C11838" t="str">
            <v>ADE_NET\jbartz</v>
          </cell>
          <cell r="D11838" t="str">
            <v>Carrillo, Samantha</v>
          </cell>
          <cell r="E11838" t="str">
            <v xml:space="preserve">136804203   </v>
          </cell>
        </row>
        <row r="11839">
          <cell r="A11839">
            <v>87203</v>
          </cell>
          <cell r="B11839">
            <v>38429.429662152776</v>
          </cell>
          <cell r="C11839" t="str">
            <v>ADE_NET\jbartz</v>
          </cell>
          <cell r="D11839" t="str">
            <v>Lefleroff, Tami</v>
          </cell>
          <cell r="E11839" t="str">
            <v xml:space="preserve">076804204   </v>
          </cell>
        </row>
        <row r="11840">
          <cell r="A11840">
            <v>87204</v>
          </cell>
          <cell r="B11840">
            <v>38429.43117491898</v>
          </cell>
          <cell r="C11840" t="str">
            <v>ADE_NET\jbartz</v>
          </cell>
          <cell r="D11840" t="str">
            <v>Lester, Cody C.</v>
          </cell>
          <cell r="E11840" t="str">
            <v xml:space="preserve">016804205   </v>
          </cell>
        </row>
        <row r="11841">
          <cell r="A11841">
            <v>87205</v>
          </cell>
          <cell r="B11841">
            <v>38429.434514085646</v>
          </cell>
          <cell r="C11841" t="str">
            <v>ADE_NET\jbartz</v>
          </cell>
          <cell r="D11841" t="str">
            <v>Moore, Brandy</v>
          </cell>
          <cell r="E11841" t="str">
            <v xml:space="preserve">046804206   </v>
          </cell>
        </row>
        <row r="11842">
          <cell r="A11842">
            <v>87206</v>
          </cell>
          <cell r="B11842">
            <v>38429.436041469904</v>
          </cell>
          <cell r="C11842" t="str">
            <v>ADE_NET\jbartz</v>
          </cell>
          <cell r="D11842" t="str">
            <v>O'Connor, Carol</v>
          </cell>
          <cell r="E11842" t="str">
            <v xml:space="preserve">086804207   </v>
          </cell>
        </row>
        <row r="11843">
          <cell r="A11843">
            <v>87207</v>
          </cell>
          <cell r="B11843">
            <v>38429.437362384255</v>
          </cell>
          <cell r="C11843" t="str">
            <v>ADE_NET\jbartz</v>
          </cell>
          <cell r="D11843" t="str">
            <v>Spear, Roxanna</v>
          </cell>
          <cell r="E11843" t="str">
            <v xml:space="preserve">096804208   </v>
          </cell>
        </row>
        <row r="11844">
          <cell r="A11844">
            <v>87208</v>
          </cell>
          <cell r="B11844">
            <v>38429.438739155092</v>
          </cell>
          <cell r="C11844" t="str">
            <v>ADE_NET\jbartz</v>
          </cell>
          <cell r="D11844" t="str">
            <v>Williams, Sophia M.</v>
          </cell>
          <cell r="E11844" t="str">
            <v xml:space="preserve">096804209   </v>
          </cell>
        </row>
        <row r="11845">
          <cell r="A11845">
            <v>87209</v>
          </cell>
          <cell r="B11845">
            <v>38429.506132905088</v>
          </cell>
          <cell r="C11845" t="str">
            <v>ADE_NET\jbartz</v>
          </cell>
          <cell r="D11845" t="str">
            <v>Apodaca, Melissa</v>
          </cell>
          <cell r="E11845" t="str">
            <v xml:space="preserve">136804210   </v>
          </cell>
        </row>
        <row r="11846">
          <cell r="A11846">
            <v>87210</v>
          </cell>
          <cell r="B11846">
            <v>38429.513870567134</v>
          </cell>
          <cell r="C11846" t="str">
            <v>ADE_NET\jbartz</v>
          </cell>
          <cell r="D11846" t="str">
            <v>Bingham, Heidi</v>
          </cell>
          <cell r="E11846" t="str">
            <v xml:space="preserve">076804211   </v>
          </cell>
        </row>
        <row r="11847">
          <cell r="A11847">
            <v>87211</v>
          </cell>
          <cell r="B11847">
            <v>38429.519603009256</v>
          </cell>
          <cell r="C11847" t="str">
            <v>ADE_NET\jbartz</v>
          </cell>
          <cell r="D11847" t="str">
            <v>Gamez, Anilu</v>
          </cell>
          <cell r="E11847" t="str">
            <v xml:space="preserve">076804212   </v>
          </cell>
        </row>
        <row r="11848">
          <cell r="A11848">
            <v>87212</v>
          </cell>
          <cell r="B11848">
            <v>38429.609537962962</v>
          </cell>
          <cell r="C11848" t="str">
            <v>ADE_NET\jbartz</v>
          </cell>
          <cell r="D11848" t="str">
            <v>Giles, Sherri</v>
          </cell>
          <cell r="E11848" t="str">
            <v xml:space="preserve">096804213   </v>
          </cell>
        </row>
        <row r="11849">
          <cell r="A11849">
            <v>87213</v>
          </cell>
          <cell r="B11849">
            <v>38429.61138530093</v>
          </cell>
          <cell r="C11849" t="str">
            <v>ADE_NET\jbartz</v>
          </cell>
          <cell r="D11849" t="str">
            <v>Novelo, Elisa</v>
          </cell>
          <cell r="E11849" t="str">
            <v xml:space="preserve">076804214   </v>
          </cell>
        </row>
        <row r="11850">
          <cell r="A11850">
            <v>87214</v>
          </cell>
          <cell r="B11850">
            <v>38429.61272430556</v>
          </cell>
          <cell r="C11850" t="str">
            <v>ADE_NET\jbartz</v>
          </cell>
          <cell r="D11850" t="str">
            <v>Ortiz, Naci</v>
          </cell>
          <cell r="E11850" t="str">
            <v xml:space="preserve">086804215   </v>
          </cell>
        </row>
        <row r="11851">
          <cell r="A11851">
            <v>87215</v>
          </cell>
          <cell r="B11851">
            <v>38429.625888888891</v>
          </cell>
          <cell r="C11851" t="str">
            <v>ADE_NET\jbartz</v>
          </cell>
          <cell r="D11851" t="str">
            <v>Bridge, Lachelle</v>
          </cell>
          <cell r="E11851" t="str">
            <v xml:space="preserve">076804216   </v>
          </cell>
        </row>
        <row r="11852">
          <cell r="A11852">
            <v>87216</v>
          </cell>
          <cell r="B11852">
            <v>38429.62907052083</v>
          </cell>
          <cell r="C11852" t="str">
            <v>ADE_NET\jbartz</v>
          </cell>
          <cell r="D11852" t="str">
            <v>Hernandez, Amelia C.</v>
          </cell>
          <cell r="E11852" t="str">
            <v xml:space="preserve">016804217   </v>
          </cell>
        </row>
        <row r="11853">
          <cell r="A11853">
            <v>87217</v>
          </cell>
          <cell r="B11853">
            <v>38429.646432488429</v>
          </cell>
          <cell r="C11853" t="str">
            <v>ADE_NET\jbartz</v>
          </cell>
          <cell r="D11853" t="str">
            <v>Mendoza, Cyndi</v>
          </cell>
          <cell r="E11853" t="str">
            <v xml:space="preserve">096804218   </v>
          </cell>
        </row>
        <row r="11854">
          <cell r="A11854">
            <v>87218</v>
          </cell>
          <cell r="B11854">
            <v>38429.655973530091</v>
          </cell>
          <cell r="C11854" t="str">
            <v>ADE_NET\jbartz</v>
          </cell>
          <cell r="D11854" t="str">
            <v>Morales, Manuela</v>
          </cell>
          <cell r="E11854" t="str">
            <v xml:space="preserve">156804219   </v>
          </cell>
        </row>
        <row r="11855">
          <cell r="A11855">
            <v>87219</v>
          </cell>
          <cell r="B11855">
            <v>38429.657135497684</v>
          </cell>
          <cell r="C11855" t="str">
            <v>ADE_NET\jbartz</v>
          </cell>
          <cell r="D11855" t="str">
            <v>Seeley, Janet</v>
          </cell>
          <cell r="E11855" t="str">
            <v xml:space="preserve">046804220   </v>
          </cell>
        </row>
        <row r="11856">
          <cell r="A11856">
            <v>87220</v>
          </cell>
          <cell r="B11856">
            <v>38429.682567858799</v>
          </cell>
          <cell r="C11856" t="str">
            <v>ADE_NET\jbartz</v>
          </cell>
          <cell r="D11856" t="str">
            <v>Brooner, Robin</v>
          </cell>
          <cell r="E11856" t="str">
            <v xml:space="preserve">076804221   </v>
          </cell>
        </row>
        <row r="11857">
          <cell r="A11857">
            <v>87221</v>
          </cell>
          <cell r="B11857">
            <v>38429.685561574071</v>
          </cell>
          <cell r="C11857" t="str">
            <v>ADE_NET\jbartz</v>
          </cell>
          <cell r="D11857" t="str">
            <v>Brown, Tommee</v>
          </cell>
          <cell r="E11857" t="str">
            <v xml:space="preserve">016804222   </v>
          </cell>
        </row>
        <row r="11858">
          <cell r="A11858">
            <v>87222</v>
          </cell>
          <cell r="B11858">
            <v>38432.380797997685</v>
          </cell>
          <cell r="C11858" t="str">
            <v>ADE_NET\jbartz</v>
          </cell>
          <cell r="D11858" t="str">
            <v>Hernandez, Danielle</v>
          </cell>
          <cell r="E11858" t="str">
            <v xml:space="preserve">136804223   </v>
          </cell>
        </row>
        <row r="11859">
          <cell r="A11859">
            <v>87223</v>
          </cell>
          <cell r="B11859">
            <v>38432.383666203707</v>
          </cell>
          <cell r="C11859" t="str">
            <v>ADE_NET\jbartz</v>
          </cell>
          <cell r="D11859" t="str">
            <v>McEuen, Kate</v>
          </cell>
          <cell r="E11859" t="str">
            <v xml:space="preserve">076804224   </v>
          </cell>
        </row>
        <row r="11860">
          <cell r="A11860">
            <v>87224</v>
          </cell>
          <cell r="B11860">
            <v>38432.385665821763</v>
          </cell>
          <cell r="C11860" t="str">
            <v>ADE_NET\jbartz</v>
          </cell>
          <cell r="D11860" t="str">
            <v>Mulilis, Erika</v>
          </cell>
          <cell r="E11860" t="str">
            <v xml:space="preserve">096804225   </v>
          </cell>
        </row>
        <row r="11861">
          <cell r="A11861">
            <v>87225</v>
          </cell>
          <cell r="B11861">
            <v>38432.420477581021</v>
          </cell>
          <cell r="C11861" t="str">
            <v>ADE_NET\jbartz</v>
          </cell>
          <cell r="D11861" t="str">
            <v>Strey, Lisa</v>
          </cell>
          <cell r="E11861" t="str">
            <v xml:space="preserve">076804226   </v>
          </cell>
        </row>
        <row r="11862">
          <cell r="A11862">
            <v>87226</v>
          </cell>
          <cell r="B11862">
            <v>38432.421732141207</v>
          </cell>
          <cell r="C11862" t="str">
            <v>ADE_NET\jbartz</v>
          </cell>
          <cell r="D11862" t="str">
            <v>Viden, Eva</v>
          </cell>
          <cell r="E11862" t="str">
            <v xml:space="preserve">076804227   </v>
          </cell>
        </row>
        <row r="11863">
          <cell r="A11863">
            <v>87227</v>
          </cell>
          <cell r="B11863">
            <v>38432.433834143521</v>
          </cell>
          <cell r="C11863" t="str">
            <v>ADE_NET\jbartz</v>
          </cell>
          <cell r="D11863" t="str">
            <v>Walker, Betty L.</v>
          </cell>
          <cell r="E11863" t="str">
            <v xml:space="preserve">136804228   </v>
          </cell>
        </row>
        <row r="11864">
          <cell r="A11864">
            <v>87228</v>
          </cell>
          <cell r="B11864">
            <v>38432.485441469908</v>
          </cell>
          <cell r="C11864" t="str">
            <v>ADE_NET\jbartz</v>
          </cell>
          <cell r="D11864" t="str">
            <v>Zunitch, Jessica</v>
          </cell>
          <cell r="E11864" t="str">
            <v xml:space="preserve">136804229   </v>
          </cell>
        </row>
        <row r="11865">
          <cell r="A11865">
            <v>87229</v>
          </cell>
          <cell r="B11865">
            <v>38432.516923877309</v>
          </cell>
          <cell r="C11865" t="str">
            <v>ADE_NET\jbartz</v>
          </cell>
          <cell r="D11865" t="str">
            <v>Abring, Donella</v>
          </cell>
          <cell r="E11865" t="str">
            <v xml:space="preserve">016804230   </v>
          </cell>
        </row>
        <row r="11866">
          <cell r="A11866">
            <v>87230</v>
          </cell>
          <cell r="B11866">
            <v>38432.518882986114</v>
          </cell>
          <cell r="C11866" t="str">
            <v>ADE_NET\jbartz</v>
          </cell>
          <cell r="D11866" t="str">
            <v>Crapser, Christine</v>
          </cell>
          <cell r="E11866" t="str">
            <v xml:space="preserve">076804231   </v>
          </cell>
        </row>
        <row r="11867">
          <cell r="A11867">
            <v>87231</v>
          </cell>
          <cell r="B11867">
            <v>38432.519973495371</v>
          </cell>
          <cell r="C11867" t="str">
            <v>ADE_NET\jbartz</v>
          </cell>
          <cell r="D11867" t="str">
            <v>Gavine, Laura</v>
          </cell>
          <cell r="E11867" t="str">
            <v xml:space="preserve">076804232   </v>
          </cell>
        </row>
        <row r="11868">
          <cell r="A11868">
            <v>87232</v>
          </cell>
          <cell r="B11868">
            <v>38432.521006678238</v>
          </cell>
          <cell r="C11868" t="str">
            <v>ADE_NET\jbartz</v>
          </cell>
          <cell r="D11868" t="str">
            <v>Gross, Tanna</v>
          </cell>
          <cell r="E11868" t="str">
            <v xml:space="preserve">136804233   </v>
          </cell>
        </row>
        <row r="11869">
          <cell r="A11869">
            <v>87233</v>
          </cell>
          <cell r="B11869">
            <v>38432.522018321761</v>
          </cell>
          <cell r="C11869" t="str">
            <v>ADE_NET\jbartz</v>
          </cell>
          <cell r="D11869" t="str">
            <v>Hedrick, Leslie</v>
          </cell>
          <cell r="E11869" t="str">
            <v xml:space="preserve">076804234   </v>
          </cell>
        </row>
        <row r="11870">
          <cell r="A11870">
            <v>87234</v>
          </cell>
          <cell r="B11870">
            <v>38432.580251851854</v>
          </cell>
          <cell r="C11870" t="str">
            <v>ADE_NET\jbartz</v>
          </cell>
          <cell r="D11870" t="str">
            <v>Marshall, Renee</v>
          </cell>
          <cell r="E11870" t="str">
            <v xml:space="preserve">086804235   </v>
          </cell>
        </row>
        <row r="11871">
          <cell r="A11871">
            <v>87235</v>
          </cell>
          <cell r="B11871">
            <v>38432.581478703709</v>
          </cell>
          <cell r="C11871" t="str">
            <v>ADE_NET\jbartz</v>
          </cell>
          <cell r="D11871" t="str">
            <v>Nelson, Angela</v>
          </cell>
          <cell r="E11871" t="str">
            <v xml:space="preserve">016804236   </v>
          </cell>
        </row>
        <row r="11872">
          <cell r="A11872">
            <v>87236</v>
          </cell>
          <cell r="B11872">
            <v>38432.586503321756</v>
          </cell>
          <cell r="C11872" t="str">
            <v>ADE_NET\jbartz</v>
          </cell>
          <cell r="D11872" t="str">
            <v>Rushing, Brittney</v>
          </cell>
          <cell r="E11872" t="str">
            <v xml:space="preserve">016804237   </v>
          </cell>
        </row>
        <row r="11873">
          <cell r="A11873">
            <v>87237</v>
          </cell>
          <cell r="B11873">
            <v>38432.590259143515</v>
          </cell>
          <cell r="C11873" t="str">
            <v>ADE_NET\jbartz</v>
          </cell>
          <cell r="D11873" t="str">
            <v>Walker, Rose</v>
          </cell>
          <cell r="E11873" t="str">
            <v xml:space="preserve">046804238   </v>
          </cell>
        </row>
        <row r="11874">
          <cell r="A11874">
            <v>87238</v>
          </cell>
          <cell r="B11874">
            <v>38432.641914155094</v>
          </cell>
          <cell r="C11874" t="str">
            <v>ADE_NET\jbartz</v>
          </cell>
          <cell r="D11874" t="str">
            <v>Magub, Lana</v>
          </cell>
          <cell r="E11874" t="str">
            <v xml:space="preserve">076804239   </v>
          </cell>
        </row>
        <row r="11875">
          <cell r="A11875">
            <v>87239</v>
          </cell>
          <cell r="B11875">
            <v>38432.64356149306</v>
          </cell>
          <cell r="C11875" t="str">
            <v>ADE_NET\jbartz</v>
          </cell>
          <cell r="D11875" t="str">
            <v>Calhoun, Rodina</v>
          </cell>
          <cell r="E11875" t="str">
            <v xml:space="preserve">076804240   </v>
          </cell>
        </row>
        <row r="11876">
          <cell r="A11876">
            <v>87240</v>
          </cell>
          <cell r="B11876">
            <v>38432.644552349535</v>
          </cell>
          <cell r="C11876" t="str">
            <v>ADE_NET\jbartz</v>
          </cell>
          <cell r="D11876" t="str">
            <v>Holton, Courtney</v>
          </cell>
          <cell r="E11876" t="str">
            <v xml:space="preserve">076804241   </v>
          </cell>
        </row>
        <row r="11877">
          <cell r="A11877">
            <v>87241</v>
          </cell>
          <cell r="B11877">
            <v>38432.645367442128</v>
          </cell>
          <cell r="C11877" t="str">
            <v>ADE_NET\jbartz</v>
          </cell>
          <cell r="D11877" t="str">
            <v>Lodmell, Jamie</v>
          </cell>
          <cell r="E11877" t="str">
            <v xml:space="preserve">076804242   </v>
          </cell>
        </row>
        <row r="11878">
          <cell r="A11878">
            <v>87242</v>
          </cell>
          <cell r="B11878">
            <v>38432.669663344903</v>
          </cell>
          <cell r="C11878" t="str">
            <v>ADE_NET\jbartz</v>
          </cell>
          <cell r="D11878" t="str">
            <v>Owens, Deanna</v>
          </cell>
          <cell r="E11878" t="str">
            <v xml:space="preserve">076804243   </v>
          </cell>
        </row>
        <row r="11879">
          <cell r="A11879">
            <v>87243</v>
          </cell>
          <cell r="B11879">
            <v>38432.670630324072</v>
          </cell>
          <cell r="C11879" t="str">
            <v>ADE_NET\jbartz</v>
          </cell>
          <cell r="D11879" t="str">
            <v>Murphy, Jeanette</v>
          </cell>
          <cell r="E11879" t="str">
            <v xml:space="preserve">076804244   </v>
          </cell>
        </row>
        <row r="11880">
          <cell r="A11880">
            <v>87244</v>
          </cell>
          <cell r="B11880">
            <v>38432.679026851853</v>
          </cell>
          <cell r="C11880" t="str">
            <v>ADE_NET\jbartz</v>
          </cell>
          <cell r="D11880" t="str">
            <v>Muhammad, Cacellia</v>
          </cell>
          <cell r="E11880" t="str">
            <v xml:space="preserve">076804245   </v>
          </cell>
        </row>
        <row r="11881">
          <cell r="A11881">
            <v>87245</v>
          </cell>
          <cell r="B11881">
            <v>38432.680121874997</v>
          </cell>
          <cell r="C11881" t="str">
            <v>ADE_NET\jbartz</v>
          </cell>
          <cell r="D11881" t="str">
            <v>White, Erica</v>
          </cell>
          <cell r="E11881" t="str">
            <v xml:space="preserve">076804246   </v>
          </cell>
        </row>
        <row r="11882">
          <cell r="A11882">
            <v>87246</v>
          </cell>
          <cell r="B11882">
            <v>38432.691386076389</v>
          </cell>
          <cell r="C11882" t="str">
            <v>ADE_NET\jbartz</v>
          </cell>
          <cell r="D11882" t="str">
            <v>Coker, Samantha</v>
          </cell>
          <cell r="E11882" t="str">
            <v xml:space="preserve">076804247   </v>
          </cell>
        </row>
        <row r="11883">
          <cell r="A11883">
            <v>87247</v>
          </cell>
          <cell r="B11883">
            <v>38433.672614201394</v>
          </cell>
          <cell r="C11883" t="str">
            <v>ADE_NET\jbartz</v>
          </cell>
          <cell r="D11883" t="str">
            <v>Joseph, Yvonne</v>
          </cell>
          <cell r="E11883" t="str">
            <v xml:space="preserve">076804248   </v>
          </cell>
        </row>
        <row r="11884">
          <cell r="A11884">
            <v>87248</v>
          </cell>
          <cell r="B11884">
            <v>38434.669248923608</v>
          </cell>
          <cell r="C11884" t="str">
            <v>ADE_NET\jbartz</v>
          </cell>
          <cell r="D11884" t="str">
            <v>Heard, Kanislna</v>
          </cell>
          <cell r="E11884" t="str">
            <v xml:space="preserve">076804249   </v>
          </cell>
        </row>
        <row r="11885">
          <cell r="A11885">
            <v>87249</v>
          </cell>
          <cell r="B11885">
            <v>38434.67787905092</v>
          </cell>
          <cell r="C11885" t="str">
            <v>ADE_NET\jbartz</v>
          </cell>
          <cell r="D11885" t="str">
            <v>Anderson, Ruby</v>
          </cell>
          <cell r="E11885" t="str">
            <v xml:space="preserve">076804250   </v>
          </cell>
        </row>
        <row r="11886">
          <cell r="A11886">
            <v>87250</v>
          </cell>
          <cell r="B11886">
            <v>38434.692910266203</v>
          </cell>
          <cell r="C11886" t="str">
            <v>ADE_NET\jbartz</v>
          </cell>
          <cell r="D11886" t="str">
            <v>Rodriquez, Andriana</v>
          </cell>
          <cell r="E11886" t="str">
            <v xml:space="preserve">076804251   </v>
          </cell>
        </row>
        <row r="11887">
          <cell r="A11887">
            <v>87251</v>
          </cell>
          <cell r="B11887">
            <v>38434.698182291664</v>
          </cell>
          <cell r="C11887" t="str">
            <v>ADE_NET\jbartz</v>
          </cell>
          <cell r="D11887" t="str">
            <v>Barrs, Chacara</v>
          </cell>
          <cell r="E11887" t="str">
            <v xml:space="preserve">076804252   </v>
          </cell>
        </row>
        <row r="11888">
          <cell r="A11888">
            <v>87252</v>
          </cell>
          <cell r="B11888">
            <v>38436.549437268521</v>
          </cell>
          <cell r="C11888" t="str">
            <v>ADE_NET\dscott</v>
          </cell>
          <cell r="D11888" t="str">
            <v>West Valley Child Crisis Center VI</v>
          </cell>
          <cell r="E11888" t="str">
            <v xml:space="preserve">072709006   </v>
          </cell>
        </row>
        <row r="11889">
          <cell r="A11889">
            <v>87253</v>
          </cell>
          <cell r="B11889">
            <v>38439.412529861111</v>
          </cell>
          <cell r="C11889" t="str">
            <v>ADE_NET\jbartz</v>
          </cell>
          <cell r="D11889" t="str">
            <v>Armenta, Sara E.</v>
          </cell>
          <cell r="E11889" t="str">
            <v xml:space="preserve">126804253   </v>
          </cell>
        </row>
        <row r="11890">
          <cell r="A11890">
            <v>87254</v>
          </cell>
          <cell r="B11890">
            <v>38439.4152846875</v>
          </cell>
          <cell r="C11890" t="str">
            <v>ADE_NET\jbartz</v>
          </cell>
          <cell r="D11890" t="str">
            <v>Garate, Amparo</v>
          </cell>
          <cell r="E11890" t="str">
            <v xml:space="preserve">146804254   </v>
          </cell>
        </row>
        <row r="11891">
          <cell r="A11891">
            <v>87255</v>
          </cell>
          <cell r="B11891">
            <v>38439.4178565162</v>
          </cell>
          <cell r="C11891" t="str">
            <v>ADE_NET\jbartz</v>
          </cell>
          <cell r="D11891" t="str">
            <v>Bruning, Penelope</v>
          </cell>
          <cell r="E11891" t="str">
            <v xml:space="preserve">026804255   </v>
          </cell>
        </row>
        <row r="11892">
          <cell r="A11892">
            <v>87256</v>
          </cell>
          <cell r="B11892">
            <v>38439.419414317126</v>
          </cell>
          <cell r="C11892" t="str">
            <v>ADE_NET\jbartz</v>
          </cell>
          <cell r="D11892" t="str">
            <v>Marquez, Anna</v>
          </cell>
          <cell r="E11892" t="str">
            <v xml:space="preserve">106804256   </v>
          </cell>
        </row>
        <row r="11893">
          <cell r="A11893">
            <v>87257</v>
          </cell>
          <cell r="B11893">
            <v>38439.421500543976</v>
          </cell>
          <cell r="C11893" t="str">
            <v>ADE_NET\jbartz</v>
          </cell>
          <cell r="D11893" t="str">
            <v>Conley, Mary</v>
          </cell>
          <cell r="E11893" t="str">
            <v xml:space="preserve">146804257   </v>
          </cell>
        </row>
        <row r="11894">
          <cell r="A11894">
            <v>87258</v>
          </cell>
          <cell r="B11894">
            <v>38439.424377280098</v>
          </cell>
          <cell r="C11894" t="str">
            <v>ADE_NET\jbartz</v>
          </cell>
          <cell r="D11894" t="str">
            <v>May, Viola</v>
          </cell>
          <cell r="E11894" t="str">
            <v xml:space="preserve">146804258   </v>
          </cell>
        </row>
        <row r="11895">
          <cell r="A11895">
            <v>87259</v>
          </cell>
          <cell r="B11895">
            <v>38439.441232870369</v>
          </cell>
          <cell r="C11895" t="str">
            <v>ADE_NET\jbartz</v>
          </cell>
          <cell r="D11895" t="str">
            <v>Cotton, Dianne</v>
          </cell>
          <cell r="E11895" t="str">
            <v xml:space="preserve">026804259   </v>
          </cell>
        </row>
        <row r="11896">
          <cell r="A11896">
            <v>87260</v>
          </cell>
          <cell r="B11896">
            <v>38439.469960763883</v>
          </cell>
          <cell r="C11896" t="str">
            <v>ADE_NET\jbartz</v>
          </cell>
          <cell r="D11896" t="str">
            <v>Ochoa, Ana</v>
          </cell>
          <cell r="E11896" t="str">
            <v xml:space="preserve">026804260   </v>
          </cell>
        </row>
        <row r="11897">
          <cell r="A11897">
            <v>87261</v>
          </cell>
          <cell r="B11897">
            <v>38439.486293368056</v>
          </cell>
          <cell r="C11897" t="str">
            <v>ADE_NET\jbartz</v>
          </cell>
          <cell r="D11897" t="str">
            <v>Reyes, Leonor</v>
          </cell>
          <cell r="E11897" t="str">
            <v xml:space="preserve">106804261   </v>
          </cell>
        </row>
        <row r="11898">
          <cell r="A11898">
            <v>87262</v>
          </cell>
          <cell r="B11898">
            <v>38439.487813344909</v>
          </cell>
          <cell r="C11898" t="str">
            <v>ADE_NET\jbartz</v>
          </cell>
          <cell r="D11898" t="str">
            <v>Rubio, Rossy</v>
          </cell>
          <cell r="E11898" t="str">
            <v xml:space="preserve">026804262   </v>
          </cell>
        </row>
        <row r="11899">
          <cell r="A11899">
            <v>87263</v>
          </cell>
          <cell r="B11899">
            <v>38439.489930902782</v>
          </cell>
          <cell r="C11899" t="str">
            <v>ADE_NET\jbartz</v>
          </cell>
          <cell r="D11899" t="str">
            <v>Sullivan, Maricella</v>
          </cell>
          <cell r="E11899" t="str">
            <v xml:space="preserve">126804263   </v>
          </cell>
        </row>
        <row r="11900">
          <cell r="A11900">
            <v>87265</v>
          </cell>
          <cell r="B11900">
            <v>38439.63361420139</v>
          </cell>
          <cell r="C11900" t="str">
            <v>ADE_NET\jbartz</v>
          </cell>
          <cell r="D11900" t="str">
            <v>Maldonado, Scolastica</v>
          </cell>
          <cell r="E11900" t="str">
            <v xml:space="preserve">036804265   </v>
          </cell>
        </row>
        <row r="11901">
          <cell r="A11901">
            <v>87268</v>
          </cell>
          <cell r="B11901">
            <v>38439.647953819447</v>
          </cell>
          <cell r="C11901" t="str">
            <v>ADE_NET\jbartz</v>
          </cell>
          <cell r="D11901" t="str">
            <v>Yost, Tanya L.</v>
          </cell>
          <cell r="E11901" t="str">
            <v xml:space="preserve">136804268   </v>
          </cell>
        </row>
        <row r="11902">
          <cell r="A11902">
            <v>87269</v>
          </cell>
          <cell r="B11902">
            <v>38439.649198761574</v>
          </cell>
          <cell r="C11902" t="str">
            <v>ADE_NET\jbartz</v>
          </cell>
          <cell r="D11902" t="str">
            <v>Arellano, Teresa M.</v>
          </cell>
          <cell r="E11902" t="str">
            <v xml:space="preserve">136804269   </v>
          </cell>
        </row>
        <row r="11903">
          <cell r="A11903">
            <v>87270</v>
          </cell>
          <cell r="B11903">
            <v>38439.650784062498</v>
          </cell>
          <cell r="C11903" t="str">
            <v>ADE_NET\jbartz</v>
          </cell>
          <cell r="D11903" t="str">
            <v>Draper, Sonia M.</v>
          </cell>
          <cell r="E11903" t="str">
            <v xml:space="preserve">036804270   </v>
          </cell>
        </row>
        <row r="11904">
          <cell r="A11904">
            <v>87271</v>
          </cell>
          <cell r="B11904">
            <v>38439.651960648145</v>
          </cell>
          <cell r="C11904" t="str">
            <v>ADE_NET\jbartz</v>
          </cell>
          <cell r="D11904" t="str">
            <v>Caldera, Daisy</v>
          </cell>
          <cell r="E11904" t="str">
            <v xml:space="preserve">096804271   </v>
          </cell>
        </row>
        <row r="11905">
          <cell r="A11905">
            <v>87272</v>
          </cell>
          <cell r="B11905">
            <v>38439.653238506944</v>
          </cell>
          <cell r="C11905" t="str">
            <v>ADE_NET\jbartz</v>
          </cell>
          <cell r="D11905" t="str">
            <v>Arellano, Paula E.</v>
          </cell>
          <cell r="E11905" t="str">
            <v xml:space="preserve">136804272   </v>
          </cell>
        </row>
        <row r="11906">
          <cell r="A11906">
            <v>87273</v>
          </cell>
          <cell r="B11906">
            <v>38439.681486840273</v>
          </cell>
          <cell r="C11906" t="str">
            <v>ADE_NET\jbartz</v>
          </cell>
          <cell r="D11906" t="str">
            <v>Stress, Stephanie D.</v>
          </cell>
          <cell r="E11906" t="str">
            <v xml:space="preserve">036804273   </v>
          </cell>
        </row>
        <row r="11907">
          <cell r="A11907">
            <v>87274</v>
          </cell>
          <cell r="B11907">
            <v>38439.688500960649</v>
          </cell>
          <cell r="C11907" t="str">
            <v>ADE_NET\jbartz</v>
          </cell>
          <cell r="D11907" t="str">
            <v>Church, Tarcia R.</v>
          </cell>
          <cell r="E11907" t="str">
            <v xml:space="preserve">036804274   </v>
          </cell>
        </row>
        <row r="11908">
          <cell r="A11908">
            <v>87275</v>
          </cell>
          <cell r="B11908">
            <v>38449.568389236112</v>
          </cell>
          <cell r="C11908" t="str">
            <v>ADE_NET\dschuri</v>
          </cell>
          <cell r="D11908" t="str">
            <v>Gateway Academy</v>
          </cell>
          <cell r="E11908" t="str">
            <v xml:space="preserve">072136000   </v>
          </cell>
        </row>
        <row r="11909">
          <cell r="A11909">
            <v>87276</v>
          </cell>
          <cell r="B11909">
            <v>38449.571937303241</v>
          </cell>
          <cell r="C11909" t="str">
            <v>ADE_NET\dschuri</v>
          </cell>
          <cell r="D11909" t="str">
            <v>Gateway Academy</v>
          </cell>
          <cell r="E11909" t="str">
            <v xml:space="preserve">072136001   </v>
          </cell>
        </row>
        <row r="11910">
          <cell r="A11910">
            <v>87279</v>
          </cell>
          <cell r="B11910">
            <v>38453.351782673613</v>
          </cell>
          <cell r="C11910" t="str">
            <v>ADE_NET\dscott</v>
          </cell>
          <cell r="D11910" t="str">
            <v>Elev 8 Youth Center</v>
          </cell>
          <cell r="E11910" t="str">
            <v xml:space="preserve">089015105   </v>
          </cell>
        </row>
        <row r="11911">
          <cell r="A11911">
            <v>87280</v>
          </cell>
          <cell r="B11911">
            <v>38453.35396119213</v>
          </cell>
          <cell r="C11911" t="str">
            <v>ADE_NET\dscott</v>
          </cell>
          <cell r="D11911" t="str">
            <v>Boys &amp; Girls Clubs of the Colorado River - Bullhead City</v>
          </cell>
          <cell r="E11911" t="str">
            <v xml:space="preserve">079214025   </v>
          </cell>
        </row>
        <row r="11912">
          <cell r="A11912">
            <v>87281</v>
          </cell>
          <cell r="B11912">
            <v>38453.356095717594</v>
          </cell>
          <cell r="C11912" t="str">
            <v>ADE_NET\dscott</v>
          </cell>
          <cell r="D11912" t="str">
            <v>Bullhead City Parks &amp; Recreation Department</v>
          </cell>
          <cell r="E11912" t="str">
            <v xml:space="preserve">089015107   </v>
          </cell>
        </row>
        <row r="11913">
          <cell r="A11913">
            <v>87282</v>
          </cell>
          <cell r="B11913">
            <v>38453.361679942129</v>
          </cell>
          <cell r="C11913" t="str">
            <v>ADE_NET\dscott</v>
          </cell>
          <cell r="D11913" t="str">
            <v>Angels Place</v>
          </cell>
          <cell r="E11913" t="str">
            <v xml:space="preserve">072770002   </v>
          </cell>
        </row>
        <row r="11914">
          <cell r="A11914">
            <v>87283</v>
          </cell>
          <cell r="B11914">
            <v>38453.507041203702</v>
          </cell>
          <cell r="C11914" t="str">
            <v>ADE_NET\dscott</v>
          </cell>
          <cell r="D11914" t="str">
            <v>Ocotillo Alternative School</v>
          </cell>
          <cell r="E11914" t="str">
            <v xml:space="preserve">119004203   </v>
          </cell>
        </row>
        <row r="11915">
          <cell r="A11915">
            <v>87284</v>
          </cell>
          <cell r="B11915">
            <v>38456.331095983798</v>
          </cell>
          <cell r="C11915" t="str">
            <v>ADE_NET\dscott</v>
          </cell>
          <cell r="D11915" t="str">
            <v>Shellie's Early Site</v>
          </cell>
          <cell r="E11915" t="str">
            <v xml:space="preserve">072413011   </v>
          </cell>
        </row>
        <row r="11916">
          <cell r="A11916">
            <v>87286</v>
          </cell>
          <cell r="B11916">
            <v>38460.3564471875</v>
          </cell>
          <cell r="C11916" t="str">
            <v>ADE_NET\dschuri</v>
          </cell>
          <cell r="D11916" t="str">
            <v>Peralta Elementary School</v>
          </cell>
          <cell r="E11916" t="str">
            <v xml:space="preserve">071606003   </v>
          </cell>
        </row>
        <row r="11917">
          <cell r="A11917">
            <v>87287</v>
          </cell>
          <cell r="B11917">
            <v>38460.363438738423</v>
          </cell>
          <cell r="C11917" t="str">
            <v>ADE_NET\dschuri</v>
          </cell>
          <cell r="D11917" t="str">
            <v>Sunset Elementary School</v>
          </cell>
          <cell r="E11917" t="str">
            <v xml:space="preserve">071606004   </v>
          </cell>
        </row>
        <row r="11918">
          <cell r="A11918">
            <v>87288</v>
          </cell>
          <cell r="B11918">
            <v>38461.464065428241</v>
          </cell>
          <cell r="C11918" t="str">
            <v>ADE_NET\dscott</v>
          </cell>
          <cell r="D11918" t="str">
            <v>Glendale Union High School Direict Project Sharp</v>
          </cell>
          <cell r="E11918" t="str">
            <v xml:space="preserve">079040001   </v>
          </cell>
        </row>
        <row r="11919">
          <cell r="A11919">
            <v>87289</v>
          </cell>
          <cell r="B11919">
            <v>38467.338864583333</v>
          </cell>
          <cell r="C11919" t="str">
            <v>ADE_NET\dscott</v>
          </cell>
          <cell r="D11919" t="str">
            <v>Troy Thomas Recreation Center</v>
          </cell>
          <cell r="E11919" t="str">
            <v xml:space="preserve">119011001   </v>
          </cell>
        </row>
        <row r="11920">
          <cell r="A11920">
            <v>87290</v>
          </cell>
          <cell r="B11920">
            <v>38467.34044644676</v>
          </cell>
          <cell r="C11920" t="str">
            <v>ADE_NET\dscott</v>
          </cell>
          <cell r="D11920" t="str">
            <v>Eloy Community Library</v>
          </cell>
          <cell r="E11920" t="str">
            <v xml:space="preserve">119011002   </v>
          </cell>
        </row>
        <row r="11921">
          <cell r="A11921">
            <v>87291</v>
          </cell>
          <cell r="B11921">
            <v>38467.43478067129</v>
          </cell>
          <cell r="C11921" t="str">
            <v>ADE_NET\dschuri</v>
          </cell>
          <cell r="D11921" t="str">
            <v>Arizona Board of Regents for Arizona School Services through Educational Technol</v>
          </cell>
          <cell r="E11921" t="str">
            <v xml:space="preserve">075201000   </v>
          </cell>
        </row>
        <row r="11922">
          <cell r="A11922">
            <v>87292</v>
          </cell>
          <cell r="B11922">
            <v>38467.438144988431</v>
          </cell>
          <cell r="C11922" t="str">
            <v>ADE_NET\dschuri</v>
          </cell>
          <cell r="D11922" t="str">
            <v>Arizona School Services through Educational Technology, ASSET</v>
          </cell>
          <cell r="E11922" t="str">
            <v xml:space="preserve">075201001   </v>
          </cell>
        </row>
        <row r="11923">
          <cell r="A11923">
            <v>87293</v>
          </cell>
          <cell r="B11923">
            <v>38467.514513692127</v>
          </cell>
          <cell r="C11923" t="str">
            <v>ADE_NET\dscott</v>
          </cell>
          <cell r="D11923" t="str">
            <v>Eloy Jones Park</v>
          </cell>
          <cell r="E11923" t="str">
            <v xml:space="preserve">119011003   </v>
          </cell>
        </row>
        <row r="11924">
          <cell r="A11924">
            <v>87294</v>
          </cell>
          <cell r="B11924">
            <v>38467.518146909722</v>
          </cell>
          <cell r="C11924" t="str">
            <v>ADE_NET\dscott</v>
          </cell>
          <cell r="D11924" t="str">
            <v>Douglas City Recreation</v>
          </cell>
          <cell r="E11924" t="str">
            <v xml:space="preserve">029027001   </v>
          </cell>
        </row>
        <row r="11925">
          <cell r="A11925">
            <v>87295</v>
          </cell>
          <cell r="B11925">
            <v>38470.281895023152</v>
          </cell>
          <cell r="C11925" t="str">
            <v>ADE_NET\dscott</v>
          </cell>
          <cell r="D11925" t="str">
            <v>Cortez High School</v>
          </cell>
          <cell r="E11925" t="str">
            <v xml:space="preserve">079006001   </v>
          </cell>
        </row>
        <row r="11926">
          <cell r="A11926">
            <v>87296</v>
          </cell>
          <cell r="B11926">
            <v>38471.319643981486</v>
          </cell>
          <cell r="C11926" t="str">
            <v>ADE_NET\dscott</v>
          </cell>
          <cell r="D11926" t="str">
            <v>New Life Day Care</v>
          </cell>
          <cell r="E11926" t="str">
            <v xml:space="preserve">102265000   </v>
          </cell>
        </row>
        <row r="11927">
          <cell r="A11927">
            <v>87297</v>
          </cell>
          <cell r="B11927">
            <v>38471.321834027774</v>
          </cell>
          <cell r="C11927" t="str">
            <v>ADE_NET\dscott</v>
          </cell>
          <cell r="D11927" t="str">
            <v>New Life Day Care</v>
          </cell>
          <cell r="E11927" t="str">
            <v xml:space="preserve">112265001   </v>
          </cell>
        </row>
        <row r="11928">
          <cell r="A11928">
            <v>87298</v>
          </cell>
          <cell r="B11928">
            <v>38477.602290937502</v>
          </cell>
          <cell r="C11928" t="str">
            <v>ADE_NET\jbartz</v>
          </cell>
          <cell r="D11928" t="str">
            <v>Thomas, Arneice R.</v>
          </cell>
          <cell r="E11928" t="str">
            <v xml:space="preserve">096804275   </v>
          </cell>
        </row>
        <row r="11929">
          <cell r="A11929">
            <v>87301</v>
          </cell>
          <cell r="B11929">
            <v>38477.616393402779</v>
          </cell>
          <cell r="C11929" t="str">
            <v>ADE_NET\jbartz</v>
          </cell>
          <cell r="D11929" t="str">
            <v>Peterson, Vanessa L.</v>
          </cell>
          <cell r="E11929" t="str">
            <v xml:space="preserve">036804278   </v>
          </cell>
        </row>
        <row r="11930">
          <cell r="A11930">
            <v>87302</v>
          </cell>
          <cell r="B11930">
            <v>38478.606580590276</v>
          </cell>
          <cell r="C11930" t="str">
            <v>ADE_NET\dscott</v>
          </cell>
          <cell r="D11930" t="str">
            <v>LDS Church</v>
          </cell>
          <cell r="E11930" t="str">
            <v xml:space="preserve">019008001   </v>
          </cell>
        </row>
        <row r="11931">
          <cell r="A11931">
            <v>87303</v>
          </cell>
          <cell r="B11931">
            <v>38482.586320289352</v>
          </cell>
          <cell r="C11931" t="str">
            <v>ADE_NET\dscott</v>
          </cell>
          <cell r="D11931" t="str">
            <v>Barefoot Days Preschool &amp; Child Care Center</v>
          </cell>
          <cell r="E11931" t="str">
            <v xml:space="preserve">103127000   </v>
          </cell>
        </row>
        <row r="11932">
          <cell r="A11932">
            <v>87304</v>
          </cell>
          <cell r="B11932">
            <v>38482.588123344904</v>
          </cell>
          <cell r="C11932" t="str">
            <v>ADE_NET\dscott</v>
          </cell>
          <cell r="D11932" t="str">
            <v>Barefoot Days Preschool &amp; Child Care Center</v>
          </cell>
          <cell r="E11932" t="str">
            <v xml:space="preserve">103127001   </v>
          </cell>
        </row>
        <row r="11933">
          <cell r="A11933">
            <v>87305</v>
          </cell>
          <cell r="B11933">
            <v>38482.629710451387</v>
          </cell>
          <cell r="C11933" t="str">
            <v>ADE_NET\dscott</v>
          </cell>
          <cell r="D11933" t="str">
            <v>Teach N Tots, Inc.</v>
          </cell>
          <cell r="E11933" t="str">
            <v xml:space="preserve">073526000   </v>
          </cell>
        </row>
        <row r="11934">
          <cell r="A11934">
            <v>87306</v>
          </cell>
          <cell r="B11934">
            <v>38482.632050231485</v>
          </cell>
          <cell r="C11934" t="str">
            <v>ADE_NET\dscott</v>
          </cell>
          <cell r="D11934" t="str">
            <v>Teach N Tots</v>
          </cell>
          <cell r="E11934" t="str">
            <v xml:space="preserve">073526001   </v>
          </cell>
        </row>
        <row r="11935">
          <cell r="A11935">
            <v>87307</v>
          </cell>
          <cell r="B11935">
            <v>38483.648483599536</v>
          </cell>
          <cell r="C11935" t="str">
            <v>ADE_NET\jbartz</v>
          </cell>
          <cell r="D11935" t="str">
            <v>Fuson, Betty</v>
          </cell>
          <cell r="E11935" t="str">
            <v xml:space="preserve">096804281   </v>
          </cell>
        </row>
        <row r="11936">
          <cell r="A11936">
            <v>87308</v>
          </cell>
          <cell r="B11936">
            <v>38483.6519084838</v>
          </cell>
          <cell r="C11936" t="str">
            <v>ADE_NET\jbartz</v>
          </cell>
          <cell r="D11936" t="str">
            <v>Whitehearst, Colleen K</v>
          </cell>
          <cell r="E11936" t="str">
            <v xml:space="preserve">036804282   </v>
          </cell>
        </row>
        <row r="11937">
          <cell r="A11937">
            <v>87309</v>
          </cell>
          <cell r="B11937">
            <v>38484.540708449073</v>
          </cell>
          <cell r="C11937" t="str">
            <v>ADE_NET\dschuri</v>
          </cell>
          <cell r="D11937" t="str">
            <v>West-MEC - Washington High School</v>
          </cell>
          <cell r="E11937" t="str">
            <v xml:space="preserve">070802217   </v>
          </cell>
        </row>
        <row r="11938">
          <cell r="A11938">
            <v>87310</v>
          </cell>
          <cell r="B11938">
            <v>38484.5642721412</v>
          </cell>
          <cell r="C11938" t="str">
            <v>ADE_NET\dschuri</v>
          </cell>
          <cell r="D11938" t="str">
            <v>West-MEC - Thunderbird High School</v>
          </cell>
          <cell r="E11938" t="str">
            <v xml:space="preserve">070802218   </v>
          </cell>
        </row>
        <row r="11939">
          <cell r="A11939">
            <v>87311</v>
          </cell>
          <cell r="B11939">
            <v>38484.567427349539</v>
          </cell>
          <cell r="C11939" t="str">
            <v>ADE_NET\dschuri</v>
          </cell>
          <cell r="D11939" t="str">
            <v>West-MEC - Sunnyslope High School</v>
          </cell>
          <cell r="E11939" t="str">
            <v xml:space="preserve">070802219   </v>
          </cell>
        </row>
        <row r="11940">
          <cell r="A11940">
            <v>87312</v>
          </cell>
          <cell r="B11940">
            <v>38484.570686226849</v>
          </cell>
          <cell r="C11940" t="str">
            <v>ADE_NET\dschuri</v>
          </cell>
          <cell r="D11940" t="str">
            <v>West-MEC - Moon Valley High School</v>
          </cell>
          <cell r="E11940" t="str">
            <v xml:space="preserve">070802220   </v>
          </cell>
        </row>
        <row r="11941">
          <cell r="A11941">
            <v>87313</v>
          </cell>
          <cell r="B11941">
            <v>38484.57328556713</v>
          </cell>
          <cell r="C11941" t="str">
            <v>ADE_NET\dschuri</v>
          </cell>
          <cell r="D11941" t="str">
            <v>West-MEC - Independence High School</v>
          </cell>
          <cell r="E11941" t="str">
            <v xml:space="preserve">070802221   </v>
          </cell>
        </row>
        <row r="11942">
          <cell r="A11942">
            <v>87314</v>
          </cell>
          <cell r="B11942">
            <v>38484.576861805559</v>
          </cell>
          <cell r="C11942" t="str">
            <v>ADE_NET\dschuri</v>
          </cell>
          <cell r="D11942" t="str">
            <v>West-MEC - Greenway High School</v>
          </cell>
          <cell r="E11942" t="str">
            <v xml:space="preserve">070802222   </v>
          </cell>
        </row>
        <row r="11943">
          <cell r="A11943">
            <v>87315</v>
          </cell>
          <cell r="B11943">
            <v>38484.579830983792</v>
          </cell>
          <cell r="C11943" t="str">
            <v>ADE_NET\dschuri</v>
          </cell>
          <cell r="D11943" t="str">
            <v>West-MEC - Glendale High School</v>
          </cell>
          <cell r="E11943" t="str">
            <v xml:space="preserve">070802223   </v>
          </cell>
        </row>
        <row r="11944">
          <cell r="A11944">
            <v>87316</v>
          </cell>
          <cell r="B11944">
            <v>38484.582271145831</v>
          </cell>
          <cell r="C11944" t="str">
            <v>ADE_NET\dschuri</v>
          </cell>
          <cell r="D11944" t="str">
            <v>West-MEC - Cortez High School</v>
          </cell>
          <cell r="E11944" t="str">
            <v xml:space="preserve">070802224   </v>
          </cell>
        </row>
        <row r="11945">
          <cell r="A11945">
            <v>87317</v>
          </cell>
          <cell r="B11945">
            <v>38484.584856168985</v>
          </cell>
          <cell r="C11945" t="str">
            <v>ADE_NET\dschuri</v>
          </cell>
          <cell r="D11945" t="str">
            <v>West-MEC - Apollo High School</v>
          </cell>
          <cell r="E11945" t="str">
            <v xml:space="preserve">070802225   </v>
          </cell>
        </row>
        <row r="11946">
          <cell r="A11946">
            <v>87318</v>
          </cell>
          <cell r="B11946">
            <v>38484.587588043978</v>
          </cell>
          <cell r="C11946" t="str">
            <v>ADE_NET\dschuri</v>
          </cell>
          <cell r="D11946" t="str">
            <v>West-MEC - Boulder Creek High School</v>
          </cell>
          <cell r="E11946" t="str">
            <v xml:space="preserve">070802226   </v>
          </cell>
        </row>
        <row r="11947">
          <cell r="A11947">
            <v>87319</v>
          </cell>
          <cell r="B11947">
            <v>38484.614665196757</v>
          </cell>
          <cell r="C11947" t="str">
            <v>ADE_NET\dschuri</v>
          </cell>
          <cell r="D11947" t="str">
            <v>West-MEC - Barry Goldwater High School</v>
          </cell>
          <cell r="E11947" t="str">
            <v xml:space="preserve">070802227   </v>
          </cell>
        </row>
        <row r="11948">
          <cell r="A11948">
            <v>87320</v>
          </cell>
          <cell r="B11948">
            <v>38484.617356400464</v>
          </cell>
          <cell r="C11948" t="str">
            <v>ADE_NET\dschuri</v>
          </cell>
          <cell r="D11948" t="str">
            <v>West-MEC - Deer Valley High School</v>
          </cell>
          <cell r="E11948" t="str">
            <v xml:space="preserve">070802228   </v>
          </cell>
        </row>
        <row r="11949">
          <cell r="A11949">
            <v>87321</v>
          </cell>
          <cell r="B11949">
            <v>38484.620635335654</v>
          </cell>
          <cell r="C11949" t="str">
            <v>ADE_NET\dschuri</v>
          </cell>
          <cell r="D11949" t="str">
            <v>West-MEC - Mountain Ridge High School</v>
          </cell>
          <cell r="E11949" t="str">
            <v xml:space="preserve">070802229   </v>
          </cell>
        </row>
        <row r="11950">
          <cell r="A11950">
            <v>87322</v>
          </cell>
          <cell r="B11950">
            <v>38484.623554594902</v>
          </cell>
          <cell r="C11950" t="str">
            <v>ADE_NET\dschuri</v>
          </cell>
          <cell r="D11950" t="str">
            <v>West-MEC - Sandra Day O'Connor High School</v>
          </cell>
          <cell r="E11950" t="str">
            <v xml:space="preserve">070802230   </v>
          </cell>
        </row>
        <row r="11951">
          <cell r="A11951">
            <v>87323</v>
          </cell>
          <cell r="B11951">
            <v>38484.625924918982</v>
          </cell>
          <cell r="C11951" t="str">
            <v>ADE_NET\dschuri</v>
          </cell>
          <cell r="D11951" t="str">
            <v>West-MEC - Wickenburg High School</v>
          </cell>
          <cell r="E11951" t="str">
            <v xml:space="preserve">070802231   </v>
          </cell>
        </row>
        <row r="11952">
          <cell r="A11952">
            <v>87325</v>
          </cell>
          <cell r="B11952">
            <v>38484.631858182875</v>
          </cell>
          <cell r="C11952" t="str">
            <v>ADE_NET\dschuri</v>
          </cell>
          <cell r="D11952" t="str">
            <v>West-MEC - Metrocenter Academy</v>
          </cell>
          <cell r="E11952" t="str">
            <v xml:space="preserve">070802233   </v>
          </cell>
        </row>
        <row r="11953">
          <cell r="A11953">
            <v>87327</v>
          </cell>
          <cell r="B11953">
            <v>38485.399609340275</v>
          </cell>
          <cell r="C11953" t="str">
            <v>ADE_NET\dscott</v>
          </cell>
          <cell r="D11953" t="str">
            <v>Teen Outreach Academy</v>
          </cell>
          <cell r="E11953" t="str">
            <v xml:space="preserve">072777000   </v>
          </cell>
        </row>
        <row r="11954">
          <cell r="A11954">
            <v>87328</v>
          </cell>
          <cell r="B11954">
            <v>38485.403747141208</v>
          </cell>
          <cell r="C11954" t="str">
            <v>ADE_NET\dscott</v>
          </cell>
          <cell r="D11954" t="str">
            <v>Teen Outreach Academy Youth Home</v>
          </cell>
          <cell r="E11954" t="str">
            <v xml:space="preserve">072777001   </v>
          </cell>
        </row>
        <row r="11955">
          <cell r="A11955">
            <v>87329</v>
          </cell>
          <cell r="B11955">
            <v>38485.405175462969</v>
          </cell>
          <cell r="C11955" t="str">
            <v>ADE_NET\dscott</v>
          </cell>
          <cell r="D11955" t="str">
            <v>Teen Outreach Academy Juvenile Home</v>
          </cell>
          <cell r="E11955" t="str">
            <v xml:space="preserve">072777002   </v>
          </cell>
        </row>
        <row r="11956">
          <cell r="A11956">
            <v>87330</v>
          </cell>
          <cell r="B11956">
            <v>38485.47707508102</v>
          </cell>
          <cell r="C11956" t="str">
            <v>ADE_NET\dschuri</v>
          </cell>
          <cell r="D11956" t="str">
            <v>Encanto Learning Center</v>
          </cell>
          <cell r="E11956" t="str">
            <v xml:space="preserve">140411105   </v>
          </cell>
        </row>
        <row r="11957">
          <cell r="A11957">
            <v>87331</v>
          </cell>
          <cell r="B11957">
            <v>38485.546719525461</v>
          </cell>
          <cell r="C11957" t="str">
            <v>ADE_NET\dschuri</v>
          </cell>
          <cell r="D11957" t="str">
            <v>Office of Pima County School Superintendent</v>
          </cell>
          <cell r="E11957" t="str">
            <v xml:space="preserve">109999004   </v>
          </cell>
        </row>
        <row r="11958">
          <cell r="A11958">
            <v>87334</v>
          </cell>
          <cell r="B11958">
            <v>38495.673881215283</v>
          </cell>
          <cell r="C11958" t="str">
            <v>ADE_NET\swillis</v>
          </cell>
          <cell r="D11958" t="str">
            <v>Pillar Charter School</v>
          </cell>
          <cell r="E11958" t="str">
            <v xml:space="preserve">078504000   </v>
          </cell>
        </row>
        <row r="11959">
          <cell r="A11959">
            <v>87335</v>
          </cell>
          <cell r="B11959">
            <v>38495.688423576394</v>
          </cell>
          <cell r="C11959" t="str">
            <v>ADE_NET\swillis</v>
          </cell>
          <cell r="D11959" t="str">
            <v>Pillar Academy of Business &amp; Finance</v>
          </cell>
          <cell r="E11959" t="str">
            <v xml:space="preserve">078504201   </v>
          </cell>
        </row>
        <row r="11960">
          <cell r="A11960">
            <v>87336</v>
          </cell>
          <cell r="B11960">
            <v>38495.696625462966</v>
          </cell>
          <cell r="C11960" t="str">
            <v>ADE_NET\swillis</v>
          </cell>
          <cell r="D11960" t="str">
            <v>Esperanza Community Collegial Academy</v>
          </cell>
          <cell r="E11960" t="str">
            <v xml:space="preserve">078505000   </v>
          </cell>
        </row>
        <row r="11961">
          <cell r="A11961">
            <v>87337</v>
          </cell>
          <cell r="B11961">
            <v>38495.71015983796</v>
          </cell>
          <cell r="C11961" t="str">
            <v>ADE_NET\swillis</v>
          </cell>
          <cell r="D11961" t="str">
            <v>Esperanza Community Collegial Academy-CLOSED</v>
          </cell>
          <cell r="E11961" t="str">
            <v xml:space="preserve">078505201   </v>
          </cell>
        </row>
        <row r="11962">
          <cell r="A11962">
            <v>87342</v>
          </cell>
          <cell r="B11962">
            <v>38496.377129548615</v>
          </cell>
          <cell r="C11962" t="str">
            <v>ADE_NET\swillis</v>
          </cell>
          <cell r="D11962" t="str">
            <v>Ha san Middle School</v>
          </cell>
          <cell r="E11962" t="str">
            <v xml:space="preserve">108730101   </v>
          </cell>
        </row>
        <row r="11963">
          <cell r="A11963">
            <v>87343</v>
          </cell>
          <cell r="B11963">
            <v>38496.378942905096</v>
          </cell>
          <cell r="C11963" t="str">
            <v>ADE_NET\dscott</v>
          </cell>
          <cell r="D11963" t="str">
            <v>Frances Brandon-Pickett Elementary</v>
          </cell>
          <cell r="E11963" t="str">
            <v xml:space="preserve">079095206   </v>
          </cell>
        </row>
        <row r="11964">
          <cell r="A11964">
            <v>87344</v>
          </cell>
          <cell r="B11964">
            <v>38496.38780798611</v>
          </cell>
          <cell r="C11964" t="str">
            <v>ADE_NET\swillis</v>
          </cell>
          <cell r="D11964" t="str">
            <v>A Child's View School, Inc.</v>
          </cell>
          <cell r="E11964" t="str">
            <v xml:space="preserve">108731000   </v>
          </cell>
        </row>
        <row r="11965">
          <cell r="A11965">
            <v>87345</v>
          </cell>
          <cell r="B11965">
            <v>38496.394051354167</v>
          </cell>
          <cell r="C11965" t="str">
            <v>ADE_NET\swillis</v>
          </cell>
          <cell r="D11965" t="str">
            <v>A Child's View School-Closed</v>
          </cell>
          <cell r="E11965" t="str">
            <v xml:space="preserve">108731101   </v>
          </cell>
        </row>
        <row r="11966">
          <cell r="A11966">
            <v>87349</v>
          </cell>
          <cell r="B11966">
            <v>38496.480632488419</v>
          </cell>
          <cell r="C11966" t="str">
            <v>ADE_NET\swillis</v>
          </cell>
          <cell r="D11966" t="str">
            <v>Legacy Education Group</v>
          </cell>
          <cell r="E11966" t="str">
            <v xml:space="preserve">078507000   </v>
          </cell>
        </row>
        <row r="11967">
          <cell r="A11967">
            <v>87350</v>
          </cell>
          <cell r="B11967">
            <v>38496.489981331018</v>
          </cell>
          <cell r="C11967" t="str">
            <v>ADE_NET\swillis</v>
          </cell>
          <cell r="D11967" t="str">
            <v>East Valley High School</v>
          </cell>
          <cell r="E11967" t="str">
            <v xml:space="preserve">078507201   </v>
          </cell>
        </row>
        <row r="11968">
          <cell r="A11968">
            <v>87351</v>
          </cell>
          <cell r="B11968">
            <v>38496.512130092589</v>
          </cell>
          <cell r="C11968" t="str">
            <v>ADE_NET\dscott</v>
          </cell>
          <cell r="D11968" t="str">
            <v>Kinderland Daycare, L.L.C.</v>
          </cell>
          <cell r="E11968" t="str">
            <v xml:space="preserve">073527000   </v>
          </cell>
        </row>
        <row r="11969">
          <cell r="A11969">
            <v>87352</v>
          </cell>
          <cell r="B11969">
            <v>38496.514105636576</v>
          </cell>
          <cell r="C11969" t="str">
            <v>ADE_NET\dscott</v>
          </cell>
          <cell r="D11969" t="str">
            <v>Kinderland Daycare, L.L.C.</v>
          </cell>
          <cell r="E11969" t="str">
            <v xml:space="preserve">073527001   </v>
          </cell>
        </row>
        <row r="11970">
          <cell r="A11970">
            <v>87353</v>
          </cell>
          <cell r="B11970">
            <v>38496.649902777775</v>
          </cell>
          <cell r="C11970" t="str">
            <v>ADE_NET\jmorale</v>
          </cell>
          <cell r="D11970" t="str">
            <v>Wilson, Christina R</v>
          </cell>
          <cell r="E11970" t="str">
            <v xml:space="preserve">136804283   </v>
          </cell>
        </row>
        <row r="11971">
          <cell r="A11971">
            <v>87354</v>
          </cell>
          <cell r="B11971">
            <v>38497.552666898147</v>
          </cell>
          <cell r="C11971" t="str">
            <v>ADE_NET\dscott</v>
          </cell>
          <cell r="D11971" t="str">
            <v>Zenon 3004, Inc</v>
          </cell>
          <cell r="E11971" t="str">
            <v xml:space="preserve">083018000   </v>
          </cell>
        </row>
        <row r="11972">
          <cell r="A11972">
            <v>87355</v>
          </cell>
          <cell r="B11972">
            <v>38497.554408599535</v>
          </cell>
          <cell r="C11972" t="str">
            <v>ADE_NET\dscott</v>
          </cell>
          <cell r="D11972" t="str">
            <v>Little Eagle Preschool &amp; Child Care</v>
          </cell>
          <cell r="E11972" t="str">
            <v xml:space="preserve">083018001   </v>
          </cell>
        </row>
        <row r="11973">
          <cell r="A11973">
            <v>87356</v>
          </cell>
          <cell r="B11973">
            <v>38498.540215474539</v>
          </cell>
          <cell r="C11973" t="str">
            <v>ADE_NET\dscott</v>
          </cell>
          <cell r="D11973" t="str">
            <v>Assembly of God Fellowship Hall</v>
          </cell>
          <cell r="E11973" t="str">
            <v xml:space="preserve">059007001   </v>
          </cell>
        </row>
        <row r="11974">
          <cell r="A11974">
            <v>87357</v>
          </cell>
          <cell r="B11974">
            <v>38499.397610995373</v>
          </cell>
          <cell r="C11974" t="str">
            <v>ADE_NET\dscott</v>
          </cell>
          <cell r="D11974" t="str">
            <v>Mesaview Elementary</v>
          </cell>
          <cell r="E11974" t="str">
            <v xml:space="preserve">019024170   </v>
          </cell>
        </row>
        <row r="11975">
          <cell r="A11975">
            <v>87358</v>
          </cell>
          <cell r="B11975">
            <v>38499.403730243052</v>
          </cell>
          <cell r="C11975" t="str">
            <v>ADE_NET\dscott</v>
          </cell>
          <cell r="D11975" t="str">
            <v>Dysart Community Center</v>
          </cell>
          <cell r="E11975" t="str">
            <v xml:space="preserve">079089001   </v>
          </cell>
        </row>
        <row r="11976">
          <cell r="A11976">
            <v>87359</v>
          </cell>
          <cell r="B11976">
            <v>38499.442928090277</v>
          </cell>
          <cell r="C11976" t="str">
            <v>ADE_NET\jmorale</v>
          </cell>
          <cell r="D11976" t="str">
            <v>Bebavidez, Summer C</v>
          </cell>
          <cell r="E11976" t="str">
            <v xml:space="preserve">136804284   </v>
          </cell>
        </row>
        <row r="11977">
          <cell r="A11977">
            <v>87360</v>
          </cell>
          <cell r="B11977">
            <v>38499.449793368054</v>
          </cell>
          <cell r="C11977" t="str">
            <v>ADE_NET\jmorale</v>
          </cell>
          <cell r="D11977" t="str">
            <v>Hartzell, Shiloh L</v>
          </cell>
          <cell r="E11977" t="str">
            <v xml:space="preserve">136804285   </v>
          </cell>
        </row>
        <row r="11978">
          <cell r="A11978">
            <v>87361</v>
          </cell>
          <cell r="B11978">
            <v>38499.452081979165</v>
          </cell>
          <cell r="C11978" t="str">
            <v>ADE_NET\jmorale</v>
          </cell>
          <cell r="D11978" t="str">
            <v>Sandoval, Michaela C</v>
          </cell>
          <cell r="E11978" t="str">
            <v xml:space="preserve">036804286   </v>
          </cell>
        </row>
        <row r="11979">
          <cell r="A11979">
            <v>87362</v>
          </cell>
          <cell r="B11979">
            <v>38499.45465162037</v>
          </cell>
          <cell r="C11979" t="str">
            <v>ADE_NET\jmorale</v>
          </cell>
          <cell r="D11979" t="str">
            <v>Madrid, Maria</v>
          </cell>
          <cell r="E11979" t="str">
            <v xml:space="preserve">036804287   </v>
          </cell>
        </row>
        <row r="11980">
          <cell r="A11980">
            <v>87363</v>
          </cell>
          <cell r="B11980">
            <v>38499.457178738427</v>
          </cell>
          <cell r="C11980" t="str">
            <v>ADE_NET\jmorale</v>
          </cell>
          <cell r="D11980" t="str">
            <v>Mosier, Kyra J</v>
          </cell>
          <cell r="E11980" t="str">
            <v xml:space="preserve">096804289   </v>
          </cell>
        </row>
        <row r="11981">
          <cell r="A11981">
            <v>87364</v>
          </cell>
          <cell r="B11981">
            <v>38499.501056909721</v>
          </cell>
          <cell r="C11981" t="str">
            <v>ADE_NET\jmorale</v>
          </cell>
          <cell r="D11981" t="str">
            <v>Hernandez, Sadie J</v>
          </cell>
          <cell r="E11981" t="str">
            <v xml:space="preserve">036804290   </v>
          </cell>
        </row>
        <row r="11982">
          <cell r="A11982">
            <v>87365</v>
          </cell>
          <cell r="B11982">
            <v>38499.503592210647</v>
          </cell>
          <cell r="C11982" t="str">
            <v>ADE_NET\jmorale</v>
          </cell>
          <cell r="D11982" t="str">
            <v>Carling, Jamie</v>
          </cell>
          <cell r="E11982" t="str">
            <v xml:space="preserve">136804291   </v>
          </cell>
        </row>
        <row r="11983">
          <cell r="A11983">
            <v>87366</v>
          </cell>
          <cell r="B11983">
            <v>38499.506137581018</v>
          </cell>
          <cell r="C11983" t="str">
            <v>ADE_NET\jmorale</v>
          </cell>
          <cell r="D11983" t="str">
            <v>Brown, Heather A</v>
          </cell>
          <cell r="E11983" t="str">
            <v xml:space="preserve">036804292   </v>
          </cell>
        </row>
        <row r="11984">
          <cell r="A11984">
            <v>87367</v>
          </cell>
          <cell r="B11984">
            <v>38499.508668518516</v>
          </cell>
          <cell r="C11984" t="str">
            <v>ADE_NET\jmorale</v>
          </cell>
          <cell r="D11984" t="str">
            <v>Ruth, Samantha</v>
          </cell>
          <cell r="E11984" t="str">
            <v xml:space="preserve">136804293   </v>
          </cell>
        </row>
        <row r="11985">
          <cell r="A11985">
            <v>87368</v>
          </cell>
          <cell r="B11985">
            <v>38499.512949687502</v>
          </cell>
          <cell r="C11985" t="str">
            <v>ADE_NET\jmorale</v>
          </cell>
          <cell r="D11985" t="str">
            <v>Ruth, Samantha</v>
          </cell>
          <cell r="E11985" t="str">
            <v xml:space="preserve">136804292   </v>
          </cell>
        </row>
        <row r="11986">
          <cell r="A11986">
            <v>87369</v>
          </cell>
          <cell r="B11986">
            <v>38499.604100115743</v>
          </cell>
          <cell r="C11986" t="str">
            <v>ADE_NET\jmorale</v>
          </cell>
          <cell r="D11986" t="str">
            <v>Arend, Amy L</v>
          </cell>
          <cell r="E11986" t="str">
            <v xml:space="preserve">096804294   </v>
          </cell>
        </row>
        <row r="11987">
          <cell r="A11987">
            <v>87370</v>
          </cell>
          <cell r="B11987">
            <v>38499.62331643518</v>
          </cell>
          <cell r="C11987" t="str">
            <v>ADE_NET\jmorale</v>
          </cell>
          <cell r="D11987" t="str">
            <v>Macias, Aurelia M</v>
          </cell>
          <cell r="E11987" t="str">
            <v xml:space="preserve">036804295   </v>
          </cell>
        </row>
        <row r="11988">
          <cell r="A11988">
            <v>87371</v>
          </cell>
          <cell r="B11988">
            <v>38499.627535914355</v>
          </cell>
          <cell r="C11988" t="str">
            <v>ADE_NET\jmorale</v>
          </cell>
          <cell r="D11988" t="str">
            <v>Fouss, Joanna K</v>
          </cell>
          <cell r="E11988" t="str">
            <v xml:space="preserve">136804296   </v>
          </cell>
        </row>
        <row r="11989">
          <cell r="A11989">
            <v>87372</v>
          </cell>
          <cell r="B11989">
            <v>38499.628918668983</v>
          </cell>
          <cell r="C11989" t="str">
            <v>ADE_NET\jmorale</v>
          </cell>
          <cell r="D11989" t="str">
            <v>Tafoya, Jenny R</v>
          </cell>
          <cell r="E11989" t="str">
            <v xml:space="preserve">096804297   </v>
          </cell>
        </row>
        <row r="11990">
          <cell r="A11990">
            <v>87373</v>
          </cell>
          <cell r="B11990">
            <v>38499.630881597222</v>
          </cell>
          <cell r="C11990" t="str">
            <v>ADE_NET\jmorale</v>
          </cell>
          <cell r="D11990" t="str">
            <v>Caldwell, Amy L</v>
          </cell>
          <cell r="E11990" t="str">
            <v xml:space="preserve">036804298   </v>
          </cell>
        </row>
        <row r="11991">
          <cell r="A11991">
            <v>87374</v>
          </cell>
          <cell r="B11991">
            <v>38499.632964930555</v>
          </cell>
          <cell r="C11991" t="str">
            <v>ADE_NET\jmorale</v>
          </cell>
          <cell r="D11991" t="str">
            <v>Padilla, Linda L</v>
          </cell>
          <cell r="E11991" t="str">
            <v xml:space="preserve">096804299   </v>
          </cell>
        </row>
        <row r="11992">
          <cell r="A11992">
            <v>87375</v>
          </cell>
          <cell r="B11992">
            <v>38499.634484953698</v>
          </cell>
          <cell r="C11992" t="str">
            <v>ADE_NET\jmorale</v>
          </cell>
          <cell r="D11992" t="str">
            <v>Orr, Patricia</v>
          </cell>
          <cell r="E11992" t="str">
            <v xml:space="preserve">136804300   </v>
          </cell>
        </row>
        <row r="11993">
          <cell r="A11993">
            <v>87376</v>
          </cell>
          <cell r="B11993">
            <v>38499.636176041662</v>
          </cell>
          <cell r="C11993" t="str">
            <v>ADE_NET\jmorale</v>
          </cell>
          <cell r="D11993" t="str">
            <v>Sandiford, Bardell</v>
          </cell>
          <cell r="E11993" t="str">
            <v xml:space="preserve">036804301   </v>
          </cell>
        </row>
        <row r="11994">
          <cell r="A11994">
            <v>87377</v>
          </cell>
          <cell r="B11994">
            <v>38510.482839583332</v>
          </cell>
          <cell r="C11994" t="str">
            <v>ADE_NET\dscott</v>
          </cell>
          <cell r="D11994" t="str">
            <v>Kiddie Depot Preschool &amp; Child Care Center</v>
          </cell>
          <cell r="E11994" t="str">
            <v xml:space="preserve">132206000   </v>
          </cell>
        </row>
        <row r="11995">
          <cell r="A11995">
            <v>87378</v>
          </cell>
          <cell r="B11995">
            <v>38510.493707141199</v>
          </cell>
          <cell r="C11995" t="str">
            <v>ADE_NET\dscott</v>
          </cell>
          <cell r="D11995" t="str">
            <v>Kiddie Depot Preschool &amp; Child Care Center</v>
          </cell>
          <cell r="E11995" t="str">
            <v xml:space="preserve">132206001   </v>
          </cell>
        </row>
        <row r="11996">
          <cell r="A11996">
            <v>87379</v>
          </cell>
          <cell r="B11996">
            <v>38511.420965277772</v>
          </cell>
          <cell r="C11996" t="str">
            <v>ADE_NET\dscott</v>
          </cell>
          <cell r="D11996" t="str">
            <v>Tiis Naz Baz Community School</v>
          </cell>
          <cell r="E11996" t="str">
            <v xml:space="preserve">019027001   </v>
          </cell>
        </row>
        <row r="11997">
          <cell r="A11997">
            <v>87380</v>
          </cell>
          <cell r="B11997">
            <v>38511.457032638893</v>
          </cell>
          <cell r="C11997" t="str">
            <v>ADE_NET\dscott</v>
          </cell>
          <cell r="D11997" t="str">
            <v>Suntots, Inc. dba Tots Unlimited</v>
          </cell>
          <cell r="E11997" t="str">
            <v xml:space="preserve">073528000   </v>
          </cell>
        </row>
        <row r="11998">
          <cell r="A11998">
            <v>87381</v>
          </cell>
          <cell r="B11998">
            <v>38511.459274421301</v>
          </cell>
          <cell r="C11998" t="str">
            <v>ADE_NET\dscott</v>
          </cell>
          <cell r="D11998" t="str">
            <v>Tots Unlimited #4</v>
          </cell>
          <cell r="E11998" t="str">
            <v xml:space="preserve">073528001   </v>
          </cell>
        </row>
        <row r="11999">
          <cell r="A11999">
            <v>87382</v>
          </cell>
          <cell r="B11999">
            <v>38511.462255127313</v>
          </cell>
          <cell r="C11999" t="str">
            <v>ADE_NET\dscott</v>
          </cell>
          <cell r="D11999" t="str">
            <v>Tots Unlimited #8</v>
          </cell>
          <cell r="E11999" t="str">
            <v xml:space="preserve">073528002   </v>
          </cell>
        </row>
        <row r="12000">
          <cell r="A12000">
            <v>87383</v>
          </cell>
          <cell r="B12000">
            <v>38511.46406377315</v>
          </cell>
          <cell r="C12000" t="str">
            <v>ADE_NET\dscott</v>
          </cell>
          <cell r="D12000" t="str">
            <v>Tots Unlimited #10</v>
          </cell>
          <cell r="E12000" t="str">
            <v xml:space="preserve">073528003   </v>
          </cell>
        </row>
        <row r="12001">
          <cell r="A12001">
            <v>87384</v>
          </cell>
          <cell r="B12001">
            <v>38511.55418353009</v>
          </cell>
          <cell r="C12001" t="str">
            <v>ADE_NET\dscott</v>
          </cell>
          <cell r="D12001" t="str">
            <v>Tots Unlimited #11</v>
          </cell>
          <cell r="E12001" t="str">
            <v xml:space="preserve">073528004   </v>
          </cell>
        </row>
        <row r="12002">
          <cell r="A12002">
            <v>87385</v>
          </cell>
          <cell r="B12002">
            <v>38511.556047337959</v>
          </cell>
          <cell r="C12002" t="str">
            <v>ADE_NET\dscott</v>
          </cell>
          <cell r="D12002" t="str">
            <v>Sunrise Preschool # 215</v>
          </cell>
          <cell r="E12002" t="str">
            <v xml:space="preserve">073528005   </v>
          </cell>
        </row>
        <row r="12003">
          <cell r="A12003">
            <v>87386</v>
          </cell>
          <cell r="B12003">
            <v>38511.559798414353</v>
          </cell>
          <cell r="C12003" t="str">
            <v>ADE_NET\dscott</v>
          </cell>
          <cell r="D12003" t="str">
            <v>Sunrise Preschool #216</v>
          </cell>
          <cell r="E12003" t="str">
            <v xml:space="preserve">073528006   </v>
          </cell>
        </row>
        <row r="12004">
          <cell r="A12004">
            <v>87387</v>
          </cell>
          <cell r="B12004">
            <v>38511.56144085648</v>
          </cell>
          <cell r="C12004" t="str">
            <v>ADE_NET\dscott</v>
          </cell>
          <cell r="D12004" t="str">
            <v>Sunrise Preschool #148</v>
          </cell>
          <cell r="E12004" t="str">
            <v xml:space="preserve">073528007   </v>
          </cell>
        </row>
        <row r="12005">
          <cell r="A12005">
            <v>87388</v>
          </cell>
          <cell r="B12005">
            <v>38511.562941898148</v>
          </cell>
          <cell r="C12005" t="str">
            <v>ADE_NET\dscott</v>
          </cell>
          <cell r="D12005" t="str">
            <v>Sunrise Preschool #218</v>
          </cell>
          <cell r="E12005" t="str">
            <v xml:space="preserve">073528008   </v>
          </cell>
        </row>
        <row r="12006">
          <cell r="A12006">
            <v>87389</v>
          </cell>
          <cell r="B12006">
            <v>38511.564545636575</v>
          </cell>
          <cell r="C12006" t="str">
            <v>ADE_NET\dscott</v>
          </cell>
          <cell r="D12006" t="str">
            <v>Sunrise Preschool #222</v>
          </cell>
          <cell r="E12006" t="str">
            <v xml:space="preserve">073528009   </v>
          </cell>
        </row>
        <row r="12007">
          <cell r="A12007">
            <v>87390</v>
          </cell>
          <cell r="B12007">
            <v>38511.565915196756</v>
          </cell>
          <cell r="C12007" t="str">
            <v>ADE_NET\dscott</v>
          </cell>
          <cell r="D12007" t="str">
            <v>Sunrise Preschool #223</v>
          </cell>
          <cell r="E12007" t="str">
            <v xml:space="preserve">073528010   </v>
          </cell>
        </row>
        <row r="12008">
          <cell r="A12008">
            <v>87391</v>
          </cell>
          <cell r="B12008">
            <v>38511.568169791666</v>
          </cell>
          <cell r="C12008" t="str">
            <v>ADE_NET\dscott</v>
          </cell>
          <cell r="D12008" t="str">
            <v>Tots Unlimited #25</v>
          </cell>
          <cell r="E12008" t="str">
            <v xml:space="preserve">073528011   </v>
          </cell>
        </row>
        <row r="12009">
          <cell r="A12009">
            <v>87392</v>
          </cell>
          <cell r="B12009">
            <v>38511.56953753472</v>
          </cell>
          <cell r="C12009" t="str">
            <v>ADE_NET\dscott</v>
          </cell>
          <cell r="D12009" t="str">
            <v>Sunrise Preschool # 230</v>
          </cell>
          <cell r="E12009" t="str">
            <v xml:space="preserve">073528012   </v>
          </cell>
        </row>
        <row r="12010">
          <cell r="A12010">
            <v>87396</v>
          </cell>
          <cell r="B12010">
            <v>38512.381374224533</v>
          </cell>
          <cell r="C12010" t="str">
            <v>ADE_NET\dscott</v>
          </cell>
          <cell r="D12010" t="str">
            <v>Won Last Chance</v>
          </cell>
          <cell r="E12010" t="str">
            <v xml:space="preserve">079080000   </v>
          </cell>
        </row>
        <row r="12011">
          <cell r="A12011">
            <v>87397</v>
          </cell>
          <cell r="B12011">
            <v>38512.383574965279</v>
          </cell>
          <cell r="C12011" t="str">
            <v>ADE_NET\dscott</v>
          </cell>
          <cell r="D12011" t="str">
            <v>Soul in the Hole</v>
          </cell>
          <cell r="E12011" t="str">
            <v xml:space="preserve">079080001   </v>
          </cell>
        </row>
        <row r="12012">
          <cell r="A12012">
            <v>87398</v>
          </cell>
          <cell r="B12012">
            <v>38513.381839965281</v>
          </cell>
          <cell r="C12012" t="str">
            <v>ADE_NET\dscott</v>
          </cell>
          <cell r="D12012" t="str">
            <v>Cheatham Elementary</v>
          </cell>
          <cell r="E12012" t="str">
            <v xml:space="preserve">079059001   </v>
          </cell>
        </row>
        <row r="12013">
          <cell r="A12013">
            <v>87399</v>
          </cell>
          <cell r="B12013">
            <v>38513.424190393518</v>
          </cell>
          <cell r="C12013" t="str">
            <v>ADE_NET\swillis</v>
          </cell>
          <cell r="D12013" t="str">
            <v>Rosefield Charter Elementary School, Inc.</v>
          </cell>
          <cell r="E12013" t="str">
            <v xml:space="preserve">078508000   </v>
          </cell>
        </row>
        <row r="12014">
          <cell r="A12014">
            <v>87400</v>
          </cell>
          <cell r="B12014">
            <v>38513.439907372682</v>
          </cell>
          <cell r="C12014" t="str">
            <v>ADE_NET\swillis</v>
          </cell>
          <cell r="D12014" t="str">
            <v>Imagine Rosefield</v>
          </cell>
          <cell r="E12014" t="str">
            <v xml:space="preserve">078508101   </v>
          </cell>
        </row>
        <row r="12015">
          <cell r="A12015">
            <v>87401</v>
          </cell>
          <cell r="B12015">
            <v>38513.452064930556</v>
          </cell>
          <cell r="C12015" t="str">
            <v>ADE_NET\swillis</v>
          </cell>
          <cell r="D12015" t="str">
            <v>East Mesa Charter Elementary School, Inc.</v>
          </cell>
          <cell r="E12015" t="str">
            <v xml:space="preserve">078509000   </v>
          </cell>
        </row>
        <row r="12016">
          <cell r="A12016">
            <v>87402</v>
          </cell>
          <cell r="B12016">
            <v>38513.486525844906</v>
          </cell>
          <cell r="C12016" t="str">
            <v>ADE_NET\swillis</v>
          </cell>
          <cell r="D12016" t="str">
            <v>Imagine East Mesa Elementary</v>
          </cell>
          <cell r="E12016" t="str">
            <v xml:space="preserve">078509101   </v>
          </cell>
        </row>
        <row r="12017">
          <cell r="A12017">
            <v>87403</v>
          </cell>
          <cell r="B12017">
            <v>38513.578453206021</v>
          </cell>
          <cell r="C12017" t="str">
            <v>ADE_NET\swillis</v>
          </cell>
          <cell r="D12017" t="str">
            <v>Arizona Agribusiness &amp; Equine Center, Inc.</v>
          </cell>
          <cell r="E12017" t="str">
            <v xml:space="preserve">078510000   </v>
          </cell>
        </row>
        <row r="12018">
          <cell r="A12018">
            <v>87404</v>
          </cell>
          <cell r="B12018">
            <v>38513.588015393514</v>
          </cell>
          <cell r="C12018" t="str">
            <v>ADE_NET\swillis</v>
          </cell>
          <cell r="D12018" t="str">
            <v>Arizona Agribusiness &amp; Equine Center, Inc. - Red Mountain</v>
          </cell>
          <cell r="E12018" t="str">
            <v xml:space="preserve">078510201   </v>
          </cell>
        </row>
        <row r="12019">
          <cell r="A12019">
            <v>87405</v>
          </cell>
          <cell r="B12019">
            <v>38517.468191319444</v>
          </cell>
          <cell r="C12019" t="str">
            <v>ADE_NET\swillis</v>
          </cell>
          <cell r="D12019" t="str">
            <v>Portable Practical Educational Preparation, Inc. (PPEP, Inc.)</v>
          </cell>
          <cell r="E12019" t="str">
            <v xml:space="preserve">108796000   </v>
          </cell>
        </row>
        <row r="12020">
          <cell r="A12020">
            <v>87407</v>
          </cell>
          <cell r="B12020">
            <v>38517.48838440972</v>
          </cell>
          <cell r="C12020" t="str">
            <v>ADE_NET\swillis</v>
          </cell>
          <cell r="D12020" t="str">
            <v>Arizona Connections Academy Charter School, Inc.</v>
          </cell>
          <cell r="E12020" t="str">
            <v xml:space="preserve">078511000   </v>
          </cell>
        </row>
        <row r="12021">
          <cell r="A12021">
            <v>87409</v>
          </cell>
          <cell r="B12021">
            <v>38518.307052974538</v>
          </cell>
          <cell r="C12021" t="str">
            <v>ADE_NET\dscott</v>
          </cell>
          <cell r="D12021" t="str">
            <v>Carr-McNatt Park</v>
          </cell>
          <cell r="E12021" t="str">
            <v xml:space="preserve">119004204   </v>
          </cell>
        </row>
        <row r="12022">
          <cell r="A12022">
            <v>87410</v>
          </cell>
          <cell r="B12022">
            <v>38518.308918599534</v>
          </cell>
          <cell r="C12022" t="str">
            <v>ADE_NET\dscott</v>
          </cell>
          <cell r="D12022" t="str">
            <v>Gilbert Park</v>
          </cell>
          <cell r="E12022" t="str">
            <v xml:space="preserve">119004205   </v>
          </cell>
        </row>
        <row r="12023">
          <cell r="A12023">
            <v>87411</v>
          </cell>
          <cell r="B12023">
            <v>38518.313260034723</v>
          </cell>
          <cell r="C12023" t="str">
            <v>ADE_NET\dscott</v>
          </cell>
          <cell r="D12023" t="str">
            <v>Bonita Elementary District</v>
          </cell>
          <cell r="E12023" t="str">
            <v xml:space="preserve">029013001   </v>
          </cell>
        </row>
        <row r="12024">
          <cell r="A12024">
            <v>87412</v>
          </cell>
          <cell r="B12024">
            <v>38518.374389814817</v>
          </cell>
          <cell r="C12024" t="str">
            <v>ADE_NET\swillis</v>
          </cell>
          <cell r="D12024" t="str">
            <v>Envision High School</v>
          </cell>
          <cell r="E12024" t="str">
            <v xml:space="preserve">108505001   </v>
          </cell>
        </row>
        <row r="12025">
          <cell r="A12025">
            <v>87413</v>
          </cell>
          <cell r="B12025">
            <v>38518.552610219907</v>
          </cell>
          <cell r="C12025" t="str">
            <v>ADE_NET\swillis</v>
          </cell>
          <cell r="D12025" t="str">
            <v>Arts Academy at Estrella Mountain</v>
          </cell>
          <cell r="E12025" t="str">
            <v xml:space="preserve">078907103   </v>
          </cell>
        </row>
        <row r="12026">
          <cell r="A12026">
            <v>87414</v>
          </cell>
          <cell r="B12026">
            <v>38518.55295474537</v>
          </cell>
          <cell r="C12026" t="str">
            <v>ADE_NET\dscott</v>
          </cell>
          <cell r="D12026" t="str">
            <v>Bienestar Child Development Center</v>
          </cell>
          <cell r="E12026" t="str">
            <v xml:space="preserve">142503005   </v>
          </cell>
        </row>
        <row r="12027">
          <cell r="A12027">
            <v>87415</v>
          </cell>
          <cell r="B12027">
            <v>38518.557196875001</v>
          </cell>
          <cell r="C12027" t="str">
            <v>ADE_NET\swillis</v>
          </cell>
          <cell r="D12027" t="str">
            <v>Adventure School</v>
          </cell>
          <cell r="E12027" t="str">
            <v xml:space="preserve">108717102   </v>
          </cell>
        </row>
        <row r="12028">
          <cell r="A12028">
            <v>87416</v>
          </cell>
          <cell r="B12028">
            <v>38518.563751504633</v>
          </cell>
          <cell r="C12028" t="str">
            <v>ADE_NET\swillis</v>
          </cell>
          <cell r="D12028" t="str">
            <v>Leading Edge Academy Gilbert Early College</v>
          </cell>
          <cell r="E12028" t="str">
            <v xml:space="preserve">078968201   </v>
          </cell>
        </row>
        <row r="12029">
          <cell r="A12029">
            <v>87421</v>
          </cell>
          <cell r="B12029">
            <v>38525.372423298613</v>
          </cell>
          <cell r="C12029" t="str">
            <v>ADE_NET\jmorale</v>
          </cell>
          <cell r="D12029" t="str">
            <v>Sedillo, Theresa T</v>
          </cell>
          <cell r="E12029" t="str">
            <v xml:space="preserve">036804302   </v>
          </cell>
        </row>
        <row r="12030">
          <cell r="A12030">
            <v>87422</v>
          </cell>
          <cell r="B12030">
            <v>38525.385261840282</v>
          </cell>
          <cell r="C12030" t="str">
            <v>ADE_NET\jmorale</v>
          </cell>
          <cell r="D12030" t="str">
            <v>Tanner, Amy C</v>
          </cell>
          <cell r="E12030" t="str">
            <v xml:space="preserve">096804303   </v>
          </cell>
        </row>
        <row r="12031">
          <cell r="A12031">
            <v>87423</v>
          </cell>
          <cell r="B12031">
            <v>38525.389591863423</v>
          </cell>
          <cell r="C12031" t="str">
            <v>ADE_NET\jmorale</v>
          </cell>
          <cell r="D12031" t="str">
            <v>Contreras , Brenda K</v>
          </cell>
          <cell r="E12031" t="str">
            <v xml:space="preserve">136804304   </v>
          </cell>
        </row>
        <row r="12032">
          <cell r="A12032">
            <v>87424</v>
          </cell>
          <cell r="B12032">
            <v>38525.391699618056</v>
          </cell>
          <cell r="C12032" t="str">
            <v>ADE_NET\jmorale</v>
          </cell>
          <cell r="D12032" t="str">
            <v>Pierson, Penny R</v>
          </cell>
          <cell r="E12032" t="str">
            <v xml:space="preserve">096804305   </v>
          </cell>
        </row>
        <row r="12033">
          <cell r="A12033">
            <v>87425</v>
          </cell>
          <cell r="B12033">
            <v>38525.393128506948</v>
          </cell>
          <cell r="C12033" t="str">
            <v>ADE_NET\jmorale</v>
          </cell>
          <cell r="D12033" t="str">
            <v>Ernest, Linda J</v>
          </cell>
          <cell r="E12033" t="str">
            <v xml:space="preserve">136804306   </v>
          </cell>
        </row>
        <row r="12034">
          <cell r="A12034">
            <v>87426</v>
          </cell>
          <cell r="B12034">
            <v>38525.39538746528</v>
          </cell>
          <cell r="C12034" t="str">
            <v>ADE_NET\jmorale</v>
          </cell>
          <cell r="D12034" t="str">
            <v>Trujillo, Shanna</v>
          </cell>
          <cell r="E12034" t="str">
            <v xml:space="preserve">096804307   </v>
          </cell>
        </row>
        <row r="12035">
          <cell r="A12035">
            <v>87427</v>
          </cell>
          <cell r="B12035">
            <v>38525.399384918979</v>
          </cell>
          <cell r="C12035" t="str">
            <v>ADE_NET\jmorale</v>
          </cell>
          <cell r="D12035" t="str">
            <v>Thomas, Kelly A</v>
          </cell>
          <cell r="E12035" t="str">
            <v xml:space="preserve">136804308   </v>
          </cell>
        </row>
        <row r="12036">
          <cell r="A12036">
            <v>87428</v>
          </cell>
          <cell r="B12036">
            <v>38525.40418711806</v>
          </cell>
          <cell r="C12036" t="str">
            <v>ADE_NET\jmorale</v>
          </cell>
          <cell r="D12036" t="str">
            <v>Thomas, Rhea L</v>
          </cell>
          <cell r="E12036" t="str">
            <v xml:space="preserve">136084309   </v>
          </cell>
        </row>
        <row r="12037">
          <cell r="A12037">
            <v>87429</v>
          </cell>
          <cell r="B12037">
            <v>38525.453421527782</v>
          </cell>
          <cell r="C12037" t="str">
            <v>ADE_NET\jmorale</v>
          </cell>
          <cell r="D12037" t="str">
            <v>khairi, Smirah</v>
          </cell>
          <cell r="E12037" t="str">
            <v xml:space="preserve">036804310   </v>
          </cell>
        </row>
        <row r="12038">
          <cell r="A12038">
            <v>87430</v>
          </cell>
          <cell r="B12038">
            <v>38525.455803622681</v>
          </cell>
          <cell r="C12038" t="str">
            <v>ADE_NET\jmorale</v>
          </cell>
          <cell r="D12038" t="str">
            <v>Blount, Marg</v>
          </cell>
          <cell r="E12038" t="str">
            <v xml:space="preserve">036804311   </v>
          </cell>
        </row>
        <row r="12039">
          <cell r="A12039">
            <v>87431</v>
          </cell>
          <cell r="B12039">
            <v>38525.45736724537</v>
          </cell>
          <cell r="C12039" t="str">
            <v>ADE_NET\jmorale</v>
          </cell>
          <cell r="D12039" t="str">
            <v>Edmondson, Nancy R</v>
          </cell>
          <cell r="E12039" t="str">
            <v xml:space="preserve">036804312   </v>
          </cell>
        </row>
        <row r="12040">
          <cell r="A12040">
            <v>87432</v>
          </cell>
          <cell r="B12040">
            <v>38525.462769872684</v>
          </cell>
          <cell r="C12040" t="str">
            <v>ADE_NET\jmorale</v>
          </cell>
          <cell r="D12040" t="str">
            <v>Yellowhair, Ruby</v>
          </cell>
          <cell r="E12040" t="str">
            <v xml:space="preserve">096804313   </v>
          </cell>
        </row>
        <row r="12041">
          <cell r="A12041">
            <v>87433</v>
          </cell>
          <cell r="B12041">
            <v>38525.464896446763</v>
          </cell>
          <cell r="C12041" t="str">
            <v>ADE_NET\jmorale</v>
          </cell>
          <cell r="D12041" t="str">
            <v>Rogers, Margaret L</v>
          </cell>
          <cell r="E12041" t="str">
            <v xml:space="preserve">096804314   </v>
          </cell>
        </row>
        <row r="12042">
          <cell r="A12042">
            <v>87434</v>
          </cell>
          <cell r="B12042">
            <v>38525.477502048612</v>
          </cell>
          <cell r="C12042" t="str">
            <v>ADE_NET\jmorale</v>
          </cell>
          <cell r="D12042" t="str">
            <v>mitchell, Koni K</v>
          </cell>
          <cell r="E12042" t="str">
            <v xml:space="preserve">096804315   </v>
          </cell>
        </row>
        <row r="12043">
          <cell r="A12043">
            <v>87435</v>
          </cell>
          <cell r="B12043">
            <v>38526.674971446759</v>
          </cell>
          <cell r="C12043" t="str">
            <v>ADE_NET\cfoxhov</v>
          </cell>
          <cell r="D12043" t="str">
            <v>Indian Oasis Primary Summer Feeding</v>
          </cell>
          <cell r="E12043" t="str">
            <v xml:space="preserve">109051305   </v>
          </cell>
        </row>
        <row r="12044">
          <cell r="A12044">
            <v>87436</v>
          </cell>
          <cell r="B12044">
            <v>38526.676031944451</v>
          </cell>
          <cell r="C12044" t="str">
            <v>ADE_NET\cfoxhov</v>
          </cell>
          <cell r="D12044" t="str">
            <v>Venito Library</v>
          </cell>
          <cell r="E12044" t="str">
            <v xml:space="preserve">109051306   </v>
          </cell>
        </row>
        <row r="12045">
          <cell r="A12045">
            <v>87437</v>
          </cell>
          <cell r="B12045">
            <v>38526.677071261569</v>
          </cell>
          <cell r="C12045" t="str">
            <v>ADE_NET\cfoxhov</v>
          </cell>
          <cell r="D12045" t="str">
            <v>Indian Oasis Intermediate Summer Feeding</v>
          </cell>
          <cell r="E12045" t="str">
            <v xml:space="preserve">109051307   </v>
          </cell>
        </row>
        <row r="12046">
          <cell r="A12046">
            <v>87438</v>
          </cell>
          <cell r="B12046">
            <v>38526.67806666666</v>
          </cell>
          <cell r="C12046" t="str">
            <v>ADE_NET\cfoxhov</v>
          </cell>
          <cell r="D12046" t="str">
            <v>Indian Oasis High School Summer Feeding</v>
          </cell>
          <cell r="E12046" t="str">
            <v xml:space="preserve">109051308   </v>
          </cell>
        </row>
        <row r="12047">
          <cell r="A12047">
            <v>87439</v>
          </cell>
          <cell r="B12047">
            <v>38527.397207407412</v>
          </cell>
          <cell r="C12047" t="str">
            <v>ADE_NET\cfoxhov</v>
          </cell>
          <cell r="D12047" t="str">
            <v>Thunderbird Trailer Park</v>
          </cell>
          <cell r="E12047" t="str">
            <v xml:space="preserve">059001318   </v>
          </cell>
        </row>
        <row r="12048">
          <cell r="A12048">
            <v>87440</v>
          </cell>
          <cell r="B12048">
            <v>38531.573747071758</v>
          </cell>
          <cell r="C12048" t="str">
            <v>ADE_NET\swillis</v>
          </cell>
          <cell r="D12048" t="str">
            <v>El Pueblo Integral - Teaching &amp; Learning Collaborative</v>
          </cell>
          <cell r="E12048" t="str">
            <v xml:space="preserve">108797000   </v>
          </cell>
        </row>
        <row r="12049">
          <cell r="A12049">
            <v>87441</v>
          </cell>
          <cell r="B12049">
            <v>38531.598410844912</v>
          </cell>
          <cell r="C12049" t="str">
            <v>ADE_NET\swillis</v>
          </cell>
          <cell r="D12049" t="str">
            <v>Paulo Freire Freedom School - University</v>
          </cell>
          <cell r="E12049" t="str">
            <v xml:space="preserve">108720101   </v>
          </cell>
        </row>
        <row r="12050">
          <cell r="A12050">
            <v>87442</v>
          </cell>
          <cell r="B12050">
            <v>38534.626993784725</v>
          </cell>
          <cell r="C12050" t="str">
            <v>ADE_NET\jmorale</v>
          </cell>
          <cell r="D12050" t="str">
            <v>Hernandez, Karen B.</v>
          </cell>
          <cell r="E12050" t="str">
            <v xml:space="preserve">096804316   </v>
          </cell>
        </row>
        <row r="12051">
          <cell r="A12051">
            <v>87443</v>
          </cell>
          <cell r="B12051">
            <v>38534.634323692131</v>
          </cell>
          <cell r="C12051" t="str">
            <v>ADE_NET\jmorale</v>
          </cell>
          <cell r="D12051" t="str">
            <v>Clement, Jennifer</v>
          </cell>
          <cell r="E12051" t="str">
            <v xml:space="preserve">036804317   </v>
          </cell>
        </row>
        <row r="12052">
          <cell r="A12052">
            <v>87444</v>
          </cell>
          <cell r="B12052">
            <v>38534.638689814812</v>
          </cell>
          <cell r="C12052" t="str">
            <v>ADE_NET\jmorale</v>
          </cell>
          <cell r="D12052" t="str">
            <v>Easley, Cathy L.</v>
          </cell>
          <cell r="E12052" t="str">
            <v xml:space="preserve">136804318   </v>
          </cell>
        </row>
        <row r="12053">
          <cell r="A12053">
            <v>87445</v>
          </cell>
          <cell r="B12053">
            <v>38534.639280324074</v>
          </cell>
          <cell r="C12053" t="str">
            <v>ADE_NET\jmorale</v>
          </cell>
          <cell r="D12053" t="str">
            <v>Sharp, Linda M.</v>
          </cell>
          <cell r="E12053" t="str">
            <v xml:space="preserve">036804319   </v>
          </cell>
        </row>
        <row r="12054">
          <cell r="A12054">
            <v>87446</v>
          </cell>
          <cell r="B12054">
            <v>38534.641159293984</v>
          </cell>
          <cell r="C12054" t="str">
            <v>ADE_NET\jmorale</v>
          </cell>
          <cell r="D12054" t="str">
            <v>Place, Kimberly D</v>
          </cell>
          <cell r="E12054" t="str">
            <v xml:space="preserve">136804320   </v>
          </cell>
        </row>
        <row r="12055">
          <cell r="A12055">
            <v>87447</v>
          </cell>
          <cell r="B12055">
            <v>38534.642241122681</v>
          </cell>
          <cell r="C12055" t="str">
            <v>ADE_NET\jmorale</v>
          </cell>
          <cell r="D12055" t="str">
            <v>Miller, Carla R.</v>
          </cell>
          <cell r="E12055" t="str">
            <v xml:space="preserve">136804321   </v>
          </cell>
        </row>
        <row r="12056">
          <cell r="A12056">
            <v>87448</v>
          </cell>
          <cell r="B12056">
            <v>38534.643170486117</v>
          </cell>
          <cell r="C12056" t="str">
            <v>ADE_NET\jmorale</v>
          </cell>
          <cell r="D12056" t="str">
            <v>Callery, Britney D.</v>
          </cell>
          <cell r="E12056" t="str">
            <v xml:space="preserve">136804322   </v>
          </cell>
        </row>
        <row r="12057">
          <cell r="A12057">
            <v>87449</v>
          </cell>
          <cell r="B12057">
            <v>38534.644464270837</v>
          </cell>
          <cell r="C12057" t="str">
            <v>ADE_NET\jmorale</v>
          </cell>
          <cell r="D12057" t="str">
            <v>Stalker, Andrea L.</v>
          </cell>
          <cell r="E12057" t="str">
            <v xml:space="preserve">036804323   </v>
          </cell>
        </row>
        <row r="12058">
          <cell r="A12058">
            <v>87450</v>
          </cell>
          <cell r="B12058">
            <v>38534.649109143516</v>
          </cell>
          <cell r="C12058" t="str">
            <v>ADE_NET\jmorale</v>
          </cell>
          <cell r="D12058" t="str">
            <v>Fields, Elaine R.</v>
          </cell>
          <cell r="E12058" t="str">
            <v xml:space="preserve">136804324   </v>
          </cell>
        </row>
        <row r="12059">
          <cell r="A12059">
            <v>87451</v>
          </cell>
          <cell r="B12059">
            <v>38534.652539085648</v>
          </cell>
          <cell r="C12059" t="str">
            <v>ADE_NET\jmorale</v>
          </cell>
          <cell r="D12059" t="str">
            <v>Barnes, Star R.</v>
          </cell>
          <cell r="E12059" t="str">
            <v xml:space="preserve">136804325   </v>
          </cell>
        </row>
        <row r="12060">
          <cell r="A12060">
            <v>87452</v>
          </cell>
          <cell r="B12060">
            <v>38534.654123842593</v>
          </cell>
          <cell r="C12060" t="str">
            <v>ADE_NET\jmorale</v>
          </cell>
          <cell r="D12060" t="str">
            <v>Chavez, Teresa F.</v>
          </cell>
          <cell r="E12060" t="str">
            <v xml:space="preserve">096804326   </v>
          </cell>
        </row>
        <row r="12061">
          <cell r="A12061">
            <v>87453</v>
          </cell>
          <cell r="B12061">
            <v>38534.659051886571</v>
          </cell>
          <cell r="C12061" t="str">
            <v>ADE_NET\jmorale</v>
          </cell>
          <cell r="D12061" t="str">
            <v>Hernandez, Carol</v>
          </cell>
          <cell r="E12061" t="str">
            <v xml:space="preserve">096804327   </v>
          </cell>
        </row>
        <row r="12062">
          <cell r="A12062">
            <v>87454</v>
          </cell>
          <cell r="B12062">
            <v>38534.660409293982</v>
          </cell>
          <cell r="C12062" t="str">
            <v>ADE_NET\jmorale</v>
          </cell>
          <cell r="D12062" t="str">
            <v>Setalla, Kassaandra</v>
          </cell>
          <cell r="E12062" t="str">
            <v xml:space="preserve">096804328   </v>
          </cell>
        </row>
        <row r="12063">
          <cell r="A12063">
            <v>87455</v>
          </cell>
          <cell r="B12063">
            <v>38534.6648216088</v>
          </cell>
          <cell r="C12063" t="str">
            <v>ADE_NET\jmorale</v>
          </cell>
          <cell r="D12063" t="str">
            <v>Harmon, Amber L</v>
          </cell>
          <cell r="E12063" t="str">
            <v xml:space="preserve">136804329   </v>
          </cell>
        </row>
        <row r="12064">
          <cell r="A12064">
            <v>87456</v>
          </cell>
          <cell r="B12064">
            <v>38534.67258622685</v>
          </cell>
          <cell r="C12064" t="str">
            <v>ADE_NET\jmorale</v>
          </cell>
          <cell r="D12064" t="str">
            <v>Weathernead, Erin L</v>
          </cell>
          <cell r="E12064" t="str">
            <v xml:space="preserve">036804330   </v>
          </cell>
        </row>
        <row r="12065">
          <cell r="A12065">
            <v>87457</v>
          </cell>
          <cell r="B12065">
            <v>38534.674474965279</v>
          </cell>
          <cell r="C12065" t="str">
            <v>ADE_NET\jmorale</v>
          </cell>
          <cell r="D12065" t="str">
            <v>Contrasas, Jackie M</v>
          </cell>
          <cell r="E12065" t="str">
            <v xml:space="preserve">036804331   </v>
          </cell>
        </row>
        <row r="12066">
          <cell r="A12066">
            <v>87458</v>
          </cell>
          <cell r="B12066">
            <v>38534.677811574074</v>
          </cell>
          <cell r="C12066" t="str">
            <v>ADE_NET\jmorale</v>
          </cell>
          <cell r="D12066" t="str">
            <v>Valenzuela, Victoria</v>
          </cell>
          <cell r="E12066" t="str">
            <v xml:space="preserve">036804332   </v>
          </cell>
        </row>
        <row r="12067">
          <cell r="A12067">
            <v>87459</v>
          </cell>
          <cell r="B12067">
            <v>38534.678949803245</v>
          </cell>
          <cell r="C12067" t="str">
            <v>ADE_NET\jmorale</v>
          </cell>
          <cell r="D12067" t="str">
            <v>Walker, Carol</v>
          </cell>
          <cell r="E12067" t="str">
            <v xml:space="preserve">136804333   </v>
          </cell>
        </row>
        <row r="12068">
          <cell r="A12068">
            <v>87460</v>
          </cell>
          <cell r="B12068">
            <v>38534.680041782405</v>
          </cell>
          <cell r="C12068" t="str">
            <v>ADE_NET\jmorale</v>
          </cell>
          <cell r="D12068" t="str">
            <v>Scates, Cindy</v>
          </cell>
          <cell r="E12068" t="str">
            <v xml:space="preserve">136804334   </v>
          </cell>
        </row>
        <row r="12069">
          <cell r="A12069">
            <v>87461</v>
          </cell>
          <cell r="B12069">
            <v>38534.706405520832</v>
          </cell>
          <cell r="C12069" t="str">
            <v>ADE_NET\jmorale</v>
          </cell>
          <cell r="D12069" t="str">
            <v>frisch, Lisa M</v>
          </cell>
          <cell r="E12069" t="str">
            <v xml:space="preserve">036804335   </v>
          </cell>
        </row>
        <row r="12070">
          <cell r="A12070">
            <v>87462</v>
          </cell>
          <cell r="B12070">
            <v>38534.708172569444</v>
          </cell>
          <cell r="C12070" t="str">
            <v>ADE_NET\jmorale</v>
          </cell>
          <cell r="D12070" t="str">
            <v>Jones, Kristie L</v>
          </cell>
          <cell r="E12070" t="str">
            <v xml:space="preserve">036804336   </v>
          </cell>
        </row>
        <row r="12071">
          <cell r="A12071">
            <v>87463</v>
          </cell>
          <cell r="B12071">
            <v>38534.710705671299</v>
          </cell>
          <cell r="C12071" t="str">
            <v>ADE_NET\jmorale</v>
          </cell>
          <cell r="D12071" t="str">
            <v>Morgan, Angie</v>
          </cell>
          <cell r="E12071" t="str">
            <v xml:space="preserve">036804337   </v>
          </cell>
        </row>
        <row r="12072">
          <cell r="A12072">
            <v>87464</v>
          </cell>
          <cell r="B12072">
            <v>38534.71541600694</v>
          </cell>
          <cell r="C12072" t="str">
            <v>ADE_NET\jmorale</v>
          </cell>
          <cell r="D12072" t="str">
            <v>hopkins, Mindy L</v>
          </cell>
          <cell r="E12072" t="str">
            <v xml:space="preserve">136804338   </v>
          </cell>
        </row>
        <row r="12073">
          <cell r="A12073">
            <v>87465</v>
          </cell>
          <cell r="B12073">
            <v>38538.474328668977</v>
          </cell>
          <cell r="C12073" t="str">
            <v>ADE_NET\dschuri</v>
          </cell>
          <cell r="D12073" t="str">
            <v>West-MEC - Central Campus</v>
          </cell>
          <cell r="E12073" t="str">
            <v xml:space="preserve">070802234   </v>
          </cell>
        </row>
        <row r="12074">
          <cell r="A12074">
            <v>87466</v>
          </cell>
          <cell r="B12074">
            <v>38538.678637696758</v>
          </cell>
          <cell r="C12074" t="str">
            <v>ADE_NET\dschuri</v>
          </cell>
          <cell r="D12074" t="str">
            <v>Tanque Verde High School</v>
          </cell>
          <cell r="E12074" t="str">
            <v xml:space="preserve">100213201   </v>
          </cell>
        </row>
        <row r="12075">
          <cell r="A12075">
            <v>87467</v>
          </cell>
          <cell r="B12075">
            <v>38539.419667708331</v>
          </cell>
          <cell r="C12075" t="str">
            <v>ADE_NET\dschuri</v>
          </cell>
          <cell r="D12075" t="str">
            <v>CAVIAT - Coconino High School</v>
          </cell>
          <cell r="E12075" t="str">
            <v xml:space="preserve">030801005   </v>
          </cell>
        </row>
        <row r="12076">
          <cell r="A12076">
            <v>87468</v>
          </cell>
          <cell r="B12076">
            <v>38539.422932326386</v>
          </cell>
          <cell r="C12076" t="str">
            <v>ADE_NET\dschuri</v>
          </cell>
          <cell r="D12076" t="str">
            <v>CAVIAT - Flagstaff High School</v>
          </cell>
          <cell r="E12076" t="str">
            <v xml:space="preserve">030801006   </v>
          </cell>
        </row>
        <row r="12077">
          <cell r="A12077">
            <v>87469</v>
          </cell>
          <cell r="B12077">
            <v>38539.425817557873</v>
          </cell>
          <cell r="C12077" t="str">
            <v>ADE_NET\dschuri</v>
          </cell>
          <cell r="D12077" t="str">
            <v>CAVIAT - Sinagua High School</v>
          </cell>
          <cell r="E12077" t="str">
            <v xml:space="preserve">030801007   </v>
          </cell>
        </row>
        <row r="12078">
          <cell r="A12078">
            <v>87470</v>
          </cell>
          <cell r="B12078">
            <v>38539.436411145834</v>
          </cell>
          <cell r="C12078" t="str">
            <v>ADE_NET\dschuri</v>
          </cell>
          <cell r="D12078" t="str">
            <v>Corona Foothills Middle School</v>
          </cell>
          <cell r="E12078" t="str">
            <v xml:space="preserve">100220110   </v>
          </cell>
        </row>
        <row r="12079">
          <cell r="A12079">
            <v>87471</v>
          </cell>
          <cell r="B12079">
            <v>38539.44214525463</v>
          </cell>
          <cell r="C12079" t="str">
            <v>ADE_NET\dschuri</v>
          </cell>
          <cell r="D12079" t="str">
            <v>Sundance Elementary</v>
          </cell>
          <cell r="E12079" t="str">
            <v xml:space="preserve">070433105   </v>
          </cell>
        </row>
        <row r="12080">
          <cell r="A12080">
            <v>87472</v>
          </cell>
          <cell r="B12080">
            <v>38539.44494710648</v>
          </cell>
          <cell r="C12080" t="str">
            <v>ADE_NET\dschuri</v>
          </cell>
          <cell r="D12080" t="str">
            <v>Buckeye Primary</v>
          </cell>
          <cell r="E12080" t="str">
            <v xml:space="preserve">070433108   </v>
          </cell>
        </row>
        <row r="12081">
          <cell r="A12081">
            <v>87473</v>
          </cell>
          <cell r="B12081">
            <v>38539.447494293978</v>
          </cell>
          <cell r="C12081" t="str">
            <v>ADE_NET\dschuri</v>
          </cell>
          <cell r="D12081" t="str">
            <v>Buckeye Elementary School</v>
          </cell>
          <cell r="E12081" t="str">
            <v xml:space="preserve">070433109   </v>
          </cell>
        </row>
        <row r="12082">
          <cell r="A12082">
            <v>87475</v>
          </cell>
          <cell r="B12082">
            <v>38540.358726423612</v>
          </cell>
          <cell r="C12082" t="str">
            <v>ADE_NET\dschuri</v>
          </cell>
          <cell r="D12082" t="str">
            <v>Freedom Elementary School</v>
          </cell>
          <cell r="E12082" t="str">
            <v xml:space="preserve">070425105   </v>
          </cell>
        </row>
        <row r="12083">
          <cell r="A12083">
            <v>87476</v>
          </cell>
          <cell r="B12083">
            <v>38540.401101041665</v>
          </cell>
          <cell r="C12083" t="str">
            <v>ADE_NET\dschuri</v>
          </cell>
          <cell r="D12083" t="str">
            <v>Country Place Elementary</v>
          </cell>
          <cell r="E12083" t="str">
            <v xml:space="preserve">070465106   </v>
          </cell>
        </row>
        <row r="12084">
          <cell r="A12084">
            <v>87477</v>
          </cell>
          <cell r="B12084">
            <v>38540.410789467591</v>
          </cell>
          <cell r="C12084" t="str">
            <v>ADE_NET\dschuri</v>
          </cell>
          <cell r="D12084" t="str">
            <v>Horseshoe Trails Elementary School</v>
          </cell>
          <cell r="E12084" t="str">
            <v xml:space="preserve">070293108   </v>
          </cell>
        </row>
        <row r="12085">
          <cell r="A12085">
            <v>87478</v>
          </cell>
          <cell r="B12085">
            <v>38540.456165393523</v>
          </cell>
          <cell r="C12085" t="str">
            <v>ADE_NET\dschuri</v>
          </cell>
          <cell r="D12085" t="str">
            <v>Frances Brandon-Pickett Elementary</v>
          </cell>
          <cell r="E12085" t="str">
            <v xml:space="preserve">070295104   </v>
          </cell>
        </row>
        <row r="12086">
          <cell r="A12086">
            <v>87479</v>
          </cell>
          <cell r="B12086">
            <v>38540.569199618054</v>
          </cell>
          <cell r="C12086" t="str">
            <v>ADE_NET\dschuri</v>
          </cell>
          <cell r="D12086" t="str">
            <v>Pima Butte Elementary School</v>
          </cell>
          <cell r="E12086" t="str">
            <v xml:space="preserve">110220105   </v>
          </cell>
        </row>
        <row r="12087">
          <cell r="A12087">
            <v>87480</v>
          </cell>
          <cell r="B12087">
            <v>38540.632251967589</v>
          </cell>
          <cell r="C12087" t="str">
            <v>ADE_NET\dschuri</v>
          </cell>
          <cell r="D12087" t="str">
            <v>Phoenix Union Cyber High School</v>
          </cell>
          <cell r="E12087" t="str">
            <v xml:space="preserve">070510282   </v>
          </cell>
        </row>
        <row r="12088">
          <cell r="A12088">
            <v>87481</v>
          </cell>
          <cell r="B12088">
            <v>38541.362261770832</v>
          </cell>
          <cell r="C12088" t="str">
            <v>ADE_NET\dschuri</v>
          </cell>
          <cell r="D12088" t="str">
            <v>Wings on Words Preschool</v>
          </cell>
          <cell r="E12088" t="str">
            <v xml:space="preserve">100201905   </v>
          </cell>
        </row>
        <row r="12089">
          <cell r="A12089">
            <v>87484</v>
          </cell>
          <cell r="B12089">
            <v>38541.457427118054</v>
          </cell>
          <cell r="C12089" t="str">
            <v>ADE_NET\dschuri</v>
          </cell>
          <cell r="D12089" t="str">
            <v>AZ Department of Corrections Limited (to be inactivated)</v>
          </cell>
          <cell r="E12089" t="str">
            <v xml:space="preserve">211003000   </v>
          </cell>
        </row>
        <row r="12090">
          <cell r="A12090">
            <v>87485</v>
          </cell>
          <cell r="B12090">
            <v>38541.467884375001</v>
          </cell>
          <cell r="C12090" t="str">
            <v>ADE_NET\dschuri</v>
          </cell>
          <cell r="D12090" t="str">
            <v>ASP - Kingman</v>
          </cell>
          <cell r="E12090" t="str">
            <v xml:space="preserve">211003002   </v>
          </cell>
        </row>
        <row r="12091">
          <cell r="A12091">
            <v>87486</v>
          </cell>
          <cell r="B12091">
            <v>38544.367486840281</v>
          </cell>
          <cell r="C12091" t="str">
            <v>ADE_NET\dschuri</v>
          </cell>
          <cell r="D12091" t="str">
            <v>Great Beginnings Pre-School</v>
          </cell>
          <cell r="E12091" t="str">
            <v xml:space="preserve">140413110   </v>
          </cell>
        </row>
        <row r="12092">
          <cell r="A12092">
            <v>87487</v>
          </cell>
          <cell r="B12092">
            <v>38544.382415358799</v>
          </cell>
          <cell r="C12092" t="str">
            <v>ADE_NET\dschuri</v>
          </cell>
          <cell r="D12092" t="str">
            <v>Gateway Pointe Elementary</v>
          </cell>
          <cell r="E12092" t="str">
            <v xml:space="preserve">070260105   </v>
          </cell>
        </row>
        <row r="12093">
          <cell r="A12093">
            <v>87488</v>
          </cell>
          <cell r="B12093">
            <v>38545.421981712963</v>
          </cell>
          <cell r="C12093" t="str">
            <v>ADE_NET\dschuri</v>
          </cell>
          <cell r="D12093" t="str">
            <v>NATIVE - Tuba City High School</v>
          </cell>
          <cell r="E12093" t="str">
            <v xml:space="preserve">090836108   </v>
          </cell>
        </row>
        <row r="12094">
          <cell r="A12094">
            <v>87489</v>
          </cell>
          <cell r="B12094">
            <v>38546.363617708332</v>
          </cell>
          <cell r="C12094" t="str">
            <v>ADE_NET\dschuri</v>
          </cell>
          <cell r="D12094" t="str">
            <v>Jack Harmon Elementary School</v>
          </cell>
          <cell r="E12094" t="str">
            <v xml:space="preserve">110244104   </v>
          </cell>
        </row>
        <row r="12095">
          <cell r="A12095">
            <v>87490</v>
          </cell>
          <cell r="B12095">
            <v>38548.540023067137</v>
          </cell>
          <cell r="C12095" t="str">
            <v>ADE_NET\jmorale</v>
          </cell>
          <cell r="D12095" t="str">
            <v>Arend, Melonie A.</v>
          </cell>
          <cell r="E12095" t="str">
            <v xml:space="preserve">036804339   </v>
          </cell>
        </row>
        <row r="12096">
          <cell r="A12096">
            <v>87491</v>
          </cell>
          <cell r="B12096">
            <v>38548.541921064818</v>
          </cell>
          <cell r="C12096" t="str">
            <v>ADE_NET\jmorale</v>
          </cell>
          <cell r="D12096" t="str">
            <v>Kabe, Tina M.</v>
          </cell>
          <cell r="E12096" t="str">
            <v xml:space="preserve">036804340   </v>
          </cell>
        </row>
        <row r="12097">
          <cell r="A12097">
            <v>87492</v>
          </cell>
          <cell r="B12097">
            <v>38548.543588425928</v>
          </cell>
          <cell r="C12097" t="str">
            <v>ADE_NET\jmorale</v>
          </cell>
          <cell r="D12097" t="str">
            <v>Hostas, Wanda R</v>
          </cell>
          <cell r="E12097" t="str">
            <v xml:space="preserve">136804341   </v>
          </cell>
        </row>
        <row r="12098">
          <cell r="A12098">
            <v>87493</v>
          </cell>
          <cell r="B12098">
            <v>38548.546008877318</v>
          </cell>
          <cell r="C12098" t="str">
            <v>ADE_NET\jmorale</v>
          </cell>
          <cell r="D12098" t="str">
            <v>Wang, Brenda</v>
          </cell>
          <cell r="E12098" t="str">
            <v xml:space="preserve">036804342   </v>
          </cell>
        </row>
        <row r="12099">
          <cell r="A12099">
            <v>87494</v>
          </cell>
          <cell r="B12099">
            <v>38548.548351585647</v>
          </cell>
          <cell r="C12099" t="str">
            <v>ADE_NET\jmorale</v>
          </cell>
          <cell r="D12099" t="str">
            <v>Hallman, Catherine I.</v>
          </cell>
          <cell r="E12099" t="str">
            <v xml:space="preserve">136804343   </v>
          </cell>
        </row>
        <row r="12100">
          <cell r="A12100">
            <v>87495</v>
          </cell>
          <cell r="B12100">
            <v>38548.549878969912</v>
          </cell>
          <cell r="C12100" t="str">
            <v>ADE_NET\jmorale</v>
          </cell>
          <cell r="D12100" t="str">
            <v>Millett-Thomas, Angela M</v>
          </cell>
          <cell r="E12100" t="str">
            <v xml:space="preserve">096804344   </v>
          </cell>
        </row>
        <row r="12101">
          <cell r="A12101">
            <v>87496</v>
          </cell>
          <cell r="B12101">
            <v>38548.552239733799</v>
          </cell>
          <cell r="C12101" t="str">
            <v>ADE_NET\jmorale</v>
          </cell>
          <cell r="D12101" t="str">
            <v>Gonzales, Verginia</v>
          </cell>
          <cell r="E12101" t="str">
            <v xml:space="preserve">096804345   </v>
          </cell>
        </row>
        <row r="12102">
          <cell r="A12102">
            <v>87497</v>
          </cell>
          <cell r="B12102">
            <v>38548.559520983799</v>
          </cell>
          <cell r="C12102" t="str">
            <v>ADE_NET\jmorale</v>
          </cell>
          <cell r="D12102" t="str">
            <v>McMenamin, Kelly</v>
          </cell>
          <cell r="E12102" t="str">
            <v xml:space="preserve">036804346   </v>
          </cell>
        </row>
        <row r="12103">
          <cell r="A12103">
            <v>87498</v>
          </cell>
          <cell r="B12103">
            <v>38548.562917627314</v>
          </cell>
          <cell r="C12103" t="str">
            <v>ADE_NET\jmorale</v>
          </cell>
          <cell r="D12103" t="str">
            <v>Bedonew, Lillian R.</v>
          </cell>
          <cell r="E12103" t="str">
            <v xml:space="preserve">096804347   </v>
          </cell>
        </row>
        <row r="12104">
          <cell r="A12104">
            <v>87499</v>
          </cell>
          <cell r="B12104">
            <v>38548.578592094906</v>
          </cell>
          <cell r="C12104" t="str">
            <v>ADE_NET\jeickma</v>
          </cell>
          <cell r="D12104" t="str">
            <v>Rancho Grande Park</v>
          </cell>
          <cell r="E12104" t="str">
            <v xml:space="preserve">119004206   </v>
          </cell>
        </row>
        <row r="12105">
          <cell r="A12105">
            <v>87500</v>
          </cell>
          <cell r="B12105">
            <v>38548.580853240746</v>
          </cell>
          <cell r="C12105" t="str">
            <v>ADE_NET\jmorale</v>
          </cell>
          <cell r="D12105" t="str">
            <v>Garfield, Kathryn J.</v>
          </cell>
          <cell r="E12105" t="str">
            <v xml:space="preserve">136804349   </v>
          </cell>
        </row>
        <row r="12106">
          <cell r="A12106">
            <v>87502</v>
          </cell>
          <cell r="B12106">
            <v>38548.645548379631</v>
          </cell>
          <cell r="C12106" t="str">
            <v>ADE_NET\jmorale</v>
          </cell>
          <cell r="D12106" t="str">
            <v>O'Neil, Jennifer</v>
          </cell>
          <cell r="E12106" t="str">
            <v xml:space="preserve">036804350   </v>
          </cell>
        </row>
        <row r="12107">
          <cell r="A12107">
            <v>87503</v>
          </cell>
          <cell r="B12107">
            <v>38548.649567245368</v>
          </cell>
          <cell r="C12107" t="str">
            <v>ADE_NET\jmorale</v>
          </cell>
          <cell r="D12107" t="str">
            <v>Flannery, Tiffany D.</v>
          </cell>
          <cell r="E12107" t="str">
            <v xml:space="preserve">136804351   </v>
          </cell>
        </row>
        <row r="12108">
          <cell r="A12108">
            <v>87504</v>
          </cell>
          <cell r="B12108">
            <v>38548.653307175926</v>
          </cell>
          <cell r="C12108" t="str">
            <v>ADE_NET\jmorale</v>
          </cell>
          <cell r="D12108" t="str">
            <v>Hernadez, Patricia</v>
          </cell>
          <cell r="E12108" t="str">
            <v xml:space="preserve">036804352   </v>
          </cell>
        </row>
        <row r="12109">
          <cell r="A12109">
            <v>87505</v>
          </cell>
          <cell r="B12109">
            <v>38548.66285385417</v>
          </cell>
          <cell r="C12109" t="str">
            <v>ADE_NET\jmorale</v>
          </cell>
          <cell r="D12109" t="str">
            <v>Yesslith, Valencia</v>
          </cell>
          <cell r="E12109" t="str">
            <v xml:space="preserve">096804352   </v>
          </cell>
        </row>
        <row r="12110">
          <cell r="A12110">
            <v>87506</v>
          </cell>
          <cell r="B12110">
            <v>38548.664995254629</v>
          </cell>
          <cell r="C12110" t="str">
            <v>ADE_NET\jmorale</v>
          </cell>
          <cell r="D12110" t="str">
            <v>Marsh, Shannon</v>
          </cell>
          <cell r="E12110" t="str">
            <v xml:space="preserve">136804353   </v>
          </cell>
        </row>
        <row r="12111">
          <cell r="A12111">
            <v>87507</v>
          </cell>
          <cell r="B12111">
            <v>38548.667245138888</v>
          </cell>
          <cell r="C12111" t="str">
            <v>ADE_NET\jmorale</v>
          </cell>
          <cell r="D12111" t="str">
            <v>Lerew, Brandy N</v>
          </cell>
          <cell r="E12111" t="str">
            <v xml:space="preserve">136804354   </v>
          </cell>
        </row>
        <row r="12112">
          <cell r="A12112">
            <v>87508</v>
          </cell>
          <cell r="B12112">
            <v>38552.30593545139</v>
          </cell>
          <cell r="C12112" t="str">
            <v>ADE_NET\dscott</v>
          </cell>
          <cell r="D12112" t="str">
            <v>Painters Day Care &amp; Learning Center</v>
          </cell>
          <cell r="E12112" t="str">
            <v xml:space="preserve">103128000   </v>
          </cell>
        </row>
        <row r="12113">
          <cell r="A12113">
            <v>87510</v>
          </cell>
          <cell r="B12113">
            <v>38553.39073564815</v>
          </cell>
          <cell r="C12113" t="str">
            <v>ADE_NET\jmorale</v>
          </cell>
          <cell r="D12113" t="str">
            <v>Harris, Cecelia</v>
          </cell>
          <cell r="E12113" t="str">
            <v xml:space="preserve">075804355   </v>
          </cell>
        </row>
        <row r="12114">
          <cell r="A12114">
            <v>87511</v>
          </cell>
          <cell r="B12114">
            <v>38553.393705173614</v>
          </cell>
          <cell r="C12114" t="str">
            <v>ADE_NET\jmorale</v>
          </cell>
          <cell r="D12114" t="str">
            <v>Magen, Debbie</v>
          </cell>
          <cell r="E12114" t="str">
            <v xml:space="preserve">076804356   </v>
          </cell>
        </row>
        <row r="12115">
          <cell r="A12115">
            <v>87512</v>
          </cell>
          <cell r="B12115">
            <v>38553.40249915509</v>
          </cell>
          <cell r="C12115" t="str">
            <v>ADE_NET\jmorale</v>
          </cell>
          <cell r="D12115" t="str">
            <v>Cardenas, Laura</v>
          </cell>
          <cell r="E12115" t="str">
            <v xml:space="preserve">076804357   </v>
          </cell>
        </row>
        <row r="12116">
          <cell r="A12116">
            <v>87513</v>
          </cell>
          <cell r="B12116">
            <v>38553.413706516207</v>
          </cell>
          <cell r="C12116" t="str">
            <v>ADE_NET\jmorale</v>
          </cell>
          <cell r="D12116" t="str">
            <v>Colter, Kathyrn</v>
          </cell>
          <cell r="E12116" t="str">
            <v xml:space="preserve">076804358   </v>
          </cell>
        </row>
        <row r="12117">
          <cell r="A12117">
            <v>87514</v>
          </cell>
          <cell r="B12117">
            <v>38553.415877581021</v>
          </cell>
          <cell r="C12117" t="str">
            <v>ADE_NET\jmorale</v>
          </cell>
          <cell r="D12117" t="str">
            <v>Germano, Lori</v>
          </cell>
          <cell r="E12117" t="str">
            <v xml:space="preserve">076804359   </v>
          </cell>
        </row>
        <row r="12118">
          <cell r="A12118">
            <v>87515</v>
          </cell>
          <cell r="B12118">
            <v>38553.417076041667</v>
          </cell>
          <cell r="C12118" t="str">
            <v>ADE_NET\jmorale</v>
          </cell>
          <cell r="D12118" t="str">
            <v>Jones, Monica</v>
          </cell>
          <cell r="E12118" t="str">
            <v xml:space="preserve">076804360   </v>
          </cell>
        </row>
        <row r="12119">
          <cell r="A12119">
            <v>87516</v>
          </cell>
          <cell r="B12119">
            <v>38553.419738854165</v>
          </cell>
          <cell r="C12119" t="str">
            <v>ADE_NET\jmorale</v>
          </cell>
          <cell r="D12119" t="str">
            <v>Reid, Fey</v>
          </cell>
          <cell r="E12119" t="str">
            <v xml:space="preserve">076804361   </v>
          </cell>
        </row>
        <row r="12120">
          <cell r="A12120">
            <v>87518</v>
          </cell>
          <cell r="B12120">
            <v>38553.46170234953</v>
          </cell>
          <cell r="C12120" t="str">
            <v>ADE_NET\dschuri</v>
          </cell>
          <cell r="D12120" t="str">
            <v>White Cone High School</v>
          </cell>
          <cell r="E12120" t="str">
            <v xml:space="preserve">090225200   </v>
          </cell>
        </row>
        <row r="12121">
          <cell r="A12121">
            <v>87519</v>
          </cell>
          <cell r="B12121">
            <v>38553.470264155098</v>
          </cell>
          <cell r="C12121" t="str">
            <v>ADE_NET\dschuri</v>
          </cell>
          <cell r="D12121" t="str">
            <v>Willie &amp; Coy Payne Jr. High</v>
          </cell>
          <cell r="E12121" t="str">
            <v xml:space="preserve">070280110   </v>
          </cell>
        </row>
        <row r="12122">
          <cell r="A12122">
            <v>87520</v>
          </cell>
          <cell r="B12122">
            <v>38553.477088773143</v>
          </cell>
          <cell r="C12122" t="str">
            <v>ADE_NET\dschuri</v>
          </cell>
          <cell r="D12122" t="str">
            <v>Liberty High School</v>
          </cell>
          <cell r="E12122" t="str">
            <v xml:space="preserve">070211267   </v>
          </cell>
        </row>
        <row r="12123">
          <cell r="A12123">
            <v>87521</v>
          </cell>
          <cell r="B12123">
            <v>38553.552497418983</v>
          </cell>
          <cell r="C12123" t="str">
            <v>ADE_NET\dschuri</v>
          </cell>
          <cell r="D12123" t="str">
            <v>Tuscano Elementary School</v>
          </cell>
          <cell r="E12123" t="str">
            <v xml:space="preserve">070445107   </v>
          </cell>
        </row>
        <row r="12124">
          <cell r="A12124">
            <v>87522</v>
          </cell>
          <cell r="B12124">
            <v>38553.566764895833</v>
          </cell>
          <cell r="C12124" t="str">
            <v>ADE_NET\dschuri</v>
          </cell>
          <cell r="D12124" t="str">
            <v>Barbara B. Robey Elementary School</v>
          </cell>
          <cell r="E12124" t="str">
            <v xml:space="preserve">070479111   </v>
          </cell>
        </row>
        <row r="12125">
          <cell r="A12125">
            <v>87523</v>
          </cell>
          <cell r="B12125">
            <v>38553.578483564816</v>
          </cell>
          <cell r="C12125" t="str">
            <v>ADE_NET\dschuri</v>
          </cell>
          <cell r="D12125" t="str">
            <v>Hurley Ranch Elementary</v>
          </cell>
          <cell r="E12125" t="str">
            <v xml:space="preserve">070462102   </v>
          </cell>
        </row>
        <row r="12126">
          <cell r="A12126">
            <v>87524</v>
          </cell>
          <cell r="B12126">
            <v>38553.628941782408</v>
          </cell>
          <cell r="C12126" t="str">
            <v>ADE_NET\ihossai</v>
          </cell>
          <cell r="D12126" t="str">
            <v>First Impressions Preschool</v>
          </cell>
          <cell r="E12126" t="str">
            <v xml:space="preserve">103128001   </v>
          </cell>
        </row>
        <row r="12127">
          <cell r="A12127">
            <v>87525</v>
          </cell>
          <cell r="B12127">
            <v>38553.645345752317</v>
          </cell>
          <cell r="C12127" t="str">
            <v>ADE_NET\dschuri</v>
          </cell>
          <cell r="D12127" t="str">
            <v>Calderwood Alternative School</v>
          </cell>
          <cell r="E12127" t="str">
            <v xml:space="preserve">070492011   </v>
          </cell>
        </row>
        <row r="12128">
          <cell r="A12128">
            <v>87526</v>
          </cell>
          <cell r="B12128">
            <v>38553.650857256944</v>
          </cell>
          <cell r="C12128" t="str">
            <v>ADE_NET\dschuri</v>
          </cell>
          <cell r="D12128" t="str">
            <v>Desert Oasis Elementary School</v>
          </cell>
          <cell r="E12128" t="str">
            <v xml:space="preserve">070417104   </v>
          </cell>
        </row>
        <row r="12129">
          <cell r="A12129">
            <v>87527</v>
          </cell>
          <cell r="B12129">
            <v>38553.654895173611</v>
          </cell>
          <cell r="C12129" t="str">
            <v>ADE_NET\ihossai</v>
          </cell>
          <cell r="D12129" t="str">
            <v>COEStar Migrants Submitting Entity</v>
          </cell>
          <cell r="E12129" t="str">
            <v xml:space="preserve">200001000   </v>
          </cell>
        </row>
        <row r="12130">
          <cell r="A12130">
            <v>87528</v>
          </cell>
          <cell r="B12130">
            <v>38553.658792048613</v>
          </cell>
          <cell r="C12130" t="str">
            <v>ADE_NET\dschuri</v>
          </cell>
          <cell r="D12130" t="str">
            <v>West Wing School</v>
          </cell>
          <cell r="E12130" t="str">
            <v xml:space="preserve">070297147   </v>
          </cell>
        </row>
        <row r="12131">
          <cell r="A12131">
            <v>87530</v>
          </cell>
          <cell r="B12131">
            <v>38554.423738159727</v>
          </cell>
          <cell r="C12131" t="str">
            <v>ADE_NET\dschuri</v>
          </cell>
          <cell r="D12131" t="str">
            <v>Joseph City Junior High School</v>
          </cell>
          <cell r="E12131" t="str">
            <v xml:space="preserve">090202003   </v>
          </cell>
        </row>
        <row r="12132">
          <cell r="A12132">
            <v>87531</v>
          </cell>
          <cell r="B12132">
            <v>38554.428179363429</v>
          </cell>
          <cell r="C12132" t="str">
            <v>ADE_NET\dscott</v>
          </cell>
          <cell r="D12132" t="str">
            <v>Splash 10</v>
          </cell>
          <cell r="E12132" t="str">
            <v xml:space="preserve">102707013   </v>
          </cell>
        </row>
        <row r="12133">
          <cell r="A12133">
            <v>87532</v>
          </cell>
          <cell r="B12133">
            <v>38555.361384641204</v>
          </cell>
          <cell r="C12133" t="str">
            <v>ADE_NET\dschuri</v>
          </cell>
          <cell r="D12133" t="str">
            <v>Billy Lane Lauffer Middle School</v>
          </cell>
          <cell r="E12133" t="str">
            <v xml:space="preserve">100212133   </v>
          </cell>
        </row>
        <row r="12134">
          <cell r="A12134">
            <v>87533</v>
          </cell>
          <cell r="B12134">
            <v>38555.378671180551</v>
          </cell>
          <cell r="C12134" t="str">
            <v>ADE_NET\dschuri</v>
          </cell>
          <cell r="D12134" t="str">
            <v>Meridian</v>
          </cell>
          <cell r="E12134" t="str">
            <v xml:space="preserve">070241165   </v>
          </cell>
        </row>
        <row r="12135">
          <cell r="A12135">
            <v>87535</v>
          </cell>
          <cell r="B12135">
            <v>38559.353228900465</v>
          </cell>
          <cell r="C12135" t="str">
            <v>ADE_NET\dschuri</v>
          </cell>
          <cell r="D12135" t="str">
            <v>Granville Elementary School</v>
          </cell>
          <cell r="E12135" t="str">
            <v xml:space="preserve">130222135   </v>
          </cell>
        </row>
        <row r="12136">
          <cell r="A12136">
            <v>87536</v>
          </cell>
          <cell r="B12136">
            <v>38559.355904710654</v>
          </cell>
          <cell r="C12136" t="str">
            <v>ADE_NET\dschuri</v>
          </cell>
          <cell r="D12136" t="str">
            <v>Bradshaw Mountain Online Academy</v>
          </cell>
          <cell r="E12136" t="str">
            <v xml:space="preserve">130222240   </v>
          </cell>
        </row>
        <row r="12137">
          <cell r="A12137">
            <v>87537</v>
          </cell>
          <cell r="B12137">
            <v>38559.451083252316</v>
          </cell>
          <cell r="C12137" t="str">
            <v>ADE_NET\dschuri</v>
          </cell>
          <cell r="D12137" t="str">
            <v>Skyline Ranch Elementary School</v>
          </cell>
          <cell r="E12137" t="str">
            <v xml:space="preserve">110201104   </v>
          </cell>
        </row>
        <row r="12138">
          <cell r="A12138">
            <v>87538</v>
          </cell>
          <cell r="B12138">
            <v>38560.628208680559</v>
          </cell>
          <cell r="C12138" t="str">
            <v>ADE_NET\jmorale</v>
          </cell>
          <cell r="D12138" t="str">
            <v>Alvarez, Mario M</v>
          </cell>
          <cell r="E12138" t="str">
            <v xml:space="preserve">026804362   </v>
          </cell>
        </row>
        <row r="12139">
          <cell r="A12139">
            <v>87540</v>
          </cell>
          <cell r="B12139">
            <v>38560.635018287037</v>
          </cell>
          <cell r="C12139" t="str">
            <v>ADE_NET\jmorale</v>
          </cell>
          <cell r="D12139" t="str">
            <v>Castillo, Dianela</v>
          </cell>
          <cell r="E12139" t="str">
            <v xml:space="preserve">026804363   </v>
          </cell>
        </row>
        <row r="12140">
          <cell r="A12140">
            <v>87541</v>
          </cell>
          <cell r="B12140">
            <v>38560.638672256944</v>
          </cell>
          <cell r="C12140" t="str">
            <v>ADE_NET\jmorale</v>
          </cell>
          <cell r="D12140" t="str">
            <v>Escarcela, Ana Maria</v>
          </cell>
          <cell r="E12140" t="str">
            <v xml:space="preserve">026804364   </v>
          </cell>
        </row>
        <row r="12141">
          <cell r="A12141">
            <v>87542</v>
          </cell>
          <cell r="B12141">
            <v>38560.640229166667</v>
          </cell>
          <cell r="C12141" t="str">
            <v>ADE_NET\jmorale</v>
          </cell>
          <cell r="D12141" t="str">
            <v>Moreales, Juana</v>
          </cell>
          <cell r="E12141" t="str">
            <v xml:space="preserve">083680436   </v>
          </cell>
        </row>
        <row r="12142">
          <cell r="A12142">
            <v>87543</v>
          </cell>
          <cell r="B12142">
            <v>38560.644901504631</v>
          </cell>
          <cell r="C12142" t="str">
            <v>ADE_NET\jmorale</v>
          </cell>
          <cell r="D12142" t="str">
            <v>Ligo, Diana, B</v>
          </cell>
          <cell r="E12142" t="str">
            <v xml:space="preserve">146804366   </v>
          </cell>
        </row>
        <row r="12143">
          <cell r="A12143">
            <v>87544</v>
          </cell>
          <cell r="B12143">
            <v>38560.651855405093</v>
          </cell>
          <cell r="C12143" t="str">
            <v>ADE_NET\jmorale</v>
          </cell>
          <cell r="D12143" t="str">
            <v>Piceno, Maria</v>
          </cell>
          <cell r="E12143" t="str">
            <v xml:space="preserve">146804367   </v>
          </cell>
        </row>
        <row r="12144">
          <cell r="A12144">
            <v>87545</v>
          </cell>
          <cell r="B12144">
            <v>38560.655841087959</v>
          </cell>
          <cell r="C12144" t="str">
            <v>ADE_NET\jmorale</v>
          </cell>
          <cell r="D12144" t="str">
            <v>Soto, Tanya</v>
          </cell>
          <cell r="E12144" t="str">
            <v xml:space="preserve">106804369   </v>
          </cell>
        </row>
        <row r="12145">
          <cell r="A12145">
            <v>87546</v>
          </cell>
          <cell r="B12145">
            <v>38560.658264432866</v>
          </cell>
          <cell r="C12145" t="str">
            <v>ADE_NET\jmorale</v>
          </cell>
          <cell r="D12145" t="str">
            <v>Lybarger, Jeri</v>
          </cell>
          <cell r="E12145" t="str">
            <v xml:space="preserve">106804370   </v>
          </cell>
        </row>
        <row r="12146">
          <cell r="A12146">
            <v>87547</v>
          </cell>
          <cell r="B12146">
            <v>38560.660700081018</v>
          </cell>
          <cell r="C12146" t="str">
            <v>ADE_NET\jmorale</v>
          </cell>
          <cell r="D12146" t="str">
            <v>Glover, Natasha</v>
          </cell>
          <cell r="E12146" t="str">
            <v xml:space="preserve">026804371   </v>
          </cell>
        </row>
        <row r="12147">
          <cell r="A12147">
            <v>87548</v>
          </cell>
          <cell r="B12147">
            <v>38560.662749224532</v>
          </cell>
          <cell r="C12147" t="str">
            <v>ADE_NET\jmorale</v>
          </cell>
          <cell r="D12147" t="str">
            <v>Villa, Guadalupe</v>
          </cell>
          <cell r="E12147" t="str">
            <v xml:space="preserve">146804372   </v>
          </cell>
        </row>
        <row r="12148">
          <cell r="A12148">
            <v>87549</v>
          </cell>
          <cell r="B12148">
            <v>38560.665343483794</v>
          </cell>
          <cell r="C12148" t="str">
            <v>ADE_NET\jmorale</v>
          </cell>
          <cell r="D12148" t="str">
            <v>Graciano, Lizethee</v>
          </cell>
          <cell r="E12148" t="str">
            <v xml:space="preserve">106804373   </v>
          </cell>
        </row>
        <row r="12149">
          <cell r="A12149">
            <v>87550</v>
          </cell>
          <cell r="B12149">
            <v>38560.666603969912</v>
          </cell>
          <cell r="C12149" t="str">
            <v>ADE_NET\jmorale</v>
          </cell>
          <cell r="D12149" t="str">
            <v>Salvator, Nello</v>
          </cell>
          <cell r="E12149" t="str">
            <v xml:space="preserve">106804374   </v>
          </cell>
        </row>
        <row r="12150">
          <cell r="A12150">
            <v>87551</v>
          </cell>
          <cell r="B12150">
            <v>38560.677486921297</v>
          </cell>
          <cell r="C12150" t="str">
            <v>ADE_NET\jmorale</v>
          </cell>
          <cell r="D12150" t="str">
            <v>Acuan,Susan J</v>
          </cell>
          <cell r="E12150" t="str">
            <v xml:space="preserve">106804375   </v>
          </cell>
        </row>
        <row r="12151">
          <cell r="A12151">
            <v>87552</v>
          </cell>
          <cell r="B12151">
            <v>38560.678113541668</v>
          </cell>
          <cell r="C12151" t="str">
            <v>ADE_NET\jmorale</v>
          </cell>
          <cell r="D12151" t="str">
            <v>Enriquez-Hernandez, Mariel</v>
          </cell>
          <cell r="E12151" t="str">
            <v xml:space="preserve">106880437   </v>
          </cell>
        </row>
        <row r="12152">
          <cell r="A12152">
            <v>87553</v>
          </cell>
          <cell r="B12152">
            <v>38560.679199189814</v>
          </cell>
          <cell r="C12152" t="str">
            <v>ADE_NET\jmorale</v>
          </cell>
          <cell r="D12152" t="str">
            <v>Jones, Evelyn M</v>
          </cell>
          <cell r="E12152" t="str">
            <v xml:space="preserve">106804377   </v>
          </cell>
        </row>
        <row r="12153">
          <cell r="A12153">
            <v>87554</v>
          </cell>
          <cell r="B12153">
            <v>38560.679835034724</v>
          </cell>
          <cell r="C12153" t="str">
            <v>ADE_NET\jmorale</v>
          </cell>
          <cell r="D12153" t="str">
            <v>Lev, Norma A</v>
          </cell>
          <cell r="E12153" t="str">
            <v xml:space="preserve">106804378   </v>
          </cell>
        </row>
        <row r="12154">
          <cell r="A12154">
            <v>87555</v>
          </cell>
          <cell r="B12154">
            <v>38560.683251192131</v>
          </cell>
          <cell r="C12154" t="str">
            <v>ADE_NET\jmorale</v>
          </cell>
          <cell r="D12154" t="str">
            <v>Santiago, Ana</v>
          </cell>
          <cell r="E12154" t="str">
            <v xml:space="preserve">106804379   </v>
          </cell>
        </row>
        <row r="12155">
          <cell r="A12155">
            <v>87556</v>
          </cell>
          <cell r="B12155">
            <v>38560.687207951392</v>
          </cell>
          <cell r="C12155" t="str">
            <v>ADE_NET\jmorale</v>
          </cell>
          <cell r="D12155" t="str">
            <v>Munger, Kimberly</v>
          </cell>
          <cell r="E12155" t="str">
            <v xml:space="preserve">106804380   </v>
          </cell>
        </row>
        <row r="12156">
          <cell r="A12156">
            <v>87557</v>
          </cell>
          <cell r="B12156">
            <v>38560.690935185186</v>
          </cell>
          <cell r="C12156" t="str">
            <v>ADE_NET\jmorale</v>
          </cell>
          <cell r="D12156" t="str">
            <v>Rodriguez, Araceli</v>
          </cell>
          <cell r="E12156" t="str">
            <v xml:space="preserve">106804381   </v>
          </cell>
        </row>
        <row r="12157">
          <cell r="A12157">
            <v>87558</v>
          </cell>
          <cell r="B12157">
            <v>38560.691853321761</v>
          </cell>
          <cell r="C12157" t="str">
            <v>ADE_NET\jmorale</v>
          </cell>
          <cell r="D12157" t="str">
            <v>Rubal, Manuela</v>
          </cell>
          <cell r="E12157" t="str">
            <v xml:space="preserve">106804382   </v>
          </cell>
        </row>
        <row r="12158">
          <cell r="A12158">
            <v>87559</v>
          </cell>
          <cell r="B12158">
            <v>38560.69303425926</v>
          </cell>
          <cell r="C12158" t="str">
            <v>ADE_NET\jmorale</v>
          </cell>
          <cell r="D12158" t="str">
            <v>Vaughn, Bonnie</v>
          </cell>
          <cell r="E12158" t="str">
            <v xml:space="preserve">106804383   </v>
          </cell>
        </row>
        <row r="12159">
          <cell r="A12159">
            <v>87560</v>
          </cell>
          <cell r="B12159">
            <v>38560.696222766201</v>
          </cell>
          <cell r="C12159" t="str">
            <v>ADE_NET\jmorale</v>
          </cell>
          <cell r="D12159" t="str">
            <v>Higuera, Araceli</v>
          </cell>
          <cell r="E12159" t="str">
            <v xml:space="preserve">106804384   </v>
          </cell>
        </row>
        <row r="12160">
          <cell r="A12160">
            <v>87561</v>
          </cell>
          <cell r="B12160">
            <v>38560.697055173609</v>
          </cell>
          <cell r="C12160" t="str">
            <v>ADE_NET\jmorale</v>
          </cell>
          <cell r="D12160" t="str">
            <v>Rios, Maria A</v>
          </cell>
          <cell r="E12160" t="str">
            <v xml:space="preserve">106804385   </v>
          </cell>
        </row>
        <row r="12161">
          <cell r="A12161">
            <v>87562</v>
          </cell>
          <cell r="B12161">
            <v>38560.698495636578</v>
          </cell>
          <cell r="C12161" t="str">
            <v>ADE_NET\jmorale</v>
          </cell>
          <cell r="D12161" t="str">
            <v>Agvayo, Claudia</v>
          </cell>
          <cell r="E12161" t="str">
            <v xml:space="preserve">106804386   </v>
          </cell>
        </row>
        <row r="12162">
          <cell r="A12162">
            <v>87563</v>
          </cell>
          <cell r="B12162">
            <v>38560.699676354168</v>
          </cell>
          <cell r="C12162" t="str">
            <v>ADE_NET\jmorale</v>
          </cell>
          <cell r="D12162" t="str">
            <v>Campbell, Arnie</v>
          </cell>
          <cell r="E12162" t="str">
            <v xml:space="preserve">026804387   </v>
          </cell>
        </row>
        <row r="12163">
          <cell r="A12163">
            <v>87564</v>
          </cell>
          <cell r="B12163">
            <v>38560.70297662037</v>
          </cell>
          <cell r="C12163" t="str">
            <v>ADE_NET\jmorale</v>
          </cell>
          <cell r="D12163" t="str">
            <v>Camacho, Beatriz</v>
          </cell>
          <cell r="E12163" t="str">
            <v xml:space="preserve">106804388   </v>
          </cell>
        </row>
        <row r="12164">
          <cell r="A12164">
            <v>87565</v>
          </cell>
          <cell r="B12164">
            <v>38560.704944409728</v>
          </cell>
          <cell r="C12164" t="str">
            <v>ADE_NET\jmorale</v>
          </cell>
          <cell r="D12164" t="str">
            <v>Celaya, Alma</v>
          </cell>
          <cell r="E12164" t="str">
            <v xml:space="preserve">106804389   </v>
          </cell>
        </row>
        <row r="12165">
          <cell r="A12165">
            <v>87566</v>
          </cell>
          <cell r="B12165">
            <v>38560.70822025463</v>
          </cell>
          <cell r="C12165" t="str">
            <v>ADE_NET\jmorale</v>
          </cell>
          <cell r="D12165" t="str">
            <v>Chin, Nayele</v>
          </cell>
          <cell r="E12165" t="str">
            <v xml:space="preserve">106804390   </v>
          </cell>
        </row>
        <row r="12166">
          <cell r="A12166">
            <v>87567</v>
          </cell>
          <cell r="B12166">
            <v>38567.66142103009</v>
          </cell>
          <cell r="C12166" t="str">
            <v>ADE_NET\dscott</v>
          </cell>
          <cell r="D12166" t="str">
            <v>Mary's Mission and Developmental Center</v>
          </cell>
          <cell r="E12166" t="str">
            <v xml:space="preserve">112778000   </v>
          </cell>
        </row>
        <row r="12167">
          <cell r="A12167">
            <v>87568</v>
          </cell>
          <cell r="B12167">
            <v>38567.662007141204</v>
          </cell>
          <cell r="C12167" t="str">
            <v>ADE_NET\dscott</v>
          </cell>
          <cell r="D12167" t="str">
            <v>Mary's Mission</v>
          </cell>
          <cell r="E12167" t="str">
            <v xml:space="preserve">112778001   </v>
          </cell>
        </row>
        <row r="12168">
          <cell r="A12168">
            <v>87569</v>
          </cell>
          <cell r="B12168">
            <v>38567.662661261573</v>
          </cell>
          <cell r="C12168" t="str">
            <v>ADE_NET\dscott</v>
          </cell>
          <cell r="D12168" t="str">
            <v>Mary's Mission - Hereford Girls Unit</v>
          </cell>
          <cell r="E12168" t="str">
            <v xml:space="preserve">112778002   </v>
          </cell>
        </row>
        <row r="12169">
          <cell r="A12169">
            <v>87570</v>
          </cell>
          <cell r="B12169">
            <v>38567.663165081016</v>
          </cell>
          <cell r="C12169" t="str">
            <v>ADE_NET\dscott</v>
          </cell>
          <cell r="D12169" t="str">
            <v>Mary's Mission - Boys Unit - Main Office</v>
          </cell>
          <cell r="E12169" t="str">
            <v xml:space="preserve">112778003   </v>
          </cell>
        </row>
        <row r="12170">
          <cell r="A12170">
            <v>87571</v>
          </cell>
          <cell r="B12170">
            <v>38567.663727696759</v>
          </cell>
          <cell r="C12170" t="str">
            <v>ADE_NET\dscott</v>
          </cell>
          <cell r="D12170" t="str">
            <v>Gila Valley Childrens Home - Safford</v>
          </cell>
          <cell r="E12170" t="str">
            <v xml:space="preserve">112778004   </v>
          </cell>
        </row>
        <row r="12171">
          <cell r="A12171">
            <v>87572</v>
          </cell>
          <cell r="B12171">
            <v>38568.453999305551</v>
          </cell>
          <cell r="C12171" t="str">
            <v>ADE_NET\dscott</v>
          </cell>
          <cell r="D12171" t="str">
            <v>American Indian Prevention Coalition</v>
          </cell>
          <cell r="E12171" t="str">
            <v xml:space="preserve">072779000   </v>
          </cell>
        </row>
        <row r="12172">
          <cell r="A12172">
            <v>87573</v>
          </cell>
          <cell r="B12172">
            <v>38568.454718321758</v>
          </cell>
          <cell r="C12172" t="str">
            <v>ADE_NET\dscott</v>
          </cell>
          <cell r="D12172" t="str">
            <v>Dream Catchers</v>
          </cell>
          <cell r="E12172" t="str">
            <v xml:space="preserve">072779001   </v>
          </cell>
        </row>
        <row r="12173">
          <cell r="A12173">
            <v>87574</v>
          </cell>
          <cell r="B12173">
            <v>38568.455165937507</v>
          </cell>
          <cell r="C12173" t="str">
            <v>ADE_NET\dscott</v>
          </cell>
          <cell r="D12173" t="str">
            <v>Eagle Flying</v>
          </cell>
          <cell r="E12173" t="str">
            <v xml:space="preserve">072779002   </v>
          </cell>
        </row>
        <row r="12174">
          <cell r="A12174">
            <v>87575</v>
          </cell>
          <cell r="B12174">
            <v>38568.455588738427</v>
          </cell>
          <cell r="C12174" t="str">
            <v>ADE_NET\dscott</v>
          </cell>
          <cell r="D12174" t="str">
            <v>Morning Star</v>
          </cell>
          <cell r="E12174" t="str">
            <v xml:space="preserve">072779003   </v>
          </cell>
        </row>
        <row r="12175">
          <cell r="A12175">
            <v>87576</v>
          </cell>
          <cell r="B12175">
            <v>38568.455977546299</v>
          </cell>
          <cell r="C12175" t="str">
            <v>ADE_NET\dscott</v>
          </cell>
          <cell r="D12175" t="str">
            <v>Tribal Lodge</v>
          </cell>
          <cell r="E12175" t="str">
            <v xml:space="preserve">072779004   </v>
          </cell>
        </row>
        <row r="12176">
          <cell r="A12176">
            <v>87577</v>
          </cell>
          <cell r="B12176">
            <v>38568.463956863423</v>
          </cell>
          <cell r="C12176" t="str">
            <v>ADE_NET\dschuri</v>
          </cell>
          <cell r="D12176" t="str">
            <v>Snowflake Preschool</v>
          </cell>
          <cell r="E12176" t="str">
            <v xml:space="preserve">090205007   </v>
          </cell>
        </row>
        <row r="12177">
          <cell r="A12177">
            <v>87578</v>
          </cell>
          <cell r="B12177">
            <v>38568.584652627316</v>
          </cell>
          <cell r="C12177" t="str">
            <v>ADE_NET\jbartz</v>
          </cell>
          <cell r="D12177" t="str">
            <v>Martell, Olivia</v>
          </cell>
          <cell r="E12177" t="str">
            <v xml:space="preserve">076804392   </v>
          </cell>
        </row>
        <row r="12178">
          <cell r="A12178">
            <v>87579</v>
          </cell>
          <cell r="B12178">
            <v>38568.6005119213</v>
          </cell>
          <cell r="C12178" t="str">
            <v>ADE_NET\jbartz</v>
          </cell>
          <cell r="D12178" t="str">
            <v>Garcia, Veronica</v>
          </cell>
          <cell r="E12178" t="str">
            <v xml:space="preserve">076804393   </v>
          </cell>
        </row>
        <row r="12179">
          <cell r="A12179">
            <v>87580</v>
          </cell>
          <cell r="B12179">
            <v>38568.61570894676</v>
          </cell>
          <cell r="C12179" t="str">
            <v>ADE_NET\jbartz</v>
          </cell>
          <cell r="D12179" t="str">
            <v>Manriquez, Lorena</v>
          </cell>
          <cell r="E12179" t="str">
            <v xml:space="preserve">076804394   </v>
          </cell>
        </row>
        <row r="12180">
          <cell r="A12180">
            <v>87581</v>
          </cell>
          <cell r="B12180">
            <v>38568.616631979166</v>
          </cell>
          <cell r="C12180" t="str">
            <v>ADE_NET\jbartz</v>
          </cell>
          <cell r="D12180" t="str">
            <v>Meyer, Michelle</v>
          </cell>
          <cell r="E12180" t="str">
            <v xml:space="preserve">076804395   </v>
          </cell>
        </row>
        <row r="12181">
          <cell r="A12181">
            <v>87582</v>
          </cell>
          <cell r="B12181">
            <v>38568.617736423614</v>
          </cell>
          <cell r="C12181" t="str">
            <v>ADE_NET\jbartz</v>
          </cell>
          <cell r="D12181" t="str">
            <v>Hernandez, Claudia</v>
          </cell>
          <cell r="E12181" t="str">
            <v xml:space="preserve">076804396   </v>
          </cell>
        </row>
        <row r="12182">
          <cell r="A12182">
            <v>87585</v>
          </cell>
          <cell r="B12182">
            <v>38568.657559606479</v>
          </cell>
          <cell r="C12182" t="str">
            <v>ADE_NET\jbartz</v>
          </cell>
          <cell r="D12182" t="str">
            <v>Salazar, Maria Elena</v>
          </cell>
          <cell r="E12182" t="str">
            <v xml:space="preserve">076804398   </v>
          </cell>
        </row>
        <row r="12183">
          <cell r="A12183">
            <v>87586</v>
          </cell>
          <cell r="B12183">
            <v>38568.658192395837</v>
          </cell>
          <cell r="C12183" t="str">
            <v>ADE_NET\jbartz</v>
          </cell>
          <cell r="D12183" t="str">
            <v>Ardon, Lidia</v>
          </cell>
          <cell r="E12183" t="str">
            <v xml:space="preserve">076804399   </v>
          </cell>
        </row>
        <row r="12184">
          <cell r="A12184">
            <v>87587</v>
          </cell>
          <cell r="B12184">
            <v>38568.659686921295</v>
          </cell>
          <cell r="C12184" t="str">
            <v>ADE_NET\jbartz</v>
          </cell>
          <cell r="D12184" t="str">
            <v>Samaguey, Sandra</v>
          </cell>
          <cell r="E12184" t="str">
            <v xml:space="preserve">076804400   </v>
          </cell>
        </row>
        <row r="12185">
          <cell r="A12185">
            <v>87588</v>
          </cell>
          <cell r="B12185">
            <v>38568.660449340277</v>
          </cell>
          <cell r="C12185" t="str">
            <v>ADE_NET\jbartz</v>
          </cell>
          <cell r="D12185" t="str">
            <v>Castillo, Mario de la Luz</v>
          </cell>
          <cell r="E12185" t="str">
            <v xml:space="preserve">076804401   </v>
          </cell>
        </row>
        <row r="12186">
          <cell r="A12186">
            <v>87589</v>
          </cell>
          <cell r="B12186">
            <v>38568.661116122683</v>
          </cell>
          <cell r="C12186" t="str">
            <v>ADE_NET\jbartz</v>
          </cell>
          <cell r="D12186" t="str">
            <v>Cruz, Nelva</v>
          </cell>
          <cell r="E12186" t="str">
            <v xml:space="preserve">076804402   </v>
          </cell>
        </row>
        <row r="12187">
          <cell r="A12187">
            <v>87590</v>
          </cell>
          <cell r="B12187">
            <v>38568.661668287037</v>
          </cell>
          <cell r="C12187" t="str">
            <v>ADE_NET\jbartz</v>
          </cell>
          <cell r="D12187" t="str">
            <v>Alvarado, Dolores</v>
          </cell>
          <cell r="E12187" t="str">
            <v xml:space="preserve">076804403   </v>
          </cell>
        </row>
        <row r="12188">
          <cell r="A12188">
            <v>87591</v>
          </cell>
          <cell r="B12188">
            <v>38568.662214965276</v>
          </cell>
          <cell r="C12188" t="str">
            <v>ADE_NET\jbartz</v>
          </cell>
          <cell r="D12188" t="str">
            <v>Tanori, Maria</v>
          </cell>
          <cell r="E12188" t="str">
            <v xml:space="preserve">076804404   </v>
          </cell>
        </row>
        <row r="12189">
          <cell r="A12189">
            <v>87593</v>
          </cell>
          <cell r="B12189">
            <v>38568.672125347221</v>
          </cell>
          <cell r="C12189" t="str">
            <v>ADE_NET\jbartz</v>
          </cell>
          <cell r="D12189" t="str">
            <v>Rangel, Silvia</v>
          </cell>
          <cell r="E12189" t="str">
            <v xml:space="preserve">076804405   </v>
          </cell>
        </row>
        <row r="12190">
          <cell r="A12190">
            <v>87594</v>
          </cell>
          <cell r="B12190">
            <v>38568.672736030087</v>
          </cell>
          <cell r="C12190" t="str">
            <v>ADE_NET\jbartz</v>
          </cell>
          <cell r="D12190" t="str">
            <v>Bryant, Loree</v>
          </cell>
          <cell r="E12190" t="str">
            <v xml:space="preserve">076804406   </v>
          </cell>
        </row>
        <row r="12191">
          <cell r="A12191">
            <v>87595</v>
          </cell>
          <cell r="B12191">
            <v>38568.673582210642</v>
          </cell>
          <cell r="C12191" t="str">
            <v>ADE_NET\jbartz</v>
          </cell>
          <cell r="D12191" t="str">
            <v>Bautista, Maria</v>
          </cell>
          <cell r="E12191" t="str">
            <v xml:space="preserve">076804407   </v>
          </cell>
        </row>
        <row r="12192">
          <cell r="A12192">
            <v>87596</v>
          </cell>
          <cell r="B12192">
            <v>38568.676279548614</v>
          </cell>
          <cell r="C12192" t="str">
            <v>ADE_NET\jbartz</v>
          </cell>
          <cell r="D12192" t="str">
            <v>Martinez, Rosa</v>
          </cell>
          <cell r="E12192" t="str">
            <v xml:space="preserve">076804408   </v>
          </cell>
        </row>
        <row r="12193">
          <cell r="A12193">
            <v>87597</v>
          </cell>
          <cell r="B12193">
            <v>38568.680474803245</v>
          </cell>
          <cell r="C12193" t="str">
            <v>ADE_NET\jbartz</v>
          </cell>
          <cell r="D12193" t="str">
            <v>Dario, Adelaida</v>
          </cell>
          <cell r="E12193" t="str">
            <v xml:space="preserve">076804409   </v>
          </cell>
        </row>
        <row r="12194">
          <cell r="A12194">
            <v>87598</v>
          </cell>
          <cell r="B12194">
            <v>38568.680977546297</v>
          </cell>
          <cell r="C12194" t="str">
            <v>ADE_NET\jbartz</v>
          </cell>
          <cell r="D12194" t="str">
            <v>Sanchez, Karla</v>
          </cell>
          <cell r="E12194" t="str">
            <v xml:space="preserve">076804410   </v>
          </cell>
        </row>
        <row r="12195">
          <cell r="A12195">
            <v>87599</v>
          </cell>
          <cell r="B12195">
            <v>38568.682363043983</v>
          </cell>
          <cell r="C12195" t="str">
            <v>ADE_NET\jbartz</v>
          </cell>
          <cell r="D12195" t="str">
            <v>Lopez, Cecilia</v>
          </cell>
          <cell r="E12195" t="str">
            <v xml:space="preserve">076804411   </v>
          </cell>
        </row>
        <row r="12196">
          <cell r="A12196">
            <v>87600</v>
          </cell>
          <cell r="B12196">
            <v>38568.684991284725</v>
          </cell>
          <cell r="C12196" t="str">
            <v>ADE_NET\dschuri</v>
          </cell>
          <cell r="D12196" t="str">
            <v>Gila County Regional School District</v>
          </cell>
          <cell r="E12196" t="str">
            <v xml:space="preserve">040149000   </v>
          </cell>
        </row>
        <row r="12197">
          <cell r="A12197">
            <v>87601</v>
          </cell>
          <cell r="B12197">
            <v>38568.687010960646</v>
          </cell>
          <cell r="C12197" t="str">
            <v>ADE_NET\jbartz</v>
          </cell>
          <cell r="D12197" t="str">
            <v>Saumell, Lidia</v>
          </cell>
          <cell r="E12197" t="str">
            <v xml:space="preserve">076804412   </v>
          </cell>
        </row>
        <row r="12198">
          <cell r="A12198">
            <v>87602</v>
          </cell>
          <cell r="B12198">
            <v>38568.688716701392</v>
          </cell>
          <cell r="C12198" t="str">
            <v>ADE_NET\dschuri</v>
          </cell>
          <cell r="D12198" t="str">
            <v>Globe Education Center</v>
          </cell>
          <cell r="E12198" t="str">
            <v xml:space="preserve">040149001   </v>
          </cell>
        </row>
        <row r="12199">
          <cell r="A12199">
            <v>87603</v>
          </cell>
          <cell r="B12199">
            <v>38568.691807326388</v>
          </cell>
          <cell r="C12199" t="str">
            <v>ADE_NET\dschuri</v>
          </cell>
          <cell r="D12199" t="str">
            <v>Payson Education Center</v>
          </cell>
          <cell r="E12199" t="str">
            <v xml:space="preserve">040149002   </v>
          </cell>
        </row>
        <row r="12200">
          <cell r="A12200">
            <v>87604</v>
          </cell>
          <cell r="B12200">
            <v>38569.317844641206</v>
          </cell>
          <cell r="C12200" t="str">
            <v>ADE_NET\dscott</v>
          </cell>
          <cell r="D12200" t="str">
            <v>Betty Turner Youth Foundation, Inc.</v>
          </cell>
          <cell r="E12200" t="str">
            <v xml:space="preserve">132780000   </v>
          </cell>
        </row>
        <row r="12201">
          <cell r="A12201">
            <v>87605</v>
          </cell>
          <cell r="B12201">
            <v>38569.318645949075</v>
          </cell>
          <cell r="C12201" t="str">
            <v>ADE_NET\dscott</v>
          </cell>
          <cell r="D12201" t="str">
            <v>Andy's Place</v>
          </cell>
          <cell r="E12201" t="str">
            <v xml:space="preserve">132780001   </v>
          </cell>
        </row>
        <row r="12202">
          <cell r="A12202">
            <v>87606</v>
          </cell>
          <cell r="B12202">
            <v>38569.319134803241</v>
          </cell>
          <cell r="C12202" t="str">
            <v>ADE_NET\dscott</v>
          </cell>
          <cell r="D12202" t="str">
            <v>Lost N Found Boys Ranch</v>
          </cell>
          <cell r="E12202" t="str">
            <v xml:space="preserve">132780002   </v>
          </cell>
        </row>
        <row r="12203">
          <cell r="A12203">
            <v>87607</v>
          </cell>
          <cell r="B12203">
            <v>38569.319551469911</v>
          </cell>
          <cell r="C12203" t="str">
            <v>ADE_NET\dscott</v>
          </cell>
          <cell r="D12203" t="str">
            <v>Anna's Hope</v>
          </cell>
          <cell r="E12203" t="str">
            <v xml:space="preserve">132780003   </v>
          </cell>
        </row>
        <row r="12204">
          <cell r="A12204">
            <v>87608</v>
          </cell>
          <cell r="B12204">
            <v>38569.434570138888</v>
          </cell>
          <cell r="C12204" t="str">
            <v>ADE_NET\jbartz</v>
          </cell>
          <cell r="D12204" t="str">
            <v>Gallegos, Hilaria</v>
          </cell>
          <cell r="E12204" t="str">
            <v xml:space="preserve">076804413   </v>
          </cell>
        </row>
        <row r="12205">
          <cell r="A12205">
            <v>87609</v>
          </cell>
          <cell r="B12205">
            <v>38569.435294594907</v>
          </cell>
          <cell r="C12205" t="str">
            <v>ADE_NET\jbartz</v>
          </cell>
          <cell r="D12205" t="str">
            <v>Gomez, Mariela</v>
          </cell>
          <cell r="E12205" t="str">
            <v xml:space="preserve">076804414   </v>
          </cell>
        </row>
        <row r="12206">
          <cell r="A12206">
            <v>87610</v>
          </cell>
          <cell r="B12206">
            <v>38569.436350543983</v>
          </cell>
          <cell r="C12206" t="str">
            <v>ADE_NET\jbartz</v>
          </cell>
          <cell r="D12206" t="str">
            <v>Delisa, Kristin</v>
          </cell>
          <cell r="E12206" t="str">
            <v xml:space="preserve">076804415   </v>
          </cell>
        </row>
        <row r="12207">
          <cell r="A12207">
            <v>87611</v>
          </cell>
          <cell r="B12207">
            <v>38569.437517361112</v>
          </cell>
          <cell r="C12207" t="str">
            <v>ADE_NET\jbartz</v>
          </cell>
          <cell r="D12207" t="str">
            <v>Bello, Angelica</v>
          </cell>
          <cell r="E12207" t="str">
            <v xml:space="preserve">076804416   </v>
          </cell>
        </row>
        <row r="12208">
          <cell r="A12208">
            <v>87612</v>
          </cell>
          <cell r="B12208">
            <v>38569.438040740744</v>
          </cell>
          <cell r="C12208" t="str">
            <v>ADE_NET\jbartz</v>
          </cell>
          <cell r="D12208" t="str">
            <v>Najera, Aida</v>
          </cell>
          <cell r="E12208" t="str">
            <v xml:space="preserve">076804417   </v>
          </cell>
        </row>
        <row r="12209">
          <cell r="A12209">
            <v>87613</v>
          </cell>
          <cell r="B12209">
            <v>38569.438604826391</v>
          </cell>
          <cell r="C12209" t="str">
            <v>ADE_NET\jbartz</v>
          </cell>
          <cell r="D12209" t="str">
            <v>Haro, Elena</v>
          </cell>
          <cell r="E12209" t="str">
            <v xml:space="preserve">076804418   </v>
          </cell>
        </row>
        <row r="12210">
          <cell r="A12210">
            <v>87614</v>
          </cell>
          <cell r="B12210">
            <v>38569.439121493058</v>
          </cell>
          <cell r="C12210" t="str">
            <v>ADE_NET\jbartz</v>
          </cell>
          <cell r="D12210" t="str">
            <v>Acosta, Maria</v>
          </cell>
          <cell r="E12210" t="str">
            <v xml:space="preserve">076804419   </v>
          </cell>
        </row>
        <row r="12211">
          <cell r="A12211">
            <v>87615</v>
          </cell>
          <cell r="B12211">
            <v>38569.440319942136</v>
          </cell>
          <cell r="C12211" t="str">
            <v>ADE_NET\jbartz</v>
          </cell>
          <cell r="D12211" t="str">
            <v>Avalos, Maria</v>
          </cell>
          <cell r="E12211" t="str">
            <v xml:space="preserve">076804420   </v>
          </cell>
        </row>
        <row r="12212">
          <cell r="A12212">
            <v>87616</v>
          </cell>
          <cell r="B12212">
            <v>38569.452178935178</v>
          </cell>
          <cell r="C12212" t="str">
            <v>ADE_NET\jbartz</v>
          </cell>
          <cell r="D12212" t="str">
            <v>Talamantes, Rosalba</v>
          </cell>
          <cell r="E12212" t="str">
            <v xml:space="preserve">076804421   </v>
          </cell>
        </row>
        <row r="12213">
          <cell r="A12213">
            <v>87617</v>
          </cell>
          <cell r="B12213">
            <v>38569.46543059028</v>
          </cell>
          <cell r="C12213" t="str">
            <v>ADE_NET\swillis</v>
          </cell>
          <cell r="D12213" t="str">
            <v>Montage Academy-CLOSED</v>
          </cell>
          <cell r="E12213" t="str">
            <v xml:space="preserve">078734106   </v>
          </cell>
        </row>
        <row r="12214">
          <cell r="A12214">
            <v>87619</v>
          </cell>
          <cell r="B12214">
            <v>38569.560726886572</v>
          </cell>
          <cell r="C12214" t="str">
            <v>ADE_NET\dschuri</v>
          </cell>
          <cell r="D12214" t="str">
            <v>Centerra Mirage STEM Academy</v>
          </cell>
          <cell r="E12214" t="str">
            <v xml:space="preserve">070444111   </v>
          </cell>
        </row>
        <row r="12215">
          <cell r="A12215">
            <v>87620</v>
          </cell>
          <cell r="B12215">
            <v>38569.692515740739</v>
          </cell>
          <cell r="C12215" t="str">
            <v>ADE_NET\dschuri</v>
          </cell>
          <cell r="D12215" t="str">
            <v>Sunset Hills Elementary</v>
          </cell>
          <cell r="E12215" t="str">
            <v xml:space="preserve">070289118   </v>
          </cell>
        </row>
        <row r="12216">
          <cell r="A12216">
            <v>87621</v>
          </cell>
          <cell r="B12216">
            <v>38569.694975810184</v>
          </cell>
          <cell r="C12216" t="str">
            <v>ADE_NET\dschuri</v>
          </cell>
          <cell r="D12216" t="str">
            <v>Rancho Gabriela</v>
          </cell>
          <cell r="E12216" t="str">
            <v xml:space="preserve">070289119   </v>
          </cell>
        </row>
        <row r="12217">
          <cell r="A12217">
            <v>87622</v>
          </cell>
          <cell r="B12217">
            <v>38572.447876192135</v>
          </cell>
          <cell r="C12217" t="str">
            <v>ADE_NET\dschuri</v>
          </cell>
          <cell r="D12217" t="str">
            <v>Sunrise Elementary School</v>
          </cell>
          <cell r="E12217" t="str">
            <v xml:space="preserve">140401114   </v>
          </cell>
        </row>
        <row r="12218">
          <cell r="A12218">
            <v>87623</v>
          </cell>
          <cell r="B12218">
            <v>38572.506880821762</v>
          </cell>
          <cell r="C12218" t="str">
            <v>ADE_NET\jbartz</v>
          </cell>
          <cell r="D12218" t="str">
            <v>Calderon, Elizabeth</v>
          </cell>
          <cell r="E12218" t="str">
            <v xml:space="preserve">076804422   </v>
          </cell>
        </row>
        <row r="12219">
          <cell r="A12219">
            <v>87624</v>
          </cell>
          <cell r="B12219">
            <v>38572.511420254625</v>
          </cell>
          <cell r="C12219" t="str">
            <v>ADE_NET\jbartz</v>
          </cell>
          <cell r="D12219" t="str">
            <v>Weiss, Brian</v>
          </cell>
          <cell r="E12219" t="str">
            <v xml:space="preserve">076804423   </v>
          </cell>
        </row>
        <row r="12220">
          <cell r="A12220">
            <v>87625</v>
          </cell>
          <cell r="B12220">
            <v>38572.512222685182</v>
          </cell>
          <cell r="C12220" t="str">
            <v>ADE_NET\jbartz</v>
          </cell>
          <cell r="D12220" t="str">
            <v>Luz, Medina</v>
          </cell>
          <cell r="E12220" t="str">
            <v xml:space="preserve">076804424   </v>
          </cell>
        </row>
        <row r="12221">
          <cell r="A12221">
            <v>87626</v>
          </cell>
          <cell r="B12221">
            <v>38572.512852395834</v>
          </cell>
          <cell r="C12221" t="str">
            <v>ADE_NET\jbartz</v>
          </cell>
          <cell r="D12221" t="str">
            <v>Robles, Carmen</v>
          </cell>
          <cell r="E12221" t="str">
            <v xml:space="preserve">076804425   </v>
          </cell>
        </row>
        <row r="12222">
          <cell r="A12222">
            <v>87627</v>
          </cell>
          <cell r="B12222">
            <v>38572.513882291663</v>
          </cell>
          <cell r="C12222" t="str">
            <v>ADE_NET\jbartz</v>
          </cell>
          <cell r="D12222" t="str">
            <v>Ayala, Rosario</v>
          </cell>
          <cell r="E12222" t="str">
            <v xml:space="preserve">076804426   </v>
          </cell>
        </row>
        <row r="12223">
          <cell r="A12223">
            <v>87628</v>
          </cell>
          <cell r="B12223">
            <v>38572.514493368049</v>
          </cell>
          <cell r="C12223" t="str">
            <v>ADE_NET\jbartz</v>
          </cell>
          <cell r="D12223" t="str">
            <v>Meek, Teresa</v>
          </cell>
          <cell r="E12223" t="str">
            <v xml:space="preserve">076804427   </v>
          </cell>
        </row>
        <row r="12224">
          <cell r="A12224">
            <v>87629</v>
          </cell>
          <cell r="B12224">
            <v>38572.515172453706</v>
          </cell>
          <cell r="C12224" t="str">
            <v>ADE_NET\jbartz</v>
          </cell>
          <cell r="D12224" t="str">
            <v>Benjamin, Linda</v>
          </cell>
          <cell r="E12224" t="str">
            <v xml:space="preserve">076804428   </v>
          </cell>
        </row>
        <row r="12225">
          <cell r="A12225">
            <v>87630</v>
          </cell>
          <cell r="B12225">
            <v>38572.520245173611</v>
          </cell>
          <cell r="C12225" t="str">
            <v>ADE_NET\jbartz</v>
          </cell>
          <cell r="D12225" t="str">
            <v>Sanchez, Brenda</v>
          </cell>
          <cell r="E12225" t="str">
            <v xml:space="preserve">076804429   </v>
          </cell>
        </row>
        <row r="12226">
          <cell r="A12226">
            <v>87631</v>
          </cell>
          <cell r="B12226">
            <v>38572.522467974537</v>
          </cell>
          <cell r="C12226" t="str">
            <v>ADE_NET\jbartz</v>
          </cell>
          <cell r="D12226" t="str">
            <v>Rodriguez, Magaly</v>
          </cell>
          <cell r="E12226" t="str">
            <v xml:space="preserve">076804430   </v>
          </cell>
        </row>
        <row r="12227">
          <cell r="A12227">
            <v>87632</v>
          </cell>
          <cell r="B12227">
            <v>38572.523346180555</v>
          </cell>
          <cell r="C12227" t="str">
            <v>ADE_NET\jbartz</v>
          </cell>
          <cell r="D12227" t="str">
            <v>Castillo, Maria</v>
          </cell>
          <cell r="E12227" t="str">
            <v xml:space="preserve">076804431   </v>
          </cell>
        </row>
        <row r="12228">
          <cell r="A12228">
            <v>87633</v>
          </cell>
          <cell r="B12228">
            <v>38572.525831516199</v>
          </cell>
          <cell r="C12228" t="str">
            <v>ADE_NET\jbartz</v>
          </cell>
          <cell r="D12228" t="str">
            <v>Williams, Frances</v>
          </cell>
          <cell r="E12228" t="str">
            <v xml:space="preserve">076804432   </v>
          </cell>
        </row>
        <row r="12229">
          <cell r="A12229">
            <v>87634</v>
          </cell>
          <cell r="B12229">
            <v>38572.527094363424</v>
          </cell>
          <cell r="C12229" t="str">
            <v>ADE_NET\jbartz</v>
          </cell>
          <cell r="D12229" t="str">
            <v>Morales, Olivia</v>
          </cell>
          <cell r="E12229" t="str">
            <v xml:space="preserve">076804433   </v>
          </cell>
        </row>
        <row r="12230">
          <cell r="A12230">
            <v>87635</v>
          </cell>
          <cell r="B12230">
            <v>38572.631339120373</v>
          </cell>
          <cell r="C12230" t="str">
            <v>ADE_NET\jbartz</v>
          </cell>
          <cell r="D12230" t="str">
            <v>Osuna, Luz</v>
          </cell>
          <cell r="E12230" t="str">
            <v xml:space="preserve">076804434   </v>
          </cell>
        </row>
        <row r="12231">
          <cell r="A12231">
            <v>87636</v>
          </cell>
          <cell r="B12231">
            <v>38572.632190162039</v>
          </cell>
          <cell r="C12231" t="str">
            <v>ADE_NET\jbartz</v>
          </cell>
          <cell r="D12231" t="str">
            <v>Corella, Blanca</v>
          </cell>
          <cell r="E12231" t="str">
            <v xml:space="preserve">076804435   </v>
          </cell>
        </row>
        <row r="12232">
          <cell r="A12232">
            <v>87637</v>
          </cell>
          <cell r="B12232">
            <v>38572.632747187497</v>
          </cell>
          <cell r="C12232" t="str">
            <v>ADE_NET\jbartz</v>
          </cell>
          <cell r="D12232" t="str">
            <v>Hernandez, Gisela</v>
          </cell>
          <cell r="E12232" t="str">
            <v xml:space="preserve">076804436   </v>
          </cell>
        </row>
        <row r="12233">
          <cell r="A12233">
            <v>87638</v>
          </cell>
          <cell r="B12233">
            <v>38572.678037696758</v>
          </cell>
          <cell r="C12233" t="str">
            <v>ADE_NET\jbartz</v>
          </cell>
          <cell r="D12233" t="str">
            <v>Tapia, Ana</v>
          </cell>
          <cell r="E12233" t="str">
            <v xml:space="preserve">076804437   </v>
          </cell>
        </row>
        <row r="12234">
          <cell r="A12234">
            <v>87639</v>
          </cell>
          <cell r="B12234">
            <v>38572.678619791666</v>
          </cell>
          <cell r="C12234" t="str">
            <v>ADE_NET\jbartz</v>
          </cell>
          <cell r="D12234" t="str">
            <v>Rey, Diana</v>
          </cell>
          <cell r="E12234" t="str">
            <v xml:space="preserve">076804438   </v>
          </cell>
        </row>
        <row r="12235">
          <cell r="A12235">
            <v>87640</v>
          </cell>
          <cell r="B12235">
            <v>38572.681685682874</v>
          </cell>
          <cell r="C12235" t="str">
            <v>ADE_NET\jbartz</v>
          </cell>
          <cell r="D12235" t="str">
            <v>Jurado, Diana</v>
          </cell>
          <cell r="E12235" t="str">
            <v xml:space="preserve">076804439   </v>
          </cell>
        </row>
        <row r="12236">
          <cell r="A12236">
            <v>87641</v>
          </cell>
          <cell r="B12236">
            <v>38572.682600381944</v>
          </cell>
          <cell r="C12236" t="str">
            <v>ADE_NET\jbartz</v>
          </cell>
          <cell r="D12236" t="str">
            <v>Gonzalez, Maria</v>
          </cell>
          <cell r="E12236" t="str">
            <v xml:space="preserve">076804440   </v>
          </cell>
        </row>
        <row r="12237">
          <cell r="A12237">
            <v>87642</v>
          </cell>
          <cell r="B12237">
            <v>38572.686449189816</v>
          </cell>
          <cell r="C12237" t="str">
            <v>ADE_NET\jbartz</v>
          </cell>
          <cell r="D12237" t="str">
            <v>Saska, Maria Elena</v>
          </cell>
          <cell r="E12237" t="str">
            <v xml:space="preserve">026804441   </v>
          </cell>
        </row>
        <row r="12238">
          <cell r="A12238">
            <v>87643</v>
          </cell>
          <cell r="B12238">
            <v>38572.68852546296</v>
          </cell>
          <cell r="C12238" t="str">
            <v>ADE_NET\jbartz</v>
          </cell>
          <cell r="D12238" t="str">
            <v>Hernandez, Aenice</v>
          </cell>
          <cell r="E12238" t="str">
            <v xml:space="preserve">146804442   </v>
          </cell>
        </row>
        <row r="12239">
          <cell r="A12239">
            <v>87644</v>
          </cell>
          <cell r="B12239">
            <v>38572.689452314815</v>
          </cell>
          <cell r="C12239" t="str">
            <v>ADE_NET\jbartz</v>
          </cell>
          <cell r="D12239" t="str">
            <v>Martinez, Claudia</v>
          </cell>
          <cell r="E12239" t="str">
            <v xml:space="preserve">146804443   </v>
          </cell>
        </row>
        <row r="12240">
          <cell r="A12240">
            <v>87645</v>
          </cell>
          <cell r="B12240">
            <v>38572.701088657406</v>
          </cell>
          <cell r="C12240" t="str">
            <v>ADE_NET\jbartz</v>
          </cell>
          <cell r="D12240" t="str">
            <v>Candelas, Yolanda</v>
          </cell>
          <cell r="E12240" t="str">
            <v xml:space="preserve">026804444   </v>
          </cell>
        </row>
        <row r="12241">
          <cell r="A12241">
            <v>87646</v>
          </cell>
          <cell r="B12241">
            <v>38573.631142361111</v>
          </cell>
          <cell r="C12241" t="str">
            <v>ADE_NET\jbartz</v>
          </cell>
          <cell r="D12241" t="str">
            <v>Vasquez, Yvonne</v>
          </cell>
          <cell r="E12241" t="str">
            <v xml:space="preserve">106804445   </v>
          </cell>
        </row>
        <row r="12242">
          <cell r="A12242">
            <v>87647</v>
          </cell>
          <cell r="B12242">
            <v>38573.631923414352</v>
          </cell>
          <cell r="C12242" t="str">
            <v>ADE_NET\jbartz</v>
          </cell>
          <cell r="D12242" t="str">
            <v>Carrillo, Norma</v>
          </cell>
          <cell r="E12242" t="str">
            <v xml:space="preserve">126804446   </v>
          </cell>
        </row>
        <row r="12243">
          <cell r="A12243">
            <v>87648</v>
          </cell>
          <cell r="B12243">
            <v>38573.63749818287</v>
          </cell>
          <cell r="C12243" t="str">
            <v>ADE_NET\jbartz</v>
          </cell>
          <cell r="D12243" t="str">
            <v>Olivares, Aracely</v>
          </cell>
          <cell r="E12243" t="str">
            <v xml:space="preserve">146804447   </v>
          </cell>
        </row>
        <row r="12244">
          <cell r="A12244">
            <v>87649</v>
          </cell>
          <cell r="B12244">
            <v>38573.639601273149</v>
          </cell>
          <cell r="C12244" t="str">
            <v>ADE_NET\jbartz</v>
          </cell>
          <cell r="D12244" t="str">
            <v>Zazveta, Redugio</v>
          </cell>
          <cell r="E12244" t="str">
            <v xml:space="preserve">126804448   </v>
          </cell>
        </row>
        <row r="12245">
          <cell r="A12245">
            <v>87650</v>
          </cell>
          <cell r="B12245">
            <v>38573.64027364584</v>
          </cell>
          <cell r="C12245" t="str">
            <v>ADE_NET\jbartz</v>
          </cell>
          <cell r="D12245" t="str">
            <v>Russell, Florine</v>
          </cell>
          <cell r="E12245" t="str">
            <v xml:space="preserve">106804449   </v>
          </cell>
        </row>
        <row r="12246">
          <cell r="A12246">
            <v>87651</v>
          </cell>
          <cell r="B12246">
            <v>38573.677723530091</v>
          </cell>
          <cell r="C12246" t="str">
            <v>ADE_NET\jbartz</v>
          </cell>
          <cell r="D12246" t="str">
            <v>Ramsey, April</v>
          </cell>
          <cell r="E12246" t="str">
            <v xml:space="preserve">076804450   </v>
          </cell>
        </row>
        <row r="12247">
          <cell r="A12247">
            <v>87652</v>
          </cell>
          <cell r="B12247">
            <v>38573.678733564819</v>
          </cell>
          <cell r="C12247" t="str">
            <v>ADE_NET\jbartz</v>
          </cell>
          <cell r="D12247" t="str">
            <v>Sandoval, Crystal</v>
          </cell>
          <cell r="E12247" t="str">
            <v xml:space="preserve">076804451   </v>
          </cell>
        </row>
        <row r="12248">
          <cell r="A12248">
            <v>87653</v>
          </cell>
          <cell r="B12248">
            <v>38573.679216932869</v>
          </cell>
          <cell r="C12248" t="str">
            <v>ADE_NET\jbartz</v>
          </cell>
          <cell r="D12248" t="str">
            <v>Barrett, Yvette</v>
          </cell>
          <cell r="E12248" t="str">
            <v xml:space="preserve">076804452   </v>
          </cell>
        </row>
        <row r="12249">
          <cell r="A12249">
            <v>87654</v>
          </cell>
          <cell r="B12249">
            <v>38573.682311770834</v>
          </cell>
          <cell r="C12249" t="str">
            <v>ADE_NET\jbartz</v>
          </cell>
          <cell r="D12249" t="str">
            <v>Miller, Michelle</v>
          </cell>
          <cell r="E12249" t="str">
            <v xml:space="preserve">076804453   </v>
          </cell>
        </row>
        <row r="12250">
          <cell r="A12250">
            <v>87655</v>
          </cell>
          <cell r="B12250">
            <v>38573.685999768517</v>
          </cell>
          <cell r="C12250" t="str">
            <v>ADE_NET\jbartz</v>
          </cell>
          <cell r="D12250" t="str">
            <v>Foster, Cheryl Lynn</v>
          </cell>
          <cell r="E12250" t="str">
            <v xml:space="preserve">056804454   </v>
          </cell>
        </row>
        <row r="12251">
          <cell r="A12251">
            <v>87658</v>
          </cell>
          <cell r="B12251">
            <v>38575.612108333335</v>
          </cell>
          <cell r="C12251" t="str">
            <v>ADE_NET\jbartz</v>
          </cell>
          <cell r="D12251" t="str">
            <v>Huntington, Joseph</v>
          </cell>
          <cell r="E12251" t="str">
            <v xml:space="preserve">056804455   </v>
          </cell>
        </row>
        <row r="12252">
          <cell r="A12252">
            <v>87659</v>
          </cell>
          <cell r="B12252">
            <v>38575.613931099535</v>
          </cell>
          <cell r="C12252" t="str">
            <v>ADE_NET\jbartz</v>
          </cell>
          <cell r="D12252" t="str">
            <v>Lancaster, Lavera</v>
          </cell>
          <cell r="E12252" t="str">
            <v xml:space="preserve">056804456   </v>
          </cell>
        </row>
        <row r="12253">
          <cell r="A12253">
            <v>87660</v>
          </cell>
          <cell r="B12253">
            <v>38575.635385613423</v>
          </cell>
          <cell r="C12253" t="str">
            <v>ADE_NET\jbartz</v>
          </cell>
          <cell r="D12253" t="str">
            <v>Ledezma, Alicia</v>
          </cell>
          <cell r="E12253" t="str">
            <v xml:space="preserve">076804457   </v>
          </cell>
        </row>
        <row r="12254">
          <cell r="A12254">
            <v>87661</v>
          </cell>
          <cell r="B12254">
            <v>38575.636312615745</v>
          </cell>
          <cell r="C12254" t="str">
            <v>ADE_NET\jbartz</v>
          </cell>
          <cell r="D12254" t="str">
            <v>McLellan, Tabatha</v>
          </cell>
          <cell r="E12254" t="str">
            <v xml:space="preserve">076804458   </v>
          </cell>
        </row>
        <row r="12255">
          <cell r="A12255">
            <v>87662</v>
          </cell>
          <cell r="B12255">
            <v>38575.638516203704</v>
          </cell>
          <cell r="C12255" t="str">
            <v>ADE_NET\jbartz</v>
          </cell>
          <cell r="D12255" t="str">
            <v>Ramirez, Lisa</v>
          </cell>
          <cell r="E12255" t="str">
            <v xml:space="preserve">076804459   </v>
          </cell>
        </row>
        <row r="12256">
          <cell r="A12256">
            <v>87663</v>
          </cell>
          <cell r="B12256">
            <v>38575.672030439811</v>
          </cell>
          <cell r="C12256" t="str">
            <v>ADE_NET\jbartz</v>
          </cell>
          <cell r="D12256" t="str">
            <v>Beumeler, Ramona</v>
          </cell>
          <cell r="E12256" t="str">
            <v xml:space="preserve">076804460   </v>
          </cell>
        </row>
        <row r="12257">
          <cell r="A12257">
            <v>87664</v>
          </cell>
          <cell r="B12257">
            <v>38575.672688888888</v>
          </cell>
          <cell r="C12257" t="str">
            <v>ADE_NET\jbartz</v>
          </cell>
          <cell r="D12257" t="str">
            <v>Hunt, Laura</v>
          </cell>
          <cell r="E12257" t="str">
            <v xml:space="preserve">076804461   </v>
          </cell>
        </row>
        <row r="12258">
          <cell r="A12258">
            <v>87665</v>
          </cell>
          <cell r="B12258">
            <v>38575.676040856488</v>
          </cell>
          <cell r="C12258" t="str">
            <v>ADE_NET\jbartz</v>
          </cell>
          <cell r="D12258" t="str">
            <v>Medearis, Michelle</v>
          </cell>
          <cell r="E12258" t="str">
            <v xml:space="preserve">076804462   </v>
          </cell>
        </row>
        <row r="12259">
          <cell r="A12259">
            <v>87666</v>
          </cell>
          <cell r="B12259">
            <v>38575.677312384265</v>
          </cell>
          <cell r="C12259" t="str">
            <v>ADE_NET\jbartz</v>
          </cell>
          <cell r="D12259" t="str">
            <v>Hawks, Jackie</v>
          </cell>
          <cell r="E12259" t="str">
            <v xml:space="preserve">116804463   </v>
          </cell>
        </row>
        <row r="12260">
          <cell r="A12260">
            <v>87667</v>
          </cell>
          <cell r="B12260">
            <v>38579.632026851847</v>
          </cell>
          <cell r="C12260" t="str">
            <v>ADE_NET\jbartz</v>
          </cell>
          <cell r="D12260" t="str">
            <v>Flores, Elizabeth</v>
          </cell>
          <cell r="E12260" t="str">
            <v xml:space="preserve">106804464   </v>
          </cell>
        </row>
        <row r="12261">
          <cell r="A12261">
            <v>87668</v>
          </cell>
          <cell r="B12261">
            <v>38579.660606099533</v>
          </cell>
          <cell r="C12261" t="str">
            <v>ADE_NET\jbartz</v>
          </cell>
          <cell r="D12261" t="str">
            <v>Pokawa, Baindu Isabella</v>
          </cell>
          <cell r="E12261" t="str">
            <v xml:space="preserve">076804465   </v>
          </cell>
        </row>
        <row r="12262">
          <cell r="A12262">
            <v>87669</v>
          </cell>
          <cell r="B12262">
            <v>38579.661103240738</v>
          </cell>
          <cell r="C12262" t="str">
            <v>ADE_NET\jbartz</v>
          </cell>
          <cell r="D12262" t="str">
            <v>Reyes, Virginia</v>
          </cell>
          <cell r="E12262" t="str">
            <v xml:space="preserve">076804466   </v>
          </cell>
        </row>
        <row r="12263">
          <cell r="A12263">
            <v>87670</v>
          </cell>
          <cell r="B12263">
            <v>38579.661987233798</v>
          </cell>
          <cell r="C12263" t="str">
            <v>ADE_NET\jbartz</v>
          </cell>
          <cell r="D12263" t="str">
            <v>Nassim, Katia</v>
          </cell>
          <cell r="E12263" t="str">
            <v xml:space="preserve">076804467   </v>
          </cell>
        </row>
        <row r="12264">
          <cell r="A12264">
            <v>87671</v>
          </cell>
          <cell r="B12264">
            <v>38579.66244112268</v>
          </cell>
          <cell r="C12264" t="str">
            <v>ADE_NET\jbartz</v>
          </cell>
          <cell r="D12264" t="str">
            <v>Bennett, Kristina</v>
          </cell>
          <cell r="E12264" t="str">
            <v xml:space="preserve">066804468   </v>
          </cell>
        </row>
        <row r="12265">
          <cell r="A12265">
            <v>87672</v>
          </cell>
          <cell r="B12265">
            <v>38579.662957442131</v>
          </cell>
          <cell r="C12265" t="str">
            <v>ADE_NET\jbartz</v>
          </cell>
          <cell r="D12265" t="str">
            <v>Thomas, Nelvin</v>
          </cell>
          <cell r="E12265" t="str">
            <v xml:space="preserve">116804469   </v>
          </cell>
        </row>
        <row r="12266">
          <cell r="A12266">
            <v>87673</v>
          </cell>
          <cell r="B12266">
            <v>38579.663804166667</v>
          </cell>
          <cell r="C12266" t="str">
            <v>ADE_NET\jbartz</v>
          </cell>
          <cell r="D12266" t="str">
            <v>Smith, Veronica</v>
          </cell>
          <cell r="E12266" t="str">
            <v xml:space="preserve">056804470   </v>
          </cell>
        </row>
        <row r="12267">
          <cell r="A12267">
            <v>87674</v>
          </cell>
          <cell r="B12267">
            <v>38579.664560648147</v>
          </cell>
          <cell r="C12267" t="str">
            <v>ADE_NET\jbartz</v>
          </cell>
          <cell r="D12267" t="str">
            <v>Campbell, Courtnay</v>
          </cell>
          <cell r="E12267" t="str">
            <v xml:space="preserve">076804471   </v>
          </cell>
        </row>
        <row r="12268">
          <cell r="A12268">
            <v>87675</v>
          </cell>
          <cell r="B12268">
            <v>38579.664959756941</v>
          </cell>
          <cell r="C12268" t="str">
            <v>ADE_NET\jbartz</v>
          </cell>
          <cell r="D12268" t="str">
            <v>Flores, Shelley</v>
          </cell>
          <cell r="E12268" t="str">
            <v xml:space="preserve">076804472   </v>
          </cell>
        </row>
        <row r="12269">
          <cell r="A12269">
            <v>87676</v>
          </cell>
          <cell r="B12269">
            <v>38580.372928124998</v>
          </cell>
          <cell r="C12269" t="str">
            <v>ADE_NET\dscott</v>
          </cell>
          <cell r="D12269" t="str">
            <v>Youth Services, Middle School Teens</v>
          </cell>
          <cell r="E12269" t="str">
            <v xml:space="preserve">022201003   </v>
          </cell>
        </row>
        <row r="12270">
          <cell r="A12270">
            <v>87677</v>
          </cell>
          <cell r="B12270">
            <v>39646.457824456018</v>
          </cell>
          <cell r="C12270" t="str">
            <v>ADE_NET\dmcdane</v>
          </cell>
          <cell r="D12270" t="str">
            <v>Primavera Preschool</v>
          </cell>
          <cell r="E12270" t="str">
            <v xml:space="preserve">103129000   </v>
          </cell>
        </row>
        <row r="12271">
          <cell r="A12271">
            <v>87678</v>
          </cell>
          <cell r="B12271">
            <v>40548.563566550925</v>
          </cell>
          <cell r="C12271" t="str">
            <v>ADE_NET\dmcdane</v>
          </cell>
          <cell r="D12271" t="str">
            <v>Primavera Preschool</v>
          </cell>
          <cell r="E12271" t="str">
            <v xml:space="preserve">103129001   </v>
          </cell>
        </row>
        <row r="12272">
          <cell r="A12272">
            <v>87679</v>
          </cell>
          <cell r="B12272">
            <v>38581.439956365743</v>
          </cell>
          <cell r="C12272" t="str">
            <v>ADE_NET\dschuri</v>
          </cell>
          <cell r="D12272" t="str">
            <v>Santan Elementary</v>
          </cell>
          <cell r="E12272" t="str">
            <v xml:space="preserve">070280137   </v>
          </cell>
        </row>
        <row r="12273">
          <cell r="A12273">
            <v>87681</v>
          </cell>
          <cell r="B12273">
            <v>38581.458389664353</v>
          </cell>
          <cell r="C12273" t="str">
            <v>ADE_NET\swillis</v>
          </cell>
          <cell r="D12273" t="str">
            <v>PPEC Tec - Robles Junction Learning Center-CLOSED</v>
          </cell>
          <cell r="E12273" t="str">
            <v xml:space="preserve">108744216   </v>
          </cell>
        </row>
        <row r="12274">
          <cell r="A12274">
            <v>87683</v>
          </cell>
          <cell r="B12274">
            <v>38582.581165891206</v>
          </cell>
          <cell r="C12274" t="str">
            <v>ADE_NET\jbartz</v>
          </cell>
          <cell r="D12274" t="str">
            <v>Arechiga, Maria</v>
          </cell>
          <cell r="E12274" t="str">
            <v xml:space="preserve">106804473   </v>
          </cell>
        </row>
        <row r="12275">
          <cell r="A12275">
            <v>87684</v>
          </cell>
          <cell r="B12275">
            <v>38582.582566354169</v>
          </cell>
          <cell r="C12275" t="str">
            <v>ADE_NET\jbartz</v>
          </cell>
          <cell r="D12275" t="str">
            <v>Canes, Brisa</v>
          </cell>
          <cell r="E12275" t="str">
            <v xml:space="preserve">106804474   </v>
          </cell>
        </row>
        <row r="12276">
          <cell r="A12276">
            <v>87685</v>
          </cell>
          <cell r="B12276">
            <v>38582.583700810181</v>
          </cell>
          <cell r="C12276" t="str">
            <v>ADE_NET\jbartz</v>
          </cell>
          <cell r="D12276" t="str">
            <v>Ortiz, Betty</v>
          </cell>
          <cell r="E12276" t="str">
            <v xml:space="preserve">106804475   </v>
          </cell>
        </row>
        <row r="12277">
          <cell r="A12277">
            <v>87686</v>
          </cell>
          <cell r="B12277">
            <v>38582.58504849537</v>
          </cell>
          <cell r="C12277" t="str">
            <v>ADE_NET\jbartz</v>
          </cell>
          <cell r="D12277" t="str">
            <v>Canales, Rosa I.</v>
          </cell>
          <cell r="E12277" t="str">
            <v xml:space="preserve">076804476   </v>
          </cell>
        </row>
        <row r="12278">
          <cell r="A12278">
            <v>87687</v>
          </cell>
          <cell r="B12278">
            <v>38582.586139004634</v>
          </cell>
          <cell r="C12278" t="str">
            <v>ADE_NET\jbartz</v>
          </cell>
          <cell r="D12278" t="str">
            <v>Molina, Yolanda</v>
          </cell>
          <cell r="E12278" t="str">
            <v xml:space="preserve">106804477   </v>
          </cell>
        </row>
        <row r="12279">
          <cell r="A12279">
            <v>87688</v>
          </cell>
          <cell r="B12279">
            <v>38582.58855925926</v>
          </cell>
          <cell r="C12279" t="str">
            <v>ADE_NET\jbartz</v>
          </cell>
          <cell r="D12279" t="str">
            <v>Moreno, Sara</v>
          </cell>
          <cell r="E12279" t="str">
            <v xml:space="preserve">106804478   </v>
          </cell>
        </row>
        <row r="12280">
          <cell r="A12280">
            <v>87689</v>
          </cell>
          <cell r="B12280">
            <v>38582.591326539354</v>
          </cell>
          <cell r="C12280" t="str">
            <v>ADE_NET\jbartz</v>
          </cell>
          <cell r="D12280" t="str">
            <v>Moreno, Ana Laura</v>
          </cell>
          <cell r="E12280" t="str">
            <v xml:space="preserve">106804480   </v>
          </cell>
        </row>
        <row r="12281">
          <cell r="A12281">
            <v>87690</v>
          </cell>
          <cell r="B12281">
            <v>38582.591977430551</v>
          </cell>
          <cell r="C12281" t="str">
            <v>ADE_NET\jbartz</v>
          </cell>
          <cell r="D12281" t="str">
            <v>Young, Cynthia</v>
          </cell>
          <cell r="E12281" t="str">
            <v xml:space="preserve">026804479   </v>
          </cell>
        </row>
        <row r="12282">
          <cell r="A12282">
            <v>87691</v>
          </cell>
          <cell r="B12282">
            <v>38582.602354895833</v>
          </cell>
          <cell r="C12282" t="str">
            <v>ADE_NET\jbartz</v>
          </cell>
          <cell r="D12282" t="str">
            <v>Acuna, Cecilla</v>
          </cell>
          <cell r="E12282" t="str">
            <v xml:space="preserve">106804481   </v>
          </cell>
        </row>
        <row r="12283">
          <cell r="A12283">
            <v>87692</v>
          </cell>
          <cell r="B12283">
            <v>38582.603253703703</v>
          </cell>
          <cell r="C12283" t="str">
            <v>ADE_NET\jbartz</v>
          </cell>
          <cell r="D12283" t="str">
            <v>Cuesta, Maria</v>
          </cell>
          <cell r="E12283" t="str">
            <v xml:space="preserve">106804482   </v>
          </cell>
        </row>
        <row r="12284">
          <cell r="A12284">
            <v>87693</v>
          </cell>
          <cell r="B12284">
            <v>38582.604260104163</v>
          </cell>
          <cell r="C12284" t="str">
            <v>ADE_NET\jbartz</v>
          </cell>
          <cell r="D12284" t="str">
            <v>Diaz, Rosa Maria</v>
          </cell>
          <cell r="E12284" t="str">
            <v xml:space="preserve">106804483   </v>
          </cell>
        </row>
        <row r="12285">
          <cell r="A12285">
            <v>87694</v>
          </cell>
          <cell r="B12285">
            <v>38582.624176157406</v>
          </cell>
          <cell r="C12285" t="str">
            <v>ADE_NET\dscott</v>
          </cell>
          <cell r="D12285" t="str">
            <v>Southwest Key Program</v>
          </cell>
          <cell r="E12285" t="str">
            <v xml:space="preserve">072781000   </v>
          </cell>
        </row>
        <row r="12286">
          <cell r="A12286">
            <v>87695</v>
          </cell>
          <cell r="B12286">
            <v>38582.624644560186</v>
          </cell>
          <cell r="C12286" t="str">
            <v>ADE_NET\dscott</v>
          </cell>
          <cell r="D12286" t="str">
            <v>Campbell</v>
          </cell>
          <cell r="E12286" t="str">
            <v xml:space="preserve">072781001   </v>
          </cell>
        </row>
        <row r="12287">
          <cell r="A12287">
            <v>87696</v>
          </cell>
          <cell r="B12287">
            <v>38582.625031018513</v>
          </cell>
          <cell r="C12287" t="str">
            <v>ADE_NET\dscott</v>
          </cell>
          <cell r="D12287" t="str">
            <v>Lighthouse</v>
          </cell>
          <cell r="E12287" t="str">
            <v xml:space="preserve">072781002   </v>
          </cell>
        </row>
        <row r="12288">
          <cell r="A12288">
            <v>87697</v>
          </cell>
          <cell r="B12288">
            <v>38582.645312731482</v>
          </cell>
          <cell r="C12288" t="str">
            <v>ADE_NET\jbartz</v>
          </cell>
          <cell r="D12288" t="str">
            <v>Echeuerria, Luz Imelda</v>
          </cell>
          <cell r="E12288" t="str">
            <v xml:space="preserve">106804484   </v>
          </cell>
        </row>
        <row r="12289">
          <cell r="A12289">
            <v>87698</v>
          </cell>
          <cell r="B12289">
            <v>38582.653291087961</v>
          </cell>
          <cell r="C12289" t="str">
            <v>ADE_NET\jbartz</v>
          </cell>
          <cell r="D12289" t="str">
            <v>Garcia, Maria Dollores</v>
          </cell>
          <cell r="E12289" t="str">
            <v xml:space="preserve">106804485   </v>
          </cell>
        </row>
        <row r="12290">
          <cell r="A12290">
            <v>87699</v>
          </cell>
          <cell r="B12290">
            <v>38582.663929861104</v>
          </cell>
          <cell r="C12290" t="str">
            <v>ADE_NET\jbartz</v>
          </cell>
          <cell r="D12290" t="str">
            <v>Cordova, Maria Luz</v>
          </cell>
          <cell r="E12290" t="str">
            <v xml:space="preserve">106804486   </v>
          </cell>
        </row>
        <row r="12291">
          <cell r="A12291">
            <v>87700</v>
          </cell>
          <cell r="B12291">
            <v>38582.664765196765</v>
          </cell>
          <cell r="C12291" t="str">
            <v>ADE_NET\jbartz</v>
          </cell>
          <cell r="D12291" t="str">
            <v>Leal, Anna</v>
          </cell>
          <cell r="E12291" t="str">
            <v xml:space="preserve">106804487   </v>
          </cell>
        </row>
        <row r="12292">
          <cell r="A12292">
            <v>87701</v>
          </cell>
          <cell r="B12292">
            <v>38582.666169675926</v>
          </cell>
          <cell r="C12292" t="str">
            <v>ADE_NET\jbartz</v>
          </cell>
          <cell r="D12292" t="str">
            <v>Rios, Maria C.</v>
          </cell>
          <cell r="E12292" t="str">
            <v xml:space="preserve">106804488   </v>
          </cell>
        </row>
        <row r="12293">
          <cell r="A12293">
            <v>87702</v>
          </cell>
          <cell r="B12293">
            <v>38582.67592376157</v>
          </cell>
          <cell r="C12293" t="str">
            <v>ADE_NET\jbartz</v>
          </cell>
          <cell r="D12293" t="str">
            <v>Hernandez, Esther</v>
          </cell>
          <cell r="E12293" t="str">
            <v xml:space="preserve">106804489   </v>
          </cell>
        </row>
        <row r="12294">
          <cell r="A12294">
            <v>87703</v>
          </cell>
          <cell r="B12294">
            <v>38583.636432488427</v>
          </cell>
          <cell r="C12294" t="str">
            <v>ADE_NET\jbartz</v>
          </cell>
          <cell r="D12294" t="str">
            <v>Verduzco, Foa Olivia</v>
          </cell>
          <cell r="E12294" t="str">
            <v xml:space="preserve">106804490   </v>
          </cell>
        </row>
        <row r="12295">
          <cell r="A12295">
            <v>87704</v>
          </cell>
          <cell r="B12295">
            <v>38583.651222256944</v>
          </cell>
          <cell r="C12295" t="str">
            <v>ADE_NET\jbartz</v>
          </cell>
          <cell r="D12295" t="str">
            <v>Armenta, Elizabeth</v>
          </cell>
          <cell r="E12295" t="str">
            <v xml:space="preserve">106804491   </v>
          </cell>
        </row>
        <row r="12296">
          <cell r="A12296">
            <v>87705</v>
          </cell>
          <cell r="B12296">
            <v>38583.651748877317</v>
          </cell>
          <cell r="C12296" t="str">
            <v>ADE_NET\jbartz</v>
          </cell>
          <cell r="D12296" t="str">
            <v>Gutierez, Yvette N.</v>
          </cell>
          <cell r="E12296" t="str">
            <v xml:space="preserve">106804492   </v>
          </cell>
        </row>
        <row r="12297">
          <cell r="A12297">
            <v>87706</v>
          </cell>
          <cell r="B12297">
            <v>38583.653804745372</v>
          </cell>
          <cell r="C12297" t="str">
            <v>ADE_NET\jbartz</v>
          </cell>
          <cell r="D12297" t="str">
            <v>Lavandera, Eva</v>
          </cell>
          <cell r="E12297" t="str">
            <v xml:space="preserve">106804493   </v>
          </cell>
        </row>
        <row r="12298">
          <cell r="A12298">
            <v>87707</v>
          </cell>
          <cell r="B12298">
            <v>38583.661890358795</v>
          </cell>
          <cell r="C12298" t="str">
            <v>ADE_NET\jbartz</v>
          </cell>
          <cell r="D12298" t="str">
            <v>Madrid, Anna</v>
          </cell>
          <cell r="E12298" t="str">
            <v xml:space="preserve">106804494   </v>
          </cell>
        </row>
        <row r="12299">
          <cell r="A12299">
            <v>87708</v>
          </cell>
          <cell r="B12299">
            <v>38583.662591863431</v>
          </cell>
          <cell r="C12299" t="str">
            <v>ADE_NET\jbartz</v>
          </cell>
          <cell r="D12299" t="str">
            <v>Moreno, Isabel</v>
          </cell>
          <cell r="E12299" t="str">
            <v xml:space="preserve">106804495   </v>
          </cell>
        </row>
        <row r="12300">
          <cell r="A12300">
            <v>87709</v>
          </cell>
          <cell r="B12300">
            <v>38586.364904826391</v>
          </cell>
          <cell r="C12300" t="str">
            <v>ADE_NET\jbartz</v>
          </cell>
          <cell r="D12300" t="str">
            <v>Puelas, Ana</v>
          </cell>
          <cell r="E12300" t="str">
            <v xml:space="preserve">106804497   </v>
          </cell>
        </row>
        <row r="12301">
          <cell r="A12301">
            <v>87710</v>
          </cell>
          <cell r="B12301">
            <v>38586.367307372682</v>
          </cell>
          <cell r="C12301" t="str">
            <v>ADE_NET\jbartz</v>
          </cell>
          <cell r="D12301" t="str">
            <v>Valencia, Gloria</v>
          </cell>
          <cell r="E12301" t="str">
            <v xml:space="preserve">106804498   </v>
          </cell>
        </row>
        <row r="12302">
          <cell r="A12302">
            <v>87711</v>
          </cell>
          <cell r="B12302">
            <v>38586.369070057874</v>
          </cell>
          <cell r="C12302" t="str">
            <v>ADE_NET\jbartz</v>
          </cell>
          <cell r="D12302" t="str">
            <v>Vigil, Joan</v>
          </cell>
          <cell r="E12302" t="str">
            <v xml:space="preserve">106804499   </v>
          </cell>
        </row>
        <row r="12303">
          <cell r="A12303">
            <v>87712</v>
          </cell>
          <cell r="B12303">
            <v>38586.376687465279</v>
          </cell>
          <cell r="C12303" t="str">
            <v>ADE_NET\jbartz</v>
          </cell>
          <cell r="D12303" t="str">
            <v>Campa, Josefina</v>
          </cell>
          <cell r="E12303" t="str">
            <v xml:space="preserve">106804500   </v>
          </cell>
        </row>
        <row r="12304">
          <cell r="A12304">
            <v>87713</v>
          </cell>
          <cell r="B12304">
            <v>38586.391082835646</v>
          </cell>
          <cell r="C12304" t="str">
            <v>ADE_NET\jbartz</v>
          </cell>
          <cell r="D12304" t="str">
            <v>Buillen, Beatriz</v>
          </cell>
          <cell r="E12304" t="str">
            <v xml:space="preserve">106804501   </v>
          </cell>
        </row>
        <row r="12305">
          <cell r="A12305">
            <v>87714</v>
          </cell>
          <cell r="B12305">
            <v>38586.395161458335</v>
          </cell>
          <cell r="C12305" t="str">
            <v>ADE_NET\jbartz</v>
          </cell>
          <cell r="D12305" t="str">
            <v>Leon, Margarita</v>
          </cell>
          <cell r="E12305" t="str">
            <v xml:space="preserve">106804502   </v>
          </cell>
        </row>
        <row r="12306">
          <cell r="A12306">
            <v>87715</v>
          </cell>
          <cell r="B12306">
            <v>38586.395663657408</v>
          </cell>
          <cell r="C12306" t="str">
            <v>ADE_NET\jbartz</v>
          </cell>
          <cell r="D12306" t="str">
            <v>Tisdell, Aura L.</v>
          </cell>
          <cell r="E12306" t="str">
            <v xml:space="preserve">106804503   </v>
          </cell>
        </row>
        <row r="12307">
          <cell r="A12307">
            <v>87716</v>
          </cell>
          <cell r="B12307">
            <v>38586.396133136572</v>
          </cell>
          <cell r="C12307" t="str">
            <v>ADE_NET\jbartz</v>
          </cell>
          <cell r="D12307" t="str">
            <v>Valenzuela, Frankie</v>
          </cell>
          <cell r="E12307" t="str">
            <v xml:space="preserve">106804504   </v>
          </cell>
        </row>
        <row r="12308">
          <cell r="A12308">
            <v>87717</v>
          </cell>
          <cell r="B12308">
            <v>38586.410857256946</v>
          </cell>
          <cell r="C12308" t="str">
            <v>ADE_NET\jbartz</v>
          </cell>
          <cell r="D12308" t="str">
            <v>Chacon, Eileen</v>
          </cell>
          <cell r="E12308" t="str">
            <v xml:space="preserve">106804505   </v>
          </cell>
        </row>
        <row r="12309">
          <cell r="A12309">
            <v>87718</v>
          </cell>
          <cell r="B12309">
            <v>38586.427714351856</v>
          </cell>
          <cell r="C12309" t="str">
            <v>ADE_NET\jbartz</v>
          </cell>
          <cell r="D12309" t="str">
            <v>Franco, Maria Eva</v>
          </cell>
          <cell r="E12309" t="str">
            <v xml:space="preserve">106804506   </v>
          </cell>
        </row>
        <row r="12310">
          <cell r="A12310">
            <v>87719</v>
          </cell>
          <cell r="B12310">
            <v>38586.433652430555</v>
          </cell>
          <cell r="C12310" t="str">
            <v>ADE_NET\jbartz</v>
          </cell>
          <cell r="D12310" t="str">
            <v>Franco, Pricilla</v>
          </cell>
          <cell r="E12310" t="str">
            <v xml:space="preserve">106804507   </v>
          </cell>
        </row>
        <row r="12311">
          <cell r="A12311">
            <v>87720</v>
          </cell>
          <cell r="B12311">
            <v>38586.43638082176</v>
          </cell>
          <cell r="C12311" t="str">
            <v>ADE_NET\jbartz</v>
          </cell>
          <cell r="D12311" t="str">
            <v>Gastelum, Rosa</v>
          </cell>
          <cell r="E12311" t="str">
            <v xml:space="preserve">126804508   </v>
          </cell>
        </row>
        <row r="12312">
          <cell r="A12312">
            <v>87721</v>
          </cell>
          <cell r="B12312">
            <v>38586.437711886574</v>
          </cell>
          <cell r="C12312" t="str">
            <v>ADE_NET\jbartz</v>
          </cell>
          <cell r="D12312" t="str">
            <v>Heredia, Elvia</v>
          </cell>
          <cell r="E12312" t="str">
            <v xml:space="preserve">076804509   </v>
          </cell>
        </row>
        <row r="12313">
          <cell r="A12313">
            <v>87722</v>
          </cell>
          <cell r="B12313">
            <v>38586.438661493055</v>
          </cell>
          <cell r="C12313" t="str">
            <v>ADE_NET\jbartz</v>
          </cell>
          <cell r="D12313" t="str">
            <v>Koerber, Sonia</v>
          </cell>
          <cell r="E12313" t="str">
            <v xml:space="preserve">106804510   </v>
          </cell>
        </row>
        <row r="12314">
          <cell r="A12314">
            <v>87723</v>
          </cell>
          <cell r="B12314">
            <v>38586.439574039352</v>
          </cell>
          <cell r="C12314" t="str">
            <v>ADE_NET\jbartz</v>
          </cell>
          <cell r="D12314" t="str">
            <v>Silversmith, Rose C.</v>
          </cell>
          <cell r="E12314" t="str">
            <v xml:space="preserve">106804511   </v>
          </cell>
        </row>
        <row r="12315">
          <cell r="A12315">
            <v>87724</v>
          </cell>
          <cell r="B12315">
            <v>38587.314180439811</v>
          </cell>
          <cell r="C12315" t="str">
            <v>ADE_NET\dscott</v>
          </cell>
          <cell r="D12315" t="str">
            <v>WestCare Arizona</v>
          </cell>
          <cell r="E12315" t="str">
            <v xml:space="preserve">082701000   </v>
          </cell>
        </row>
        <row r="12316">
          <cell r="A12316">
            <v>87725</v>
          </cell>
          <cell r="B12316">
            <v>38587.318499224537</v>
          </cell>
          <cell r="C12316" t="str">
            <v>ADE_NET\dscott</v>
          </cell>
          <cell r="D12316" t="str">
            <v>CRRYS</v>
          </cell>
          <cell r="E12316" t="str">
            <v xml:space="preserve">082701001   </v>
          </cell>
        </row>
        <row r="12317">
          <cell r="A12317">
            <v>87726</v>
          </cell>
          <cell r="B12317">
            <v>38587.645505289351</v>
          </cell>
          <cell r="C12317" t="str">
            <v>ADE_NET\jbartz</v>
          </cell>
          <cell r="D12317" t="str">
            <v>Thomas, Charlotte</v>
          </cell>
          <cell r="E12317" t="str">
            <v xml:space="preserve">016804512   </v>
          </cell>
        </row>
        <row r="12318">
          <cell r="A12318">
            <v>87727</v>
          </cell>
          <cell r="B12318">
            <v>38587.646180555559</v>
          </cell>
          <cell r="C12318" t="str">
            <v>ADE_NET\jbartz</v>
          </cell>
          <cell r="D12318" t="str">
            <v>Villa, Grace T.</v>
          </cell>
          <cell r="E12318" t="str">
            <v xml:space="preserve">076804513   </v>
          </cell>
        </row>
        <row r="12319">
          <cell r="A12319">
            <v>87728</v>
          </cell>
          <cell r="B12319">
            <v>38587.646904629626</v>
          </cell>
          <cell r="C12319" t="str">
            <v>ADE_NET\jbartz</v>
          </cell>
          <cell r="D12319" t="str">
            <v>Thompson, Amanda</v>
          </cell>
          <cell r="E12319" t="str">
            <v xml:space="preserve">016804514   </v>
          </cell>
        </row>
        <row r="12320">
          <cell r="A12320">
            <v>87729</v>
          </cell>
          <cell r="B12320">
            <v>38587.647404513882</v>
          </cell>
          <cell r="C12320" t="str">
            <v>ADE_NET\jbartz</v>
          </cell>
          <cell r="D12320" t="str">
            <v>Tucker, Cassie</v>
          </cell>
          <cell r="E12320" t="str">
            <v xml:space="preserve">086804515   </v>
          </cell>
        </row>
        <row r="12321">
          <cell r="A12321">
            <v>87730</v>
          </cell>
          <cell r="B12321">
            <v>38587.648017939813</v>
          </cell>
          <cell r="C12321" t="str">
            <v>ADE_NET\jbartz</v>
          </cell>
          <cell r="D12321" t="str">
            <v>Wallace, Stacy Marie</v>
          </cell>
          <cell r="E12321" t="str">
            <v xml:space="preserve">076804516   </v>
          </cell>
        </row>
        <row r="12322">
          <cell r="A12322">
            <v>87731</v>
          </cell>
          <cell r="B12322">
            <v>38587.657239664346</v>
          </cell>
          <cell r="C12322" t="str">
            <v>ADE_NET\jbartz</v>
          </cell>
          <cell r="D12322" t="str">
            <v>Bortoluzzi, Lisa</v>
          </cell>
          <cell r="E12322" t="str">
            <v xml:space="preserve">086804517   </v>
          </cell>
        </row>
        <row r="12323">
          <cell r="A12323">
            <v>87732</v>
          </cell>
          <cell r="B12323">
            <v>38587.687921446763</v>
          </cell>
          <cell r="C12323" t="str">
            <v>ADE_NET\jbartz</v>
          </cell>
          <cell r="D12323" t="str">
            <v>Hanks, Cathy</v>
          </cell>
          <cell r="E12323" t="str">
            <v xml:space="preserve">136804518   </v>
          </cell>
        </row>
        <row r="12324">
          <cell r="A12324">
            <v>87733</v>
          </cell>
          <cell r="B12324">
            <v>38588.347762233796</v>
          </cell>
          <cell r="C12324" t="str">
            <v>ADE_NET\jbartz</v>
          </cell>
          <cell r="D12324" t="str">
            <v>Jackson, Vivian M.</v>
          </cell>
          <cell r="E12324" t="str">
            <v xml:space="preserve">076804519   </v>
          </cell>
        </row>
        <row r="12325">
          <cell r="A12325">
            <v>87734</v>
          </cell>
          <cell r="B12325">
            <v>38588.348367326391</v>
          </cell>
          <cell r="C12325" t="str">
            <v>ADE_NET\jbartz</v>
          </cell>
          <cell r="D12325" t="str">
            <v>Del Rio, Maria</v>
          </cell>
          <cell r="E12325" t="str">
            <v xml:space="preserve">046804520   </v>
          </cell>
        </row>
        <row r="12326">
          <cell r="A12326">
            <v>87735</v>
          </cell>
          <cell r="B12326">
            <v>38588.34905563658</v>
          </cell>
          <cell r="C12326" t="str">
            <v>ADE_NET\jbartz</v>
          </cell>
          <cell r="D12326" t="str">
            <v>Lopez, Patricia Ann</v>
          </cell>
          <cell r="E12326" t="str">
            <v xml:space="preserve">156804521   </v>
          </cell>
        </row>
        <row r="12327">
          <cell r="A12327">
            <v>87736</v>
          </cell>
          <cell r="B12327">
            <v>38588.370494560186</v>
          </cell>
          <cell r="C12327" t="str">
            <v>ADE_NET\jbartz</v>
          </cell>
          <cell r="D12327" t="str">
            <v>Brewer, Stephanie</v>
          </cell>
          <cell r="E12327" t="str">
            <v xml:space="preserve">076804522   </v>
          </cell>
        </row>
        <row r="12328">
          <cell r="A12328">
            <v>87737</v>
          </cell>
          <cell r="B12328">
            <v>38588.383377118058</v>
          </cell>
          <cell r="C12328" t="str">
            <v>ADE_NET\jbartz</v>
          </cell>
          <cell r="D12328" t="str">
            <v>Brown, Carolyn S.</v>
          </cell>
          <cell r="E12328" t="str">
            <v xml:space="preserve">096804523   </v>
          </cell>
        </row>
        <row r="12329">
          <cell r="A12329">
            <v>87738</v>
          </cell>
          <cell r="B12329">
            <v>38588.403038194439</v>
          </cell>
          <cell r="C12329" t="str">
            <v>ADE_NET\jbartz</v>
          </cell>
          <cell r="D12329" t="str">
            <v>List, Kimberly</v>
          </cell>
          <cell r="E12329" t="str">
            <v xml:space="preserve">086804524   </v>
          </cell>
        </row>
        <row r="12330">
          <cell r="A12330">
            <v>87739</v>
          </cell>
          <cell r="B12330">
            <v>38588.506702395833</v>
          </cell>
          <cell r="C12330" t="str">
            <v>ADE_NET\jbartz</v>
          </cell>
          <cell r="D12330" t="str">
            <v>Todd, Tracy P.</v>
          </cell>
          <cell r="E12330" t="str">
            <v xml:space="preserve">076804525   </v>
          </cell>
        </row>
        <row r="12331">
          <cell r="A12331">
            <v>87740</v>
          </cell>
          <cell r="B12331">
            <v>38588.589708217594</v>
          </cell>
          <cell r="C12331" t="str">
            <v>ADE_NET\jbartz</v>
          </cell>
          <cell r="D12331" t="str">
            <v>Feruerda, Sava</v>
          </cell>
          <cell r="E12331" t="str">
            <v xml:space="preserve">136804526   </v>
          </cell>
        </row>
        <row r="12332">
          <cell r="A12332">
            <v>87741</v>
          </cell>
          <cell r="B12332">
            <v>38588.59136820602</v>
          </cell>
          <cell r="C12332" t="str">
            <v>ADE_NET\jbartz</v>
          </cell>
          <cell r="D12332" t="str">
            <v>Morin, Helen M.</v>
          </cell>
          <cell r="E12332" t="str">
            <v xml:space="preserve">096804527   </v>
          </cell>
        </row>
        <row r="12333">
          <cell r="A12333">
            <v>87742</v>
          </cell>
          <cell r="B12333">
            <v>38588.593040127314</v>
          </cell>
          <cell r="C12333" t="str">
            <v>ADE_NET\jbartz</v>
          </cell>
          <cell r="D12333" t="str">
            <v>Pulda, Amber</v>
          </cell>
          <cell r="E12333" t="str">
            <v xml:space="preserve">136804528   </v>
          </cell>
        </row>
        <row r="12334">
          <cell r="A12334">
            <v>87743</v>
          </cell>
          <cell r="B12334">
            <v>38588.624199687503</v>
          </cell>
          <cell r="C12334" t="str">
            <v>ADE_NET\jbartz</v>
          </cell>
          <cell r="D12334" t="str">
            <v>Johnson, April</v>
          </cell>
          <cell r="E12334" t="str">
            <v xml:space="preserve">136804529   </v>
          </cell>
        </row>
        <row r="12335">
          <cell r="A12335">
            <v>87744</v>
          </cell>
          <cell r="B12335">
            <v>38588.637794988426</v>
          </cell>
          <cell r="C12335" t="str">
            <v>ADE_NET\jbartz</v>
          </cell>
          <cell r="D12335" t="str">
            <v>Rollins, Cheryl</v>
          </cell>
          <cell r="E12335" t="str">
            <v xml:space="preserve">136804530   </v>
          </cell>
        </row>
        <row r="12336">
          <cell r="A12336">
            <v>87745</v>
          </cell>
          <cell r="B12336">
            <v>38588.638835381949</v>
          </cell>
          <cell r="C12336" t="str">
            <v>ADE_NET\jbartz</v>
          </cell>
          <cell r="D12336" t="str">
            <v>Strong, Kathy</v>
          </cell>
          <cell r="E12336" t="str">
            <v xml:space="preserve">136804531   </v>
          </cell>
        </row>
        <row r="12337">
          <cell r="A12337">
            <v>87746</v>
          </cell>
          <cell r="B12337">
            <v>38588.639862615746</v>
          </cell>
          <cell r="C12337" t="str">
            <v>ADE_NET\jbartz</v>
          </cell>
          <cell r="D12337" t="str">
            <v>Mills, Crystle</v>
          </cell>
          <cell r="E12337" t="str">
            <v xml:space="preserve">086804532   </v>
          </cell>
        </row>
        <row r="12338">
          <cell r="A12338">
            <v>87747</v>
          </cell>
          <cell r="B12338">
            <v>38588.645607523147</v>
          </cell>
          <cell r="C12338" t="str">
            <v>ADE_NET\jbartz</v>
          </cell>
          <cell r="D12338" t="str">
            <v>Sealey, Alexandrea</v>
          </cell>
          <cell r="E12338" t="str">
            <v xml:space="preserve">136804533   </v>
          </cell>
        </row>
        <row r="12339">
          <cell r="A12339">
            <v>87748</v>
          </cell>
          <cell r="B12339">
            <v>38588.646242476854</v>
          </cell>
          <cell r="C12339" t="str">
            <v>ADE_NET\jbartz</v>
          </cell>
          <cell r="D12339" t="str">
            <v>Toner, Tamra</v>
          </cell>
          <cell r="E12339" t="str">
            <v xml:space="preserve">096804534   </v>
          </cell>
        </row>
        <row r="12340">
          <cell r="A12340">
            <v>87749</v>
          </cell>
          <cell r="B12340">
            <v>38588.647045983795</v>
          </cell>
          <cell r="C12340" t="str">
            <v>ADE_NET\jbartz</v>
          </cell>
          <cell r="D12340" t="str">
            <v>Staples, Brenda</v>
          </cell>
          <cell r="E12340" t="str">
            <v xml:space="preserve">076804535   </v>
          </cell>
        </row>
        <row r="12341">
          <cell r="A12341">
            <v>87750</v>
          </cell>
          <cell r="B12341">
            <v>38588.647574039351</v>
          </cell>
          <cell r="C12341" t="str">
            <v>ADE_NET\jbartz</v>
          </cell>
          <cell r="D12341" t="str">
            <v>Wiesenthal, Mechelle</v>
          </cell>
          <cell r="E12341" t="str">
            <v xml:space="preserve">076804536   </v>
          </cell>
        </row>
        <row r="12342">
          <cell r="A12342">
            <v>87751</v>
          </cell>
          <cell r="B12342">
            <v>38588.648425115745</v>
          </cell>
          <cell r="C12342" t="str">
            <v>ADE_NET\jbartz</v>
          </cell>
          <cell r="D12342" t="str">
            <v>Bojorquez, Tricia</v>
          </cell>
          <cell r="E12342" t="str">
            <v xml:space="preserve">076804537   </v>
          </cell>
        </row>
        <row r="12343">
          <cell r="A12343">
            <v>87752</v>
          </cell>
          <cell r="B12343">
            <v>38588.650071724544</v>
          </cell>
          <cell r="C12343" t="str">
            <v>ADE_NET\jbartz</v>
          </cell>
          <cell r="D12343" t="str">
            <v>Gonzales, Yvette</v>
          </cell>
          <cell r="E12343" t="str">
            <v xml:space="preserve">076804538   </v>
          </cell>
        </row>
        <row r="12344">
          <cell r="A12344">
            <v>87753</v>
          </cell>
          <cell r="B12344">
            <v>38588.651043206017</v>
          </cell>
          <cell r="C12344" t="str">
            <v>ADE_NET\jbartz</v>
          </cell>
          <cell r="D12344" t="str">
            <v>Di Bartolo, Joann L.</v>
          </cell>
          <cell r="E12344" t="str">
            <v xml:space="preserve">136804539   </v>
          </cell>
        </row>
        <row r="12345">
          <cell r="A12345">
            <v>87754</v>
          </cell>
          <cell r="B12345">
            <v>38588.651630590277</v>
          </cell>
          <cell r="C12345" t="str">
            <v>ADE_NET\jbartz</v>
          </cell>
          <cell r="D12345" t="str">
            <v>Gonzalez, Tania</v>
          </cell>
          <cell r="E12345" t="str">
            <v xml:space="preserve">136804540   </v>
          </cell>
        </row>
        <row r="12346">
          <cell r="A12346">
            <v>87755</v>
          </cell>
          <cell r="B12346">
            <v>38590.629224155098</v>
          </cell>
          <cell r="C12346" t="str">
            <v>ADE_NET\jbartz</v>
          </cell>
          <cell r="D12346" t="str">
            <v>Huff, Cherly</v>
          </cell>
          <cell r="E12346" t="str">
            <v xml:space="preserve">146804100   </v>
          </cell>
        </row>
        <row r="12347">
          <cell r="A12347">
            <v>87756</v>
          </cell>
          <cell r="B12347">
            <v>38590.629684409723</v>
          </cell>
          <cell r="C12347" t="str">
            <v>ADE_NET\jbartz</v>
          </cell>
          <cell r="D12347" t="str">
            <v>Pouncey, Cristina</v>
          </cell>
          <cell r="E12347" t="str">
            <v xml:space="preserve">146804101   </v>
          </cell>
        </row>
        <row r="12348">
          <cell r="A12348">
            <v>87757</v>
          </cell>
          <cell r="B12348">
            <v>38590.635176354168</v>
          </cell>
          <cell r="C12348" t="str">
            <v>ADE_NET\jbartz</v>
          </cell>
          <cell r="D12348" t="str">
            <v>Montiel, Lisa</v>
          </cell>
          <cell r="E12348" t="str">
            <v xml:space="preserve">116804541   </v>
          </cell>
        </row>
        <row r="12349">
          <cell r="A12349">
            <v>87758</v>
          </cell>
          <cell r="B12349">
            <v>38590.635776192132</v>
          </cell>
          <cell r="C12349" t="str">
            <v>ADE_NET\jbartz</v>
          </cell>
          <cell r="D12349" t="str">
            <v>Perrin, Peggy</v>
          </cell>
          <cell r="E12349" t="str">
            <v xml:space="preserve">076804542   </v>
          </cell>
        </row>
        <row r="12350">
          <cell r="A12350">
            <v>87759</v>
          </cell>
          <cell r="B12350">
            <v>38590.638474270832</v>
          </cell>
          <cell r="C12350" t="str">
            <v>ADE_NET\jbartz</v>
          </cell>
          <cell r="D12350" t="str">
            <v>Fuentes, Delmis</v>
          </cell>
          <cell r="E12350" t="str">
            <v xml:space="preserve">076804543   </v>
          </cell>
        </row>
        <row r="12351">
          <cell r="A12351">
            <v>87760</v>
          </cell>
          <cell r="B12351">
            <v>38590.638995636567</v>
          </cell>
          <cell r="C12351" t="str">
            <v>ADE_NET\jbartz</v>
          </cell>
          <cell r="D12351" t="str">
            <v>Barraza, Armida</v>
          </cell>
          <cell r="E12351" t="str">
            <v xml:space="preserve">076804544   </v>
          </cell>
        </row>
        <row r="12352">
          <cell r="A12352">
            <v>87761</v>
          </cell>
          <cell r="B12352">
            <v>38590.639857905095</v>
          </cell>
          <cell r="C12352" t="str">
            <v>ADE_NET\jbartz</v>
          </cell>
          <cell r="D12352" t="str">
            <v>Vasquez, Rosalba</v>
          </cell>
          <cell r="E12352" t="str">
            <v xml:space="preserve">076804545   </v>
          </cell>
        </row>
        <row r="12353">
          <cell r="A12353">
            <v>87762</v>
          </cell>
          <cell r="B12353">
            <v>38590.650626388888</v>
          </cell>
          <cell r="C12353" t="str">
            <v>ADE_NET\jbartz</v>
          </cell>
          <cell r="D12353" t="str">
            <v>Sillas, Felipa</v>
          </cell>
          <cell r="E12353" t="str">
            <v xml:space="preserve">076804547   </v>
          </cell>
        </row>
        <row r="12354">
          <cell r="A12354">
            <v>87763</v>
          </cell>
          <cell r="B12354">
            <v>38590.655949571759</v>
          </cell>
          <cell r="C12354" t="str">
            <v>ADE_NET\jbartz</v>
          </cell>
          <cell r="D12354" t="str">
            <v>Pedroza, Rosa</v>
          </cell>
          <cell r="E12354" t="str">
            <v xml:space="preserve">076804548   </v>
          </cell>
        </row>
        <row r="12355">
          <cell r="A12355">
            <v>87764</v>
          </cell>
          <cell r="B12355">
            <v>38590.656460844904</v>
          </cell>
          <cell r="C12355" t="str">
            <v>ADE_NET\jbartz</v>
          </cell>
          <cell r="D12355" t="str">
            <v>Hazelton, Carolyn</v>
          </cell>
          <cell r="E12355" t="str">
            <v xml:space="preserve">076804549   </v>
          </cell>
        </row>
        <row r="12356">
          <cell r="A12356">
            <v>87765</v>
          </cell>
          <cell r="B12356">
            <v>38590.660344328702</v>
          </cell>
          <cell r="C12356" t="str">
            <v>ADE_NET\jbartz</v>
          </cell>
          <cell r="D12356" t="str">
            <v>Flores, Maria Guadalupe</v>
          </cell>
          <cell r="E12356" t="str">
            <v xml:space="preserve">076804550   </v>
          </cell>
        </row>
        <row r="12357">
          <cell r="A12357">
            <v>87766</v>
          </cell>
          <cell r="B12357">
            <v>38590.662547372689</v>
          </cell>
          <cell r="C12357" t="str">
            <v>ADE_NET\jbartz</v>
          </cell>
          <cell r="D12357" t="str">
            <v>Verdugo, Yaliana</v>
          </cell>
          <cell r="E12357" t="str">
            <v xml:space="preserve">076804551   </v>
          </cell>
        </row>
        <row r="12358">
          <cell r="A12358">
            <v>87767</v>
          </cell>
          <cell r="B12358">
            <v>38590.669108831018</v>
          </cell>
          <cell r="C12358" t="str">
            <v>ADE_NET\jbartz</v>
          </cell>
          <cell r="D12358" t="str">
            <v>Byrant, Carrie</v>
          </cell>
          <cell r="E12358" t="str">
            <v xml:space="preserve">076804552   </v>
          </cell>
        </row>
        <row r="12359">
          <cell r="A12359">
            <v>87768</v>
          </cell>
          <cell r="B12359">
            <v>38590.669608530094</v>
          </cell>
          <cell r="C12359" t="str">
            <v>ADE_NET\jbartz</v>
          </cell>
          <cell r="D12359" t="str">
            <v>Chaparro, Jasive</v>
          </cell>
          <cell r="E12359" t="str">
            <v xml:space="preserve">076804553   </v>
          </cell>
        </row>
        <row r="12360">
          <cell r="A12360">
            <v>87769</v>
          </cell>
          <cell r="B12360">
            <v>38590.670217245373</v>
          </cell>
          <cell r="C12360" t="str">
            <v>ADE_NET\jbartz</v>
          </cell>
          <cell r="D12360" t="str">
            <v>Dessens, Cynthia</v>
          </cell>
          <cell r="E12360" t="str">
            <v xml:space="preserve">076804554   </v>
          </cell>
        </row>
        <row r="12361">
          <cell r="A12361">
            <v>87770</v>
          </cell>
          <cell r="B12361">
            <v>38590.670742789349</v>
          </cell>
          <cell r="C12361" t="str">
            <v>ADE_NET\jbartz</v>
          </cell>
          <cell r="D12361" t="str">
            <v>Sivirian, R.</v>
          </cell>
          <cell r="E12361" t="str">
            <v xml:space="preserve">076804555   </v>
          </cell>
        </row>
        <row r="12362">
          <cell r="A12362">
            <v>87771</v>
          </cell>
          <cell r="B12362">
            <v>38593.426444131939</v>
          </cell>
          <cell r="C12362" t="str">
            <v>ADE_NET\jmorale</v>
          </cell>
          <cell r="D12362" t="str">
            <v>Martinez, Sharon</v>
          </cell>
          <cell r="E12362" t="str">
            <v xml:space="preserve">096804556   </v>
          </cell>
        </row>
        <row r="12363">
          <cell r="A12363">
            <v>87772</v>
          </cell>
          <cell r="B12363">
            <v>38593.429281793979</v>
          </cell>
          <cell r="C12363" t="str">
            <v>ADE_NET\jmorale</v>
          </cell>
          <cell r="D12363" t="str">
            <v>Montoya, Jr. Santos Michael</v>
          </cell>
          <cell r="E12363" t="str">
            <v xml:space="preserve">096804557   </v>
          </cell>
        </row>
        <row r="12364">
          <cell r="A12364">
            <v>87773</v>
          </cell>
          <cell r="B12364">
            <v>38593.432801770832</v>
          </cell>
          <cell r="C12364" t="str">
            <v>ADE_NET\jmorale</v>
          </cell>
          <cell r="D12364" t="str">
            <v>Trujillo, Valerie</v>
          </cell>
          <cell r="E12364" t="str">
            <v xml:space="preserve">076804558   </v>
          </cell>
        </row>
        <row r="12365">
          <cell r="A12365">
            <v>87774</v>
          </cell>
          <cell r="B12365">
            <v>38593.437204317132</v>
          </cell>
          <cell r="C12365" t="str">
            <v>ADE_NET\jmorale</v>
          </cell>
          <cell r="D12365" t="str">
            <v>Rhodes, Tiffany</v>
          </cell>
          <cell r="E12365" t="str">
            <v xml:space="preserve">076804559   </v>
          </cell>
        </row>
        <row r="12366">
          <cell r="A12366">
            <v>87775</v>
          </cell>
          <cell r="B12366">
            <v>38593.439254942132</v>
          </cell>
          <cell r="C12366" t="str">
            <v>ADE_NET\jmorale</v>
          </cell>
          <cell r="D12366" t="str">
            <v>Ohler, Christina</v>
          </cell>
          <cell r="E12366" t="str">
            <v xml:space="preserve">076804560   </v>
          </cell>
        </row>
        <row r="12367">
          <cell r="A12367">
            <v>87776</v>
          </cell>
          <cell r="B12367">
            <v>38593.441128472223</v>
          </cell>
          <cell r="C12367" t="str">
            <v>ADE_NET\jmorale</v>
          </cell>
          <cell r="D12367" t="str">
            <v>Sumagaysay, Roelynn</v>
          </cell>
          <cell r="E12367" t="str">
            <v xml:space="preserve">076804561   </v>
          </cell>
        </row>
        <row r="12368">
          <cell r="A12368">
            <v>87777</v>
          </cell>
          <cell r="B12368">
            <v>38593.443988923616</v>
          </cell>
          <cell r="C12368" t="str">
            <v>ADE_NET\jmorale</v>
          </cell>
          <cell r="D12368" t="str">
            <v>Sutfin, Twila J</v>
          </cell>
          <cell r="E12368" t="str">
            <v xml:space="preserve">076804562   </v>
          </cell>
        </row>
        <row r="12369">
          <cell r="A12369">
            <v>87778</v>
          </cell>
          <cell r="B12369">
            <v>38593.446314085646</v>
          </cell>
          <cell r="C12369" t="str">
            <v>ADE_NET\jmorale</v>
          </cell>
          <cell r="D12369" t="str">
            <v>Isenlarg, Crystal H.</v>
          </cell>
          <cell r="E12369" t="str">
            <v xml:space="preserve">076804563   </v>
          </cell>
        </row>
        <row r="12370">
          <cell r="A12370">
            <v>87779</v>
          </cell>
          <cell r="B12370">
            <v>38593.447422685182</v>
          </cell>
          <cell r="C12370" t="str">
            <v>ADE_NET\jmorale</v>
          </cell>
          <cell r="D12370" t="str">
            <v>Ashmon, Shauna J.</v>
          </cell>
          <cell r="E12370" t="str">
            <v xml:space="preserve">076804564   </v>
          </cell>
        </row>
        <row r="12371">
          <cell r="A12371">
            <v>87780</v>
          </cell>
          <cell r="B12371">
            <v>38593.448857870368</v>
          </cell>
          <cell r="C12371" t="str">
            <v>ADE_NET\jmorale</v>
          </cell>
          <cell r="D12371" t="str">
            <v>Simmons Allison M.</v>
          </cell>
          <cell r="E12371" t="str">
            <v xml:space="preserve">076804565   </v>
          </cell>
        </row>
        <row r="12372">
          <cell r="A12372">
            <v>87781</v>
          </cell>
          <cell r="B12372">
            <v>38593.450812812494</v>
          </cell>
          <cell r="C12372" t="str">
            <v>ADE_NET\jmorale</v>
          </cell>
          <cell r="D12372" t="str">
            <v>Galindo, Aymara</v>
          </cell>
          <cell r="E12372" t="str">
            <v xml:space="preserve">076804566   </v>
          </cell>
        </row>
        <row r="12373">
          <cell r="A12373">
            <v>87782</v>
          </cell>
          <cell r="B12373">
            <v>38593.452110729166</v>
          </cell>
          <cell r="C12373" t="str">
            <v>ADE_NET\jmorale</v>
          </cell>
          <cell r="D12373" t="str">
            <v>Martinez, Patricia M.</v>
          </cell>
          <cell r="E12373" t="str">
            <v xml:space="preserve">076804567   </v>
          </cell>
        </row>
        <row r="12374">
          <cell r="A12374">
            <v>87783</v>
          </cell>
          <cell r="B12374">
            <v>38593.453849039353</v>
          </cell>
          <cell r="C12374" t="str">
            <v>ADE_NET\jmorale</v>
          </cell>
          <cell r="D12374" t="str">
            <v>Espritu, Stephanie L.</v>
          </cell>
          <cell r="E12374" t="str">
            <v xml:space="preserve">076804568   </v>
          </cell>
        </row>
        <row r="12375">
          <cell r="A12375">
            <v>87784</v>
          </cell>
          <cell r="B12375">
            <v>38593.472990312497</v>
          </cell>
          <cell r="C12375" t="str">
            <v>ADE_NET\jmorale</v>
          </cell>
          <cell r="D12375" t="str">
            <v>Juarez, Ana</v>
          </cell>
          <cell r="E12375" t="str">
            <v xml:space="preserve">146804569   </v>
          </cell>
        </row>
        <row r="12376">
          <cell r="A12376">
            <v>87785</v>
          </cell>
          <cell r="B12376">
            <v>38593.474331631944</v>
          </cell>
          <cell r="C12376" t="str">
            <v>ADE_NET\jmorale</v>
          </cell>
          <cell r="D12376" t="str">
            <v>Laguna, Nigtejac</v>
          </cell>
          <cell r="E12376" t="str">
            <v xml:space="preserve">146804570   </v>
          </cell>
        </row>
        <row r="12377">
          <cell r="A12377">
            <v>87786</v>
          </cell>
          <cell r="B12377">
            <v>38593.475029016197</v>
          </cell>
          <cell r="C12377" t="str">
            <v>ADE_NET\jmorale</v>
          </cell>
          <cell r="D12377" t="str">
            <v>Romero, Elvia</v>
          </cell>
          <cell r="E12377" t="str">
            <v xml:space="preserve">746804571   </v>
          </cell>
        </row>
        <row r="12378">
          <cell r="A12378">
            <v>87787</v>
          </cell>
          <cell r="B12378">
            <v>38593.475893981486</v>
          </cell>
          <cell r="C12378" t="str">
            <v>ADE_NET\jmorale</v>
          </cell>
          <cell r="D12378" t="str">
            <v>Rooks, Christina</v>
          </cell>
          <cell r="E12378" t="str">
            <v xml:space="preserve">746804572   </v>
          </cell>
        </row>
        <row r="12379">
          <cell r="A12379">
            <v>87788</v>
          </cell>
          <cell r="B12379">
            <v>38593.476685381946</v>
          </cell>
          <cell r="C12379" t="str">
            <v>ADE_NET\jmorale</v>
          </cell>
          <cell r="D12379" t="str">
            <v>Fonseca, Isabel</v>
          </cell>
          <cell r="E12379" t="str">
            <v xml:space="preserve">746804573   </v>
          </cell>
        </row>
        <row r="12380">
          <cell r="A12380">
            <v>87789</v>
          </cell>
          <cell r="B12380">
            <v>38593.477600810184</v>
          </cell>
          <cell r="C12380" t="str">
            <v>ADE_NET\jmorale</v>
          </cell>
          <cell r="D12380" t="str">
            <v>Gutierrez, Aracely</v>
          </cell>
          <cell r="E12380" t="str">
            <v xml:space="preserve">146804574   </v>
          </cell>
        </row>
        <row r="12381">
          <cell r="A12381">
            <v>87790</v>
          </cell>
          <cell r="B12381">
            <v>38593.47812777778</v>
          </cell>
          <cell r="C12381" t="str">
            <v>ADE_NET\jmorale</v>
          </cell>
          <cell r="D12381" t="str">
            <v>Franco, Lidia</v>
          </cell>
          <cell r="E12381" t="str">
            <v xml:space="preserve">146804575   </v>
          </cell>
        </row>
        <row r="12382">
          <cell r="A12382">
            <v>87791</v>
          </cell>
          <cell r="B12382">
            <v>38593.479064386578</v>
          </cell>
          <cell r="C12382" t="str">
            <v>ADE_NET\jmorale</v>
          </cell>
          <cell r="D12382" t="str">
            <v>Garcia, Alejandra</v>
          </cell>
          <cell r="E12382" t="str">
            <v xml:space="preserve">146804576   </v>
          </cell>
        </row>
        <row r="12383">
          <cell r="A12383">
            <v>87792</v>
          </cell>
          <cell r="B12383">
            <v>38593.47974707176</v>
          </cell>
          <cell r="C12383" t="str">
            <v>ADE_NET\jmorale</v>
          </cell>
          <cell r="D12383" t="str">
            <v>Munguia, Claudia</v>
          </cell>
          <cell r="E12383" t="str">
            <v xml:space="preserve">746804577   </v>
          </cell>
        </row>
        <row r="12384">
          <cell r="A12384">
            <v>87793</v>
          </cell>
          <cell r="B12384">
            <v>38593.481705092592</v>
          </cell>
          <cell r="C12384" t="str">
            <v>ADE_NET\jmorale</v>
          </cell>
          <cell r="D12384" t="str">
            <v>Valle, Cynthia</v>
          </cell>
          <cell r="E12384" t="str">
            <v xml:space="preserve">146804578   </v>
          </cell>
        </row>
        <row r="12385">
          <cell r="A12385">
            <v>87794</v>
          </cell>
          <cell r="B12385">
            <v>38593.482282025463</v>
          </cell>
          <cell r="C12385" t="str">
            <v>ADE_NET\jmorale</v>
          </cell>
          <cell r="D12385" t="str">
            <v>Rodriguez, Hermelinda</v>
          </cell>
          <cell r="E12385" t="str">
            <v xml:space="preserve">146804579   </v>
          </cell>
        </row>
        <row r="12386">
          <cell r="A12386">
            <v>87795</v>
          </cell>
          <cell r="B12386">
            <v>38593.48337592592</v>
          </cell>
          <cell r="C12386" t="str">
            <v>ADE_NET\jmorale</v>
          </cell>
          <cell r="D12386" t="str">
            <v>Munoz, Geraldina</v>
          </cell>
          <cell r="E12386" t="str">
            <v xml:space="preserve">146804580   </v>
          </cell>
        </row>
        <row r="12387">
          <cell r="A12387">
            <v>87796</v>
          </cell>
          <cell r="B12387">
            <v>38593.484005092592</v>
          </cell>
          <cell r="C12387" t="str">
            <v>ADE_NET\jmorale</v>
          </cell>
          <cell r="D12387" t="str">
            <v>Castaneda, Gabriela</v>
          </cell>
          <cell r="E12387" t="str">
            <v xml:space="preserve">146804581   </v>
          </cell>
        </row>
        <row r="12388">
          <cell r="A12388">
            <v>87797</v>
          </cell>
          <cell r="B12388">
            <v>38593.484587418978</v>
          </cell>
          <cell r="C12388" t="str">
            <v>ADE_NET\jmorale</v>
          </cell>
          <cell r="D12388" t="str">
            <v>Chavolla, Maria de Jesus</v>
          </cell>
          <cell r="E12388" t="str">
            <v xml:space="preserve">146804582   </v>
          </cell>
        </row>
        <row r="12389">
          <cell r="A12389">
            <v>87798</v>
          </cell>
          <cell r="B12389">
            <v>38593.485079513892</v>
          </cell>
          <cell r="C12389" t="str">
            <v>ADE_NET\jmorale</v>
          </cell>
          <cell r="D12389" t="str">
            <v>Casas, Norma</v>
          </cell>
          <cell r="E12389" t="str">
            <v xml:space="preserve">146804583   </v>
          </cell>
        </row>
        <row r="12390">
          <cell r="A12390">
            <v>87799</v>
          </cell>
          <cell r="B12390">
            <v>38593.485765474536</v>
          </cell>
          <cell r="C12390" t="str">
            <v>ADE_NET\jmorale</v>
          </cell>
          <cell r="D12390" t="str">
            <v>Carilli, Dania</v>
          </cell>
          <cell r="E12390" t="str">
            <v xml:space="preserve">146804584   </v>
          </cell>
        </row>
        <row r="12391">
          <cell r="A12391">
            <v>87800</v>
          </cell>
          <cell r="B12391">
            <v>38593.486393368054</v>
          </cell>
          <cell r="C12391" t="str">
            <v>ADE_NET\jmorale</v>
          </cell>
          <cell r="D12391" t="str">
            <v>Carrazco, Sonia</v>
          </cell>
          <cell r="E12391" t="str">
            <v xml:space="preserve">146804585   </v>
          </cell>
        </row>
        <row r="12392">
          <cell r="A12392">
            <v>87801</v>
          </cell>
          <cell r="B12392">
            <v>38593.495200729165</v>
          </cell>
          <cell r="C12392" t="str">
            <v>ADE_NET\jmorale</v>
          </cell>
          <cell r="D12392" t="str">
            <v>Corona, Maria</v>
          </cell>
          <cell r="E12392" t="str">
            <v xml:space="preserve">146804586   </v>
          </cell>
        </row>
        <row r="12393">
          <cell r="A12393">
            <v>87802</v>
          </cell>
          <cell r="B12393">
            <v>38593.495598067129</v>
          </cell>
          <cell r="C12393" t="str">
            <v>ADE_NET\jmorale</v>
          </cell>
          <cell r="D12393" t="str">
            <v>Orona, Delia</v>
          </cell>
          <cell r="E12393" t="str">
            <v xml:space="preserve">146804587   </v>
          </cell>
        </row>
        <row r="12394">
          <cell r="A12394">
            <v>87803</v>
          </cell>
          <cell r="B12394">
            <v>38593.496051620372</v>
          </cell>
          <cell r="C12394" t="str">
            <v>ADE_NET\jmorale</v>
          </cell>
          <cell r="D12394" t="str">
            <v>Sutton, Manuela</v>
          </cell>
          <cell r="E12394" t="str">
            <v xml:space="preserve">146804588   </v>
          </cell>
        </row>
        <row r="12395">
          <cell r="A12395">
            <v>87804</v>
          </cell>
          <cell r="B12395">
            <v>38593.496695798611</v>
          </cell>
          <cell r="C12395" t="str">
            <v>ADE_NET\jmorale</v>
          </cell>
          <cell r="D12395" t="str">
            <v>Arvizu, Sara</v>
          </cell>
          <cell r="E12395" t="str">
            <v xml:space="preserve">146804589   </v>
          </cell>
        </row>
        <row r="12396">
          <cell r="A12396">
            <v>87805</v>
          </cell>
          <cell r="B12396">
            <v>38593.497517361109</v>
          </cell>
          <cell r="C12396" t="str">
            <v>ADE_NET\jmorale</v>
          </cell>
          <cell r="D12396" t="str">
            <v>Caldera, Maricela</v>
          </cell>
          <cell r="E12396" t="str">
            <v xml:space="preserve">146804590   </v>
          </cell>
        </row>
        <row r="12397">
          <cell r="A12397">
            <v>87806</v>
          </cell>
          <cell r="B12397">
            <v>38593.497933877319</v>
          </cell>
          <cell r="C12397" t="str">
            <v>ADE_NET\jmorale</v>
          </cell>
          <cell r="D12397" t="str">
            <v>Castro, Conception</v>
          </cell>
          <cell r="E12397" t="str">
            <v xml:space="preserve">146804591   </v>
          </cell>
        </row>
        <row r="12398">
          <cell r="A12398">
            <v>87807</v>
          </cell>
          <cell r="B12398">
            <v>38593.505014895833</v>
          </cell>
          <cell r="C12398" t="str">
            <v>ADE_NET\jmorale</v>
          </cell>
          <cell r="D12398" t="str">
            <v>Wesson, Tracey</v>
          </cell>
          <cell r="E12398" t="str">
            <v xml:space="preserve">076804592   </v>
          </cell>
        </row>
        <row r="12399">
          <cell r="A12399">
            <v>87808</v>
          </cell>
          <cell r="B12399">
            <v>38593.525445451392</v>
          </cell>
          <cell r="C12399" t="str">
            <v>ADE_NET\jmorale</v>
          </cell>
          <cell r="D12399" t="str">
            <v>Sosa, Gwendolyn</v>
          </cell>
          <cell r="E12399" t="str">
            <v xml:space="preserve">076804593   </v>
          </cell>
        </row>
        <row r="12400">
          <cell r="A12400">
            <v>87809</v>
          </cell>
          <cell r="B12400">
            <v>38593.526185995368</v>
          </cell>
          <cell r="C12400" t="str">
            <v>ADE_NET\jmorale</v>
          </cell>
          <cell r="D12400" t="str">
            <v>Johnson, Chanel</v>
          </cell>
          <cell r="E12400" t="str">
            <v xml:space="preserve">076804594   </v>
          </cell>
        </row>
        <row r="12401">
          <cell r="A12401">
            <v>87810</v>
          </cell>
          <cell r="B12401">
            <v>38593.526560335646</v>
          </cell>
          <cell r="C12401" t="str">
            <v>ADE_NET\jmorale</v>
          </cell>
          <cell r="D12401" t="str">
            <v>Tyler, Linda</v>
          </cell>
          <cell r="E12401" t="str">
            <v xml:space="preserve">076804595   </v>
          </cell>
        </row>
        <row r="12402">
          <cell r="A12402">
            <v>87811</v>
          </cell>
          <cell r="B12402">
            <v>38593.527166006941</v>
          </cell>
          <cell r="C12402" t="str">
            <v>ADE_NET\jmorale</v>
          </cell>
          <cell r="D12402" t="str">
            <v>Robinson, Audrina</v>
          </cell>
          <cell r="E12402" t="str">
            <v xml:space="preserve">076804596   </v>
          </cell>
        </row>
        <row r="12403">
          <cell r="A12403">
            <v>87812</v>
          </cell>
          <cell r="B12403">
            <v>38593.529728587964</v>
          </cell>
          <cell r="C12403" t="str">
            <v>ADE_NET\jmorale</v>
          </cell>
          <cell r="D12403" t="str">
            <v>Potttman, Sanja</v>
          </cell>
          <cell r="E12403" t="str">
            <v xml:space="preserve">076804597   </v>
          </cell>
        </row>
        <row r="12404">
          <cell r="A12404">
            <v>87813</v>
          </cell>
          <cell r="B12404">
            <v>38593.53069467593</v>
          </cell>
          <cell r="C12404" t="str">
            <v>ADE_NET\jmorale</v>
          </cell>
          <cell r="D12404" t="str">
            <v>Jacobs, Barbara</v>
          </cell>
          <cell r="E12404" t="str">
            <v xml:space="preserve">116804598   </v>
          </cell>
        </row>
        <row r="12405">
          <cell r="A12405">
            <v>87814</v>
          </cell>
          <cell r="B12405">
            <v>38593.531169560185</v>
          </cell>
          <cell r="C12405" t="str">
            <v>ADE_NET\jmorale</v>
          </cell>
          <cell r="D12405" t="str">
            <v>Borquez, AnnaLicia</v>
          </cell>
          <cell r="E12405" t="str">
            <v xml:space="preserve">116804599   </v>
          </cell>
        </row>
        <row r="12406">
          <cell r="A12406">
            <v>87815</v>
          </cell>
          <cell r="B12406">
            <v>38593.532003819448</v>
          </cell>
          <cell r="C12406" t="str">
            <v>ADE_NET\jmorale</v>
          </cell>
          <cell r="D12406" t="str">
            <v>Chavez, Angela</v>
          </cell>
          <cell r="E12406" t="str">
            <v xml:space="preserve">076804600   </v>
          </cell>
        </row>
        <row r="12407">
          <cell r="A12407">
            <v>87816</v>
          </cell>
          <cell r="B12407">
            <v>38593.532349768524</v>
          </cell>
          <cell r="C12407" t="str">
            <v>ADE_NET\jmorale</v>
          </cell>
          <cell r="D12407" t="str">
            <v>Wesson, Roslyn</v>
          </cell>
          <cell r="E12407" t="str">
            <v xml:space="preserve">076804601   </v>
          </cell>
        </row>
        <row r="12408">
          <cell r="A12408">
            <v>87817</v>
          </cell>
          <cell r="B12408">
            <v>38593.53290100694</v>
          </cell>
          <cell r="C12408" t="str">
            <v>ADE_NET\jmorale</v>
          </cell>
          <cell r="D12408" t="str">
            <v>Wither, James</v>
          </cell>
          <cell r="E12408" t="str">
            <v xml:space="preserve">076804602   </v>
          </cell>
        </row>
        <row r="12409">
          <cell r="A12409">
            <v>87818</v>
          </cell>
          <cell r="B12409">
            <v>38593.535985300929</v>
          </cell>
          <cell r="C12409" t="str">
            <v>ADE_NET\jmorale</v>
          </cell>
          <cell r="D12409" t="str">
            <v>Camp, Antoine</v>
          </cell>
          <cell r="E12409" t="str">
            <v xml:space="preserve">076804603   </v>
          </cell>
        </row>
        <row r="12410">
          <cell r="A12410">
            <v>87819</v>
          </cell>
          <cell r="B12410">
            <v>38593.537663923613</v>
          </cell>
          <cell r="C12410" t="str">
            <v>ADE_NET\jmorale</v>
          </cell>
          <cell r="D12410" t="str">
            <v>Pena, Rosa</v>
          </cell>
          <cell r="E12410" t="str">
            <v xml:space="preserve">116804604   </v>
          </cell>
        </row>
        <row r="12411">
          <cell r="A12411">
            <v>87820</v>
          </cell>
          <cell r="B12411">
            <v>38593.538591666664</v>
          </cell>
          <cell r="C12411" t="str">
            <v>ADE_NET\jmorale</v>
          </cell>
          <cell r="D12411" t="str">
            <v>Pavlou, Leslie</v>
          </cell>
          <cell r="E12411" t="str">
            <v xml:space="preserve">116804605   </v>
          </cell>
        </row>
        <row r="12412">
          <cell r="A12412">
            <v>87821</v>
          </cell>
          <cell r="B12412">
            <v>38593.539008530097</v>
          </cell>
          <cell r="C12412" t="str">
            <v>ADE_NET\jmorale</v>
          </cell>
          <cell r="D12412" t="str">
            <v>Mendoza, Rosario</v>
          </cell>
          <cell r="E12412" t="str">
            <v xml:space="preserve">116804606   </v>
          </cell>
        </row>
        <row r="12413">
          <cell r="A12413">
            <v>87822</v>
          </cell>
          <cell r="B12413">
            <v>38593.539871875</v>
          </cell>
          <cell r="C12413" t="str">
            <v>ADE_NET\jmorale</v>
          </cell>
          <cell r="D12413" t="str">
            <v>Salazar, Maria</v>
          </cell>
          <cell r="E12413" t="str">
            <v xml:space="preserve">116804607   </v>
          </cell>
        </row>
        <row r="12414">
          <cell r="A12414">
            <v>87823</v>
          </cell>
          <cell r="B12414">
            <v>38593.540393831019</v>
          </cell>
          <cell r="C12414" t="str">
            <v>ADE_NET\jmorale</v>
          </cell>
          <cell r="D12414" t="str">
            <v>Quiroz, Verenice</v>
          </cell>
          <cell r="E12414" t="str">
            <v xml:space="preserve">116804608   </v>
          </cell>
        </row>
        <row r="12415">
          <cell r="A12415">
            <v>87824</v>
          </cell>
          <cell r="B12415">
            <v>38593.604064120373</v>
          </cell>
          <cell r="C12415" t="str">
            <v>ADE_NET\jmorale</v>
          </cell>
          <cell r="D12415" t="str">
            <v>Alfaro, Susana</v>
          </cell>
          <cell r="E12415" t="str">
            <v xml:space="preserve">116804609   </v>
          </cell>
        </row>
        <row r="12416">
          <cell r="A12416">
            <v>87825</v>
          </cell>
          <cell r="B12416">
            <v>38593.658152314812</v>
          </cell>
          <cell r="C12416" t="str">
            <v>ADE_NET\jmorale</v>
          </cell>
          <cell r="D12416" t="str">
            <v>Salinas, Yolanda</v>
          </cell>
          <cell r="E12416" t="str">
            <v xml:space="preserve">116804645   </v>
          </cell>
        </row>
        <row r="12417">
          <cell r="A12417">
            <v>87826</v>
          </cell>
          <cell r="B12417">
            <v>38593.658729363422</v>
          </cell>
          <cell r="C12417" t="str">
            <v>ADE_NET\jmorale</v>
          </cell>
          <cell r="D12417" t="str">
            <v>Rodeiguez, Guadalupe</v>
          </cell>
          <cell r="E12417" t="str">
            <v xml:space="preserve">116804646   </v>
          </cell>
        </row>
        <row r="12418">
          <cell r="A12418">
            <v>87827</v>
          </cell>
          <cell r="B12418">
            <v>38593.65917407407</v>
          </cell>
          <cell r="C12418" t="str">
            <v>ADE_NET\jmorale</v>
          </cell>
          <cell r="D12418" t="str">
            <v>Cornforth, Lucille</v>
          </cell>
          <cell r="E12418" t="str">
            <v xml:space="preserve">116804647   </v>
          </cell>
        </row>
        <row r="12419">
          <cell r="A12419">
            <v>87828</v>
          </cell>
          <cell r="B12419">
            <v>38593.659828935182</v>
          </cell>
          <cell r="C12419" t="str">
            <v>ADE_NET\jmorale</v>
          </cell>
          <cell r="D12419" t="str">
            <v>Lopez, Guadalupe</v>
          </cell>
          <cell r="E12419" t="str">
            <v xml:space="preserve">116804648   </v>
          </cell>
        </row>
        <row r="12420">
          <cell r="A12420">
            <v>87829</v>
          </cell>
          <cell r="B12420">
            <v>38593.660722488421</v>
          </cell>
          <cell r="C12420" t="str">
            <v>ADE_NET\jmorale</v>
          </cell>
          <cell r="D12420" t="str">
            <v>Martinez, Valentina</v>
          </cell>
          <cell r="E12420" t="str">
            <v xml:space="preserve">116804641   </v>
          </cell>
        </row>
        <row r="12421">
          <cell r="A12421">
            <v>87830</v>
          </cell>
          <cell r="B12421">
            <v>38593.662290243054</v>
          </cell>
          <cell r="C12421" t="str">
            <v>ADE_NET\jmorale</v>
          </cell>
          <cell r="D12421" t="str">
            <v>Cordova, Hora</v>
          </cell>
          <cell r="E12421" t="str">
            <v xml:space="preserve">116804642   </v>
          </cell>
        </row>
        <row r="12422">
          <cell r="A12422">
            <v>87831</v>
          </cell>
          <cell r="B12422">
            <v>38593.662757372687</v>
          </cell>
          <cell r="C12422" t="str">
            <v>ADE_NET\jmorale</v>
          </cell>
          <cell r="D12422" t="str">
            <v>Maria, Laurlez</v>
          </cell>
          <cell r="E12422" t="str">
            <v xml:space="preserve">116804643   </v>
          </cell>
        </row>
        <row r="12423">
          <cell r="A12423">
            <v>87832</v>
          </cell>
          <cell r="B12423">
            <v>38593.663284178241</v>
          </cell>
          <cell r="C12423" t="str">
            <v>ADE_NET\jmorale</v>
          </cell>
          <cell r="D12423" t="str">
            <v>DeLa Ree, Maria</v>
          </cell>
          <cell r="E12423" t="str">
            <v xml:space="preserve">116804644   </v>
          </cell>
        </row>
        <row r="12424">
          <cell r="A12424">
            <v>87833</v>
          </cell>
          <cell r="B12424">
            <v>38593.665036030092</v>
          </cell>
          <cell r="C12424" t="str">
            <v>ADE_NET\jmorale</v>
          </cell>
          <cell r="D12424" t="str">
            <v>Martinez, Doralina</v>
          </cell>
          <cell r="E12424" t="str">
            <v xml:space="preserve">116804638   </v>
          </cell>
        </row>
        <row r="12425">
          <cell r="A12425">
            <v>87834</v>
          </cell>
          <cell r="B12425">
            <v>38593.665743518519</v>
          </cell>
          <cell r="C12425" t="str">
            <v>ADE_NET\jmorale</v>
          </cell>
          <cell r="D12425" t="str">
            <v>Moran, Mona</v>
          </cell>
          <cell r="E12425" t="str">
            <v xml:space="preserve">116804639   </v>
          </cell>
        </row>
        <row r="12426">
          <cell r="A12426">
            <v>87835</v>
          </cell>
          <cell r="B12426">
            <v>38593.666231053234</v>
          </cell>
          <cell r="C12426" t="str">
            <v>ADE_NET\jmorale</v>
          </cell>
          <cell r="D12426" t="str">
            <v>Villasenor, Maria</v>
          </cell>
          <cell r="E12426" t="str">
            <v xml:space="preserve">116804640   </v>
          </cell>
        </row>
        <row r="12427">
          <cell r="A12427">
            <v>87836</v>
          </cell>
          <cell r="B12427">
            <v>38593.678134178241</v>
          </cell>
          <cell r="C12427" t="str">
            <v>ADE_NET\jmorale</v>
          </cell>
          <cell r="D12427" t="str">
            <v>Mcnamara, AAron</v>
          </cell>
          <cell r="E12427" t="str">
            <v xml:space="preserve">116804634   </v>
          </cell>
        </row>
        <row r="12428">
          <cell r="A12428">
            <v>87837</v>
          </cell>
          <cell r="B12428">
            <v>38593.6784815625</v>
          </cell>
          <cell r="C12428" t="str">
            <v>ADE_NET\jmorale</v>
          </cell>
          <cell r="D12428" t="str">
            <v>BJornson, Carey</v>
          </cell>
          <cell r="E12428" t="str">
            <v xml:space="preserve">116804635   </v>
          </cell>
        </row>
        <row r="12429">
          <cell r="A12429">
            <v>87838</v>
          </cell>
          <cell r="B12429">
            <v>38593.67899262732</v>
          </cell>
          <cell r="C12429" t="str">
            <v>ADE_NET\jmorale</v>
          </cell>
          <cell r="D12429" t="str">
            <v>Gastelom, Walter</v>
          </cell>
          <cell r="E12429" t="str">
            <v xml:space="preserve">116804636   </v>
          </cell>
        </row>
        <row r="12430">
          <cell r="A12430">
            <v>87839</v>
          </cell>
          <cell r="B12430">
            <v>38593.679463576387</v>
          </cell>
          <cell r="C12430" t="str">
            <v>ADE_NET\jmorale</v>
          </cell>
          <cell r="D12430" t="str">
            <v>Castillo, Gloria</v>
          </cell>
          <cell r="E12430" t="str">
            <v xml:space="preserve">116804637   </v>
          </cell>
        </row>
        <row r="12431">
          <cell r="A12431">
            <v>87840</v>
          </cell>
          <cell r="B12431">
            <v>38593.680085150459</v>
          </cell>
          <cell r="C12431" t="str">
            <v>ADE_NET\jmorale</v>
          </cell>
          <cell r="D12431" t="str">
            <v>Diaz, Juana</v>
          </cell>
          <cell r="E12431" t="str">
            <v xml:space="preserve">116804629   </v>
          </cell>
        </row>
        <row r="12432">
          <cell r="A12432">
            <v>87841</v>
          </cell>
          <cell r="B12432">
            <v>38593.680444826387</v>
          </cell>
          <cell r="C12432" t="str">
            <v>ADE_NET\jmorale</v>
          </cell>
          <cell r="D12432" t="str">
            <v>Daniel, Beatriz</v>
          </cell>
          <cell r="E12432" t="str">
            <v xml:space="preserve">116804630   </v>
          </cell>
        </row>
        <row r="12433">
          <cell r="A12433">
            <v>87842</v>
          </cell>
          <cell r="B12433">
            <v>38593.680972719907</v>
          </cell>
          <cell r="C12433" t="str">
            <v>ADE_NET\jmorale</v>
          </cell>
          <cell r="D12433" t="str">
            <v>Ballesteros, Maria</v>
          </cell>
          <cell r="E12433" t="str">
            <v xml:space="preserve">116804631   </v>
          </cell>
        </row>
        <row r="12434">
          <cell r="A12434">
            <v>87843</v>
          </cell>
          <cell r="B12434">
            <v>38593.681399537032</v>
          </cell>
          <cell r="C12434" t="str">
            <v>ADE_NET\jmorale</v>
          </cell>
          <cell r="D12434" t="str">
            <v>Castellon, America</v>
          </cell>
          <cell r="E12434" t="str">
            <v xml:space="preserve">116084632   </v>
          </cell>
        </row>
        <row r="12435">
          <cell r="A12435">
            <v>87844</v>
          </cell>
          <cell r="B12435">
            <v>38593.682116585645</v>
          </cell>
          <cell r="C12435" t="str">
            <v>ADE_NET\jmorale</v>
          </cell>
          <cell r="D12435" t="str">
            <v>Cordova, rosa</v>
          </cell>
          <cell r="E12435" t="str">
            <v xml:space="preserve">116804624   </v>
          </cell>
        </row>
        <row r="12436">
          <cell r="A12436">
            <v>87845</v>
          </cell>
          <cell r="B12436">
            <v>38593.682611192125</v>
          </cell>
          <cell r="C12436" t="str">
            <v>ADE_NET\jmorale</v>
          </cell>
          <cell r="D12436" t="str">
            <v>Caperon, Guadalupe</v>
          </cell>
          <cell r="E12436" t="str">
            <v xml:space="preserve">116804626   </v>
          </cell>
        </row>
        <row r="12437">
          <cell r="A12437">
            <v>87846</v>
          </cell>
          <cell r="B12437">
            <v>38593.683055173613</v>
          </cell>
          <cell r="C12437" t="str">
            <v>ADE_NET\jmorale</v>
          </cell>
          <cell r="D12437" t="str">
            <v>Rico, CAtalina</v>
          </cell>
          <cell r="E12437" t="str">
            <v xml:space="preserve">116804627   </v>
          </cell>
        </row>
        <row r="12438">
          <cell r="A12438">
            <v>87847</v>
          </cell>
          <cell r="B12438">
            <v>38593.68340454861</v>
          </cell>
          <cell r="C12438" t="str">
            <v>ADE_NET\jmorale</v>
          </cell>
          <cell r="D12438" t="str">
            <v>Alvarado, Maria</v>
          </cell>
          <cell r="E12438" t="str">
            <v xml:space="preserve">116804628   </v>
          </cell>
        </row>
        <row r="12439">
          <cell r="A12439">
            <v>87848</v>
          </cell>
          <cell r="B12439">
            <v>38593.694857523151</v>
          </cell>
          <cell r="C12439" t="str">
            <v>ADE_NET\jmorale</v>
          </cell>
          <cell r="D12439" t="str">
            <v>Burquez, Elodia</v>
          </cell>
          <cell r="E12439" t="str">
            <v xml:space="preserve">116804619   </v>
          </cell>
        </row>
        <row r="12440">
          <cell r="A12440">
            <v>87849</v>
          </cell>
          <cell r="B12440">
            <v>38593.695221064816</v>
          </cell>
          <cell r="C12440" t="str">
            <v>ADE_NET\jmorale</v>
          </cell>
          <cell r="D12440" t="str">
            <v>Franco, Charlene</v>
          </cell>
          <cell r="E12440" t="str">
            <v xml:space="preserve">116804620   </v>
          </cell>
        </row>
        <row r="12441">
          <cell r="A12441">
            <v>87850</v>
          </cell>
          <cell r="B12441">
            <v>38593.696510497684</v>
          </cell>
          <cell r="C12441" t="str">
            <v>ADE_NET\jmorale</v>
          </cell>
          <cell r="D12441" t="str">
            <v>Connell, Annetto</v>
          </cell>
          <cell r="E12441" t="str">
            <v xml:space="preserve">116804621   </v>
          </cell>
        </row>
        <row r="12442">
          <cell r="A12442">
            <v>87851</v>
          </cell>
          <cell r="B12442">
            <v>38593.69687670139</v>
          </cell>
          <cell r="C12442" t="str">
            <v>ADE_NET\jmorale</v>
          </cell>
          <cell r="D12442" t="str">
            <v>Arriaga, Teresa</v>
          </cell>
          <cell r="E12442" t="str">
            <v xml:space="preserve">116804622   </v>
          </cell>
        </row>
        <row r="12443">
          <cell r="A12443">
            <v>87852</v>
          </cell>
          <cell r="B12443">
            <v>38593.697305092595</v>
          </cell>
          <cell r="C12443" t="str">
            <v>ADE_NET\jmorale</v>
          </cell>
          <cell r="D12443" t="str">
            <v>Bustamante, Susana</v>
          </cell>
          <cell r="E12443" t="str">
            <v xml:space="preserve">116804623   </v>
          </cell>
        </row>
        <row r="12444">
          <cell r="A12444">
            <v>87853</v>
          </cell>
          <cell r="B12444">
            <v>38593.698371377315</v>
          </cell>
          <cell r="C12444" t="str">
            <v>ADE_NET\jmorale</v>
          </cell>
          <cell r="D12444" t="str">
            <v>Lee Eleanor</v>
          </cell>
          <cell r="E12444" t="str">
            <v xml:space="preserve">076804610   </v>
          </cell>
        </row>
        <row r="12445">
          <cell r="A12445">
            <v>87854</v>
          </cell>
          <cell r="B12445">
            <v>38593.699762268516</v>
          </cell>
          <cell r="C12445" t="str">
            <v>ADE_NET\jmorale</v>
          </cell>
          <cell r="D12445" t="str">
            <v>Wheatonm Helen</v>
          </cell>
          <cell r="E12445" t="str">
            <v xml:space="preserve">076804611   </v>
          </cell>
        </row>
        <row r="12446">
          <cell r="A12446">
            <v>87855</v>
          </cell>
          <cell r="B12446">
            <v>38593.701047337963</v>
          </cell>
          <cell r="C12446" t="str">
            <v>ADE_NET\jmorale</v>
          </cell>
          <cell r="D12446" t="str">
            <v>Ramirez, Lucia</v>
          </cell>
          <cell r="E12446" t="str">
            <v xml:space="preserve">076804612   </v>
          </cell>
        </row>
        <row r="12447">
          <cell r="A12447">
            <v>87856</v>
          </cell>
          <cell r="B12447">
            <v>38593.701593171296</v>
          </cell>
          <cell r="C12447" t="str">
            <v>ADE_NET\jmorale</v>
          </cell>
          <cell r="D12447" t="str">
            <v>Gutierrez, Joaquina</v>
          </cell>
          <cell r="E12447" t="str">
            <v xml:space="preserve">076804614   </v>
          </cell>
        </row>
        <row r="12448">
          <cell r="A12448">
            <v>87857</v>
          </cell>
          <cell r="B12448">
            <v>38593.702153587961</v>
          </cell>
          <cell r="C12448" t="str">
            <v>ADE_NET\jmorale</v>
          </cell>
          <cell r="D12448" t="str">
            <v>Finley, Frances</v>
          </cell>
          <cell r="E12448" t="str">
            <v xml:space="preserve">076804615   </v>
          </cell>
        </row>
        <row r="12449">
          <cell r="A12449">
            <v>87858</v>
          </cell>
          <cell r="B12449">
            <v>38594.413379664351</v>
          </cell>
          <cell r="C12449" t="str">
            <v>ADE_NET\jbartz</v>
          </cell>
          <cell r="D12449" t="str">
            <v>Cazares, Betrize</v>
          </cell>
          <cell r="E12449" t="str">
            <v xml:space="preserve">116804649   </v>
          </cell>
        </row>
        <row r="12450">
          <cell r="A12450">
            <v>87859</v>
          </cell>
          <cell r="B12450">
            <v>38594.483868946758</v>
          </cell>
          <cell r="C12450" t="str">
            <v>ADE_NET\jbartz</v>
          </cell>
          <cell r="D12450" t="str">
            <v>Zamora, Raquel</v>
          </cell>
          <cell r="E12450" t="str">
            <v xml:space="preserve">116804650   </v>
          </cell>
        </row>
        <row r="12451">
          <cell r="A12451">
            <v>87860</v>
          </cell>
          <cell r="B12451">
            <v>38594.487502511576</v>
          </cell>
          <cell r="C12451" t="str">
            <v>ADE_NET\jbartz</v>
          </cell>
          <cell r="D12451" t="str">
            <v>Dominquez, Juanita</v>
          </cell>
          <cell r="E12451" t="str">
            <v xml:space="preserve">116804651   </v>
          </cell>
        </row>
        <row r="12452">
          <cell r="A12452">
            <v>87861</v>
          </cell>
          <cell r="B12452">
            <v>38594.489140046295</v>
          </cell>
          <cell r="C12452" t="str">
            <v>ADE_NET\jbartz</v>
          </cell>
          <cell r="D12452" t="str">
            <v>Chacara, Adriana</v>
          </cell>
          <cell r="E12452" t="str">
            <v xml:space="preserve">116804652   </v>
          </cell>
        </row>
        <row r="12453">
          <cell r="A12453">
            <v>87862</v>
          </cell>
          <cell r="B12453">
            <v>38594.489685497691</v>
          </cell>
          <cell r="C12453" t="str">
            <v>ADE_NET\jbartz</v>
          </cell>
          <cell r="D12453" t="str">
            <v>Lopez, Ana</v>
          </cell>
          <cell r="E12453" t="str">
            <v xml:space="preserve">116804653   </v>
          </cell>
        </row>
        <row r="12454">
          <cell r="A12454">
            <v>87863</v>
          </cell>
          <cell r="B12454">
            <v>38594.490809062503</v>
          </cell>
          <cell r="C12454" t="str">
            <v>ADE_NET\jbartz</v>
          </cell>
          <cell r="D12454" t="str">
            <v>Rascon, Maria</v>
          </cell>
          <cell r="E12454" t="str">
            <v xml:space="preserve">116804654   </v>
          </cell>
        </row>
        <row r="12455">
          <cell r="A12455">
            <v>87864</v>
          </cell>
          <cell r="B12455">
            <v>38594.492815740741</v>
          </cell>
          <cell r="C12455" t="str">
            <v>ADE_NET\jbartz</v>
          </cell>
          <cell r="D12455" t="str">
            <v>Grebb, Nicole</v>
          </cell>
          <cell r="E12455" t="str">
            <v xml:space="preserve">076804616   </v>
          </cell>
        </row>
        <row r="12456">
          <cell r="A12456">
            <v>87865</v>
          </cell>
          <cell r="B12456">
            <v>38594.493141284729</v>
          </cell>
          <cell r="C12456" t="str">
            <v>ADE_NET\jbartz</v>
          </cell>
          <cell r="D12456" t="str">
            <v>Austin, Carmen</v>
          </cell>
          <cell r="E12456" t="str">
            <v xml:space="preserve">076804617   </v>
          </cell>
        </row>
        <row r="12457">
          <cell r="A12457">
            <v>87866</v>
          </cell>
          <cell r="B12457">
            <v>38594.493918171298</v>
          </cell>
          <cell r="C12457" t="str">
            <v>ADE_NET\jbartz</v>
          </cell>
          <cell r="D12457" t="str">
            <v>Hendrix, Almetria</v>
          </cell>
          <cell r="E12457" t="str">
            <v xml:space="preserve">076804618   </v>
          </cell>
        </row>
        <row r="12458">
          <cell r="A12458">
            <v>87867</v>
          </cell>
          <cell r="B12458">
            <v>38594.512457060184</v>
          </cell>
          <cell r="C12458" t="str">
            <v>ADE_NET\jbartz</v>
          </cell>
          <cell r="D12458" t="str">
            <v>Archulata, Natall</v>
          </cell>
          <cell r="E12458" t="str">
            <v xml:space="preserve">116804665   </v>
          </cell>
        </row>
        <row r="12459">
          <cell r="A12459">
            <v>87868</v>
          </cell>
          <cell r="B12459">
            <v>38594.513574884259</v>
          </cell>
          <cell r="C12459" t="str">
            <v>ADE_NET\jbartz</v>
          </cell>
          <cell r="D12459" t="str">
            <v>Dariels, Ursula</v>
          </cell>
          <cell r="E12459" t="str">
            <v xml:space="preserve">076804666   </v>
          </cell>
        </row>
        <row r="12460">
          <cell r="A12460">
            <v>87869</v>
          </cell>
          <cell r="B12460">
            <v>38594.514179826387</v>
          </cell>
          <cell r="C12460" t="str">
            <v>ADE_NET\jbartz</v>
          </cell>
          <cell r="D12460" t="str">
            <v>Ellis, Suzanne</v>
          </cell>
          <cell r="E12460" t="str">
            <v xml:space="preserve">076804667   </v>
          </cell>
        </row>
        <row r="12461">
          <cell r="A12461">
            <v>87870</v>
          </cell>
          <cell r="B12461">
            <v>38594.515474687498</v>
          </cell>
          <cell r="C12461" t="str">
            <v>ADE_NET\jbartz</v>
          </cell>
          <cell r="D12461" t="str">
            <v>Fleming, Gloria</v>
          </cell>
          <cell r="E12461" t="str">
            <v xml:space="preserve">116804668   </v>
          </cell>
        </row>
        <row r="12462">
          <cell r="A12462">
            <v>87871</v>
          </cell>
          <cell r="B12462">
            <v>38594.515845057867</v>
          </cell>
          <cell r="C12462" t="str">
            <v>ADE_NET\jbartz</v>
          </cell>
          <cell r="D12462" t="str">
            <v>Pembrook, Sabrina</v>
          </cell>
          <cell r="E12462" t="str">
            <v xml:space="preserve">076804669   </v>
          </cell>
        </row>
        <row r="12463">
          <cell r="A12463">
            <v>87872</v>
          </cell>
          <cell r="B12463">
            <v>38594.567790358793</v>
          </cell>
          <cell r="C12463" t="str">
            <v>ADE_NET\dschuri</v>
          </cell>
          <cell r="D12463" t="str">
            <v>Broadway Bridge Alternative School</v>
          </cell>
          <cell r="E12463" t="str">
            <v xml:space="preserve">100201681   </v>
          </cell>
        </row>
        <row r="12464">
          <cell r="A12464">
            <v>87873</v>
          </cell>
          <cell r="B12464">
            <v>38595.633311805555</v>
          </cell>
          <cell r="C12464" t="str">
            <v>ADE_NET\jmorale</v>
          </cell>
          <cell r="D12464" t="str">
            <v>Aguayo, Claudia</v>
          </cell>
          <cell r="E12464" t="str">
            <v xml:space="preserve">106804670   </v>
          </cell>
        </row>
        <row r="12465">
          <cell r="A12465">
            <v>87875</v>
          </cell>
          <cell r="B12465">
            <v>38596.469135300926</v>
          </cell>
          <cell r="C12465" t="str">
            <v>ADE_NET\dschuri</v>
          </cell>
          <cell r="D12465" t="str">
            <v>Empire High School</v>
          </cell>
          <cell r="E12465" t="str">
            <v xml:space="preserve">100220203   </v>
          </cell>
        </row>
        <row r="12466">
          <cell r="A12466">
            <v>87876</v>
          </cell>
          <cell r="B12466">
            <v>38602.339241516202</v>
          </cell>
          <cell r="C12466" t="str">
            <v>ADE_NET\swillis</v>
          </cell>
          <cell r="D12466" t="str">
            <v>Leading Edge Academy - Queen Creek-CLOSED</v>
          </cell>
          <cell r="E12466" t="str">
            <v xml:space="preserve">078968102   </v>
          </cell>
        </row>
        <row r="12467">
          <cell r="A12467">
            <v>87877</v>
          </cell>
          <cell r="B12467">
            <v>38602.43426091435</v>
          </cell>
          <cell r="C12467" t="str">
            <v>ADE_NET\dscott</v>
          </cell>
          <cell r="D12467" t="str">
            <v>We Are One #1 Day Care Center, LLC</v>
          </cell>
          <cell r="E12467" t="str">
            <v xml:space="preserve">112213000   </v>
          </cell>
        </row>
        <row r="12468">
          <cell r="A12468">
            <v>87878</v>
          </cell>
          <cell r="B12468">
            <v>38602.43467743056</v>
          </cell>
          <cell r="C12468" t="str">
            <v>ADE_NET\dscott</v>
          </cell>
          <cell r="D12468" t="str">
            <v>We Are One #1 Day Care Center, LLC</v>
          </cell>
          <cell r="E12468" t="str">
            <v xml:space="preserve">112213001   </v>
          </cell>
        </row>
        <row r="12469">
          <cell r="A12469">
            <v>87879</v>
          </cell>
          <cell r="B12469">
            <v>38604.376155405094</v>
          </cell>
          <cell r="C12469" t="str">
            <v>ADE_NET\dscott</v>
          </cell>
          <cell r="D12469" t="str">
            <v>Imagine &amp; Learn Child Care Center</v>
          </cell>
          <cell r="E12469" t="str">
            <v xml:space="preserve">072436000   </v>
          </cell>
        </row>
        <row r="12470">
          <cell r="A12470">
            <v>87880</v>
          </cell>
          <cell r="B12470">
            <v>38604.376531747686</v>
          </cell>
          <cell r="C12470" t="str">
            <v>ADE_NET\dscott</v>
          </cell>
          <cell r="D12470" t="str">
            <v>Imagine &amp; Learn Child Care Center</v>
          </cell>
          <cell r="E12470" t="str">
            <v xml:space="preserve">072436001   </v>
          </cell>
        </row>
        <row r="12471">
          <cell r="A12471">
            <v>87883</v>
          </cell>
          <cell r="B12471">
            <v>38608.61270957176</v>
          </cell>
          <cell r="C12471" t="str">
            <v>ADE_NET\dschuri</v>
          </cell>
          <cell r="D12471" t="str">
            <v>Bernard Black Elementary School</v>
          </cell>
          <cell r="E12471" t="str">
            <v xml:space="preserve">070466024   </v>
          </cell>
        </row>
        <row r="12472">
          <cell r="A12472">
            <v>87884</v>
          </cell>
          <cell r="B12472">
            <v>38614.412785335648</v>
          </cell>
          <cell r="C12472" t="str">
            <v>ADE_NET\dschuri</v>
          </cell>
          <cell r="D12472" t="str">
            <v>Nazlini Community School</v>
          </cell>
          <cell r="E12472" t="str">
            <v xml:space="preserve">013902000   </v>
          </cell>
        </row>
        <row r="12473">
          <cell r="A12473">
            <v>87885</v>
          </cell>
          <cell r="B12473">
            <v>38614.416020868055</v>
          </cell>
          <cell r="C12473" t="str">
            <v>ADE_NET\dschuri</v>
          </cell>
          <cell r="D12473" t="str">
            <v>Nazlini Community School</v>
          </cell>
          <cell r="E12473" t="str">
            <v xml:space="preserve">013902001   </v>
          </cell>
        </row>
        <row r="12474">
          <cell r="A12474">
            <v>87886</v>
          </cell>
          <cell r="B12474">
            <v>38617.657942939819</v>
          </cell>
          <cell r="C12474" t="str">
            <v>ADE_NET\dschuri</v>
          </cell>
          <cell r="D12474" t="str">
            <v>Flowing Wells Headstart Grantee - Use 7927</v>
          </cell>
          <cell r="E12474" t="str">
            <v xml:space="preserve">102608000   </v>
          </cell>
        </row>
        <row r="12475">
          <cell r="A12475">
            <v>87887</v>
          </cell>
          <cell r="B12475">
            <v>38617.661608483795</v>
          </cell>
          <cell r="C12475" t="str">
            <v>ADE_NET\dschuri</v>
          </cell>
          <cell r="D12475" t="str">
            <v>Walter Douglas Head Start - Use 7957</v>
          </cell>
          <cell r="E12475" t="str">
            <v xml:space="preserve">102608181   </v>
          </cell>
        </row>
        <row r="12476">
          <cell r="A12476">
            <v>87888</v>
          </cell>
          <cell r="B12476">
            <v>38617.664738391199</v>
          </cell>
          <cell r="C12476" t="str">
            <v>ADE_NET\dschuri</v>
          </cell>
          <cell r="D12476" t="str">
            <v>Homer Davis Head Start - Use 84191</v>
          </cell>
          <cell r="E12476" t="str">
            <v xml:space="preserve">102608180   </v>
          </cell>
        </row>
        <row r="12477">
          <cell r="A12477">
            <v>87889</v>
          </cell>
          <cell r="B12477">
            <v>38617.666878703705</v>
          </cell>
          <cell r="C12477" t="str">
            <v>ADE_NET\dschuri</v>
          </cell>
          <cell r="D12477" t="str">
            <v>Laguna Head Start - Use 85921</v>
          </cell>
          <cell r="E12477" t="str">
            <v xml:space="preserve">102608182   </v>
          </cell>
        </row>
        <row r="12478">
          <cell r="A12478">
            <v>87890</v>
          </cell>
          <cell r="B12478">
            <v>38621.412488692135</v>
          </cell>
          <cell r="C12478" t="str">
            <v>ADE_NET\dschuri</v>
          </cell>
          <cell r="D12478" t="str">
            <v>Chinle Boarding School-BIA, OIEP</v>
          </cell>
          <cell r="E12478" t="str">
            <v xml:space="preserve">014003000   </v>
          </cell>
        </row>
        <row r="12479">
          <cell r="A12479">
            <v>87891</v>
          </cell>
          <cell r="B12479">
            <v>38621.421322835646</v>
          </cell>
          <cell r="C12479" t="str">
            <v>ADE_NET\dschuri</v>
          </cell>
          <cell r="D12479" t="str">
            <v>Chinle Boarding School</v>
          </cell>
          <cell r="E12479" t="str">
            <v xml:space="preserve">014003001   </v>
          </cell>
        </row>
        <row r="12480">
          <cell r="A12480">
            <v>87892</v>
          </cell>
          <cell r="B12480">
            <v>38621.666930208332</v>
          </cell>
          <cell r="C12480" t="str">
            <v>ADE_NET\dschuri</v>
          </cell>
          <cell r="D12480" t="str">
            <v>DHS / Cenpatico</v>
          </cell>
          <cell r="E12480" t="str">
            <v xml:space="preserve">217643000   </v>
          </cell>
        </row>
        <row r="12481">
          <cell r="A12481">
            <v>87893</v>
          </cell>
          <cell r="B12481">
            <v>38621.673691284719</v>
          </cell>
          <cell r="C12481" t="str">
            <v>ADE_NET\dschuri</v>
          </cell>
          <cell r="D12481" t="str">
            <v>DHS / Cenpatico</v>
          </cell>
          <cell r="E12481" t="str">
            <v xml:space="preserve">217643001   </v>
          </cell>
        </row>
        <row r="12482">
          <cell r="A12482">
            <v>87899</v>
          </cell>
          <cell r="B12482">
            <v>38622.627343136577</v>
          </cell>
          <cell r="C12482" t="str">
            <v>ADE_NET\dschuri</v>
          </cell>
          <cell r="D12482" t="str">
            <v>Arcoiris</v>
          </cell>
          <cell r="E12482" t="str">
            <v xml:space="preserve">023011000   </v>
          </cell>
        </row>
        <row r="12483">
          <cell r="A12483">
            <v>87900</v>
          </cell>
          <cell r="B12483">
            <v>38622.630502893517</v>
          </cell>
          <cell r="C12483" t="str">
            <v>ADE_NET\dschuri</v>
          </cell>
          <cell r="D12483" t="str">
            <v>Arcoiris Day Care Center</v>
          </cell>
          <cell r="E12483" t="str">
            <v xml:space="preserve">023011001   </v>
          </cell>
        </row>
        <row r="12484">
          <cell r="A12484">
            <v>87901</v>
          </cell>
          <cell r="B12484">
            <v>38629.514196296295</v>
          </cell>
          <cell r="C12484" t="str">
            <v>ADE_NET\cfoxhov</v>
          </cell>
          <cell r="D12484" t="str">
            <v>Kids Koala-T Kampus II</v>
          </cell>
          <cell r="E12484" t="str">
            <v xml:space="preserve">073029002   </v>
          </cell>
        </row>
        <row r="12485">
          <cell r="A12485">
            <v>87903</v>
          </cell>
          <cell r="B12485">
            <v>38639.587881250001</v>
          </cell>
          <cell r="C12485" t="str">
            <v>ADE_NET\dschuri</v>
          </cell>
          <cell r="D12485" t="str">
            <v>Verrado High School</v>
          </cell>
          <cell r="E12485" t="str">
            <v xml:space="preserve">070516204   </v>
          </cell>
        </row>
        <row r="12486">
          <cell r="A12486">
            <v>87905</v>
          </cell>
          <cell r="B12486">
            <v>38645.384332719907</v>
          </cell>
          <cell r="C12486" t="str">
            <v>ADE_NET\cfoxhov</v>
          </cell>
          <cell r="D12486" t="str">
            <v>Successful Beginnings, Inc</v>
          </cell>
          <cell r="E12486" t="str">
            <v xml:space="preserve">093019000   </v>
          </cell>
        </row>
        <row r="12487">
          <cell r="A12487">
            <v>87906</v>
          </cell>
          <cell r="B12487">
            <v>38645.561595254629</v>
          </cell>
          <cell r="C12487" t="str">
            <v>ADE_NET\dschuri</v>
          </cell>
          <cell r="D12487" t="str">
            <v>Lukachukai Boarding School</v>
          </cell>
          <cell r="E12487" t="str">
            <v xml:space="preserve">013901001   </v>
          </cell>
        </row>
        <row r="12488">
          <cell r="A12488">
            <v>87907</v>
          </cell>
          <cell r="B12488">
            <v>38645.565487997686</v>
          </cell>
          <cell r="C12488" t="str">
            <v>ADE_NET\cfoxhov</v>
          </cell>
          <cell r="D12488" t="str">
            <v>Successful Beginnings, Inc</v>
          </cell>
          <cell r="E12488" t="str">
            <v xml:space="preserve">093019001   </v>
          </cell>
        </row>
        <row r="12489">
          <cell r="A12489">
            <v>87908</v>
          </cell>
          <cell r="B12489">
            <v>38653.688386770838</v>
          </cell>
          <cell r="C12489" t="str">
            <v>ADE_NET\cfoxhov</v>
          </cell>
          <cell r="D12489" t="str">
            <v>Moencopi Youth Center</v>
          </cell>
          <cell r="E12489" t="str">
            <v xml:space="preserve">012210005   </v>
          </cell>
        </row>
        <row r="12490">
          <cell r="A12490">
            <v>87909</v>
          </cell>
          <cell r="B12490">
            <v>38653.691099999996</v>
          </cell>
          <cell r="C12490" t="str">
            <v>ADE_NET\cfoxhov</v>
          </cell>
          <cell r="D12490" t="str">
            <v>Swift Kids Branch</v>
          </cell>
          <cell r="E12490" t="str">
            <v xml:space="preserve">072401009   </v>
          </cell>
        </row>
        <row r="12491">
          <cell r="A12491">
            <v>87910</v>
          </cell>
          <cell r="B12491">
            <v>38658.64994771991</v>
          </cell>
          <cell r="C12491" t="str">
            <v>ADE_NET\cfoxhov</v>
          </cell>
          <cell r="D12491" t="str">
            <v>Dysart Tutor Time #577</v>
          </cell>
          <cell r="E12491" t="str">
            <v xml:space="preserve">073444010   </v>
          </cell>
        </row>
        <row r="12492">
          <cell r="A12492">
            <v>87911</v>
          </cell>
          <cell r="B12492">
            <v>38664.42179699074</v>
          </cell>
          <cell r="C12492" t="str">
            <v>ADE_NET\cfoxhov</v>
          </cell>
          <cell r="D12492" t="str">
            <v>Children's World Learning Center #856</v>
          </cell>
          <cell r="E12492" t="str">
            <v xml:space="preserve">073214019   </v>
          </cell>
        </row>
        <row r="12493">
          <cell r="A12493">
            <v>87912</v>
          </cell>
          <cell r="B12493">
            <v>38664.422576423611</v>
          </cell>
          <cell r="C12493" t="str">
            <v>ADE_NET\cfoxhov</v>
          </cell>
          <cell r="D12493" t="str">
            <v>KinderCare #000869</v>
          </cell>
          <cell r="E12493" t="str">
            <v xml:space="preserve">073214020   </v>
          </cell>
        </row>
        <row r="12494">
          <cell r="A12494">
            <v>87913</v>
          </cell>
          <cell r="B12494">
            <v>38664.423314270833</v>
          </cell>
          <cell r="C12494" t="str">
            <v>ADE_NET\cfoxhov</v>
          </cell>
          <cell r="D12494" t="str">
            <v>KinderCare #000776</v>
          </cell>
          <cell r="E12494" t="str">
            <v xml:space="preserve">073214021   </v>
          </cell>
        </row>
        <row r="12495">
          <cell r="A12495">
            <v>87914</v>
          </cell>
          <cell r="B12495">
            <v>38664.424505173614</v>
          </cell>
          <cell r="C12495" t="str">
            <v>ADE_NET\cfoxhov</v>
          </cell>
          <cell r="D12495" t="str">
            <v>Children's World Learning Center #477</v>
          </cell>
          <cell r="E12495" t="str">
            <v xml:space="preserve">073214022   </v>
          </cell>
        </row>
        <row r="12496">
          <cell r="A12496">
            <v>87915</v>
          </cell>
          <cell r="B12496">
            <v>38664.638622303246</v>
          </cell>
          <cell r="C12496" t="str">
            <v>ADE_NET\dschuri</v>
          </cell>
          <cell r="D12496" t="str">
            <v>Rough Rock Middle School</v>
          </cell>
          <cell r="E12496" t="str">
            <v xml:space="preserve">014001202   </v>
          </cell>
        </row>
        <row r="12497">
          <cell r="A12497">
            <v>87916</v>
          </cell>
          <cell r="B12497">
            <v>38664.641457986116</v>
          </cell>
          <cell r="C12497" t="str">
            <v>ADE_NET\dschuri</v>
          </cell>
          <cell r="D12497" t="str">
            <v>Rough Rock Elementary School</v>
          </cell>
          <cell r="E12497" t="str">
            <v xml:space="preserve">014001203   </v>
          </cell>
        </row>
        <row r="12498">
          <cell r="A12498">
            <v>87917</v>
          </cell>
          <cell r="B12498">
            <v>38665.658877511574</v>
          </cell>
          <cell r="C12498" t="str">
            <v>ADE_NET\dschuri</v>
          </cell>
          <cell r="D12498" t="str">
            <v>Roberts Head Start Center</v>
          </cell>
          <cell r="E12498" t="str">
            <v xml:space="preserve">102601251   </v>
          </cell>
        </row>
        <row r="12499">
          <cell r="A12499">
            <v>87918</v>
          </cell>
          <cell r="B12499">
            <v>38674.566944293983</v>
          </cell>
          <cell r="C12499" t="str">
            <v>ADE_NET\dschuri</v>
          </cell>
          <cell r="D12499" t="str">
            <v>Jobs For Arizona's Graduates, Inc.</v>
          </cell>
          <cell r="E12499" t="str">
            <v xml:space="preserve">071903000   </v>
          </cell>
        </row>
        <row r="12500">
          <cell r="A12500">
            <v>87919</v>
          </cell>
          <cell r="B12500">
            <v>38688.572095601856</v>
          </cell>
          <cell r="C12500" t="str">
            <v>ADE_NET\cfoxhov</v>
          </cell>
          <cell r="D12500" t="str">
            <v>Bella Investment Properties dba Miss Muffet Childcare</v>
          </cell>
          <cell r="E12500" t="str">
            <v xml:space="preserve">073531000   </v>
          </cell>
        </row>
        <row r="12501">
          <cell r="A12501">
            <v>87920</v>
          </cell>
          <cell r="B12501">
            <v>38688.576288194447</v>
          </cell>
          <cell r="C12501" t="str">
            <v>ADE_NET\cfoxhov</v>
          </cell>
          <cell r="D12501" t="str">
            <v>Miss Muffet Childcare</v>
          </cell>
          <cell r="E12501" t="str">
            <v xml:space="preserve">073531001   </v>
          </cell>
        </row>
        <row r="12502">
          <cell r="A12502">
            <v>87921</v>
          </cell>
          <cell r="B12502">
            <v>38688.58096994213</v>
          </cell>
          <cell r="C12502" t="str">
            <v>ADE_NET\cfoxhov</v>
          </cell>
          <cell r="D12502" t="str">
            <v>ABC Childcare Center II</v>
          </cell>
          <cell r="E12502" t="str">
            <v xml:space="preserve">073532000   </v>
          </cell>
        </row>
        <row r="12503">
          <cell r="A12503">
            <v>87922</v>
          </cell>
          <cell r="B12503">
            <v>38688.586054479165</v>
          </cell>
          <cell r="C12503" t="str">
            <v>ADE_NET\cfoxhov</v>
          </cell>
          <cell r="D12503" t="str">
            <v>ABC Childcare Center II</v>
          </cell>
          <cell r="E12503" t="str">
            <v xml:space="preserve">073532001   </v>
          </cell>
        </row>
        <row r="12504">
          <cell r="A12504">
            <v>87923</v>
          </cell>
          <cell r="B12504">
            <v>38688.618608067132</v>
          </cell>
          <cell r="C12504" t="str">
            <v>ADE_NET\cfoxhov</v>
          </cell>
          <cell r="D12504" t="str">
            <v>Valley Childcare &amp; Learning Center #1009</v>
          </cell>
          <cell r="E12504" t="str">
            <v xml:space="preserve">073522002   </v>
          </cell>
        </row>
        <row r="12505">
          <cell r="A12505">
            <v>87924</v>
          </cell>
          <cell r="B12505">
            <v>38691.571893206019</v>
          </cell>
          <cell r="C12505" t="str">
            <v>ADE_NET\dschuri</v>
          </cell>
          <cell r="D12505" t="str">
            <v>Cottonwood Day School</v>
          </cell>
          <cell r="E12505" t="str">
            <v xml:space="preserve">014005003   </v>
          </cell>
        </row>
        <row r="12506">
          <cell r="A12506">
            <v>87925</v>
          </cell>
          <cell r="B12506">
            <v>38691.576794525463</v>
          </cell>
          <cell r="C12506" t="str">
            <v>ADE_NET\dschuri</v>
          </cell>
          <cell r="D12506" t="str">
            <v>Jeehdeez'a Academy, Inc.</v>
          </cell>
          <cell r="E12506" t="str">
            <v xml:space="preserve">014005004   </v>
          </cell>
        </row>
        <row r="12507">
          <cell r="A12507">
            <v>87926</v>
          </cell>
          <cell r="B12507">
            <v>38691.582151041664</v>
          </cell>
          <cell r="C12507" t="str">
            <v>ADE_NET\dschuri</v>
          </cell>
          <cell r="D12507" t="str">
            <v>Lukachukai Community School</v>
          </cell>
          <cell r="E12507" t="str">
            <v xml:space="preserve">014005005   </v>
          </cell>
        </row>
        <row r="12508">
          <cell r="A12508">
            <v>87927</v>
          </cell>
          <cell r="B12508">
            <v>38691.627650775466</v>
          </cell>
          <cell r="C12508" t="str">
            <v>ADE_NET\dschuri</v>
          </cell>
          <cell r="D12508" t="str">
            <v>Pinon Community School</v>
          </cell>
          <cell r="E12508" t="str">
            <v xml:space="preserve">014005008   </v>
          </cell>
        </row>
        <row r="12509">
          <cell r="A12509">
            <v>87929</v>
          </cell>
          <cell r="B12509">
            <v>38692.364152430557</v>
          </cell>
          <cell r="C12509" t="str">
            <v>ADE_NET\cfoxhov</v>
          </cell>
          <cell r="D12509" t="str">
            <v>Specified Construction Management, LLC</v>
          </cell>
          <cell r="E12509" t="str">
            <v xml:space="preserve">073533000   </v>
          </cell>
        </row>
        <row r="12510">
          <cell r="A12510">
            <v>87930</v>
          </cell>
          <cell r="B12510">
            <v>38692.365332442132</v>
          </cell>
          <cell r="C12510" t="str">
            <v>ADE_NET\cfoxhov</v>
          </cell>
          <cell r="D12510" t="str">
            <v>Kids Can Doodle</v>
          </cell>
          <cell r="E12510" t="str">
            <v xml:space="preserve">073533001   </v>
          </cell>
        </row>
        <row r="12511">
          <cell r="A12511">
            <v>87931</v>
          </cell>
          <cell r="B12511">
            <v>38692.444346608798</v>
          </cell>
          <cell r="C12511" t="str">
            <v>ADE_NET\dschuri</v>
          </cell>
          <cell r="D12511" t="str">
            <v>Gila Crossing Community School</v>
          </cell>
          <cell r="E12511" t="str">
            <v xml:space="preserve">093906012   </v>
          </cell>
        </row>
        <row r="12512">
          <cell r="A12512">
            <v>87932</v>
          </cell>
          <cell r="B12512">
            <v>38692.547440740738</v>
          </cell>
          <cell r="C12512" t="str">
            <v>ADE_NET\dschuri</v>
          </cell>
          <cell r="D12512" t="str">
            <v>Northern Navajo Agency - BIA</v>
          </cell>
          <cell r="E12512" t="str">
            <v xml:space="preserve">204001000   </v>
          </cell>
        </row>
        <row r="12513">
          <cell r="A12513">
            <v>87933</v>
          </cell>
          <cell r="B12513">
            <v>38692.556443668982</v>
          </cell>
          <cell r="C12513" t="str">
            <v>ADE_NET\dschuri</v>
          </cell>
          <cell r="D12513" t="str">
            <v>T'iis Nazbas Community School</v>
          </cell>
          <cell r="E12513" t="str">
            <v xml:space="preserve">204001002   </v>
          </cell>
        </row>
        <row r="12514">
          <cell r="A12514">
            <v>87934</v>
          </cell>
          <cell r="B12514">
            <v>38692.569009108796</v>
          </cell>
          <cell r="C12514" t="str">
            <v>ADE_NET\dschuri</v>
          </cell>
          <cell r="D12514" t="str">
            <v>Cove Day School</v>
          </cell>
          <cell r="E12514" t="str">
            <v xml:space="preserve">204001003   </v>
          </cell>
        </row>
        <row r="12515">
          <cell r="A12515">
            <v>87935</v>
          </cell>
          <cell r="B12515">
            <v>38692.573446180555</v>
          </cell>
          <cell r="C12515" t="str">
            <v>ADE_NET\dschuri</v>
          </cell>
          <cell r="D12515" t="str">
            <v>Red Rock Day School</v>
          </cell>
          <cell r="E12515" t="str">
            <v xml:space="preserve">204001004   </v>
          </cell>
        </row>
        <row r="12516">
          <cell r="A12516">
            <v>87936</v>
          </cell>
          <cell r="B12516">
            <v>38694.646741932869</v>
          </cell>
          <cell r="C12516" t="str">
            <v>ADE_NET\dschuri</v>
          </cell>
          <cell r="D12516" t="str">
            <v>Lake Havasu Charter School-CLOSED</v>
          </cell>
          <cell r="E12516" t="str">
            <v xml:space="preserve">088750003   </v>
          </cell>
        </row>
        <row r="12517">
          <cell r="A12517">
            <v>87937</v>
          </cell>
          <cell r="B12517">
            <v>38698.430590127311</v>
          </cell>
          <cell r="C12517" t="str">
            <v>ADE_NET\dschuri</v>
          </cell>
          <cell r="D12517" t="str">
            <v>Nazlini Community School</v>
          </cell>
          <cell r="E12517" t="str">
            <v xml:space="preserve">014005007   </v>
          </cell>
        </row>
        <row r="12518">
          <cell r="A12518">
            <v>87938</v>
          </cell>
          <cell r="B12518">
            <v>38698.43424649306</v>
          </cell>
          <cell r="C12518" t="str">
            <v>ADE_NET\dschuri</v>
          </cell>
          <cell r="D12518" t="str">
            <v>Rock Point Community School</v>
          </cell>
          <cell r="E12518" t="str">
            <v xml:space="preserve">014005009   </v>
          </cell>
        </row>
        <row r="12519">
          <cell r="A12519">
            <v>87939</v>
          </cell>
          <cell r="B12519">
            <v>38698.440081712964</v>
          </cell>
          <cell r="C12519" t="str">
            <v>ADE_NET\dschuri</v>
          </cell>
          <cell r="D12519" t="str">
            <v>Rough Rock Community School</v>
          </cell>
          <cell r="E12519" t="str">
            <v xml:space="preserve">014005010   </v>
          </cell>
        </row>
        <row r="12520">
          <cell r="A12520">
            <v>87940</v>
          </cell>
          <cell r="B12520">
            <v>38698.460092094909</v>
          </cell>
          <cell r="C12520" t="str">
            <v>ADE_NET\dschuri</v>
          </cell>
          <cell r="D12520" t="str">
            <v>Window Rock Educational Resource Center</v>
          </cell>
          <cell r="E12520" t="str">
            <v xml:space="preserve">014012000   </v>
          </cell>
        </row>
        <row r="12521">
          <cell r="A12521">
            <v>87941</v>
          </cell>
          <cell r="B12521">
            <v>38698.527818831019</v>
          </cell>
          <cell r="C12521" t="str">
            <v>ADE_NET\dschuri</v>
          </cell>
          <cell r="D12521" t="str">
            <v>Kin Dah Lichi'i Olta</v>
          </cell>
          <cell r="E12521" t="str">
            <v xml:space="preserve">014012007   </v>
          </cell>
        </row>
        <row r="12522">
          <cell r="A12522">
            <v>87942</v>
          </cell>
          <cell r="B12522">
            <v>38700.4802724537</v>
          </cell>
          <cell r="C12522" t="str">
            <v>ADE_NET\cfoxhov</v>
          </cell>
          <cell r="D12522" t="str">
            <v>Hernandez &amp; Zapien, LLC</v>
          </cell>
          <cell r="E12522" t="str">
            <v xml:space="preserve">073534000   </v>
          </cell>
        </row>
        <row r="12523">
          <cell r="A12523">
            <v>87943</v>
          </cell>
          <cell r="B12523">
            <v>38700.483582719913</v>
          </cell>
          <cell r="C12523" t="str">
            <v>ADE_NET\cfoxhov</v>
          </cell>
          <cell r="D12523" t="str">
            <v>All Seasons Preschool</v>
          </cell>
          <cell r="E12523" t="str">
            <v xml:space="preserve">073534001   </v>
          </cell>
        </row>
        <row r="12524">
          <cell r="A12524">
            <v>87944</v>
          </cell>
          <cell r="B12524">
            <v>38700.48596554398</v>
          </cell>
          <cell r="C12524" t="str">
            <v>ADE_NET\cfoxhov</v>
          </cell>
          <cell r="D12524" t="str">
            <v>Love &amp; Learn Preschool</v>
          </cell>
          <cell r="E12524" t="str">
            <v xml:space="preserve">073535000   </v>
          </cell>
        </row>
        <row r="12525">
          <cell r="A12525">
            <v>87945</v>
          </cell>
          <cell r="B12525">
            <v>38700.488545717591</v>
          </cell>
          <cell r="C12525" t="str">
            <v>ADE_NET\cfoxhov</v>
          </cell>
          <cell r="D12525" t="str">
            <v>Love &amp; Learn Preschool</v>
          </cell>
          <cell r="E12525" t="str">
            <v xml:space="preserve">073535001   </v>
          </cell>
        </row>
        <row r="12526">
          <cell r="A12526">
            <v>87946</v>
          </cell>
          <cell r="B12526">
            <v>38715.600437881942</v>
          </cell>
          <cell r="C12526" t="str">
            <v>ADE_NET\cfoxhov</v>
          </cell>
          <cell r="D12526" t="str">
            <v>Palm Valley Preschool, Inc.</v>
          </cell>
          <cell r="E12526" t="str">
            <v xml:space="preserve">073536000   </v>
          </cell>
        </row>
        <row r="12527">
          <cell r="A12527">
            <v>87947</v>
          </cell>
          <cell r="B12527">
            <v>38715.604541122681</v>
          </cell>
          <cell r="C12527" t="str">
            <v>ADE_NET\cfoxhov</v>
          </cell>
          <cell r="D12527" t="str">
            <v>Teach' N Fun Preschool</v>
          </cell>
          <cell r="E12527" t="str">
            <v xml:space="preserve">073536001   </v>
          </cell>
        </row>
        <row r="12528">
          <cell r="A12528">
            <v>87948</v>
          </cell>
          <cell r="B12528">
            <v>38723.352317048615</v>
          </cell>
          <cell r="C12528" t="str">
            <v>ADE_NET\dschuri</v>
          </cell>
          <cell r="D12528" t="str">
            <v>Desert Willow Elementary School</v>
          </cell>
          <cell r="E12528" t="str">
            <v xml:space="preserve">110404130   </v>
          </cell>
        </row>
        <row r="12529">
          <cell r="A12529">
            <v>87950</v>
          </cell>
          <cell r="B12529">
            <v>38726.618977662038</v>
          </cell>
          <cell r="C12529" t="str">
            <v>ADE_NET\dschuri</v>
          </cell>
          <cell r="D12529" t="str">
            <v>Hopi Jr. / Sr. High School</v>
          </cell>
          <cell r="E12529" t="str">
            <v xml:space="preserve">093906002   </v>
          </cell>
        </row>
        <row r="12530">
          <cell r="A12530">
            <v>87951</v>
          </cell>
          <cell r="B12530">
            <v>38728.386143055555</v>
          </cell>
          <cell r="C12530" t="str">
            <v>ADE_NET\dschuri</v>
          </cell>
          <cell r="D12530" t="str">
            <v>Elim Christian Academy</v>
          </cell>
          <cell r="E12530" t="str">
            <v xml:space="preserve">102009000   </v>
          </cell>
        </row>
        <row r="12531">
          <cell r="A12531">
            <v>87952</v>
          </cell>
          <cell r="B12531">
            <v>38728.390458217596</v>
          </cell>
          <cell r="C12531" t="str">
            <v>ADE_NET\dschuri</v>
          </cell>
          <cell r="D12531" t="str">
            <v>Elim Christian Academy</v>
          </cell>
          <cell r="E12531" t="str">
            <v xml:space="preserve">102009001   </v>
          </cell>
        </row>
        <row r="12532">
          <cell r="A12532">
            <v>87953</v>
          </cell>
          <cell r="B12532">
            <v>38728.428644247688</v>
          </cell>
          <cell r="C12532" t="str">
            <v>ADE_NET\dschuri</v>
          </cell>
          <cell r="D12532" t="str">
            <v>Coconino Career Center</v>
          </cell>
          <cell r="E12532" t="str">
            <v xml:space="preserve">034401000   </v>
          </cell>
        </row>
        <row r="12533">
          <cell r="A12533">
            <v>87954</v>
          </cell>
          <cell r="B12533">
            <v>38728.431790625</v>
          </cell>
          <cell r="C12533" t="str">
            <v>ADE_NET\dschuri</v>
          </cell>
          <cell r="D12533" t="str">
            <v>Coconino Career Center</v>
          </cell>
          <cell r="E12533" t="str">
            <v xml:space="preserve">034401001   </v>
          </cell>
        </row>
        <row r="12534">
          <cell r="A12534">
            <v>87955</v>
          </cell>
          <cell r="B12534">
            <v>38737.447856747691</v>
          </cell>
          <cell r="C12534" t="str">
            <v>ADE_NET\dschuri</v>
          </cell>
          <cell r="D12534" t="str">
            <v>Lehi</v>
          </cell>
          <cell r="E12534" t="str">
            <v xml:space="preserve">072631089   </v>
          </cell>
        </row>
        <row r="12535">
          <cell r="A12535">
            <v>87956</v>
          </cell>
          <cell r="B12535">
            <v>38737.454148576384</v>
          </cell>
          <cell r="C12535" t="str">
            <v>ADE_NET\dschuri</v>
          </cell>
          <cell r="D12535" t="str">
            <v>Tolleson Homebased</v>
          </cell>
          <cell r="E12535" t="str">
            <v xml:space="preserve">072628083   </v>
          </cell>
        </row>
        <row r="12536">
          <cell r="A12536">
            <v>87957</v>
          </cell>
          <cell r="B12536">
            <v>38737.456743368057</v>
          </cell>
          <cell r="C12536" t="str">
            <v>ADE_NET\dschuri</v>
          </cell>
          <cell r="D12536" t="str">
            <v>Buckeye Homebased</v>
          </cell>
          <cell r="E12536" t="str">
            <v xml:space="preserve">072628082   </v>
          </cell>
        </row>
        <row r="12537">
          <cell r="A12537">
            <v>87958</v>
          </cell>
          <cell r="B12537">
            <v>38737.458791631943</v>
          </cell>
          <cell r="C12537" t="str">
            <v>ADE_NET\dschuri</v>
          </cell>
          <cell r="D12537" t="str">
            <v>Mesendick IV Headstart</v>
          </cell>
          <cell r="E12537" t="str">
            <v xml:space="preserve">072628081   </v>
          </cell>
        </row>
        <row r="12538">
          <cell r="A12538">
            <v>87959</v>
          </cell>
          <cell r="B12538">
            <v>38741.547143090276</v>
          </cell>
          <cell r="C12538" t="str">
            <v>ADE_NET\cfoxhov</v>
          </cell>
          <cell r="D12538" t="str">
            <v>Valley Childcare &amp; Learning Center #1009</v>
          </cell>
          <cell r="E12538" t="str">
            <v xml:space="preserve">073537000   </v>
          </cell>
        </row>
        <row r="12539">
          <cell r="A12539">
            <v>87960</v>
          </cell>
          <cell r="B12539">
            <v>38741.547828854171</v>
          </cell>
          <cell r="C12539" t="str">
            <v>ADE_NET\cfoxhov</v>
          </cell>
          <cell r="D12539" t="str">
            <v>Valley Childcare &amp; Learning Center #1009</v>
          </cell>
          <cell r="E12539" t="str">
            <v xml:space="preserve">073537001   </v>
          </cell>
        </row>
        <row r="12540">
          <cell r="A12540">
            <v>87964</v>
          </cell>
          <cell r="B12540">
            <v>38757.626275613424</v>
          </cell>
          <cell r="C12540" t="str">
            <v>ADE_NET\jmorale</v>
          </cell>
          <cell r="D12540" t="str">
            <v>Urias, Angelica</v>
          </cell>
          <cell r="E12540" t="str">
            <v xml:space="preserve">076804670   </v>
          </cell>
        </row>
        <row r="12541">
          <cell r="A12541">
            <v>87965</v>
          </cell>
          <cell r="B12541">
            <v>38757.66192997685</v>
          </cell>
          <cell r="C12541" t="str">
            <v>ADE_NET\jmorale</v>
          </cell>
          <cell r="D12541" t="str">
            <v>Monge, Luz</v>
          </cell>
          <cell r="E12541" t="str">
            <v xml:space="preserve">106804671   </v>
          </cell>
        </row>
        <row r="12542">
          <cell r="A12542">
            <v>87966</v>
          </cell>
          <cell r="B12542">
            <v>38757.665382488427</v>
          </cell>
          <cell r="C12542" t="str">
            <v>ADE_NET\jmorale</v>
          </cell>
          <cell r="D12542" t="str">
            <v>Abraham, Lorraine</v>
          </cell>
          <cell r="E12542" t="str">
            <v xml:space="preserve">076804672   </v>
          </cell>
        </row>
        <row r="12543">
          <cell r="A12543">
            <v>87967</v>
          </cell>
          <cell r="B12543">
            <v>38757.68139100694</v>
          </cell>
          <cell r="C12543" t="str">
            <v>ADE_NET\jmorale</v>
          </cell>
          <cell r="D12543" t="str">
            <v>Florence, Tyequica</v>
          </cell>
          <cell r="E12543" t="str">
            <v xml:space="preserve">076804673   </v>
          </cell>
        </row>
        <row r="12544">
          <cell r="A12544">
            <v>87968</v>
          </cell>
          <cell r="B12544">
            <v>38757.682836493055</v>
          </cell>
          <cell r="C12544" t="str">
            <v>ADE_NET\jmorale</v>
          </cell>
          <cell r="D12544" t="str">
            <v>Osuna, Esther</v>
          </cell>
          <cell r="E12544" t="str">
            <v xml:space="preserve">076804674   </v>
          </cell>
        </row>
        <row r="12545">
          <cell r="A12545">
            <v>87969</v>
          </cell>
          <cell r="B12545">
            <v>38757.684516747686</v>
          </cell>
          <cell r="C12545" t="str">
            <v>ADE_NET\jmorale</v>
          </cell>
          <cell r="D12545" t="str">
            <v>Powers, Stacy</v>
          </cell>
          <cell r="E12545" t="str">
            <v xml:space="preserve">076804675   </v>
          </cell>
        </row>
        <row r="12546">
          <cell r="A12546">
            <v>87970</v>
          </cell>
          <cell r="B12546">
            <v>38757.685698182868</v>
          </cell>
          <cell r="C12546" t="str">
            <v>ADE_NET\jmorale</v>
          </cell>
          <cell r="D12546" t="str">
            <v>Muhme, Ashleigh</v>
          </cell>
          <cell r="E12546" t="str">
            <v xml:space="preserve">076804676   </v>
          </cell>
        </row>
        <row r="12547">
          <cell r="A12547">
            <v>87971</v>
          </cell>
          <cell r="B12547">
            <v>38758.625167048609</v>
          </cell>
          <cell r="C12547" t="str">
            <v>ADE_NET\jmorale</v>
          </cell>
          <cell r="D12547" t="str">
            <v>Soto, Juana</v>
          </cell>
          <cell r="E12547" t="str">
            <v xml:space="preserve">076804677   </v>
          </cell>
        </row>
        <row r="12548">
          <cell r="A12548">
            <v>87972</v>
          </cell>
          <cell r="B12548">
            <v>38764.472538773145</v>
          </cell>
          <cell r="C12548" t="str">
            <v>ADE_NET\jmorale</v>
          </cell>
          <cell r="D12548" t="str">
            <v>Almazan,Brenda</v>
          </cell>
          <cell r="E12548" t="str">
            <v xml:space="preserve">073680478   </v>
          </cell>
        </row>
        <row r="12549">
          <cell r="A12549">
            <v>87973</v>
          </cell>
          <cell r="B12549">
            <v>38764.47632966435</v>
          </cell>
          <cell r="C12549" t="str">
            <v>ADE_NET\jmorale</v>
          </cell>
          <cell r="D12549" t="str">
            <v>Lazano, Elizabeth</v>
          </cell>
          <cell r="E12549" t="str">
            <v xml:space="preserve">076804679   </v>
          </cell>
        </row>
        <row r="12550">
          <cell r="A12550">
            <v>87974</v>
          </cell>
          <cell r="B12550">
            <v>38764.483435104165</v>
          </cell>
          <cell r="C12550" t="str">
            <v>ADE_NET\jmorale</v>
          </cell>
          <cell r="D12550" t="str">
            <v>Roach, Regan</v>
          </cell>
          <cell r="E12550" t="str">
            <v xml:space="preserve">016804680   </v>
          </cell>
        </row>
        <row r="12551">
          <cell r="A12551">
            <v>87975</v>
          </cell>
          <cell r="B12551">
            <v>38764.484972685183</v>
          </cell>
          <cell r="C12551" t="str">
            <v>ADE_NET\jmorale</v>
          </cell>
          <cell r="D12551" t="str">
            <v>Thomas,  Tiana M</v>
          </cell>
          <cell r="E12551" t="str">
            <v xml:space="preserve">076804681   </v>
          </cell>
        </row>
        <row r="12552">
          <cell r="A12552">
            <v>87976</v>
          </cell>
          <cell r="B12552">
            <v>38764.491821296295</v>
          </cell>
          <cell r="C12552" t="str">
            <v>ADE_NET\jmorale</v>
          </cell>
          <cell r="D12552" t="str">
            <v>Cavazos, Francine</v>
          </cell>
          <cell r="E12552" t="str">
            <v xml:space="preserve">076804682   </v>
          </cell>
        </row>
        <row r="12553">
          <cell r="A12553">
            <v>87977</v>
          </cell>
          <cell r="B12553">
            <v>38764.496814270839</v>
          </cell>
          <cell r="C12553" t="str">
            <v>ADE_NET\jmorale</v>
          </cell>
          <cell r="D12553" t="str">
            <v>Cordova, Claudia</v>
          </cell>
          <cell r="E12553" t="str">
            <v xml:space="preserve">076804683   </v>
          </cell>
        </row>
        <row r="12554">
          <cell r="A12554">
            <v>87978</v>
          </cell>
          <cell r="B12554">
            <v>38764.498205520831</v>
          </cell>
          <cell r="C12554" t="str">
            <v>ADE_NET\jmorale</v>
          </cell>
          <cell r="D12554" t="str">
            <v>Hernandez, Alicia</v>
          </cell>
          <cell r="E12554" t="str">
            <v xml:space="preserve">076804684   </v>
          </cell>
        </row>
        <row r="12555">
          <cell r="A12555">
            <v>87979</v>
          </cell>
          <cell r="B12555">
            <v>38764.499747071757</v>
          </cell>
          <cell r="C12555" t="str">
            <v>ADE_NET\jmorale</v>
          </cell>
          <cell r="D12555" t="str">
            <v>Conti, Nathalie</v>
          </cell>
          <cell r="E12555" t="str">
            <v xml:space="preserve">076804685   </v>
          </cell>
        </row>
        <row r="12556">
          <cell r="A12556">
            <v>87980</v>
          </cell>
          <cell r="B12556">
            <v>38764.501342476848</v>
          </cell>
          <cell r="C12556" t="str">
            <v>ADE_NET\jmorale</v>
          </cell>
          <cell r="D12556" t="str">
            <v>Gonzalez, Aguilar E</v>
          </cell>
          <cell r="E12556" t="str">
            <v xml:space="preserve">076804686   </v>
          </cell>
        </row>
        <row r="12557">
          <cell r="A12557">
            <v>87981</v>
          </cell>
          <cell r="B12557">
            <v>38764.502666631939</v>
          </cell>
          <cell r="C12557" t="str">
            <v>ADE_NET\jmorale</v>
          </cell>
          <cell r="D12557" t="str">
            <v>Garcia, Nora</v>
          </cell>
          <cell r="E12557" t="str">
            <v xml:space="preserve">076806687   </v>
          </cell>
        </row>
        <row r="12558">
          <cell r="A12558">
            <v>87982</v>
          </cell>
          <cell r="B12558">
            <v>38764.503975960644</v>
          </cell>
          <cell r="C12558" t="str">
            <v>ADE_NET\jmorale</v>
          </cell>
          <cell r="D12558" t="str">
            <v>Cortes, Mercedes</v>
          </cell>
          <cell r="E12558" t="str">
            <v xml:space="preserve">076804688   </v>
          </cell>
        </row>
        <row r="12559">
          <cell r="A12559">
            <v>87983</v>
          </cell>
          <cell r="B12559">
            <v>38764.505483680558</v>
          </cell>
          <cell r="C12559" t="str">
            <v>ADE_NET\jmorale</v>
          </cell>
          <cell r="D12559" t="str">
            <v>Lucas, Melinda</v>
          </cell>
          <cell r="E12559" t="str">
            <v xml:space="preserve">136804689   </v>
          </cell>
        </row>
        <row r="12560">
          <cell r="A12560">
            <v>87984</v>
          </cell>
          <cell r="B12560">
            <v>38764.506867129625</v>
          </cell>
          <cell r="C12560" t="str">
            <v>ADE_NET\jmorale</v>
          </cell>
          <cell r="D12560" t="str">
            <v>Valdez, Ramom G</v>
          </cell>
          <cell r="E12560" t="str">
            <v xml:space="preserve">076804690   </v>
          </cell>
        </row>
        <row r="12561">
          <cell r="A12561">
            <v>87985</v>
          </cell>
          <cell r="B12561">
            <v>38770.379563078699</v>
          </cell>
          <cell r="C12561" t="str">
            <v>ADE_NET\jmorale</v>
          </cell>
          <cell r="D12561" t="str">
            <v>Acuna, Cynthia</v>
          </cell>
          <cell r="E12561" t="str">
            <v xml:space="preserve">096804691   </v>
          </cell>
        </row>
        <row r="12562">
          <cell r="A12562">
            <v>87986</v>
          </cell>
          <cell r="B12562">
            <v>38770.384815775462</v>
          </cell>
          <cell r="C12562" t="str">
            <v>ADE_NET\jmorale</v>
          </cell>
          <cell r="D12562" t="str">
            <v>Armstrong, Victoria</v>
          </cell>
          <cell r="E12562" t="str">
            <v xml:space="preserve">076804692   </v>
          </cell>
        </row>
        <row r="12563">
          <cell r="A12563">
            <v>87987</v>
          </cell>
          <cell r="B12563">
            <v>38770.571590706015</v>
          </cell>
          <cell r="C12563" t="str">
            <v>ADE_NET\dschuri</v>
          </cell>
          <cell r="D12563" t="str">
            <v>Big Brothers Big Sisters of Flagstaff/Flagstaff Unified School District</v>
          </cell>
          <cell r="E12563" t="str">
            <v xml:space="preserve">031602000   </v>
          </cell>
        </row>
        <row r="12564">
          <cell r="A12564">
            <v>87988</v>
          </cell>
          <cell r="B12564">
            <v>38770.574885532405</v>
          </cell>
          <cell r="C12564" t="str">
            <v>ADE_NET\dschuri</v>
          </cell>
          <cell r="D12564" t="str">
            <v>Coconino High School</v>
          </cell>
          <cell r="E12564" t="str">
            <v xml:space="preserve">031602001   </v>
          </cell>
        </row>
        <row r="12565">
          <cell r="A12565">
            <v>87989</v>
          </cell>
          <cell r="B12565">
            <v>38770.595730752313</v>
          </cell>
          <cell r="C12565" t="str">
            <v>ADE_NET\dschuri</v>
          </cell>
          <cell r="D12565" t="str">
            <v>UMOM - New Day Head Start</v>
          </cell>
          <cell r="E12565" t="str">
            <v xml:space="preserve">072605003   </v>
          </cell>
        </row>
        <row r="12566">
          <cell r="A12566">
            <v>87990</v>
          </cell>
          <cell r="B12566">
            <v>38771.639421180553</v>
          </cell>
          <cell r="C12566" t="str">
            <v>ADE_NET\dschuri</v>
          </cell>
          <cell r="D12566" t="str">
            <v>TAPBI</v>
          </cell>
          <cell r="E12566" t="str">
            <v xml:space="preserve">070513098   </v>
          </cell>
        </row>
        <row r="12567">
          <cell r="A12567">
            <v>87991</v>
          </cell>
          <cell r="B12567">
            <v>38776.608969560184</v>
          </cell>
          <cell r="C12567" t="str">
            <v>ADE_NET\jmorale</v>
          </cell>
          <cell r="D12567" t="str">
            <v>Berg, Marlene</v>
          </cell>
          <cell r="E12567" t="str">
            <v xml:space="preserve">076804693   </v>
          </cell>
        </row>
        <row r="12568">
          <cell r="A12568">
            <v>87992</v>
          </cell>
          <cell r="B12568">
            <v>38776.611282407408</v>
          </cell>
          <cell r="C12568" t="str">
            <v>ADE_NET\jmorale</v>
          </cell>
          <cell r="D12568" t="str">
            <v>Betts, Melissa</v>
          </cell>
          <cell r="E12568" t="str">
            <v xml:space="preserve">076804694   </v>
          </cell>
        </row>
        <row r="12569">
          <cell r="A12569">
            <v>87993</v>
          </cell>
          <cell r="B12569">
            <v>38776.612988159723</v>
          </cell>
          <cell r="C12569" t="str">
            <v>ADE_NET\jmorale</v>
          </cell>
          <cell r="D12569" t="str">
            <v>Marez, Sophia</v>
          </cell>
          <cell r="E12569" t="str">
            <v xml:space="preserve">096804695   </v>
          </cell>
        </row>
        <row r="12570">
          <cell r="A12570">
            <v>87994</v>
          </cell>
          <cell r="B12570">
            <v>38776.625273229161</v>
          </cell>
          <cell r="C12570" t="str">
            <v>ADE_NET\jmorale</v>
          </cell>
          <cell r="D12570" t="str">
            <v>rivera, Teresa</v>
          </cell>
          <cell r="E12570" t="str">
            <v xml:space="preserve">076804696   </v>
          </cell>
        </row>
        <row r="12571">
          <cell r="A12571">
            <v>87995</v>
          </cell>
          <cell r="B12571">
            <v>38776.626899918978</v>
          </cell>
          <cell r="C12571" t="str">
            <v>ADE_NET\jmorale</v>
          </cell>
          <cell r="D12571" t="str">
            <v>Nehleton, Jamee</v>
          </cell>
          <cell r="E12571" t="str">
            <v xml:space="preserve">136804697   </v>
          </cell>
        </row>
        <row r="12572">
          <cell r="A12572">
            <v>87996</v>
          </cell>
          <cell r="B12572">
            <v>38776.628556284726</v>
          </cell>
          <cell r="C12572" t="str">
            <v>ADE_NET\jmorale</v>
          </cell>
          <cell r="D12572" t="str">
            <v>Spillane, Casey</v>
          </cell>
          <cell r="E12572" t="str">
            <v xml:space="preserve">076804698   </v>
          </cell>
        </row>
        <row r="12573">
          <cell r="A12573">
            <v>87997</v>
          </cell>
          <cell r="B12573">
            <v>38776.630437465283</v>
          </cell>
          <cell r="C12573" t="str">
            <v>ADE_NET\jmorale</v>
          </cell>
          <cell r="D12573" t="str">
            <v>Stedman, Erica</v>
          </cell>
          <cell r="E12573" t="str">
            <v xml:space="preserve">076804699   </v>
          </cell>
        </row>
        <row r="12574">
          <cell r="A12574">
            <v>87998</v>
          </cell>
          <cell r="B12574">
            <v>38776.633366087968</v>
          </cell>
          <cell r="C12574" t="str">
            <v>ADE_NET\jmorale</v>
          </cell>
          <cell r="D12574" t="str">
            <v>Ulibarri, Lucinda</v>
          </cell>
          <cell r="E12574" t="str">
            <v xml:space="preserve">016804700   </v>
          </cell>
        </row>
        <row r="12575">
          <cell r="A12575">
            <v>87999</v>
          </cell>
          <cell r="B12575">
            <v>38776.635700081017</v>
          </cell>
          <cell r="C12575" t="str">
            <v>ADE_NET\jmorale</v>
          </cell>
          <cell r="D12575" t="str">
            <v>Villareal, Sonia</v>
          </cell>
          <cell r="E12575" t="str">
            <v xml:space="preserve">076804701   </v>
          </cell>
        </row>
        <row r="12576">
          <cell r="A12576">
            <v>88000</v>
          </cell>
          <cell r="B12576">
            <v>38776.637104317124</v>
          </cell>
          <cell r="C12576" t="str">
            <v>ADE_NET\jmorale</v>
          </cell>
          <cell r="D12576" t="str">
            <v>Wise, Maureen</v>
          </cell>
          <cell r="E12576" t="str">
            <v xml:space="preserve">136804702   </v>
          </cell>
        </row>
        <row r="12577">
          <cell r="A12577">
            <v>88001</v>
          </cell>
          <cell r="B12577">
            <v>38776.648481909724</v>
          </cell>
          <cell r="C12577" t="str">
            <v>ADE_NET\jmorale</v>
          </cell>
          <cell r="D12577" t="str">
            <v>Campbell, Belynda</v>
          </cell>
          <cell r="E12577" t="str">
            <v xml:space="preserve">086804703   </v>
          </cell>
        </row>
        <row r="12578">
          <cell r="A12578">
            <v>88002</v>
          </cell>
          <cell r="B12578">
            <v>38776.651885416672</v>
          </cell>
          <cell r="C12578" t="str">
            <v>ADE_NET\jmorale</v>
          </cell>
          <cell r="D12578" t="str">
            <v>Ferwerda, Sara</v>
          </cell>
          <cell r="E12578" t="str">
            <v xml:space="preserve">136804704   </v>
          </cell>
        </row>
        <row r="12579">
          <cell r="A12579">
            <v>88003</v>
          </cell>
          <cell r="B12579">
            <v>38776.655502893518</v>
          </cell>
          <cell r="C12579" t="str">
            <v>ADE_NET\jmorale</v>
          </cell>
          <cell r="D12579" t="str">
            <v>Gonzalez, Gisela</v>
          </cell>
          <cell r="E12579" t="str">
            <v xml:space="preserve">156804705   </v>
          </cell>
        </row>
        <row r="12580">
          <cell r="A12580">
            <v>88004</v>
          </cell>
          <cell r="B12580">
            <v>38776.656807326384</v>
          </cell>
          <cell r="C12580" t="str">
            <v>ADE_NET\jmorale</v>
          </cell>
          <cell r="D12580" t="str">
            <v>Grattan, Elizableth</v>
          </cell>
          <cell r="E12580" t="str">
            <v xml:space="preserve">076804706   </v>
          </cell>
        </row>
        <row r="12581">
          <cell r="A12581">
            <v>88005</v>
          </cell>
          <cell r="B12581">
            <v>38776.659667048611</v>
          </cell>
          <cell r="C12581" t="str">
            <v>ADE_NET\jmorale</v>
          </cell>
          <cell r="D12581" t="str">
            <v>Threlkeld, Amber</v>
          </cell>
          <cell r="E12581" t="str">
            <v xml:space="preserve">096804707   </v>
          </cell>
        </row>
        <row r="12582">
          <cell r="A12582">
            <v>88006</v>
          </cell>
          <cell r="B12582">
            <v>38776.662354976848</v>
          </cell>
          <cell r="C12582" t="str">
            <v>ADE_NET\jmorale</v>
          </cell>
          <cell r="D12582" t="str">
            <v>Branden, Dena</v>
          </cell>
          <cell r="E12582" t="str">
            <v xml:space="preserve">076804708   </v>
          </cell>
        </row>
        <row r="12583">
          <cell r="A12583">
            <v>88007</v>
          </cell>
          <cell r="B12583">
            <v>38776.663982604172</v>
          </cell>
          <cell r="C12583" t="str">
            <v>ADE_NET\jmorale</v>
          </cell>
          <cell r="D12583" t="str">
            <v>Anderson, April</v>
          </cell>
          <cell r="E12583" t="str">
            <v xml:space="preserve">096804709   </v>
          </cell>
        </row>
        <row r="12584">
          <cell r="A12584">
            <v>88008</v>
          </cell>
          <cell r="B12584">
            <v>38776.665954363423</v>
          </cell>
          <cell r="C12584" t="str">
            <v>ADE_NET\jmorale</v>
          </cell>
          <cell r="D12584" t="str">
            <v>Cahill, Lanie</v>
          </cell>
          <cell r="E12584" t="str">
            <v xml:space="preserve">046804710   </v>
          </cell>
        </row>
        <row r="12585">
          <cell r="A12585">
            <v>88009</v>
          </cell>
          <cell r="B12585">
            <v>38776.667301122681</v>
          </cell>
          <cell r="C12585" t="str">
            <v>ADE_NET\jmorale</v>
          </cell>
          <cell r="D12585" t="str">
            <v>Calxton, Patty</v>
          </cell>
          <cell r="E12585" t="str">
            <v xml:space="preserve">016804711   </v>
          </cell>
        </row>
        <row r="12586">
          <cell r="A12586">
            <v>88010</v>
          </cell>
          <cell r="B12586">
            <v>38776.668339895834</v>
          </cell>
          <cell r="C12586" t="str">
            <v>ADE_NET\jmorale</v>
          </cell>
          <cell r="D12586" t="str">
            <v>Ely, Suzanne</v>
          </cell>
          <cell r="E12586" t="str">
            <v xml:space="preserve">016804712   </v>
          </cell>
        </row>
        <row r="12587">
          <cell r="A12587">
            <v>88011</v>
          </cell>
          <cell r="B12587">
            <v>38776.669773067129</v>
          </cell>
          <cell r="C12587" t="str">
            <v>ADE_NET\jmorale</v>
          </cell>
          <cell r="D12587" t="str">
            <v>Derkan,  Betsy</v>
          </cell>
          <cell r="E12587" t="str">
            <v xml:space="preserve">076804713   </v>
          </cell>
        </row>
        <row r="12588">
          <cell r="A12588">
            <v>88012</v>
          </cell>
          <cell r="B12588">
            <v>38776.673289664352</v>
          </cell>
          <cell r="C12588" t="str">
            <v>ADE_NET\jmorale</v>
          </cell>
          <cell r="D12588" t="str">
            <v>Hill, Veronica I</v>
          </cell>
          <cell r="E12588" t="str">
            <v xml:space="preserve">076804714   </v>
          </cell>
        </row>
        <row r="12589">
          <cell r="A12589">
            <v>88013</v>
          </cell>
          <cell r="B12589">
            <v>38776.676311574076</v>
          </cell>
          <cell r="C12589" t="str">
            <v>ADE_NET\jmorale</v>
          </cell>
          <cell r="D12589" t="str">
            <v>Humphreys, Shawn</v>
          </cell>
          <cell r="E12589" t="str">
            <v xml:space="preserve">016804713   </v>
          </cell>
        </row>
        <row r="12590">
          <cell r="A12590">
            <v>88014</v>
          </cell>
          <cell r="B12590">
            <v>38776.682061921296</v>
          </cell>
          <cell r="C12590" t="str">
            <v>ADE_NET\jmorale</v>
          </cell>
          <cell r="D12590" t="str">
            <v>Humphreys, Shawn</v>
          </cell>
          <cell r="E12590" t="str">
            <v xml:space="preserve">016804715   </v>
          </cell>
        </row>
        <row r="12591">
          <cell r="A12591">
            <v>88015</v>
          </cell>
          <cell r="B12591">
            <v>38776.683087696758</v>
          </cell>
          <cell r="C12591" t="str">
            <v>ADE_NET\jmorale</v>
          </cell>
          <cell r="D12591" t="str">
            <v>Mitchell, Evelyn</v>
          </cell>
          <cell r="E12591" t="str">
            <v xml:space="preserve">076804716   </v>
          </cell>
        </row>
        <row r="12592">
          <cell r="A12592">
            <v>88016</v>
          </cell>
          <cell r="B12592">
            <v>38776.684571180551</v>
          </cell>
          <cell r="C12592" t="str">
            <v>ADE_NET\jmorale</v>
          </cell>
          <cell r="D12592" t="str">
            <v>Pena, Donna</v>
          </cell>
          <cell r="E12592" t="str">
            <v xml:space="preserve">076804717   </v>
          </cell>
        </row>
        <row r="12593">
          <cell r="A12593">
            <v>88017</v>
          </cell>
          <cell r="B12593">
            <v>38777.368365543982</v>
          </cell>
          <cell r="C12593" t="str">
            <v>ADE_NET\jmorale</v>
          </cell>
          <cell r="D12593" t="str">
            <v>Anderson, John</v>
          </cell>
          <cell r="E12593" t="str">
            <v xml:space="preserve">076804718   </v>
          </cell>
        </row>
        <row r="12594">
          <cell r="A12594">
            <v>88018</v>
          </cell>
          <cell r="B12594">
            <v>38777.370388854164</v>
          </cell>
          <cell r="C12594" t="str">
            <v>ADE_NET\jmorale</v>
          </cell>
          <cell r="D12594" t="str">
            <v>Roberson, Michael</v>
          </cell>
          <cell r="E12594" t="str">
            <v xml:space="preserve">096804719   </v>
          </cell>
        </row>
        <row r="12595">
          <cell r="A12595">
            <v>88019</v>
          </cell>
          <cell r="B12595">
            <v>38777.383777430558</v>
          </cell>
          <cell r="C12595" t="str">
            <v>ADE_NET\jmorale</v>
          </cell>
          <cell r="D12595" t="str">
            <v>Burnette, Latisha</v>
          </cell>
          <cell r="E12595" t="str">
            <v xml:space="preserve">076804720   </v>
          </cell>
        </row>
        <row r="12596">
          <cell r="A12596">
            <v>88020</v>
          </cell>
          <cell r="B12596">
            <v>38777.384266435191</v>
          </cell>
          <cell r="C12596" t="str">
            <v>ADE_NET\jmorale</v>
          </cell>
          <cell r="D12596" t="str">
            <v>Cabello, Modesta</v>
          </cell>
          <cell r="E12596" t="str">
            <v xml:space="preserve">076804721   </v>
          </cell>
        </row>
        <row r="12597">
          <cell r="A12597">
            <v>88021</v>
          </cell>
          <cell r="B12597">
            <v>38777.385538692135</v>
          </cell>
          <cell r="C12597" t="str">
            <v>ADE_NET\jmorale</v>
          </cell>
          <cell r="D12597" t="str">
            <v>Hassan, Seham</v>
          </cell>
          <cell r="E12597" t="str">
            <v xml:space="preserve">076804722   </v>
          </cell>
        </row>
        <row r="12598">
          <cell r="A12598">
            <v>88022</v>
          </cell>
          <cell r="B12598">
            <v>38777.386110335647</v>
          </cell>
          <cell r="C12598" t="str">
            <v>ADE_NET\jmorale</v>
          </cell>
          <cell r="D12598" t="str">
            <v>Scolt Laurie</v>
          </cell>
          <cell r="E12598" t="str">
            <v xml:space="preserve">076804723   </v>
          </cell>
        </row>
        <row r="12599">
          <cell r="A12599">
            <v>88023</v>
          </cell>
          <cell r="B12599">
            <v>38777.386484722221</v>
          </cell>
          <cell r="C12599" t="str">
            <v>ADE_NET\jmorale</v>
          </cell>
          <cell r="D12599" t="str">
            <v>Valencia, Vilma</v>
          </cell>
          <cell r="E12599" t="str">
            <v xml:space="preserve">076804724   </v>
          </cell>
        </row>
        <row r="12600">
          <cell r="A12600">
            <v>88024</v>
          </cell>
          <cell r="B12600">
            <v>38777.386996493056</v>
          </cell>
          <cell r="C12600" t="str">
            <v>ADE_NET\jmorale</v>
          </cell>
          <cell r="D12600" t="str">
            <v>Nash, Mary</v>
          </cell>
          <cell r="E12600" t="str">
            <v xml:space="preserve">076804725   </v>
          </cell>
        </row>
        <row r="12601">
          <cell r="A12601">
            <v>88025</v>
          </cell>
          <cell r="B12601">
            <v>38777.388728090278</v>
          </cell>
          <cell r="C12601" t="str">
            <v>ADE_NET\jmorale</v>
          </cell>
          <cell r="D12601" t="str">
            <v>Biakeddy, Cathy</v>
          </cell>
          <cell r="E12601" t="str">
            <v xml:space="preserve">096804725   </v>
          </cell>
        </row>
        <row r="12602">
          <cell r="A12602">
            <v>88026</v>
          </cell>
          <cell r="B12602">
            <v>38777.3896431713</v>
          </cell>
          <cell r="C12602" t="str">
            <v>ADE_NET\jmorale</v>
          </cell>
          <cell r="D12602" t="str">
            <v>Dodd, Ericka</v>
          </cell>
          <cell r="E12602" t="str">
            <v xml:space="preserve">076804726   </v>
          </cell>
        </row>
        <row r="12603">
          <cell r="A12603">
            <v>88027</v>
          </cell>
          <cell r="B12603">
            <v>38777.390301273146</v>
          </cell>
          <cell r="C12603" t="str">
            <v>ADE_NET\jmorale</v>
          </cell>
          <cell r="D12603" t="str">
            <v>Lorenzo, Danielle</v>
          </cell>
          <cell r="E12603" t="str">
            <v xml:space="preserve">076804727   </v>
          </cell>
        </row>
        <row r="12604">
          <cell r="A12604">
            <v>88028</v>
          </cell>
          <cell r="B12604">
            <v>38777.390738541668</v>
          </cell>
          <cell r="C12604" t="str">
            <v>ADE_NET\jmorale</v>
          </cell>
          <cell r="D12604" t="str">
            <v>Price, Lori</v>
          </cell>
          <cell r="E12604" t="str">
            <v xml:space="preserve">076804728   </v>
          </cell>
        </row>
        <row r="12605">
          <cell r="A12605">
            <v>88029</v>
          </cell>
          <cell r="B12605">
            <v>38777.39152542824</v>
          </cell>
          <cell r="C12605" t="str">
            <v>ADE_NET\jmorale</v>
          </cell>
          <cell r="D12605" t="str">
            <v>Nixon, Natalie</v>
          </cell>
          <cell r="E12605" t="str">
            <v xml:space="preserve">036804729   </v>
          </cell>
        </row>
        <row r="12606">
          <cell r="A12606">
            <v>88030</v>
          </cell>
          <cell r="B12606">
            <v>38777.392521874994</v>
          </cell>
          <cell r="C12606" t="str">
            <v>ADE_NET\jmorale</v>
          </cell>
          <cell r="D12606" t="str">
            <v>Smith-Riepe, Janette</v>
          </cell>
          <cell r="E12606" t="str">
            <v xml:space="preserve">036804730   </v>
          </cell>
        </row>
        <row r="12607">
          <cell r="A12607">
            <v>88031</v>
          </cell>
          <cell r="B12607">
            <v>38777.398283449074</v>
          </cell>
          <cell r="C12607" t="str">
            <v>ADE_NET\jmorale</v>
          </cell>
          <cell r="D12607" t="str">
            <v>Al-lmare, Anna</v>
          </cell>
          <cell r="E12607" t="str">
            <v xml:space="preserve">076804731   </v>
          </cell>
        </row>
        <row r="12608">
          <cell r="A12608">
            <v>88032</v>
          </cell>
          <cell r="B12608">
            <v>38777.398867048607</v>
          </cell>
          <cell r="C12608" t="str">
            <v>ADE_NET\jmorale</v>
          </cell>
          <cell r="D12608" t="str">
            <v>Schaub, Jamie</v>
          </cell>
          <cell r="E12608" t="str">
            <v xml:space="preserve">076804732   </v>
          </cell>
        </row>
        <row r="12609">
          <cell r="A12609">
            <v>88033</v>
          </cell>
          <cell r="B12609">
            <v>38777.399258564816</v>
          </cell>
          <cell r="C12609" t="str">
            <v>ADE_NET\jmorale</v>
          </cell>
          <cell r="D12609" t="str">
            <v>Maha, Sinnakrot</v>
          </cell>
          <cell r="E12609" t="str">
            <v xml:space="preserve">076804733   </v>
          </cell>
        </row>
        <row r="12610">
          <cell r="A12610">
            <v>88034</v>
          </cell>
          <cell r="B12610">
            <v>38777.400506053244</v>
          </cell>
          <cell r="C12610" t="str">
            <v>ADE_NET\jmorale</v>
          </cell>
          <cell r="D12610" t="str">
            <v>Toyla, Gray</v>
          </cell>
          <cell r="E12610" t="str">
            <v xml:space="preserve">076804734   </v>
          </cell>
        </row>
        <row r="12611">
          <cell r="A12611">
            <v>88035</v>
          </cell>
          <cell r="B12611">
            <v>38777.401075000002</v>
          </cell>
          <cell r="C12611" t="str">
            <v>ADE_NET\jmorale</v>
          </cell>
          <cell r="D12611" t="str">
            <v>LaGrone, Jenifer</v>
          </cell>
          <cell r="E12611" t="str">
            <v xml:space="preserve">076804735   </v>
          </cell>
        </row>
        <row r="12612">
          <cell r="A12612">
            <v>88036</v>
          </cell>
          <cell r="B12612">
            <v>38777.40142962963</v>
          </cell>
          <cell r="C12612" t="str">
            <v>ADE_NET\jmorale</v>
          </cell>
          <cell r="D12612" t="str">
            <v>Sawyer, Mary</v>
          </cell>
          <cell r="E12612" t="str">
            <v xml:space="preserve">076804736   </v>
          </cell>
        </row>
        <row r="12613">
          <cell r="A12613">
            <v>88037</v>
          </cell>
          <cell r="B12613">
            <v>38777.402401504631</v>
          </cell>
          <cell r="C12613" t="str">
            <v>ADE_NET\jmorale</v>
          </cell>
          <cell r="D12613" t="str">
            <v>Magadelena, Acedo</v>
          </cell>
          <cell r="E12613" t="str">
            <v xml:space="preserve">076804737   </v>
          </cell>
        </row>
        <row r="12614">
          <cell r="A12614">
            <v>88038</v>
          </cell>
          <cell r="B12614">
            <v>38777.40313194444</v>
          </cell>
          <cell r="C12614" t="str">
            <v>ADE_NET\jmorale</v>
          </cell>
          <cell r="D12614" t="str">
            <v>Bdawi, Reem</v>
          </cell>
          <cell r="E12614" t="str">
            <v xml:space="preserve">076804738   </v>
          </cell>
        </row>
        <row r="12615">
          <cell r="A12615">
            <v>88039</v>
          </cell>
          <cell r="B12615">
            <v>38777.403793483798</v>
          </cell>
          <cell r="C12615" t="str">
            <v>ADE_NET\jmorale</v>
          </cell>
          <cell r="D12615" t="str">
            <v>De la Cruz, Adele</v>
          </cell>
          <cell r="E12615" t="str">
            <v xml:space="preserve">036804739   </v>
          </cell>
        </row>
        <row r="12616">
          <cell r="A12616">
            <v>88040</v>
          </cell>
          <cell r="B12616">
            <v>38777.435311342597</v>
          </cell>
          <cell r="C12616" t="str">
            <v>ADE_NET\jmorale</v>
          </cell>
          <cell r="D12616" t="str">
            <v>Elsharkawi, Amani</v>
          </cell>
          <cell r="E12616" t="str">
            <v xml:space="preserve">076804740   </v>
          </cell>
        </row>
        <row r="12617">
          <cell r="A12617">
            <v>88041</v>
          </cell>
          <cell r="B12617">
            <v>38777.436774571754</v>
          </cell>
          <cell r="C12617" t="str">
            <v>ADE_NET\jmorale</v>
          </cell>
          <cell r="D12617" t="str">
            <v>Gray, Margaret</v>
          </cell>
          <cell r="E12617" t="str">
            <v xml:space="preserve">036804741   </v>
          </cell>
        </row>
        <row r="12618">
          <cell r="A12618">
            <v>88042</v>
          </cell>
          <cell r="B12618">
            <v>38777.473494479171</v>
          </cell>
          <cell r="C12618" t="str">
            <v>ADE_NET\jmorale</v>
          </cell>
          <cell r="D12618" t="str">
            <v>Charlesetta, Lee</v>
          </cell>
          <cell r="E12618" t="str">
            <v xml:space="preserve">076804742   </v>
          </cell>
        </row>
        <row r="12619">
          <cell r="A12619">
            <v>88043</v>
          </cell>
          <cell r="B12619">
            <v>38777.474075543985</v>
          </cell>
          <cell r="C12619" t="str">
            <v>ADE_NET\jmorale</v>
          </cell>
          <cell r="D12619" t="str">
            <v>padilla, Maryann</v>
          </cell>
          <cell r="E12619" t="str">
            <v xml:space="preserve">076804743   </v>
          </cell>
        </row>
        <row r="12620">
          <cell r="A12620">
            <v>88044</v>
          </cell>
          <cell r="B12620">
            <v>38777.474606481483</v>
          </cell>
          <cell r="C12620" t="str">
            <v>ADE_NET\jmorale</v>
          </cell>
          <cell r="D12620" t="str">
            <v>workman, Lisa</v>
          </cell>
          <cell r="E12620" t="str">
            <v xml:space="preserve">076804744   </v>
          </cell>
        </row>
        <row r="12621">
          <cell r="A12621">
            <v>88045</v>
          </cell>
          <cell r="B12621">
            <v>38777.479683368059</v>
          </cell>
          <cell r="C12621" t="str">
            <v>ADE_NET\jmorale</v>
          </cell>
          <cell r="D12621" t="str">
            <v>Abushandi, Khitam</v>
          </cell>
          <cell r="E12621" t="str">
            <v xml:space="preserve">076804745   </v>
          </cell>
        </row>
        <row r="12622">
          <cell r="A12622">
            <v>88046</v>
          </cell>
          <cell r="B12622">
            <v>38777.480125000002</v>
          </cell>
          <cell r="C12622" t="str">
            <v>ADE_NET\jmorale</v>
          </cell>
          <cell r="D12622" t="str">
            <v>Guadalupe, Lara</v>
          </cell>
          <cell r="E12622" t="str">
            <v xml:space="preserve">076804746   </v>
          </cell>
        </row>
        <row r="12623">
          <cell r="A12623">
            <v>88047</v>
          </cell>
          <cell r="B12623">
            <v>38777.480812581023</v>
          </cell>
          <cell r="C12623" t="str">
            <v>ADE_NET\jmorale</v>
          </cell>
          <cell r="D12623" t="str">
            <v>Owens, Dinisha</v>
          </cell>
          <cell r="E12623" t="str">
            <v xml:space="preserve">076804747   </v>
          </cell>
        </row>
        <row r="12624">
          <cell r="A12624">
            <v>88048</v>
          </cell>
          <cell r="B12624">
            <v>38777.481328553236</v>
          </cell>
          <cell r="C12624" t="str">
            <v>ADE_NET\jmorale</v>
          </cell>
          <cell r="D12624" t="str">
            <v>Price, Teresa</v>
          </cell>
          <cell r="E12624" t="str">
            <v xml:space="preserve">076804748   </v>
          </cell>
        </row>
        <row r="12625">
          <cell r="A12625">
            <v>88049</v>
          </cell>
          <cell r="B12625">
            <v>38777.481912650459</v>
          </cell>
          <cell r="C12625" t="str">
            <v>ADE_NET\jmorale</v>
          </cell>
          <cell r="D12625" t="str">
            <v>Underwood, Medina</v>
          </cell>
          <cell r="E12625" t="str">
            <v xml:space="preserve">076804749   </v>
          </cell>
        </row>
        <row r="12626">
          <cell r="A12626">
            <v>88050</v>
          </cell>
          <cell r="B12626">
            <v>38777.494395023146</v>
          </cell>
          <cell r="C12626" t="str">
            <v>ADE_NET\jmorale</v>
          </cell>
          <cell r="D12626" t="str">
            <v>Fowler, Kirk</v>
          </cell>
          <cell r="E12626" t="str">
            <v xml:space="preserve">076804750   </v>
          </cell>
        </row>
        <row r="12627">
          <cell r="A12627">
            <v>88051</v>
          </cell>
          <cell r="B12627">
            <v>38777.495498923614</v>
          </cell>
          <cell r="C12627" t="str">
            <v>ADE_NET\jmorale</v>
          </cell>
          <cell r="D12627" t="str">
            <v>Garcia, Yeni</v>
          </cell>
          <cell r="E12627" t="str">
            <v xml:space="preserve">076804751   </v>
          </cell>
        </row>
        <row r="12628">
          <cell r="A12628">
            <v>88052</v>
          </cell>
          <cell r="B12628">
            <v>38777.506636689817</v>
          </cell>
          <cell r="C12628" t="str">
            <v>ADE_NET\jmorale</v>
          </cell>
          <cell r="D12628" t="str">
            <v>Howard, Lianita</v>
          </cell>
          <cell r="E12628" t="str">
            <v xml:space="preserve">076804752   </v>
          </cell>
        </row>
        <row r="12629">
          <cell r="A12629">
            <v>88053</v>
          </cell>
          <cell r="B12629">
            <v>38777.507246678237</v>
          </cell>
          <cell r="C12629" t="str">
            <v>ADE_NET\jmorale</v>
          </cell>
          <cell r="D12629" t="str">
            <v>Sario, Maryjo</v>
          </cell>
          <cell r="E12629" t="str">
            <v xml:space="preserve">076804755   </v>
          </cell>
        </row>
        <row r="12630">
          <cell r="A12630">
            <v>88054</v>
          </cell>
          <cell r="B12630">
            <v>38777.508592708335</v>
          </cell>
          <cell r="C12630" t="str">
            <v>ADE_NET\jmorale</v>
          </cell>
          <cell r="D12630" t="str">
            <v>Wieneka, Lindy</v>
          </cell>
          <cell r="E12630" t="str">
            <v xml:space="preserve">076804756   </v>
          </cell>
        </row>
        <row r="12631">
          <cell r="A12631">
            <v>88055</v>
          </cell>
          <cell r="B12631">
            <v>38777.509182638889</v>
          </cell>
          <cell r="C12631" t="str">
            <v>ADE_NET\jmorale</v>
          </cell>
          <cell r="D12631" t="str">
            <v>Wilbanks, Jennifer</v>
          </cell>
          <cell r="E12631" t="str">
            <v xml:space="preserve">076804757   </v>
          </cell>
        </row>
        <row r="12632">
          <cell r="A12632">
            <v>88056</v>
          </cell>
          <cell r="B12632">
            <v>38777.509946331018</v>
          </cell>
          <cell r="C12632" t="str">
            <v>ADE_NET\jmorale</v>
          </cell>
          <cell r="D12632" t="str">
            <v>Campbell, Pamela</v>
          </cell>
          <cell r="E12632" t="str">
            <v xml:space="preserve">096804758   </v>
          </cell>
        </row>
        <row r="12633">
          <cell r="A12633">
            <v>88057</v>
          </cell>
          <cell r="B12633">
            <v>38777.510458136574</v>
          </cell>
          <cell r="C12633" t="str">
            <v>ADE_NET\jmorale</v>
          </cell>
          <cell r="D12633" t="str">
            <v>Coffey, Stacey</v>
          </cell>
          <cell r="E12633" t="str">
            <v xml:space="preserve">076804759   </v>
          </cell>
        </row>
        <row r="12634">
          <cell r="A12634">
            <v>88058</v>
          </cell>
          <cell r="B12634">
            <v>38777.513248611111</v>
          </cell>
          <cell r="C12634" t="str">
            <v>ADE_NET\jmorale</v>
          </cell>
          <cell r="D12634" t="str">
            <v>Richardson, Pamela</v>
          </cell>
          <cell r="E12634" t="str">
            <v xml:space="preserve">076804754   </v>
          </cell>
        </row>
        <row r="12635">
          <cell r="A12635">
            <v>88059</v>
          </cell>
          <cell r="B12635">
            <v>38782.390372916663</v>
          </cell>
          <cell r="C12635" t="str">
            <v>ADE_NET\dschuri</v>
          </cell>
          <cell r="D12635" t="str">
            <v>Aztec Desert Vista</v>
          </cell>
          <cell r="E12635" t="str">
            <v xml:space="preserve">100201667   </v>
          </cell>
        </row>
        <row r="12636">
          <cell r="A12636">
            <v>88060</v>
          </cell>
          <cell r="B12636">
            <v>38782.628095983797</v>
          </cell>
          <cell r="C12636" t="str">
            <v>ADE_NET\dschuri</v>
          </cell>
          <cell r="D12636" t="str">
            <v>Yuma Head Start Center</v>
          </cell>
          <cell r="E12636" t="str">
            <v xml:space="preserve">072634012   </v>
          </cell>
        </row>
        <row r="12637">
          <cell r="A12637">
            <v>88061</v>
          </cell>
          <cell r="B12637">
            <v>38786.680515706023</v>
          </cell>
          <cell r="C12637" t="str">
            <v>ADE_NET\dschuri</v>
          </cell>
          <cell r="D12637" t="str">
            <v>VACTE - Valley Academy for Career and Technology Education</v>
          </cell>
          <cell r="E12637" t="str">
            <v xml:space="preserve">130801006   </v>
          </cell>
        </row>
        <row r="12638">
          <cell r="A12638">
            <v>88062</v>
          </cell>
          <cell r="B12638">
            <v>38786.683184803245</v>
          </cell>
          <cell r="C12638" t="str">
            <v>ADE_NET\cfoxhov</v>
          </cell>
          <cell r="D12638" t="str">
            <v>The Treehouse</v>
          </cell>
          <cell r="E12638" t="str">
            <v xml:space="preserve">023012000   </v>
          </cell>
        </row>
        <row r="12639">
          <cell r="A12639">
            <v>88063</v>
          </cell>
          <cell r="B12639">
            <v>38786.684278935187</v>
          </cell>
          <cell r="C12639" t="str">
            <v>ADE_NET\cfoxhov</v>
          </cell>
          <cell r="D12639" t="str">
            <v>The Treehouse</v>
          </cell>
          <cell r="E12639" t="str">
            <v xml:space="preserve">023012001   </v>
          </cell>
        </row>
        <row r="12640">
          <cell r="A12640">
            <v>88064</v>
          </cell>
          <cell r="B12640">
            <v>38793.424735185181</v>
          </cell>
          <cell r="C12640" t="str">
            <v>ADE_NET\dschuri</v>
          </cell>
          <cell r="D12640" t="str">
            <v>Little Singer Community School</v>
          </cell>
          <cell r="E12640" t="str">
            <v xml:space="preserve">033904001   </v>
          </cell>
        </row>
        <row r="12641">
          <cell r="A12641">
            <v>88065</v>
          </cell>
          <cell r="B12641">
            <v>38793.428843981477</v>
          </cell>
          <cell r="C12641" t="str">
            <v>ADE_NET\dschuri</v>
          </cell>
          <cell r="D12641" t="str">
            <v>Shonto Preparatory School</v>
          </cell>
          <cell r="E12641" t="str">
            <v xml:space="preserve">033904002   </v>
          </cell>
        </row>
        <row r="12642">
          <cell r="A12642">
            <v>88066</v>
          </cell>
          <cell r="B12642">
            <v>38799.466394756942</v>
          </cell>
          <cell r="C12642" t="str">
            <v>ADE_NET\jmorale</v>
          </cell>
          <cell r="D12642" t="str">
            <v>Gonsalves, Cherrice</v>
          </cell>
          <cell r="E12642" t="str">
            <v xml:space="preserve">076804760   </v>
          </cell>
        </row>
        <row r="12643">
          <cell r="A12643">
            <v>88067</v>
          </cell>
          <cell r="B12643">
            <v>38799.468816284723</v>
          </cell>
          <cell r="C12643" t="str">
            <v>ADE_NET\jmorale</v>
          </cell>
          <cell r="D12643" t="str">
            <v>Mass, Rachele</v>
          </cell>
          <cell r="E12643" t="str">
            <v xml:space="preserve">076804761   </v>
          </cell>
        </row>
        <row r="12644">
          <cell r="A12644">
            <v>88068</v>
          </cell>
          <cell r="B12644">
            <v>38799.475097604161</v>
          </cell>
          <cell r="C12644" t="str">
            <v>ADE_NET\jmorale</v>
          </cell>
          <cell r="D12644" t="str">
            <v>Rodriguez, Ouida</v>
          </cell>
          <cell r="E12644" t="str">
            <v xml:space="preserve">116804762   </v>
          </cell>
        </row>
        <row r="12645">
          <cell r="A12645">
            <v>88069</v>
          </cell>
          <cell r="B12645">
            <v>38799.476825428239</v>
          </cell>
          <cell r="C12645" t="str">
            <v>ADE_NET\jmorale</v>
          </cell>
          <cell r="D12645" t="str">
            <v>Shuster, Holly</v>
          </cell>
          <cell r="E12645" t="str">
            <v xml:space="preserve">116804763   </v>
          </cell>
        </row>
        <row r="12646">
          <cell r="A12646">
            <v>88070</v>
          </cell>
          <cell r="B12646">
            <v>38799.506654861114</v>
          </cell>
          <cell r="C12646" t="str">
            <v>ADE_NET\jmorale</v>
          </cell>
          <cell r="D12646" t="str">
            <v>Perez, Mary Theresa</v>
          </cell>
          <cell r="E12646" t="str">
            <v xml:space="preserve">076804764   </v>
          </cell>
        </row>
        <row r="12647">
          <cell r="A12647">
            <v>88071</v>
          </cell>
          <cell r="B12647">
            <v>38799.508738229168</v>
          </cell>
          <cell r="C12647" t="str">
            <v>ADE_NET\jmorale</v>
          </cell>
          <cell r="D12647" t="str">
            <v>Zaragoza, Lily</v>
          </cell>
          <cell r="E12647" t="str">
            <v xml:space="preserve">076804765   </v>
          </cell>
        </row>
        <row r="12648">
          <cell r="A12648">
            <v>88072</v>
          </cell>
          <cell r="B12648">
            <v>38799.516715011574</v>
          </cell>
          <cell r="C12648" t="str">
            <v>ADE_NET\jmorale</v>
          </cell>
          <cell r="D12648" t="str">
            <v>Janith, Serna</v>
          </cell>
          <cell r="E12648" t="str">
            <v xml:space="preserve">096804766   </v>
          </cell>
        </row>
        <row r="12649">
          <cell r="A12649">
            <v>88073</v>
          </cell>
          <cell r="B12649">
            <v>38800.37689861111</v>
          </cell>
          <cell r="C12649" t="str">
            <v>ADE_NET\jmorale</v>
          </cell>
          <cell r="D12649" t="str">
            <v>Hawkins, Jennifer</v>
          </cell>
          <cell r="E12649" t="str">
            <v xml:space="preserve">136804767   </v>
          </cell>
        </row>
        <row r="12650">
          <cell r="A12650">
            <v>88074</v>
          </cell>
          <cell r="B12650">
            <v>38800.378904201389</v>
          </cell>
          <cell r="C12650" t="str">
            <v>ADE_NET\jmorale</v>
          </cell>
          <cell r="D12650" t="str">
            <v>Hartley, Sue</v>
          </cell>
          <cell r="E12650" t="str">
            <v xml:space="preserve">136804768   </v>
          </cell>
        </row>
        <row r="12651">
          <cell r="A12651">
            <v>88075</v>
          </cell>
          <cell r="B12651">
            <v>38800.380390046295</v>
          </cell>
          <cell r="C12651" t="str">
            <v>ADE_NET\jmorale</v>
          </cell>
          <cell r="D12651" t="str">
            <v>Wesley, Sadie</v>
          </cell>
          <cell r="E12651" t="str">
            <v xml:space="preserve">096804769   </v>
          </cell>
        </row>
        <row r="12652">
          <cell r="A12652">
            <v>88076</v>
          </cell>
          <cell r="B12652">
            <v>38800.382770717588</v>
          </cell>
          <cell r="C12652" t="str">
            <v>ADE_NET\jmorale</v>
          </cell>
          <cell r="D12652" t="str">
            <v>Williams, Mary J</v>
          </cell>
          <cell r="E12652" t="str">
            <v xml:space="preserve">036804770   </v>
          </cell>
        </row>
        <row r="12653">
          <cell r="A12653">
            <v>88077</v>
          </cell>
          <cell r="B12653">
            <v>38800.38466851852</v>
          </cell>
          <cell r="C12653" t="str">
            <v>ADE_NET\jmorale</v>
          </cell>
          <cell r="D12653" t="str">
            <v>Marsh, Shanna</v>
          </cell>
          <cell r="E12653" t="str">
            <v xml:space="preserve">136804771   </v>
          </cell>
        </row>
        <row r="12654">
          <cell r="A12654">
            <v>88078</v>
          </cell>
          <cell r="B12654">
            <v>38800.387750347225</v>
          </cell>
          <cell r="C12654" t="str">
            <v>ADE_NET\jmorale</v>
          </cell>
          <cell r="D12654" t="str">
            <v>Mulcahy, Brian</v>
          </cell>
          <cell r="E12654" t="str">
            <v xml:space="preserve">136804772   </v>
          </cell>
        </row>
        <row r="12655">
          <cell r="A12655">
            <v>88079</v>
          </cell>
          <cell r="B12655">
            <v>38800.389456481484</v>
          </cell>
          <cell r="C12655" t="str">
            <v>ADE_NET\jmorale</v>
          </cell>
          <cell r="D12655" t="str">
            <v>Yanzick, Christine</v>
          </cell>
          <cell r="E12655" t="str">
            <v xml:space="preserve">136804773   </v>
          </cell>
        </row>
        <row r="12656">
          <cell r="A12656">
            <v>88080</v>
          </cell>
          <cell r="B12656">
            <v>38800.409454050925</v>
          </cell>
          <cell r="C12656" t="str">
            <v>ADE_NET\jmorale</v>
          </cell>
          <cell r="D12656" t="str">
            <v>Christy, Lisa</v>
          </cell>
          <cell r="E12656" t="str">
            <v xml:space="preserve">036804774   </v>
          </cell>
        </row>
        <row r="12657">
          <cell r="A12657">
            <v>88081</v>
          </cell>
          <cell r="B12657">
            <v>38800.423884641204</v>
          </cell>
          <cell r="C12657" t="str">
            <v>ADE_NET\jmorale</v>
          </cell>
          <cell r="D12657" t="str">
            <v>Godinez, Alisha M</v>
          </cell>
          <cell r="E12657" t="str">
            <v xml:space="preserve">036804775   </v>
          </cell>
        </row>
        <row r="12658">
          <cell r="A12658">
            <v>88082</v>
          </cell>
          <cell r="B12658">
            <v>38800.425709722222</v>
          </cell>
          <cell r="C12658" t="str">
            <v>ADE_NET\jmorale</v>
          </cell>
          <cell r="D12658" t="str">
            <v>Magan,  Lucy</v>
          </cell>
          <cell r="E12658" t="str">
            <v xml:space="preserve">036804776   </v>
          </cell>
        </row>
        <row r="12659">
          <cell r="A12659">
            <v>88083</v>
          </cell>
          <cell r="B12659">
            <v>38800.42787353009</v>
          </cell>
          <cell r="C12659" t="str">
            <v>ADE_NET\jmorale</v>
          </cell>
          <cell r="D12659" t="str">
            <v>Ruble, Leslie A</v>
          </cell>
          <cell r="E12659" t="str">
            <v xml:space="preserve">136804777   </v>
          </cell>
        </row>
        <row r="12660">
          <cell r="A12660">
            <v>88084</v>
          </cell>
          <cell r="B12660">
            <v>38800.430327743059</v>
          </cell>
          <cell r="C12660" t="str">
            <v>ADE_NET\jmorale</v>
          </cell>
          <cell r="D12660" t="str">
            <v>Hobbs, Terrie</v>
          </cell>
          <cell r="E12660" t="str">
            <v xml:space="preserve">036804778   </v>
          </cell>
        </row>
        <row r="12661">
          <cell r="A12661">
            <v>88085</v>
          </cell>
          <cell r="B12661">
            <v>38800.435574733798</v>
          </cell>
          <cell r="C12661" t="str">
            <v>ADE_NET\jmorale</v>
          </cell>
          <cell r="D12661" t="str">
            <v>Acosta, Christina F</v>
          </cell>
          <cell r="E12661" t="str">
            <v xml:space="preserve">096804779   </v>
          </cell>
        </row>
        <row r="12662">
          <cell r="A12662">
            <v>88086</v>
          </cell>
          <cell r="B12662">
            <v>38800.436799618059</v>
          </cell>
          <cell r="C12662" t="str">
            <v>ADE_NET\jmorale</v>
          </cell>
          <cell r="D12662" t="str">
            <v>Yost, James H</v>
          </cell>
          <cell r="E12662" t="str">
            <v xml:space="preserve">136804780   </v>
          </cell>
        </row>
        <row r="12663">
          <cell r="A12663">
            <v>88087</v>
          </cell>
          <cell r="B12663">
            <v>38800.438272569438</v>
          </cell>
          <cell r="C12663" t="str">
            <v>ADE_NET\jmorale</v>
          </cell>
          <cell r="D12663" t="str">
            <v>Begay, Sophina</v>
          </cell>
          <cell r="E12663" t="str">
            <v xml:space="preserve">096804781   </v>
          </cell>
        </row>
        <row r="12664">
          <cell r="A12664">
            <v>88088</v>
          </cell>
          <cell r="B12664">
            <v>38800.440363310183</v>
          </cell>
          <cell r="C12664" t="str">
            <v>ADE_NET\jmorale</v>
          </cell>
          <cell r="D12664" t="str">
            <v>Stonebreaker, Margaret M.</v>
          </cell>
          <cell r="E12664" t="str">
            <v xml:space="preserve">036804782   </v>
          </cell>
        </row>
        <row r="12665">
          <cell r="A12665">
            <v>88089</v>
          </cell>
          <cell r="B12665">
            <v>38800.443426423612</v>
          </cell>
          <cell r="C12665" t="str">
            <v>ADE_NET\jmorale</v>
          </cell>
          <cell r="D12665" t="str">
            <v>Maine, Ruby</v>
          </cell>
          <cell r="E12665" t="str">
            <v xml:space="preserve">096804783   </v>
          </cell>
        </row>
        <row r="12666">
          <cell r="A12666">
            <v>88090</v>
          </cell>
          <cell r="B12666">
            <v>38800.452437349537</v>
          </cell>
          <cell r="C12666" t="str">
            <v>ADE_NET\jmorale</v>
          </cell>
          <cell r="D12666" t="str">
            <v>Bedonie, Lilian R</v>
          </cell>
          <cell r="E12666" t="str">
            <v xml:space="preserve">096804784   </v>
          </cell>
        </row>
        <row r="12667">
          <cell r="A12667">
            <v>88091</v>
          </cell>
          <cell r="B12667">
            <v>38800.473706909725</v>
          </cell>
          <cell r="C12667" t="str">
            <v>ADE_NET\jmorale</v>
          </cell>
          <cell r="D12667" t="str">
            <v>Rogers, Natasha</v>
          </cell>
          <cell r="E12667" t="str">
            <v xml:space="preserve">036804785   </v>
          </cell>
        </row>
        <row r="12668">
          <cell r="A12668">
            <v>88092</v>
          </cell>
          <cell r="B12668">
            <v>38800.475103738427</v>
          </cell>
          <cell r="C12668" t="str">
            <v>ADE_NET\jmorale</v>
          </cell>
          <cell r="D12668" t="str">
            <v>Gillespie, Kristi L</v>
          </cell>
          <cell r="E12668" t="str">
            <v xml:space="preserve">036804786   </v>
          </cell>
        </row>
        <row r="12669">
          <cell r="A12669">
            <v>88093</v>
          </cell>
          <cell r="B12669">
            <v>38800.477294525466</v>
          </cell>
          <cell r="C12669" t="str">
            <v>ADE_NET\jmorale</v>
          </cell>
          <cell r="D12669" t="str">
            <v>Money, Pennny Heather</v>
          </cell>
          <cell r="E12669" t="str">
            <v xml:space="preserve">036804787   </v>
          </cell>
        </row>
        <row r="12670">
          <cell r="A12670">
            <v>88094</v>
          </cell>
          <cell r="B12670">
            <v>38800.479117939816</v>
          </cell>
          <cell r="C12670" t="str">
            <v>ADE_NET\jmorale</v>
          </cell>
          <cell r="D12670" t="str">
            <v>Neff,  Carol</v>
          </cell>
          <cell r="E12670" t="str">
            <v xml:space="preserve">096804788   </v>
          </cell>
        </row>
        <row r="12671">
          <cell r="A12671">
            <v>88095</v>
          </cell>
          <cell r="B12671">
            <v>38800.481512499995</v>
          </cell>
          <cell r="C12671" t="str">
            <v>ADE_NET\jmorale</v>
          </cell>
          <cell r="D12671" t="str">
            <v>Hernandez, Danielle C</v>
          </cell>
          <cell r="E12671" t="str">
            <v xml:space="preserve">136804789   </v>
          </cell>
        </row>
        <row r="12672">
          <cell r="A12672">
            <v>88096</v>
          </cell>
          <cell r="B12672">
            <v>38800.482859606484</v>
          </cell>
          <cell r="C12672" t="str">
            <v>ADE_NET\jmorale</v>
          </cell>
          <cell r="D12672" t="str">
            <v>Sullivan, Jennifer L.</v>
          </cell>
          <cell r="E12672" t="str">
            <v xml:space="preserve">096804790   </v>
          </cell>
        </row>
        <row r="12673">
          <cell r="A12673">
            <v>88097</v>
          </cell>
          <cell r="B12673">
            <v>38800.499492013885</v>
          </cell>
          <cell r="C12673" t="str">
            <v>ADE_NET\jmorale</v>
          </cell>
          <cell r="D12673" t="str">
            <v>Mayotte, Leanne C.</v>
          </cell>
          <cell r="E12673" t="str">
            <v xml:space="preserve">096804791   </v>
          </cell>
        </row>
        <row r="12674">
          <cell r="A12674">
            <v>88098</v>
          </cell>
          <cell r="B12674">
            <v>38800.500906944442</v>
          </cell>
          <cell r="C12674" t="str">
            <v>ADE_NET\jmorale</v>
          </cell>
          <cell r="D12674" t="str">
            <v>Messa, Jocabeth</v>
          </cell>
          <cell r="E12674" t="str">
            <v xml:space="preserve">096804792   </v>
          </cell>
        </row>
        <row r="12675">
          <cell r="A12675">
            <v>88099</v>
          </cell>
          <cell r="B12675">
            <v>38800.502841319445</v>
          </cell>
          <cell r="C12675" t="str">
            <v>ADE_NET\jmorale</v>
          </cell>
          <cell r="D12675" t="str">
            <v>Boca, Regina L.</v>
          </cell>
          <cell r="E12675" t="str">
            <v xml:space="preserve">096804793   </v>
          </cell>
        </row>
        <row r="12676">
          <cell r="A12676">
            <v>88100</v>
          </cell>
          <cell r="B12676">
            <v>38800.504277233798</v>
          </cell>
          <cell r="C12676" t="str">
            <v>ADE_NET\jmorale</v>
          </cell>
          <cell r="D12676" t="str">
            <v>Gonzales,  Shantelle</v>
          </cell>
          <cell r="E12676" t="str">
            <v xml:space="preserve">096804794   </v>
          </cell>
        </row>
        <row r="12677">
          <cell r="A12677">
            <v>88101</v>
          </cell>
          <cell r="B12677">
            <v>38800.506325381946</v>
          </cell>
          <cell r="C12677" t="str">
            <v>ADE_NET\jmorale</v>
          </cell>
          <cell r="D12677" t="str">
            <v>Stump, Sheila M</v>
          </cell>
          <cell r="E12677" t="str">
            <v xml:space="preserve">036804795   </v>
          </cell>
        </row>
        <row r="12678">
          <cell r="A12678">
            <v>88102</v>
          </cell>
          <cell r="B12678">
            <v>38800.507876701391</v>
          </cell>
          <cell r="C12678" t="str">
            <v>ADE_NET\jmorale</v>
          </cell>
          <cell r="D12678" t="str">
            <v>Schwartz, Laurie J.</v>
          </cell>
          <cell r="E12678" t="str">
            <v xml:space="preserve">036804796   </v>
          </cell>
        </row>
        <row r="12679">
          <cell r="A12679">
            <v>88103</v>
          </cell>
          <cell r="B12679">
            <v>38800.508945335649</v>
          </cell>
          <cell r="C12679" t="str">
            <v>ADE_NET\jmorale</v>
          </cell>
          <cell r="D12679" t="str">
            <v>Smith, Stacy A.</v>
          </cell>
          <cell r="E12679" t="str">
            <v xml:space="preserve">036804797   </v>
          </cell>
        </row>
        <row r="12680">
          <cell r="A12680">
            <v>88104</v>
          </cell>
          <cell r="B12680">
            <v>38800.509946724538</v>
          </cell>
          <cell r="C12680" t="str">
            <v>ADE_NET\jmorale</v>
          </cell>
          <cell r="D12680" t="str">
            <v>Hernandez, Bertha</v>
          </cell>
          <cell r="E12680" t="str">
            <v xml:space="preserve">036804798   </v>
          </cell>
        </row>
        <row r="12681">
          <cell r="A12681">
            <v>88105</v>
          </cell>
          <cell r="B12681">
            <v>38800.51099383102</v>
          </cell>
          <cell r="C12681" t="str">
            <v>ADE_NET\jmorale</v>
          </cell>
          <cell r="D12681" t="str">
            <v>Akerman, Amanda M.</v>
          </cell>
          <cell r="E12681" t="str">
            <v xml:space="preserve">096804799   </v>
          </cell>
        </row>
        <row r="12682">
          <cell r="A12682">
            <v>88106</v>
          </cell>
          <cell r="B12682">
            <v>38800.512486921296</v>
          </cell>
          <cell r="C12682" t="str">
            <v>ADE_NET\jmorale</v>
          </cell>
          <cell r="D12682" t="str">
            <v>Gonzales, Adelita E.</v>
          </cell>
          <cell r="E12682" t="str">
            <v xml:space="preserve">036804800   </v>
          </cell>
        </row>
        <row r="12683">
          <cell r="A12683">
            <v>88107</v>
          </cell>
          <cell r="B12683">
            <v>38800.515807870368</v>
          </cell>
          <cell r="C12683" t="str">
            <v>ADE_NET\jmorale</v>
          </cell>
          <cell r="D12683" t="str">
            <v>Fleishman, Arin M</v>
          </cell>
          <cell r="E12683" t="str">
            <v xml:space="preserve">036804801   </v>
          </cell>
        </row>
        <row r="12684">
          <cell r="A12684">
            <v>88108</v>
          </cell>
          <cell r="B12684">
            <v>38800.515937349533</v>
          </cell>
          <cell r="C12684" t="str">
            <v>ADE_NET\jmorale</v>
          </cell>
          <cell r="D12684" t="str">
            <v>Fleishman, Arin M</v>
          </cell>
          <cell r="E12684" t="str">
            <v xml:space="preserve">036804807   </v>
          </cell>
        </row>
        <row r="12685">
          <cell r="A12685">
            <v>88109</v>
          </cell>
          <cell r="B12685">
            <v>38800.51837484954</v>
          </cell>
          <cell r="C12685" t="str">
            <v>ADE_NET\jmorale</v>
          </cell>
          <cell r="D12685" t="str">
            <v>Martinez, Reushel</v>
          </cell>
          <cell r="E12685" t="str">
            <v xml:space="preserve">036804808   </v>
          </cell>
        </row>
        <row r="12686">
          <cell r="A12686">
            <v>88110</v>
          </cell>
          <cell r="B12686">
            <v>38800.530110879634</v>
          </cell>
          <cell r="C12686" t="str">
            <v>ADE_NET\jmorale</v>
          </cell>
          <cell r="D12686" t="str">
            <v>Ststeaga, Ana</v>
          </cell>
          <cell r="E12686" t="str">
            <v xml:space="preserve">106804810   </v>
          </cell>
        </row>
        <row r="12687">
          <cell r="A12687">
            <v>88111</v>
          </cell>
          <cell r="B12687">
            <v>38800.531339780093</v>
          </cell>
          <cell r="C12687" t="str">
            <v>ADE_NET\jmorale</v>
          </cell>
          <cell r="D12687" t="str">
            <v xml:space="preserve"> Washington, Erica</v>
          </cell>
          <cell r="E12687" t="str">
            <v xml:space="preserve">076804811   </v>
          </cell>
        </row>
        <row r="12688">
          <cell r="A12688">
            <v>88112</v>
          </cell>
          <cell r="B12688">
            <v>38800.532245451388</v>
          </cell>
          <cell r="C12688" t="str">
            <v>ADE_NET\jmorale</v>
          </cell>
          <cell r="D12688" t="str">
            <v>Hullby, Tammie</v>
          </cell>
          <cell r="E12688" t="str">
            <v xml:space="preserve">076804812   </v>
          </cell>
        </row>
        <row r="12689">
          <cell r="A12689">
            <v>88113</v>
          </cell>
          <cell r="B12689">
            <v>38800.534504826392</v>
          </cell>
          <cell r="C12689" t="str">
            <v>ADE_NET\jmorale</v>
          </cell>
          <cell r="D12689" t="str">
            <v>Collins, Felicia</v>
          </cell>
          <cell r="E12689" t="str">
            <v xml:space="preserve">076804813   </v>
          </cell>
        </row>
        <row r="12690">
          <cell r="A12690">
            <v>88114</v>
          </cell>
          <cell r="B12690">
            <v>38800.535671840276</v>
          </cell>
          <cell r="C12690" t="str">
            <v>ADE_NET\jmorale</v>
          </cell>
          <cell r="D12690" t="str">
            <v>Amey, Sharon</v>
          </cell>
          <cell r="E12690" t="str">
            <v xml:space="preserve">076804814   </v>
          </cell>
        </row>
        <row r="12691">
          <cell r="A12691">
            <v>88115</v>
          </cell>
          <cell r="B12691">
            <v>38800.537064201388</v>
          </cell>
          <cell r="C12691" t="str">
            <v>ADE_NET\jmorale</v>
          </cell>
          <cell r="D12691" t="str">
            <v>Owens, Pinkie</v>
          </cell>
          <cell r="E12691" t="str">
            <v xml:space="preserve">076804815   </v>
          </cell>
        </row>
        <row r="12692">
          <cell r="A12692">
            <v>88116</v>
          </cell>
          <cell r="B12692">
            <v>38805.557058599537</v>
          </cell>
          <cell r="C12692" t="str">
            <v>ADE_NET\jmorale</v>
          </cell>
          <cell r="D12692" t="str">
            <v>Del La Cruz, Maria</v>
          </cell>
          <cell r="E12692" t="str">
            <v xml:space="preserve">106804816   </v>
          </cell>
        </row>
        <row r="12693">
          <cell r="A12693">
            <v>88117</v>
          </cell>
          <cell r="B12693">
            <v>38805.558909756946</v>
          </cell>
          <cell r="C12693" t="str">
            <v>ADE_NET\jmorale</v>
          </cell>
          <cell r="D12693" t="str">
            <v>Lemons,  Curesa</v>
          </cell>
          <cell r="E12693" t="str">
            <v xml:space="preserve">076804817   </v>
          </cell>
        </row>
        <row r="12694">
          <cell r="A12694">
            <v>88118</v>
          </cell>
          <cell r="B12694">
            <v>38805.56020644676</v>
          </cell>
          <cell r="C12694" t="str">
            <v>ADE_NET\jmorale</v>
          </cell>
          <cell r="D12694" t="str">
            <v>mendival, Martina</v>
          </cell>
          <cell r="E12694" t="str">
            <v xml:space="preserve">076804818   </v>
          </cell>
        </row>
        <row r="12695">
          <cell r="A12695">
            <v>88119</v>
          </cell>
          <cell r="B12695">
            <v>38805.566071643516</v>
          </cell>
          <cell r="C12695" t="str">
            <v>ADE_NET\jmorale</v>
          </cell>
          <cell r="D12695" t="str">
            <v xml:space="preserve"> Jones, Latasha</v>
          </cell>
          <cell r="E12695" t="str">
            <v xml:space="preserve">076804819   </v>
          </cell>
        </row>
        <row r="12696">
          <cell r="A12696">
            <v>88120</v>
          </cell>
          <cell r="B12696">
            <v>38805.567312581021</v>
          </cell>
          <cell r="C12696" t="str">
            <v>ADE_NET\jmorale</v>
          </cell>
          <cell r="D12696" t="str">
            <v>Merrill, Arlene</v>
          </cell>
          <cell r="E12696" t="str">
            <v xml:space="preserve">076804820   </v>
          </cell>
        </row>
        <row r="12697">
          <cell r="A12697">
            <v>88121</v>
          </cell>
          <cell r="B12697">
            <v>38805.568875115736</v>
          </cell>
          <cell r="C12697" t="str">
            <v>ADE_NET\jmorale</v>
          </cell>
          <cell r="D12697" t="str">
            <v>Mitchell, Nora</v>
          </cell>
          <cell r="E12697" t="str">
            <v xml:space="preserve">076804821   </v>
          </cell>
        </row>
        <row r="12698">
          <cell r="A12698">
            <v>88122</v>
          </cell>
          <cell r="B12698">
            <v>38805.569747835645</v>
          </cell>
          <cell r="C12698" t="str">
            <v>ADE_NET\jmorale</v>
          </cell>
          <cell r="D12698" t="str">
            <v>Coleman, Debra</v>
          </cell>
          <cell r="E12698" t="str">
            <v xml:space="preserve">076804822   </v>
          </cell>
        </row>
        <row r="12699">
          <cell r="A12699">
            <v>88123</v>
          </cell>
          <cell r="B12699">
            <v>38805.575526273147</v>
          </cell>
          <cell r="C12699" t="str">
            <v>ADE_NET\jmorale</v>
          </cell>
          <cell r="D12699" t="str">
            <v>Esquer,  Martha</v>
          </cell>
          <cell r="E12699" t="str">
            <v xml:space="preserve">076804823   </v>
          </cell>
        </row>
        <row r="12700">
          <cell r="A12700">
            <v>88124</v>
          </cell>
          <cell r="B12700">
            <v>38805.577209374998</v>
          </cell>
          <cell r="C12700" t="str">
            <v>ADE_NET\jmorale</v>
          </cell>
          <cell r="D12700" t="str">
            <v>Palomino, Marie A</v>
          </cell>
          <cell r="E12700" t="str">
            <v xml:space="preserve">146804824   </v>
          </cell>
        </row>
        <row r="12701">
          <cell r="A12701">
            <v>88125</v>
          </cell>
          <cell r="B12701">
            <v>38805.578478738425</v>
          </cell>
          <cell r="C12701" t="str">
            <v>ADE_NET\jmorale</v>
          </cell>
          <cell r="D12701" t="str">
            <v>Gaberera,  Maria S</v>
          </cell>
          <cell r="E12701" t="str">
            <v xml:space="preserve">106804825   </v>
          </cell>
        </row>
        <row r="12702">
          <cell r="A12702">
            <v>88126</v>
          </cell>
          <cell r="B12702">
            <v>38805.580043599541</v>
          </cell>
          <cell r="C12702" t="str">
            <v>ADE_NET\jmorale</v>
          </cell>
          <cell r="D12702" t="str">
            <v>Campos, Elizabeth</v>
          </cell>
          <cell r="E12702" t="str">
            <v xml:space="preserve">026804826   </v>
          </cell>
        </row>
        <row r="12703">
          <cell r="A12703">
            <v>88127</v>
          </cell>
          <cell r="B12703">
            <v>38805.58165586806</v>
          </cell>
          <cell r="C12703" t="str">
            <v>ADE_NET\jmorale</v>
          </cell>
          <cell r="D12703" t="str">
            <v>Lane, Jennifer</v>
          </cell>
          <cell r="E12703" t="str">
            <v xml:space="preserve">026804827   </v>
          </cell>
        </row>
        <row r="12704">
          <cell r="A12704">
            <v>88128</v>
          </cell>
          <cell r="B12704">
            <v>38805.583297569443</v>
          </cell>
          <cell r="C12704" t="str">
            <v>ADE_NET\jmorale</v>
          </cell>
          <cell r="D12704" t="str">
            <v>Nuno, Blanca</v>
          </cell>
          <cell r="E12704" t="str">
            <v xml:space="preserve">026804828   </v>
          </cell>
        </row>
        <row r="12705">
          <cell r="A12705">
            <v>88129</v>
          </cell>
          <cell r="B12705">
            <v>38805.584725891204</v>
          </cell>
          <cell r="C12705" t="str">
            <v>ADE_NET\jmorale</v>
          </cell>
          <cell r="D12705" t="str">
            <v>Ballesteros, Michelle</v>
          </cell>
          <cell r="E12705" t="str">
            <v xml:space="preserve">026804829   </v>
          </cell>
        </row>
        <row r="12706">
          <cell r="A12706">
            <v>88130</v>
          </cell>
          <cell r="B12706">
            <v>38805.585577511578</v>
          </cell>
          <cell r="C12706" t="str">
            <v>ADE_NET\jmorale</v>
          </cell>
          <cell r="D12706" t="str">
            <v>Martinez, Lillian</v>
          </cell>
          <cell r="E12706" t="str">
            <v xml:space="preserve">026804830   </v>
          </cell>
        </row>
        <row r="12707">
          <cell r="A12707">
            <v>88131</v>
          </cell>
          <cell r="B12707">
            <v>38805.588143321758</v>
          </cell>
          <cell r="C12707" t="str">
            <v>ADE_NET\jmorale</v>
          </cell>
          <cell r="D12707" t="str">
            <v>Miranoa, Ruth</v>
          </cell>
          <cell r="E12707" t="str">
            <v xml:space="preserve">026804831   </v>
          </cell>
        </row>
        <row r="12708">
          <cell r="A12708">
            <v>88132</v>
          </cell>
          <cell r="B12708">
            <v>38805.593485185185</v>
          </cell>
          <cell r="C12708" t="str">
            <v>ADE_NET\jmorale</v>
          </cell>
          <cell r="D12708" t="str">
            <v>Ruiz, Ana L.</v>
          </cell>
          <cell r="E12708" t="str">
            <v xml:space="preserve">026804832   </v>
          </cell>
        </row>
        <row r="12709">
          <cell r="A12709">
            <v>88133</v>
          </cell>
          <cell r="B12709">
            <v>38805.603608414356</v>
          </cell>
          <cell r="C12709" t="str">
            <v>ADE_NET\jmorale</v>
          </cell>
          <cell r="D12709" t="str">
            <v>Alvarez, Bannia</v>
          </cell>
          <cell r="E12709" t="str">
            <v xml:space="preserve">126804833   </v>
          </cell>
        </row>
        <row r="12710">
          <cell r="A12710">
            <v>88134</v>
          </cell>
          <cell r="B12710">
            <v>38805.605022800926</v>
          </cell>
          <cell r="C12710" t="str">
            <v>ADE_NET\jmorale</v>
          </cell>
          <cell r="D12710" t="str">
            <v>Valencia, Maria Cristina</v>
          </cell>
          <cell r="E12710" t="str">
            <v xml:space="preserve">026804884   </v>
          </cell>
        </row>
        <row r="12711">
          <cell r="A12711">
            <v>88135</v>
          </cell>
          <cell r="B12711">
            <v>38805.634910682871</v>
          </cell>
          <cell r="C12711" t="str">
            <v>ADE_NET\jmorale</v>
          </cell>
          <cell r="D12711" t="str">
            <v>Metzler, Georgia A.</v>
          </cell>
          <cell r="E12711" t="str">
            <v xml:space="preserve">026804835   </v>
          </cell>
        </row>
        <row r="12712">
          <cell r="A12712">
            <v>88136</v>
          </cell>
          <cell r="B12712">
            <v>38805.639240659722</v>
          </cell>
          <cell r="C12712" t="str">
            <v>ADE_NET\jmorale</v>
          </cell>
          <cell r="D12712" t="str">
            <v>Ramirez, Manuela</v>
          </cell>
          <cell r="E12712" t="str">
            <v xml:space="preserve">026804836   </v>
          </cell>
        </row>
        <row r="12713">
          <cell r="A12713">
            <v>88137</v>
          </cell>
          <cell r="B12713">
            <v>38805.641299965275</v>
          </cell>
          <cell r="C12713" t="str">
            <v>ADE_NET\jmorale</v>
          </cell>
          <cell r="D12713" t="str">
            <v>Granillo, Concepcion</v>
          </cell>
          <cell r="E12713" t="str">
            <v xml:space="preserve">126804837   </v>
          </cell>
        </row>
        <row r="12714">
          <cell r="A12714">
            <v>88138</v>
          </cell>
          <cell r="B12714">
            <v>38805.642273263889</v>
          </cell>
          <cell r="C12714" t="str">
            <v>ADE_NET\jmorale</v>
          </cell>
          <cell r="D12714" t="str">
            <v>Hathaway, Tiffany</v>
          </cell>
          <cell r="E12714" t="str">
            <v xml:space="preserve">026804838   </v>
          </cell>
        </row>
        <row r="12715">
          <cell r="A12715">
            <v>88139</v>
          </cell>
          <cell r="B12715">
            <v>38806.36015158565</v>
          </cell>
          <cell r="C12715" t="str">
            <v>ADE_NET\dschuri</v>
          </cell>
          <cell r="D12715" t="str">
            <v>Second Chance High School</v>
          </cell>
          <cell r="E12715" t="str">
            <v xml:space="preserve">146015201   </v>
          </cell>
        </row>
        <row r="12716">
          <cell r="A12716">
            <v>88140</v>
          </cell>
          <cell r="B12716">
            <v>38806.599201122684</v>
          </cell>
          <cell r="C12716" t="str">
            <v>ADE_NET\jmorale</v>
          </cell>
          <cell r="D12716" t="str">
            <v>Montes, Irasema</v>
          </cell>
          <cell r="E12716" t="str">
            <v xml:space="preserve">076804840   </v>
          </cell>
        </row>
        <row r="12717">
          <cell r="A12717">
            <v>88141</v>
          </cell>
          <cell r="B12717">
            <v>38806.601467129629</v>
          </cell>
          <cell r="C12717" t="str">
            <v>ADE_NET\jmorale</v>
          </cell>
          <cell r="D12717" t="str">
            <v>Martinez, Irene</v>
          </cell>
          <cell r="E12717" t="str">
            <v xml:space="preserve">076804841   </v>
          </cell>
        </row>
        <row r="12718">
          <cell r="A12718">
            <v>88142</v>
          </cell>
          <cell r="B12718">
            <v>38806.602473923609</v>
          </cell>
          <cell r="C12718" t="str">
            <v>ADE_NET\jmorale</v>
          </cell>
          <cell r="D12718" t="str">
            <v>Cardenas, Silvia</v>
          </cell>
          <cell r="E12718" t="str">
            <v xml:space="preserve">076804842   </v>
          </cell>
        </row>
        <row r="12719">
          <cell r="A12719">
            <v>88143</v>
          </cell>
          <cell r="B12719">
            <v>38806.603742164349</v>
          </cell>
          <cell r="C12719" t="str">
            <v>ADE_NET\jmorale</v>
          </cell>
          <cell r="D12719" t="str">
            <v>Garcia, Veronica</v>
          </cell>
          <cell r="E12719" t="str">
            <v xml:space="preserve">076804843   </v>
          </cell>
        </row>
        <row r="12720">
          <cell r="A12720">
            <v>88144</v>
          </cell>
          <cell r="B12720">
            <v>38806.6168253125</v>
          </cell>
          <cell r="C12720" t="str">
            <v>ADE_NET\jmorale</v>
          </cell>
          <cell r="D12720" t="str">
            <v>Sanchez, Angelica</v>
          </cell>
          <cell r="E12720" t="str">
            <v xml:space="preserve">076804844   </v>
          </cell>
        </row>
        <row r="12721">
          <cell r="A12721">
            <v>88145</v>
          </cell>
          <cell r="B12721">
            <v>38806.617850347226</v>
          </cell>
          <cell r="C12721" t="str">
            <v>ADE_NET\jmorale</v>
          </cell>
          <cell r="D12721" t="str">
            <v>McCue, Evangelina</v>
          </cell>
          <cell r="E12721" t="str">
            <v xml:space="preserve">076804845   </v>
          </cell>
        </row>
        <row r="12722">
          <cell r="A12722">
            <v>88146</v>
          </cell>
          <cell r="B12722">
            <v>38807.427782523147</v>
          </cell>
          <cell r="C12722" t="str">
            <v>ADE_NET\jmorale</v>
          </cell>
          <cell r="D12722" t="str">
            <v>Nava, Teresita</v>
          </cell>
          <cell r="E12722" t="str">
            <v xml:space="preserve">076804846   </v>
          </cell>
        </row>
        <row r="12723">
          <cell r="A12723">
            <v>88147</v>
          </cell>
          <cell r="B12723">
            <v>38807.428899074075</v>
          </cell>
          <cell r="C12723" t="str">
            <v>ADE_NET\jmorale</v>
          </cell>
          <cell r="D12723" t="str">
            <v>Hernandez, Santi</v>
          </cell>
          <cell r="E12723" t="str">
            <v xml:space="preserve">076804847   </v>
          </cell>
        </row>
        <row r="12724">
          <cell r="A12724">
            <v>88148</v>
          </cell>
          <cell r="B12724">
            <v>38807.429689201388</v>
          </cell>
          <cell r="C12724" t="str">
            <v>ADE_NET\jmorale</v>
          </cell>
          <cell r="D12724" t="str">
            <v>Olivias, Lucia</v>
          </cell>
          <cell r="E12724" t="str">
            <v xml:space="preserve">076804848   </v>
          </cell>
        </row>
        <row r="12725">
          <cell r="A12725">
            <v>88149</v>
          </cell>
          <cell r="B12725">
            <v>38807.430864699068</v>
          </cell>
          <cell r="C12725" t="str">
            <v>ADE_NET\jmorale</v>
          </cell>
          <cell r="D12725" t="str">
            <v>Duarte, Elisa</v>
          </cell>
          <cell r="E12725" t="str">
            <v xml:space="preserve">076804849   </v>
          </cell>
        </row>
        <row r="12726">
          <cell r="A12726">
            <v>88150</v>
          </cell>
          <cell r="B12726">
            <v>38807.431647025463</v>
          </cell>
          <cell r="C12726" t="str">
            <v>ADE_NET\jmorale</v>
          </cell>
          <cell r="D12726" t="str">
            <v>Compos, Gloria</v>
          </cell>
          <cell r="E12726" t="str">
            <v xml:space="preserve">076804850   </v>
          </cell>
        </row>
        <row r="12727">
          <cell r="A12727">
            <v>88151</v>
          </cell>
          <cell r="B12727">
            <v>38807.432455057868</v>
          </cell>
          <cell r="C12727" t="str">
            <v>ADE_NET\jmorale</v>
          </cell>
          <cell r="D12727" t="str">
            <v>Tolentino, Leticia</v>
          </cell>
          <cell r="E12727" t="str">
            <v xml:space="preserve">076804851   </v>
          </cell>
        </row>
        <row r="12728">
          <cell r="A12728">
            <v>88152</v>
          </cell>
          <cell r="B12728">
            <v>38807.433496724538</v>
          </cell>
          <cell r="C12728" t="str">
            <v>ADE_NET\jmorale</v>
          </cell>
          <cell r="D12728" t="str">
            <v>Gavriilidis, Sabrina</v>
          </cell>
          <cell r="E12728" t="str">
            <v xml:space="preserve">076804852   </v>
          </cell>
        </row>
        <row r="12729">
          <cell r="A12729">
            <v>88153</v>
          </cell>
          <cell r="B12729">
            <v>38807.434425694446</v>
          </cell>
          <cell r="C12729" t="str">
            <v>ADE_NET\jmorale</v>
          </cell>
          <cell r="D12729" t="str">
            <v>Roman, Gricelda</v>
          </cell>
          <cell r="E12729" t="str">
            <v xml:space="preserve">076804853   </v>
          </cell>
        </row>
        <row r="12730">
          <cell r="A12730">
            <v>88154</v>
          </cell>
          <cell r="B12730">
            <v>38807.435057060189</v>
          </cell>
          <cell r="C12730" t="str">
            <v>ADE_NET\jmorale</v>
          </cell>
          <cell r="D12730" t="str">
            <v>Cortez, Vianey</v>
          </cell>
          <cell r="E12730" t="str">
            <v xml:space="preserve">076804854   </v>
          </cell>
        </row>
        <row r="12731">
          <cell r="A12731">
            <v>88155</v>
          </cell>
          <cell r="B12731">
            <v>38807.435968715276</v>
          </cell>
          <cell r="C12731" t="str">
            <v>ADE_NET\jmorale</v>
          </cell>
          <cell r="D12731" t="str">
            <v>Vigil, Maria</v>
          </cell>
          <cell r="E12731" t="str">
            <v xml:space="preserve">076804855   </v>
          </cell>
        </row>
        <row r="12732">
          <cell r="A12732">
            <v>88156</v>
          </cell>
          <cell r="B12732">
            <v>38807.437824537039</v>
          </cell>
          <cell r="C12732" t="str">
            <v>ADE_NET\jmorale</v>
          </cell>
          <cell r="D12732" t="str">
            <v>Montoya, Connie</v>
          </cell>
          <cell r="E12732" t="str">
            <v xml:space="preserve">076804856   </v>
          </cell>
        </row>
        <row r="12733">
          <cell r="A12733">
            <v>88157</v>
          </cell>
          <cell r="B12733">
            <v>38807.438609409728</v>
          </cell>
          <cell r="C12733" t="str">
            <v>ADE_NET\jmorale</v>
          </cell>
          <cell r="D12733" t="str">
            <v>Escalante, Alma</v>
          </cell>
          <cell r="E12733" t="str">
            <v xml:space="preserve">076804857   </v>
          </cell>
        </row>
        <row r="12734">
          <cell r="A12734">
            <v>88158</v>
          </cell>
          <cell r="B12734">
            <v>38807.439240590276</v>
          </cell>
          <cell r="C12734" t="str">
            <v>ADE_NET\jmorale</v>
          </cell>
          <cell r="D12734" t="str">
            <v>Sandoval, Leticia</v>
          </cell>
          <cell r="E12734" t="str">
            <v xml:space="preserve">076804858   </v>
          </cell>
        </row>
        <row r="12735">
          <cell r="A12735">
            <v>88159</v>
          </cell>
          <cell r="B12735">
            <v>38807.439968831022</v>
          </cell>
          <cell r="C12735" t="str">
            <v>ADE_NET\jmorale</v>
          </cell>
          <cell r="D12735" t="str">
            <v>Jurado, Veronica</v>
          </cell>
          <cell r="E12735" t="str">
            <v xml:space="preserve">076804859   </v>
          </cell>
        </row>
        <row r="12736">
          <cell r="A12736">
            <v>88160</v>
          </cell>
          <cell r="B12736">
            <v>38807.440771064816</v>
          </cell>
          <cell r="C12736" t="str">
            <v>ADE_NET\jmorale</v>
          </cell>
          <cell r="D12736" t="str">
            <v>Kennedy, Alma</v>
          </cell>
          <cell r="E12736" t="str">
            <v xml:space="preserve">076804860   </v>
          </cell>
        </row>
        <row r="12737">
          <cell r="A12737">
            <v>88161</v>
          </cell>
          <cell r="B12737">
            <v>38807.441570949071</v>
          </cell>
          <cell r="C12737" t="str">
            <v>ADE_NET\jmorale</v>
          </cell>
          <cell r="D12737" t="str">
            <v>Orozco, Nury</v>
          </cell>
          <cell r="E12737" t="str">
            <v xml:space="preserve">076804861   </v>
          </cell>
        </row>
        <row r="12738">
          <cell r="A12738">
            <v>88162</v>
          </cell>
          <cell r="B12738">
            <v>38807.442689467593</v>
          </cell>
          <cell r="C12738" t="str">
            <v>ADE_NET\jmorale</v>
          </cell>
          <cell r="D12738" t="str">
            <v>Arellano, Maria</v>
          </cell>
          <cell r="E12738" t="str">
            <v xml:space="preserve">076804862   </v>
          </cell>
        </row>
        <row r="12739">
          <cell r="A12739">
            <v>88163</v>
          </cell>
          <cell r="B12739">
            <v>38807.443459340277</v>
          </cell>
          <cell r="C12739" t="str">
            <v>ADE_NET\jmorale</v>
          </cell>
          <cell r="D12739" t="str">
            <v>Marquez, Maria</v>
          </cell>
          <cell r="E12739" t="str">
            <v xml:space="preserve">076804863   </v>
          </cell>
        </row>
        <row r="12740">
          <cell r="A12740">
            <v>88164</v>
          </cell>
          <cell r="B12740">
            <v>38807.444744594912</v>
          </cell>
          <cell r="C12740" t="str">
            <v>ADE_NET\jmorale</v>
          </cell>
          <cell r="D12740" t="str">
            <v>Ballesteros, Tania</v>
          </cell>
          <cell r="E12740" t="str">
            <v xml:space="preserve">076804864   </v>
          </cell>
        </row>
        <row r="12741">
          <cell r="A12741">
            <v>88165</v>
          </cell>
          <cell r="B12741">
            <v>38807.447553506943</v>
          </cell>
          <cell r="C12741" t="str">
            <v>ADE_NET\jmorale</v>
          </cell>
          <cell r="D12741" t="str">
            <v>Leija, Fatima</v>
          </cell>
          <cell r="E12741" t="str">
            <v xml:space="preserve">076804865   </v>
          </cell>
        </row>
        <row r="12742">
          <cell r="A12742">
            <v>88166</v>
          </cell>
          <cell r="B12742">
            <v>38807.448355555556</v>
          </cell>
          <cell r="C12742" t="str">
            <v>ADE_NET\jmorale</v>
          </cell>
          <cell r="D12742" t="str">
            <v>Rojas, Olivias</v>
          </cell>
          <cell r="E12742" t="str">
            <v xml:space="preserve">076804866   </v>
          </cell>
        </row>
        <row r="12743">
          <cell r="A12743">
            <v>88167</v>
          </cell>
          <cell r="B12743">
            <v>38807.450075960645</v>
          </cell>
          <cell r="C12743" t="str">
            <v>ADE_NET\jmorale</v>
          </cell>
          <cell r="D12743" t="str">
            <v>Norambuena, Elizabeth</v>
          </cell>
          <cell r="E12743" t="str">
            <v xml:space="preserve">076804867   </v>
          </cell>
        </row>
        <row r="12744">
          <cell r="A12744">
            <v>88168</v>
          </cell>
          <cell r="B12744">
            <v>38807.452096180554</v>
          </cell>
          <cell r="C12744" t="str">
            <v>ADE_NET\jmorale</v>
          </cell>
          <cell r="D12744" t="str">
            <v>Arce, Margarita</v>
          </cell>
          <cell r="E12744" t="str">
            <v xml:space="preserve">076804868   </v>
          </cell>
        </row>
        <row r="12745">
          <cell r="A12745">
            <v>88169</v>
          </cell>
          <cell r="B12745">
            <v>38807.453871030091</v>
          </cell>
          <cell r="C12745" t="str">
            <v>ADE_NET\jmorale</v>
          </cell>
          <cell r="D12745" t="str">
            <v>Gutierrez, Maria</v>
          </cell>
          <cell r="E12745" t="str">
            <v xml:space="preserve">076804869   </v>
          </cell>
        </row>
        <row r="12746">
          <cell r="A12746">
            <v>88170</v>
          </cell>
          <cell r="B12746">
            <v>38807.454691319443</v>
          </cell>
          <cell r="C12746" t="str">
            <v>ADE_NET\jmorale</v>
          </cell>
          <cell r="D12746" t="str">
            <v>Lucero, Haydee</v>
          </cell>
          <cell r="E12746" t="str">
            <v xml:space="preserve">076804870   </v>
          </cell>
        </row>
        <row r="12747">
          <cell r="A12747">
            <v>88171</v>
          </cell>
          <cell r="B12747">
            <v>38807.456299618054</v>
          </cell>
          <cell r="C12747" t="str">
            <v>ADE_NET\jmorale</v>
          </cell>
          <cell r="D12747" t="str">
            <v>Martinez, Maria</v>
          </cell>
          <cell r="E12747" t="str">
            <v xml:space="preserve">076804871   </v>
          </cell>
        </row>
        <row r="12748">
          <cell r="A12748">
            <v>88172</v>
          </cell>
          <cell r="B12748">
            <v>38807.456988425925</v>
          </cell>
          <cell r="C12748" t="str">
            <v>ADE_NET\jmorale</v>
          </cell>
          <cell r="D12748" t="str">
            <v>Cervantes, Maria</v>
          </cell>
          <cell r="E12748" t="str">
            <v xml:space="preserve">076804872   </v>
          </cell>
        </row>
        <row r="12749">
          <cell r="A12749">
            <v>88173</v>
          </cell>
          <cell r="B12749">
            <v>38807.457550312502</v>
          </cell>
          <cell r="C12749" t="str">
            <v>ADE_NET\jmorale</v>
          </cell>
          <cell r="D12749" t="str">
            <v>Valdez, Beatirz</v>
          </cell>
          <cell r="E12749" t="str">
            <v xml:space="preserve">076804873   </v>
          </cell>
        </row>
        <row r="12750">
          <cell r="A12750">
            <v>88174</v>
          </cell>
          <cell r="B12750">
            <v>38807.458385300924</v>
          </cell>
          <cell r="C12750" t="str">
            <v>ADE_NET\jmorale</v>
          </cell>
          <cell r="D12750" t="str">
            <v>Ronquillo, Victoria</v>
          </cell>
          <cell r="E12750" t="str">
            <v xml:space="preserve">076804874   </v>
          </cell>
        </row>
        <row r="12751">
          <cell r="A12751">
            <v>88175</v>
          </cell>
          <cell r="B12751">
            <v>38807.471285960652</v>
          </cell>
          <cell r="C12751" t="str">
            <v>ADE_NET\jmorale</v>
          </cell>
          <cell r="D12751" t="str">
            <v>Trovato, Jennifer</v>
          </cell>
          <cell r="E12751" t="str">
            <v xml:space="preserve">076804875   </v>
          </cell>
        </row>
        <row r="12752">
          <cell r="A12752">
            <v>88176</v>
          </cell>
          <cell r="B12752">
            <v>38807.472657488426</v>
          </cell>
          <cell r="C12752" t="str">
            <v>ADE_NET\jmorale</v>
          </cell>
          <cell r="D12752" t="str">
            <v>Solis, Maria</v>
          </cell>
          <cell r="E12752" t="str">
            <v xml:space="preserve">086804876   </v>
          </cell>
        </row>
        <row r="12753">
          <cell r="A12753">
            <v>88177</v>
          </cell>
          <cell r="B12753">
            <v>38807.473932256944</v>
          </cell>
          <cell r="C12753" t="str">
            <v>ADE_NET\jmorale</v>
          </cell>
          <cell r="D12753" t="str">
            <v>Lopez, Lordes</v>
          </cell>
          <cell r="E12753" t="str">
            <v xml:space="preserve">086804877   </v>
          </cell>
        </row>
        <row r="12754">
          <cell r="A12754">
            <v>88178</v>
          </cell>
          <cell r="B12754">
            <v>38807.474745717591</v>
          </cell>
          <cell r="C12754" t="str">
            <v>ADE_NET\jmorale</v>
          </cell>
          <cell r="D12754" t="str">
            <v>Torres, Ermila</v>
          </cell>
          <cell r="E12754" t="str">
            <v xml:space="preserve">076804878   </v>
          </cell>
        </row>
        <row r="12755">
          <cell r="A12755">
            <v>88179</v>
          </cell>
          <cell r="B12755">
            <v>38807.475869675924</v>
          </cell>
          <cell r="C12755" t="str">
            <v>ADE_NET\jmorale</v>
          </cell>
          <cell r="D12755" t="str">
            <v>Steele, Monique</v>
          </cell>
          <cell r="E12755" t="str">
            <v xml:space="preserve">070684879   </v>
          </cell>
        </row>
        <row r="12756">
          <cell r="A12756">
            <v>88180</v>
          </cell>
          <cell r="B12756">
            <v>38807.65374170139</v>
          </cell>
          <cell r="C12756" t="str">
            <v>ADE_NET\dschuri</v>
          </cell>
          <cell r="D12756" t="str">
            <v>Acorn Montessori Charter School, Inc. - West</v>
          </cell>
          <cell r="E12756" t="str">
            <v xml:space="preserve">138760102   </v>
          </cell>
        </row>
        <row r="12757">
          <cell r="A12757">
            <v>88181</v>
          </cell>
          <cell r="B12757">
            <v>38814.585130706015</v>
          </cell>
          <cell r="C12757" t="str">
            <v>ADE_NET\jmorale</v>
          </cell>
          <cell r="D12757" t="str">
            <v>Kennedy, Lisa</v>
          </cell>
          <cell r="E12757" t="str">
            <v xml:space="preserve">036804881   </v>
          </cell>
        </row>
        <row r="12758">
          <cell r="A12758">
            <v>88182</v>
          </cell>
          <cell r="B12758">
            <v>38814.58700266204</v>
          </cell>
          <cell r="C12758" t="str">
            <v>ADE_NET\jmorale</v>
          </cell>
          <cell r="D12758" t="str">
            <v>Smart, Brittany</v>
          </cell>
          <cell r="E12758" t="str">
            <v xml:space="preserve">036804882   </v>
          </cell>
        </row>
        <row r="12759">
          <cell r="A12759">
            <v>88183</v>
          </cell>
          <cell r="B12759">
            <v>38814.587995682872</v>
          </cell>
          <cell r="C12759" t="str">
            <v>ADE_NET\jmorale</v>
          </cell>
          <cell r="D12759" t="str">
            <v>Kellerman, Anna L.</v>
          </cell>
          <cell r="E12759" t="str">
            <v xml:space="preserve">136804883   </v>
          </cell>
        </row>
        <row r="12760">
          <cell r="A12760">
            <v>88184</v>
          </cell>
          <cell r="B12760">
            <v>38814.590180127314</v>
          </cell>
          <cell r="C12760" t="str">
            <v>ADE_NET\jmorale</v>
          </cell>
          <cell r="D12760" t="str">
            <v>Shara, Cherry J.</v>
          </cell>
          <cell r="E12760" t="str">
            <v xml:space="preserve">136804884   </v>
          </cell>
        </row>
        <row r="12761">
          <cell r="A12761">
            <v>88185</v>
          </cell>
          <cell r="B12761">
            <v>38814.6459559375</v>
          </cell>
          <cell r="C12761" t="str">
            <v>ADE_NET\jmorale</v>
          </cell>
          <cell r="D12761" t="str">
            <v>Sumler, Laurie</v>
          </cell>
          <cell r="E12761" t="str">
            <v xml:space="preserve">076804885   </v>
          </cell>
        </row>
        <row r="12762">
          <cell r="A12762">
            <v>88186</v>
          </cell>
          <cell r="B12762">
            <v>38814.646862152775</v>
          </cell>
          <cell r="C12762" t="str">
            <v>ADE_NET\jmorale</v>
          </cell>
          <cell r="D12762" t="str">
            <v>Gammage, Barbara</v>
          </cell>
          <cell r="E12762" t="str">
            <v xml:space="preserve">076804886   </v>
          </cell>
        </row>
        <row r="12763">
          <cell r="A12763">
            <v>88187</v>
          </cell>
          <cell r="B12763">
            <v>38814.676855821759</v>
          </cell>
          <cell r="C12763" t="str">
            <v>ADE_NET\jmorale</v>
          </cell>
          <cell r="D12763" t="str">
            <v>Brown, Alicia</v>
          </cell>
          <cell r="E12763" t="str">
            <v xml:space="preserve">046804887   </v>
          </cell>
        </row>
        <row r="12764">
          <cell r="A12764">
            <v>88188</v>
          </cell>
          <cell r="B12764">
            <v>38817.467678900466</v>
          </cell>
          <cell r="C12764" t="str">
            <v>ADE_NET\dschuri</v>
          </cell>
          <cell r="D12764" t="str">
            <v>Blueprint Education</v>
          </cell>
          <cell r="E12764" t="str">
            <v xml:space="preserve">072033000   </v>
          </cell>
        </row>
        <row r="12765">
          <cell r="A12765">
            <v>88189</v>
          </cell>
          <cell r="B12765">
            <v>38817.471088344908</v>
          </cell>
          <cell r="C12765" t="str">
            <v>ADE_NET\dschuri</v>
          </cell>
          <cell r="D12765" t="str">
            <v>Kids at Hope Academy - Central</v>
          </cell>
          <cell r="E12765" t="str">
            <v xml:space="preserve">072033001   </v>
          </cell>
        </row>
        <row r="12766">
          <cell r="A12766">
            <v>88190</v>
          </cell>
          <cell r="B12766">
            <v>38817.47371947916</v>
          </cell>
          <cell r="C12766" t="str">
            <v>ADE_NET\dschuri</v>
          </cell>
          <cell r="D12766" t="str">
            <v>Kids at Hope Academy - West</v>
          </cell>
          <cell r="E12766" t="str">
            <v xml:space="preserve">072033002   </v>
          </cell>
        </row>
        <row r="12767">
          <cell r="A12767">
            <v>88191</v>
          </cell>
          <cell r="B12767">
            <v>38819.525844988428</v>
          </cell>
          <cell r="C12767" t="str">
            <v>ADE_NET\cfoxhov</v>
          </cell>
          <cell r="D12767" t="str">
            <v>Compassion Hope Center</v>
          </cell>
          <cell r="E12767" t="str">
            <v xml:space="preserve">101906002   </v>
          </cell>
        </row>
        <row r="12768">
          <cell r="A12768">
            <v>88192</v>
          </cell>
          <cell r="B12768">
            <v>38819.530845949077</v>
          </cell>
          <cell r="C12768" t="str">
            <v>ADE_NET\cfoxhov</v>
          </cell>
          <cell r="D12768" t="str">
            <v>Grace Home</v>
          </cell>
          <cell r="E12768" t="str">
            <v xml:space="preserve">101906003   </v>
          </cell>
        </row>
        <row r="12769">
          <cell r="A12769">
            <v>88193</v>
          </cell>
          <cell r="B12769">
            <v>38819.53489560185</v>
          </cell>
          <cell r="C12769" t="str">
            <v>ADE_NET\cfoxhov</v>
          </cell>
          <cell r="D12769" t="str">
            <v>The Lot</v>
          </cell>
          <cell r="E12769" t="str">
            <v xml:space="preserve">101906004   </v>
          </cell>
        </row>
        <row r="12770">
          <cell r="A12770">
            <v>88194</v>
          </cell>
          <cell r="B12770">
            <v>38819.538732291665</v>
          </cell>
          <cell r="C12770" t="str">
            <v>ADE_NET\cfoxhov</v>
          </cell>
          <cell r="D12770" t="str">
            <v>Project 29th</v>
          </cell>
          <cell r="E12770" t="str">
            <v xml:space="preserve">101906005   </v>
          </cell>
        </row>
        <row r="12771">
          <cell r="A12771">
            <v>88195</v>
          </cell>
          <cell r="B12771">
            <v>38819.541513657408</v>
          </cell>
          <cell r="C12771" t="str">
            <v>ADE_NET\cfoxhov</v>
          </cell>
          <cell r="D12771" t="str">
            <v>Project SER</v>
          </cell>
          <cell r="E12771" t="str">
            <v xml:space="preserve">101906006   </v>
          </cell>
        </row>
        <row r="12772">
          <cell r="A12772">
            <v>88196</v>
          </cell>
          <cell r="B12772">
            <v>38819.551110451386</v>
          </cell>
          <cell r="C12772" t="str">
            <v>ADE_NET\cfoxhov</v>
          </cell>
          <cell r="D12772" t="str">
            <v>Boys &amp; Girls</v>
          </cell>
          <cell r="E12772" t="str">
            <v xml:space="preserve">101906007   </v>
          </cell>
        </row>
        <row r="12773">
          <cell r="A12773">
            <v>88197</v>
          </cell>
          <cell r="B12773">
            <v>38819.567564386576</v>
          </cell>
          <cell r="C12773" t="str">
            <v>ADE_NET\cfoxhov</v>
          </cell>
          <cell r="D12773" t="str">
            <v>YMCA- Triangle Y Ranch Camp</v>
          </cell>
          <cell r="E12773" t="str">
            <v xml:space="preserve">102245006   </v>
          </cell>
        </row>
        <row r="12774">
          <cell r="A12774">
            <v>88198</v>
          </cell>
          <cell r="B12774">
            <v>38819.58771226852</v>
          </cell>
          <cell r="C12774" t="str">
            <v>ADE_NET\cfoxhov</v>
          </cell>
          <cell r="D12774" t="str">
            <v>Boys &amp; Girls Clubs of Scottsdale - Lehi</v>
          </cell>
          <cell r="E12774" t="str">
            <v xml:space="preserve">079056001   </v>
          </cell>
        </row>
        <row r="12775">
          <cell r="A12775">
            <v>88199</v>
          </cell>
          <cell r="B12775">
            <v>38824.446305787031</v>
          </cell>
          <cell r="C12775" t="str">
            <v>ADE_NET\cfoxhov</v>
          </cell>
          <cell r="D12775" t="str">
            <v>Noble Circle</v>
          </cell>
          <cell r="E12775" t="str">
            <v xml:space="preserve">119004207   </v>
          </cell>
        </row>
        <row r="12776">
          <cell r="A12776">
            <v>88200</v>
          </cell>
          <cell r="B12776">
            <v>38824.461503240738</v>
          </cell>
          <cell r="C12776" t="str">
            <v>ADE_NET\cfoxhov</v>
          </cell>
          <cell r="D12776" t="str">
            <v>Victory Acres II Clubhouse</v>
          </cell>
          <cell r="E12776" t="str">
            <v xml:space="preserve">079056002   </v>
          </cell>
        </row>
        <row r="12777">
          <cell r="A12777">
            <v>88201</v>
          </cell>
          <cell r="B12777">
            <v>38825.445638460653</v>
          </cell>
          <cell r="C12777" t="str">
            <v>ADE_NET\dschuri</v>
          </cell>
          <cell r="D12777" t="str">
            <v>American Heritage Academy - Camp Verde</v>
          </cell>
          <cell r="E12777" t="str">
            <v xml:space="preserve">138754003   </v>
          </cell>
        </row>
        <row r="12778">
          <cell r="A12778">
            <v>88202</v>
          </cell>
          <cell r="B12778">
            <v>38825.455103275468</v>
          </cell>
          <cell r="C12778" t="str">
            <v>ADE_NET\cfoxhov</v>
          </cell>
          <cell r="D12778" t="str">
            <v>Life Science &amp; Services LLC dba Tender Care Learning</v>
          </cell>
          <cell r="E12778" t="str">
            <v xml:space="preserve">073538000   </v>
          </cell>
        </row>
        <row r="12779">
          <cell r="A12779">
            <v>88203</v>
          </cell>
          <cell r="B12779">
            <v>38825.45594748843</v>
          </cell>
          <cell r="C12779" t="str">
            <v>ADE_NET\cfoxhov</v>
          </cell>
          <cell r="D12779" t="str">
            <v>Tender Care Learning Center (TLC)</v>
          </cell>
          <cell r="E12779" t="str">
            <v xml:space="preserve">073538001   </v>
          </cell>
        </row>
        <row r="12780">
          <cell r="A12780">
            <v>88204</v>
          </cell>
          <cell r="B12780">
            <v>38825.473455868057</v>
          </cell>
          <cell r="C12780" t="str">
            <v>ADE_NET\cfoxhov</v>
          </cell>
          <cell r="D12780" t="str">
            <v>Angel Youth Center</v>
          </cell>
          <cell r="E12780" t="str">
            <v xml:space="preserve">109001301   </v>
          </cell>
        </row>
        <row r="12781">
          <cell r="A12781">
            <v>88205</v>
          </cell>
          <cell r="B12781">
            <v>38825.474402581021</v>
          </cell>
          <cell r="C12781" t="str">
            <v>ADE_NET\cfoxhov</v>
          </cell>
          <cell r="D12781" t="str">
            <v>Archer Center</v>
          </cell>
          <cell r="E12781" t="str">
            <v xml:space="preserve">109001302   </v>
          </cell>
        </row>
        <row r="12782">
          <cell r="A12782">
            <v>88206</v>
          </cell>
          <cell r="B12782">
            <v>38825.475429247679</v>
          </cell>
          <cell r="C12782" t="str">
            <v>ADE_NET\cfoxhov</v>
          </cell>
          <cell r="D12782" t="str">
            <v>Arts For All</v>
          </cell>
          <cell r="E12782" t="str">
            <v xml:space="preserve">131915001   </v>
          </cell>
        </row>
        <row r="12783">
          <cell r="A12783">
            <v>88207</v>
          </cell>
          <cell r="B12783">
            <v>38825.476504016202</v>
          </cell>
          <cell r="C12783" t="str">
            <v>ADE_NET\cfoxhov</v>
          </cell>
          <cell r="D12783" t="str">
            <v>El Rio Neighborhood Center</v>
          </cell>
          <cell r="E12783" t="str">
            <v xml:space="preserve">109001321   </v>
          </cell>
        </row>
        <row r="12784">
          <cell r="A12784">
            <v>88208</v>
          </cell>
          <cell r="B12784">
            <v>38825.47728619213</v>
          </cell>
          <cell r="C12784" t="str">
            <v>ADE_NET\cfoxhov</v>
          </cell>
          <cell r="D12784" t="str">
            <v>Himmel Park (NYSP)</v>
          </cell>
          <cell r="E12784" t="str">
            <v xml:space="preserve">109001325   </v>
          </cell>
        </row>
        <row r="12785">
          <cell r="A12785">
            <v>88209</v>
          </cell>
          <cell r="B12785">
            <v>38825.478171099538</v>
          </cell>
          <cell r="C12785" t="str">
            <v>ADE_NET\cfoxhov</v>
          </cell>
          <cell r="D12785" t="str">
            <v>Holmes Tuttle - B&amp;G Clubhouse</v>
          </cell>
          <cell r="E12785" t="str">
            <v xml:space="preserve">109001329   </v>
          </cell>
        </row>
        <row r="12786">
          <cell r="A12786">
            <v>88210</v>
          </cell>
          <cell r="B12786">
            <v>38825.52992847222</v>
          </cell>
          <cell r="C12786" t="str">
            <v>ADE_NET\cfoxhov</v>
          </cell>
          <cell r="D12786" t="str">
            <v>Lighthouse YMCA</v>
          </cell>
          <cell r="E12786" t="str">
            <v xml:space="preserve">109001339   </v>
          </cell>
        </row>
        <row r="12787">
          <cell r="A12787">
            <v>88211</v>
          </cell>
          <cell r="B12787">
            <v>38825.531452465279</v>
          </cell>
          <cell r="C12787" t="str">
            <v>ADE_NET\cfoxhov</v>
          </cell>
          <cell r="D12787" t="str">
            <v>Marty Birdman Center</v>
          </cell>
          <cell r="E12787" t="str">
            <v xml:space="preserve">109001343   </v>
          </cell>
        </row>
        <row r="12788">
          <cell r="A12788">
            <v>88212</v>
          </cell>
          <cell r="B12788">
            <v>38825.532180358794</v>
          </cell>
          <cell r="C12788" t="str">
            <v>ADE_NET\cfoxhov</v>
          </cell>
          <cell r="D12788" t="str">
            <v>Ormsby Park Center</v>
          </cell>
          <cell r="E12788" t="str">
            <v xml:space="preserve">109001352   </v>
          </cell>
        </row>
        <row r="12789">
          <cell r="A12789">
            <v>88213</v>
          </cell>
          <cell r="B12789">
            <v>38825.53303741898</v>
          </cell>
          <cell r="C12789" t="str">
            <v>ADE_NET\cfoxhov</v>
          </cell>
          <cell r="D12789" t="str">
            <v>Oury Park Recreation Center</v>
          </cell>
          <cell r="E12789" t="str">
            <v xml:space="preserve">109001353   </v>
          </cell>
        </row>
        <row r="12790">
          <cell r="A12790">
            <v>88214</v>
          </cell>
          <cell r="B12790">
            <v>38825.533941469912</v>
          </cell>
          <cell r="C12790" t="str">
            <v>ADE_NET\cfoxhov</v>
          </cell>
          <cell r="D12790" t="str">
            <v>Pio Decimo Center</v>
          </cell>
          <cell r="E12790" t="str">
            <v xml:space="preserve">109001356   </v>
          </cell>
        </row>
        <row r="12791">
          <cell r="A12791">
            <v>88215</v>
          </cell>
          <cell r="B12791">
            <v>38825.53480011574</v>
          </cell>
          <cell r="C12791" t="str">
            <v>ADE_NET\cfoxhov</v>
          </cell>
          <cell r="D12791" t="str">
            <v>Ott Family YMCA</v>
          </cell>
          <cell r="E12791" t="str">
            <v xml:space="preserve">109001357   </v>
          </cell>
        </row>
        <row r="12792">
          <cell r="A12792">
            <v>88216</v>
          </cell>
          <cell r="B12792">
            <v>38825.535758252314</v>
          </cell>
          <cell r="C12792" t="str">
            <v>ADE_NET\cfoxhov</v>
          </cell>
          <cell r="D12792" t="str">
            <v>Randolph Regional Center</v>
          </cell>
          <cell r="E12792" t="str">
            <v xml:space="preserve">109001365   </v>
          </cell>
        </row>
        <row r="12793">
          <cell r="A12793">
            <v>88217</v>
          </cell>
          <cell r="B12793">
            <v>38825.53659487269</v>
          </cell>
          <cell r="C12793" t="str">
            <v>ADE_NET\cfoxhov</v>
          </cell>
          <cell r="D12793" t="str">
            <v>Quincie Douglas Center</v>
          </cell>
          <cell r="E12793" t="str">
            <v xml:space="preserve">109001368   </v>
          </cell>
        </row>
        <row r="12794">
          <cell r="A12794">
            <v>88218</v>
          </cell>
          <cell r="B12794">
            <v>38825.537469791663</v>
          </cell>
          <cell r="C12794" t="str">
            <v>ADE_NET\cfoxhov</v>
          </cell>
          <cell r="D12794" t="str">
            <v>Pascua Yaqui Health</v>
          </cell>
          <cell r="E12794" t="str">
            <v xml:space="preserve">109001371   </v>
          </cell>
        </row>
        <row r="12795">
          <cell r="A12795">
            <v>88219</v>
          </cell>
          <cell r="B12795">
            <v>38825.538468634259</v>
          </cell>
          <cell r="C12795" t="str">
            <v>ADE_NET\cfoxhov</v>
          </cell>
          <cell r="D12795" t="str">
            <v>Northwest Center</v>
          </cell>
          <cell r="E12795" t="str">
            <v xml:space="preserve">109001374   </v>
          </cell>
        </row>
        <row r="12796">
          <cell r="A12796">
            <v>88220</v>
          </cell>
          <cell r="B12796">
            <v>38825.539403240742</v>
          </cell>
          <cell r="C12796" t="str">
            <v>ADE_NET\cfoxhov</v>
          </cell>
          <cell r="D12796" t="str">
            <v>NYSP (THS)</v>
          </cell>
          <cell r="E12796" t="str">
            <v xml:space="preserve">109001386   </v>
          </cell>
        </row>
        <row r="12797">
          <cell r="A12797">
            <v>88221</v>
          </cell>
          <cell r="B12797">
            <v>38825.540414895833</v>
          </cell>
          <cell r="C12797" t="str">
            <v>ADE_NET\cfoxhov</v>
          </cell>
          <cell r="D12797" t="str">
            <v>El Pueblo Activity Center</v>
          </cell>
          <cell r="E12797" t="str">
            <v xml:space="preserve">109001300   </v>
          </cell>
        </row>
        <row r="12798">
          <cell r="A12798">
            <v>88222</v>
          </cell>
          <cell r="B12798">
            <v>38825.542003472226</v>
          </cell>
          <cell r="C12798" t="str">
            <v>ADE_NET\cfoxhov</v>
          </cell>
          <cell r="D12798" t="str">
            <v>St. John Family Center</v>
          </cell>
          <cell r="E12798" t="str">
            <v xml:space="preserve">109001304   </v>
          </cell>
        </row>
        <row r="12799">
          <cell r="A12799">
            <v>88223</v>
          </cell>
          <cell r="B12799">
            <v>38825.544190624998</v>
          </cell>
          <cell r="C12799" t="str">
            <v>ADE_NET\cfoxhov</v>
          </cell>
          <cell r="D12799" t="str">
            <v>Downtown Alternative</v>
          </cell>
          <cell r="E12799" t="str">
            <v xml:space="preserve">109001305   </v>
          </cell>
        </row>
        <row r="12800">
          <cell r="A12800">
            <v>88224</v>
          </cell>
          <cell r="B12800">
            <v>38826.655981284726</v>
          </cell>
          <cell r="C12800" t="str">
            <v>ADE_NET\cfoxhov</v>
          </cell>
          <cell r="D12800" t="str">
            <v>Steve Daru - B&amp;G Clubhouse</v>
          </cell>
          <cell r="E12800" t="str">
            <v xml:space="preserve">109001379   </v>
          </cell>
        </row>
        <row r="12801">
          <cell r="A12801">
            <v>88227</v>
          </cell>
          <cell r="B12801">
            <v>38827.6388371875</v>
          </cell>
          <cell r="C12801" t="str">
            <v>ADE_NET\dschuri</v>
          </cell>
          <cell r="D12801" t="str">
            <v>Wildcat Secondary School</v>
          </cell>
          <cell r="E12801" t="str">
            <v xml:space="preserve">108729000   </v>
          </cell>
        </row>
        <row r="12802">
          <cell r="A12802">
            <v>88228</v>
          </cell>
          <cell r="B12802">
            <v>38827.646980405094</v>
          </cell>
          <cell r="C12802" t="str">
            <v>ADE_NET\dschuri</v>
          </cell>
          <cell r="D12802" t="str">
            <v>Wildcat School-CLOSED</v>
          </cell>
          <cell r="E12802" t="str">
            <v xml:space="preserve">108729101   </v>
          </cell>
        </row>
        <row r="12803">
          <cell r="A12803">
            <v>88229</v>
          </cell>
          <cell r="B12803">
            <v>43906.723098807874</v>
          </cell>
          <cell r="C12803" t="str">
            <v>Enterprise sync from EOS</v>
          </cell>
          <cell r="D12803" t="str">
            <v>Tutor Time - Dysart</v>
          </cell>
          <cell r="E12803" t="str">
            <v xml:space="preserve">080208793   </v>
          </cell>
        </row>
        <row r="12804">
          <cell r="A12804">
            <v>88230</v>
          </cell>
          <cell r="B12804">
            <v>43906.723099884264</v>
          </cell>
          <cell r="C12804" t="str">
            <v>Enterprise sync from EOS</v>
          </cell>
          <cell r="D12804" t="str">
            <v>Tutor Time - Dobson</v>
          </cell>
          <cell r="E12804" t="str">
            <v xml:space="preserve">080208794   </v>
          </cell>
        </row>
        <row r="12805">
          <cell r="A12805">
            <v>88231</v>
          </cell>
          <cell r="B12805">
            <v>38828.379011886573</v>
          </cell>
          <cell r="C12805" t="str">
            <v>ADE_NET\dschuri</v>
          </cell>
          <cell r="D12805" t="str">
            <v>Chinle Youth Corrections</v>
          </cell>
          <cell r="E12805" t="str">
            <v xml:space="preserve">211018001   </v>
          </cell>
        </row>
        <row r="12806">
          <cell r="A12806">
            <v>88232</v>
          </cell>
          <cell r="B12806">
            <v>38828.530499652778</v>
          </cell>
          <cell r="C12806" t="str">
            <v>ADE_NET\dschuri</v>
          </cell>
          <cell r="D12806" t="str">
            <v>International Commerce High School - Phoenix</v>
          </cell>
          <cell r="E12806" t="str">
            <v xml:space="preserve">078710003   </v>
          </cell>
        </row>
        <row r="12807">
          <cell r="A12807">
            <v>88233</v>
          </cell>
          <cell r="B12807">
            <v>38828.584103854169</v>
          </cell>
          <cell r="C12807" t="str">
            <v>ADE_NET\cfoxhov</v>
          </cell>
          <cell r="D12807" t="str">
            <v>Esther Angulo Community Center</v>
          </cell>
          <cell r="E12807" t="str">
            <v xml:space="preserve">074402001   </v>
          </cell>
        </row>
        <row r="12808">
          <cell r="A12808">
            <v>88234</v>
          </cell>
          <cell r="B12808">
            <v>38828.588324999997</v>
          </cell>
          <cell r="C12808" t="str">
            <v>ADE_NET\cfoxhov</v>
          </cell>
          <cell r="D12808" t="str">
            <v>Episcopal Church of the Epiphany</v>
          </cell>
          <cell r="E12808" t="str">
            <v xml:space="preserve">079013100   </v>
          </cell>
        </row>
        <row r="12809">
          <cell r="A12809">
            <v>88235</v>
          </cell>
          <cell r="B12809">
            <v>38828.593973761577</v>
          </cell>
          <cell r="C12809" t="str">
            <v>ADE_NET\cfoxhov</v>
          </cell>
          <cell r="D12809" t="str">
            <v>Town of Guadalupe YYAP</v>
          </cell>
          <cell r="E12809" t="str">
            <v xml:space="preserve">079013101   </v>
          </cell>
        </row>
        <row r="12810">
          <cell r="A12810">
            <v>88236</v>
          </cell>
          <cell r="B12810">
            <v>38828.597366469905</v>
          </cell>
          <cell r="C12810" t="str">
            <v>ADE_NET\cfoxhov</v>
          </cell>
          <cell r="D12810" t="str">
            <v>Boys &amp; Girls Club of Guadalupe</v>
          </cell>
          <cell r="E12810" t="str">
            <v xml:space="preserve">079013107   </v>
          </cell>
        </row>
        <row r="12811">
          <cell r="A12811">
            <v>88237</v>
          </cell>
          <cell r="B12811">
            <v>38828.599892708335</v>
          </cell>
          <cell r="C12811" t="str">
            <v>ADE_NET\cfoxhov</v>
          </cell>
          <cell r="D12811" t="str">
            <v>Boys &amp; Girls Club - Ladmo</v>
          </cell>
          <cell r="E12811" t="str">
            <v xml:space="preserve">079013102   </v>
          </cell>
        </row>
        <row r="12812">
          <cell r="A12812">
            <v>88238</v>
          </cell>
          <cell r="B12812">
            <v>38828.602069560184</v>
          </cell>
          <cell r="C12812" t="str">
            <v>ADE_NET\cfoxhov</v>
          </cell>
          <cell r="D12812" t="str">
            <v>Summer Bridge - THS</v>
          </cell>
          <cell r="E12812" t="str">
            <v xml:space="preserve">079013103   </v>
          </cell>
        </row>
        <row r="12813">
          <cell r="A12813">
            <v>88239</v>
          </cell>
          <cell r="B12813">
            <v>38828.60391096065</v>
          </cell>
          <cell r="C12813" t="str">
            <v>ADE_NET\cfoxhov</v>
          </cell>
          <cell r="D12813" t="str">
            <v>Summer Bridge - MHS</v>
          </cell>
          <cell r="E12813" t="str">
            <v xml:space="preserve">079013104   </v>
          </cell>
        </row>
        <row r="12814">
          <cell r="A12814">
            <v>88240</v>
          </cell>
          <cell r="B12814">
            <v>38828.614599421293</v>
          </cell>
          <cell r="C12814" t="str">
            <v>ADE_NET\jmorale</v>
          </cell>
          <cell r="D12814" t="str">
            <v>Pike, Carol</v>
          </cell>
          <cell r="E12814" t="str">
            <v xml:space="preserve">056804889   </v>
          </cell>
        </row>
        <row r="12815">
          <cell r="A12815">
            <v>88241</v>
          </cell>
          <cell r="B12815">
            <v>38828.617614664356</v>
          </cell>
          <cell r="C12815" t="str">
            <v>ADE_NET\jmorale</v>
          </cell>
          <cell r="D12815" t="str">
            <v>Waterman, Margie</v>
          </cell>
          <cell r="E12815" t="str">
            <v xml:space="preserve">046804890   </v>
          </cell>
        </row>
        <row r="12816">
          <cell r="A12816">
            <v>88242</v>
          </cell>
          <cell r="B12816">
            <v>38828.618986574074</v>
          </cell>
          <cell r="C12816" t="str">
            <v>ADE_NET\jmorale</v>
          </cell>
          <cell r="D12816" t="str">
            <v>Vega, Elizabeth</v>
          </cell>
          <cell r="E12816" t="str">
            <v xml:space="preserve">106804891   </v>
          </cell>
        </row>
        <row r="12817">
          <cell r="A12817">
            <v>88243</v>
          </cell>
          <cell r="B12817">
            <v>38828.620569872684</v>
          </cell>
          <cell r="C12817" t="str">
            <v>ADE_NET\jmorale</v>
          </cell>
          <cell r="D12817" t="str">
            <v>Ashlae, Janet</v>
          </cell>
          <cell r="E12817" t="str">
            <v xml:space="preserve">046804892   </v>
          </cell>
        </row>
        <row r="12818">
          <cell r="A12818">
            <v>88244</v>
          </cell>
          <cell r="B12818">
            <v>38828.621916087963</v>
          </cell>
          <cell r="C12818" t="str">
            <v>ADE_NET\jmorale</v>
          </cell>
          <cell r="D12818" t="str">
            <v>Gilbert, Suenell</v>
          </cell>
          <cell r="E12818" t="str">
            <v xml:space="preserve">056804893   </v>
          </cell>
        </row>
        <row r="12819">
          <cell r="A12819">
            <v>88245</v>
          </cell>
          <cell r="B12819">
            <v>38828.623707557876</v>
          </cell>
          <cell r="C12819" t="str">
            <v>ADE_NET\jmorale</v>
          </cell>
          <cell r="D12819" t="str">
            <v>Brown, Miranda</v>
          </cell>
          <cell r="E12819" t="str">
            <v xml:space="preserve">046804894   </v>
          </cell>
        </row>
        <row r="12820">
          <cell r="A12820">
            <v>88246</v>
          </cell>
          <cell r="B12820">
            <v>38828.625697650466</v>
          </cell>
          <cell r="C12820" t="str">
            <v>ADE_NET\jmorale</v>
          </cell>
          <cell r="D12820" t="str">
            <v>Zahgotah, Patsy</v>
          </cell>
          <cell r="E12820" t="str">
            <v xml:space="preserve">046804895   </v>
          </cell>
        </row>
        <row r="12821">
          <cell r="A12821">
            <v>88247</v>
          </cell>
          <cell r="B12821">
            <v>38828.62712164352</v>
          </cell>
          <cell r="C12821" t="str">
            <v>ADE_NET\jmorale</v>
          </cell>
          <cell r="D12821" t="str">
            <v>Robertson, Ophelia</v>
          </cell>
          <cell r="E12821" t="str">
            <v xml:space="preserve">056804896   </v>
          </cell>
        </row>
        <row r="12822">
          <cell r="A12822">
            <v>88248</v>
          </cell>
          <cell r="B12822">
            <v>38828.628439085653</v>
          </cell>
          <cell r="C12822" t="str">
            <v>ADE_NET\jmorale</v>
          </cell>
          <cell r="D12822" t="str">
            <v>Henery, Mandy</v>
          </cell>
          <cell r="E12822" t="str">
            <v xml:space="preserve">046804897   </v>
          </cell>
        </row>
        <row r="12823">
          <cell r="A12823">
            <v>88249</v>
          </cell>
          <cell r="B12823">
            <v>38828.629930173614</v>
          </cell>
          <cell r="C12823" t="str">
            <v>ADE_NET\jmorale</v>
          </cell>
          <cell r="D12823" t="str">
            <v>McDntosh, Talia</v>
          </cell>
          <cell r="E12823" t="str">
            <v xml:space="preserve">046804898   </v>
          </cell>
        </row>
        <row r="12824">
          <cell r="A12824">
            <v>88250</v>
          </cell>
          <cell r="B12824">
            <v>38828.6319840625</v>
          </cell>
          <cell r="C12824" t="str">
            <v>ADE_NET\jmorale</v>
          </cell>
          <cell r="D12824" t="str">
            <v>Chaltin,Talia</v>
          </cell>
          <cell r="E12824" t="str">
            <v xml:space="preserve">056804899   </v>
          </cell>
        </row>
        <row r="12825">
          <cell r="A12825">
            <v>88251</v>
          </cell>
          <cell r="B12825">
            <v>38828.633309687495</v>
          </cell>
          <cell r="C12825" t="str">
            <v>ADE_NET\jmorale</v>
          </cell>
          <cell r="D12825" t="str">
            <v>Dillon, Cecclia</v>
          </cell>
          <cell r="E12825" t="str">
            <v xml:space="preserve">056804900   </v>
          </cell>
        </row>
        <row r="12826">
          <cell r="A12826">
            <v>88252</v>
          </cell>
          <cell r="B12826">
            <v>38828.635523807869</v>
          </cell>
          <cell r="C12826" t="str">
            <v>ADE_NET\jmorale</v>
          </cell>
          <cell r="D12826" t="str">
            <v>Dietz, Barbara</v>
          </cell>
          <cell r="E12826" t="str">
            <v xml:space="preserve">116804901   </v>
          </cell>
        </row>
        <row r="12827">
          <cell r="A12827">
            <v>88253</v>
          </cell>
          <cell r="B12827">
            <v>38828.638294363423</v>
          </cell>
          <cell r="C12827" t="str">
            <v>ADE_NET\jmorale</v>
          </cell>
          <cell r="D12827" t="str">
            <v>Burdette, Violett</v>
          </cell>
          <cell r="E12827" t="str">
            <v xml:space="preserve">046804902   </v>
          </cell>
        </row>
        <row r="12828">
          <cell r="A12828">
            <v>88254</v>
          </cell>
          <cell r="B12828">
            <v>38828.641760648148</v>
          </cell>
          <cell r="C12828" t="str">
            <v>ADE_NET\jmorale</v>
          </cell>
          <cell r="D12828" t="str">
            <v>Hunter, Mary</v>
          </cell>
          <cell r="E12828" t="str">
            <v xml:space="preserve">026804903   </v>
          </cell>
        </row>
        <row r="12829">
          <cell r="A12829">
            <v>88255</v>
          </cell>
          <cell r="B12829">
            <v>38828.643608564809</v>
          </cell>
          <cell r="C12829" t="str">
            <v>ADE_NET\jmorale</v>
          </cell>
          <cell r="D12829" t="str">
            <v>Lashendock, Kimberly</v>
          </cell>
          <cell r="E12829" t="str">
            <v xml:space="preserve">026804904   </v>
          </cell>
        </row>
        <row r="12830">
          <cell r="A12830">
            <v>88256</v>
          </cell>
          <cell r="B12830">
            <v>38828.644901423613</v>
          </cell>
          <cell r="C12830" t="str">
            <v>ADE_NET\jmorale</v>
          </cell>
          <cell r="D12830" t="str">
            <v>Smith, Xaviar</v>
          </cell>
          <cell r="E12830" t="str">
            <v xml:space="preserve">026804905   </v>
          </cell>
        </row>
        <row r="12831">
          <cell r="A12831">
            <v>88257</v>
          </cell>
          <cell r="B12831">
            <v>38828.646981712962</v>
          </cell>
          <cell r="C12831" t="str">
            <v>ADE_NET\jmorale</v>
          </cell>
          <cell r="D12831" t="str">
            <v>Tenpenny, Carrie</v>
          </cell>
          <cell r="E12831" t="str">
            <v xml:space="preserve">026804906   </v>
          </cell>
        </row>
        <row r="12832">
          <cell r="A12832">
            <v>88258</v>
          </cell>
          <cell r="B12832">
            <v>38828.647791550924</v>
          </cell>
          <cell r="C12832" t="str">
            <v>ADE_NET\jmorale</v>
          </cell>
          <cell r="D12832" t="str">
            <v>Pippen, Sherrel</v>
          </cell>
          <cell r="E12832" t="str">
            <v xml:space="preserve">026804907   </v>
          </cell>
        </row>
        <row r="12833">
          <cell r="A12833">
            <v>88259</v>
          </cell>
          <cell r="B12833">
            <v>38828.650187037041</v>
          </cell>
          <cell r="C12833" t="str">
            <v>ADE_NET\jmorale</v>
          </cell>
          <cell r="D12833" t="str">
            <v>Lynch, Melanie</v>
          </cell>
          <cell r="E12833" t="str">
            <v xml:space="preserve">026804908   </v>
          </cell>
        </row>
        <row r="12834">
          <cell r="A12834">
            <v>88260</v>
          </cell>
          <cell r="B12834">
            <v>38828.651464930554</v>
          </cell>
          <cell r="C12834" t="str">
            <v>ADE_NET\jmorale</v>
          </cell>
          <cell r="D12834" t="str">
            <v>Gothard, Maria</v>
          </cell>
          <cell r="E12834" t="str">
            <v xml:space="preserve">026804909   </v>
          </cell>
        </row>
        <row r="12835">
          <cell r="A12835">
            <v>88261</v>
          </cell>
          <cell r="B12835">
            <v>38828.652551620369</v>
          </cell>
          <cell r="C12835" t="str">
            <v>ADE_NET\jmorale</v>
          </cell>
          <cell r="D12835" t="str">
            <v>Barker, Wonda</v>
          </cell>
          <cell r="E12835" t="str">
            <v xml:space="preserve">026804910   </v>
          </cell>
        </row>
        <row r="12836">
          <cell r="A12836">
            <v>88262</v>
          </cell>
          <cell r="B12836">
            <v>38828.653802928246</v>
          </cell>
          <cell r="C12836" t="str">
            <v>ADE_NET\jmorale</v>
          </cell>
          <cell r="D12836" t="str">
            <v>Cortiz, Veronica</v>
          </cell>
          <cell r="E12836" t="str">
            <v xml:space="preserve">026804911   </v>
          </cell>
        </row>
        <row r="12837">
          <cell r="A12837">
            <v>88263</v>
          </cell>
          <cell r="B12837">
            <v>38828.656976041668</v>
          </cell>
          <cell r="C12837" t="str">
            <v>ADE_NET\jmorale</v>
          </cell>
          <cell r="D12837" t="str">
            <v>Gonzalez, Mireya</v>
          </cell>
          <cell r="E12837" t="str">
            <v xml:space="preserve">106804912   </v>
          </cell>
        </row>
        <row r="12838">
          <cell r="A12838">
            <v>88264</v>
          </cell>
          <cell r="B12838">
            <v>38828.65975929398</v>
          </cell>
          <cell r="C12838" t="str">
            <v>ADE_NET\jmorale</v>
          </cell>
          <cell r="D12838" t="str">
            <v>Grijalva, Margartia</v>
          </cell>
          <cell r="E12838" t="str">
            <v xml:space="preserve">106804914   </v>
          </cell>
        </row>
        <row r="12839">
          <cell r="A12839">
            <v>88265</v>
          </cell>
          <cell r="B12839">
            <v>38828.66090894676</v>
          </cell>
          <cell r="C12839" t="str">
            <v>ADE_NET\jmorale</v>
          </cell>
          <cell r="D12839" t="str">
            <v>Legaspi, Stephanie</v>
          </cell>
          <cell r="E12839" t="str">
            <v xml:space="preserve">106804915   </v>
          </cell>
        </row>
        <row r="12840">
          <cell r="A12840">
            <v>88266</v>
          </cell>
          <cell r="B12840">
            <v>38828.664264386578</v>
          </cell>
          <cell r="C12840" t="str">
            <v>ADE_NET\jmorale</v>
          </cell>
          <cell r="D12840" t="str">
            <v>Padilla, Norma</v>
          </cell>
          <cell r="E12840" t="str">
            <v xml:space="preserve">106804916   </v>
          </cell>
        </row>
        <row r="12841">
          <cell r="A12841">
            <v>88267</v>
          </cell>
          <cell r="B12841">
            <v>38828.666949618055</v>
          </cell>
          <cell r="C12841" t="str">
            <v>ADE_NET\jmorale</v>
          </cell>
          <cell r="D12841" t="str">
            <v>Reyes, Socorro</v>
          </cell>
          <cell r="E12841" t="str">
            <v xml:space="preserve">026804917   </v>
          </cell>
        </row>
        <row r="12842">
          <cell r="A12842">
            <v>88268</v>
          </cell>
          <cell r="B12842">
            <v>38828.66939826389</v>
          </cell>
          <cell r="C12842" t="str">
            <v>ADE_NET\jmorale</v>
          </cell>
          <cell r="D12842" t="str">
            <v>Verbal, Mary</v>
          </cell>
          <cell r="E12842" t="str">
            <v xml:space="preserve">026804918   </v>
          </cell>
        </row>
        <row r="12843">
          <cell r="A12843">
            <v>88269</v>
          </cell>
          <cell r="B12843">
            <v>38828.673317789355</v>
          </cell>
          <cell r="C12843" t="str">
            <v>ADE_NET\jmorale</v>
          </cell>
          <cell r="D12843" t="str">
            <v>Villalobos, Kate</v>
          </cell>
          <cell r="E12843" t="str">
            <v xml:space="preserve">106804919   </v>
          </cell>
        </row>
        <row r="12844">
          <cell r="A12844">
            <v>88270</v>
          </cell>
          <cell r="B12844">
            <v>38831.38838989583</v>
          </cell>
          <cell r="C12844" t="str">
            <v>ADE_NET\cfoxhov</v>
          </cell>
          <cell r="D12844" t="str">
            <v>Summer Bridge - MDN</v>
          </cell>
          <cell r="E12844" t="str">
            <v xml:space="preserve">079013106   </v>
          </cell>
        </row>
        <row r="12845">
          <cell r="A12845">
            <v>88271</v>
          </cell>
          <cell r="B12845">
            <v>38838.589741087962</v>
          </cell>
          <cell r="C12845" t="str">
            <v>ADE_NET\cfoxhov</v>
          </cell>
          <cell r="D12845" t="str">
            <v>Mi Casa Trailer Park</v>
          </cell>
          <cell r="E12845" t="str">
            <v xml:space="preserve">129001301   </v>
          </cell>
        </row>
        <row r="12846">
          <cell r="A12846">
            <v>88272</v>
          </cell>
          <cell r="B12846">
            <v>38838.592372569445</v>
          </cell>
          <cell r="C12846" t="str">
            <v>ADE_NET\cfoxhov</v>
          </cell>
          <cell r="D12846" t="str">
            <v>Boys &amp; Girls Club Community Center</v>
          </cell>
          <cell r="E12846" t="str">
            <v xml:space="preserve">129001302   </v>
          </cell>
        </row>
        <row r="12847">
          <cell r="A12847">
            <v>88273</v>
          </cell>
          <cell r="B12847">
            <v>38838.594369479164</v>
          </cell>
          <cell r="C12847" t="str">
            <v>ADE_NET\cfoxhov</v>
          </cell>
          <cell r="D12847" t="str">
            <v>Bird Hill Trailer Park</v>
          </cell>
          <cell r="E12847" t="str">
            <v xml:space="preserve">129001303   </v>
          </cell>
        </row>
        <row r="12848">
          <cell r="A12848">
            <v>88274</v>
          </cell>
          <cell r="B12848">
            <v>38838.596735497682</v>
          </cell>
          <cell r="C12848" t="str">
            <v>ADE_NET\cfoxhov</v>
          </cell>
          <cell r="D12848" t="str">
            <v>Anza Park</v>
          </cell>
          <cell r="E12848" t="str">
            <v xml:space="preserve">129001304   </v>
          </cell>
        </row>
        <row r="12849">
          <cell r="A12849">
            <v>88275</v>
          </cell>
          <cell r="B12849">
            <v>38838.598719756941</v>
          </cell>
          <cell r="C12849" t="str">
            <v>ADE_NET\cfoxhov</v>
          </cell>
          <cell r="D12849" t="str">
            <v>Esparanza Apartments</v>
          </cell>
          <cell r="E12849" t="str">
            <v xml:space="preserve">129001305   </v>
          </cell>
        </row>
        <row r="12850">
          <cell r="A12850">
            <v>88276</v>
          </cell>
          <cell r="B12850">
            <v>38838.60056327546</v>
          </cell>
          <cell r="C12850" t="str">
            <v>ADE_NET\cfoxhov</v>
          </cell>
          <cell r="D12850" t="str">
            <v>Las Americas Apartments</v>
          </cell>
          <cell r="E12850" t="str">
            <v xml:space="preserve">129001306   </v>
          </cell>
        </row>
        <row r="12851">
          <cell r="A12851">
            <v>88277</v>
          </cell>
          <cell r="B12851">
            <v>38838.602735069442</v>
          </cell>
          <cell r="C12851" t="str">
            <v>ADE_NET\cfoxhov</v>
          </cell>
          <cell r="D12851" t="str">
            <v>Teychea Park (City Hall)</v>
          </cell>
          <cell r="E12851" t="str">
            <v xml:space="preserve">129001307   </v>
          </cell>
        </row>
        <row r="12852">
          <cell r="A12852">
            <v>88278</v>
          </cell>
          <cell r="B12852">
            <v>38838.604275694444</v>
          </cell>
          <cell r="C12852" t="str">
            <v>ADE_NET\cfoxhov</v>
          </cell>
          <cell r="D12852" t="str">
            <v>Salud Por Vida Community Center</v>
          </cell>
          <cell r="E12852" t="str">
            <v xml:space="preserve">129001308   </v>
          </cell>
        </row>
        <row r="12853">
          <cell r="A12853">
            <v>88279</v>
          </cell>
          <cell r="B12853">
            <v>38838.6059628125</v>
          </cell>
          <cell r="C12853" t="str">
            <v>ADE_NET\cfoxhov</v>
          </cell>
          <cell r="D12853" t="str">
            <v>Wade Carpenter Middle Academy Swimming Pool</v>
          </cell>
          <cell r="E12853" t="str">
            <v xml:space="preserve">129001309   </v>
          </cell>
        </row>
        <row r="12854">
          <cell r="A12854">
            <v>88280</v>
          </cell>
          <cell r="B12854">
            <v>38838.607896412039</v>
          </cell>
          <cell r="C12854" t="str">
            <v>ADE_NET\cfoxhov</v>
          </cell>
          <cell r="D12854" t="str">
            <v>SEAHEC Summer Youth Programs</v>
          </cell>
          <cell r="E12854" t="str">
            <v xml:space="preserve">129001310   </v>
          </cell>
        </row>
        <row r="12855">
          <cell r="A12855">
            <v>88281</v>
          </cell>
          <cell r="B12855">
            <v>38838.609450231481</v>
          </cell>
          <cell r="C12855" t="str">
            <v>ADE_NET\cfoxhov</v>
          </cell>
          <cell r="D12855" t="str">
            <v>Monte Carlo Park</v>
          </cell>
          <cell r="E12855" t="str">
            <v xml:space="preserve">129001311   </v>
          </cell>
        </row>
        <row r="12856">
          <cell r="A12856">
            <v>88282</v>
          </cell>
          <cell r="B12856">
            <v>38838.611258530094</v>
          </cell>
          <cell r="C12856" t="str">
            <v>ADE_NET\cfoxhov</v>
          </cell>
          <cell r="D12856" t="str">
            <v>Mountain Point Apartments</v>
          </cell>
          <cell r="E12856" t="str">
            <v xml:space="preserve">129001312   </v>
          </cell>
        </row>
        <row r="12857">
          <cell r="A12857">
            <v>88283</v>
          </cell>
          <cell r="B12857">
            <v>38838.612955555553</v>
          </cell>
          <cell r="C12857" t="str">
            <v>ADE_NET\cfoxhov</v>
          </cell>
          <cell r="D12857" t="str">
            <v>Las Terrsas Apartments</v>
          </cell>
          <cell r="E12857" t="str">
            <v xml:space="preserve">129001313   </v>
          </cell>
        </row>
        <row r="12858">
          <cell r="A12858">
            <v>88284</v>
          </cell>
          <cell r="B12858">
            <v>38838.617381979166</v>
          </cell>
          <cell r="C12858" t="str">
            <v>ADE_NET\cfoxhov</v>
          </cell>
          <cell r="D12858" t="str">
            <v>San Felipe de Jesus Parish</v>
          </cell>
          <cell r="E12858" t="str">
            <v xml:space="preserve">129001314   </v>
          </cell>
        </row>
        <row r="12859">
          <cell r="A12859">
            <v>88285</v>
          </cell>
          <cell r="B12859">
            <v>38838.61904120371</v>
          </cell>
          <cell r="C12859" t="str">
            <v>ADE_NET\cfoxhov</v>
          </cell>
          <cell r="D12859" t="str">
            <v>Santa Cruz County Work Force Development</v>
          </cell>
          <cell r="E12859" t="str">
            <v xml:space="preserve">129001315   </v>
          </cell>
        </row>
        <row r="12860">
          <cell r="A12860">
            <v>88286</v>
          </cell>
          <cell r="B12860">
            <v>38838.669456400465</v>
          </cell>
          <cell r="C12860" t="str">
            <v>ADE_NET\cfoxhov</v>
          </cell>
          <cell r="D12860" t="str">
            <v>Coffelt Recreation Center</v>
          </cell>
          <cell r="E12860" t="str">
            <v xml:space="preserve">079021618   </v>
          </cell>
        </row>
        <row r="12861">
          <cell r="A12861">
            <v>88287</v>
          </cell>
          <cell r="B12861">
            <v>38838.673315509259</v>
          </cell>
          <cell r="C12861" t="str">
            <v>ADE_NET\cfoxhov</v>
          </cell>
          <cell r="D12861" t="str">
            <v>Neighborhood Ministries Community Center</v>
          </cell>
          <cell r="E12861" t="str">
            <v xml:space="preserve">079021619   </v>
          </cell>
        </row>
        <row r="12862">
          <cell r="A12862">
            <v>88288</v>
          </cell>
          <cell r="B12862">
            <v>38838.678365428241</v>
          </cell>
          <cell r="C12862" t="str">
            <v>ADE_NET\cfoxhov</v>
          </cell>
          <cell r="D12862" t="str">
            <v>Superior Public Swimming Pool</v>
          </cell>
          <cell r="E12862" t="str">
            <v xml:space="preserve">119015201   </v>
          </cell>
        </row>
        <row r="12863">
          <cell r="A12863">
            <v>88289</v>
          </cell>
          <cell r="B12863">
            <v>38840.625102662038</v>
          </cell>
          <cell r="C12863" t="str">
            <v>ADE_NET\dschuri</v>
          </cell>
          <cell r="D12863" t="str">
            <v>Learning Foundation and Performing Arts Gilbert</v>
          </cell>
          <cell r="E12863" t="str">
            <v xml:space="preserve">078564001   </v>
          </cell>
        </row>
        <row r="12864">
          <cell r="A12864">
            <v>88290</v>
          </cell>
          <cell r="B12864">
            <v>38840.628947453704</v>
          </cell>
          <cell r="C12864" t="str">
            <v>ADE_NET\dschuri</v>
          </cell>
          <cell r="D12864" t="str">
            <v>Learning Foundation and Performing Arts Alta Mesa</v>
          </cell>
          <cell r="E12864" t="str">
            <v xml:space="preserve">078565001   </v>
          </cell>
        </row>
        <row r="12865">
          <cell r="A12865">
            <v>88291</v>
          </cell>
          <cell r="B12865">
            <v>38841.572788391204</v>
          </cell>
          <cell r="C12865" t="str">
            <v>ADE_NET\cfoxhov</v>
          </cell>
          <cell r="D12865" t="str">
            <v>Mercy Services Corporation</v>
          </cell>
          <cell r="E12865" t="str">
            <v xml:space="preserve">071913000   </v>
          </cell>
        </row>
        <row r="12866">
          <cell r="A12866">
            <v>88292</v>
          </cell>
          <cell r="B12866">
            <v>38841.5752784375</v>
          </cell>
          <cell r="C12866" t="str">
            <v>ADE_NET\cfoxhov</v>
          </cell>
          <cell r="D12866" t="str">
            <v>Villas De Merced</v>
          </cell>
          <cell r="E12866" t="str">
            <v xml:space="preserve">071913001   </v>
          </cell>
        </row>
        <row r="12867">
          <cell r="A12867">
            <v>88293</v>
          </cell>
          <cell r="B12867">
            <v>38841.576133136572</v>
          </cell>
          <cell r="C12867" t="str">
            <v>ADE_NET\cfoxhov</v>
          </cell>
          <cell r="D12867" t="str">
            <v>Mercy Court</v>
          </cell>
          <cell r="E12867" t="str">
            <v xml:space="preserve">071913002   </v>
          </cell>
        </row>
        <row r="12868">
          <cell r="A12868">
            <v>88294</v>
          </cell>
          <cell r="B12868">
            <v>38841.667515891204</v>
          </cell>
          <cell r="C12868" t="str">
            <v>ADE_NET\cfoxhov</v>
          </cell>
          <cell r="D12868" t="str">
            <v>Community Food Bank</v>
          </cell>
          <cell r="E12868" t="str">
            <v xml:space="preserve">121936000   </v>
          </cell>
        </row>
        <row r="12869">
          <cell r="A12869">
            <v>88295</v>
          </cell>
          <cell r="B12869">
            <v>38841.668679282404</v>
          </cell>
          <cell r="C12869" t="str">
            <v>ADE_NET\cfoxhov</v>
          </cell>
          <cell r="D12869" t="str">
            <v>Swetlands Park</v>
          </cell>
          <cell r="E12869" t="str">
            <v xml:space="preserve">121936001   </v>
          </cell>
        </row>
        <row r="12870">
          <cell r="A12870">
            <v>88296</v>
          </cell>
          <cell r="B12870">
            <v>38841.671606099539</v>
          </cell>
          <cell r="C12870" t="str">
            <v>ADE_NET\cfoxhov</v>
          </cell>
          <cell r="D12870" t="str">
            <v>Sahuarita Link</v>
          </cell>
          <cell r="E12870" t="str">
            <v xml:space="preserve">121936002   </v>
          </cell>
        </row>
        <row r="12871">
          <cell r="A12871">
            <v>88297</v>
          </cell>
          <cell r="B12871">
            <v>38841.672430405095</v>
          </cell>
          <cell r="C12871" t="str">
            <v>ADE_NET\cfoxhov</v>
          </cell>
          <cell r="D12871" t="str">
            <v>Arivaca Community Center</v>
          </cell>
          <cell r="E12871" t="str">
            <v xml:space="preserve">121936003   </v>
          </cell>
        </row>
        <row r="12872">
          <cell r="A12872">
            <v>88298</v>
          </cell>
          <cell r="B12872">
            <v>38841.673140393512</v>
          </cell>
          <cell r="C12872" t="str">
            <v>ADE_NET\cfoxhov</v>
          </cell>
          <cell r="D12872" t="str">
            <v>Anamax Park</v>
          </cell>
          <cell r="E12872" t="str">
            <v xml:space="preserve">121936004   </v>
          </cell>
        </row>
        <row r="12873">
          <cell r="A12873">
            <v>88299</v>
          </cell>
          <cell r="B12873">
            <v>38846.576152974543</v>
          </cell>
          <cell r="C12873" t="str">
            <v>ADE_NET\dschuri</v>
          </cell>
          <cell r="D12873" t="str">
            <v>Chandler Preparatory Academy</v>
          </cell>
          <cell r="E12873" t="str">
            <v xml:space="preserve">078515000   </v>
          </cell>
        </row>
        <row r="12874">
          <cell r="A12874">
            <v>88300</v>
          </cell>
          <cell r="B12874">
            <v>38846.58291261574</v>
          </cell>
          <cell r="C12874" t="str">
            <v>ADE_NET\dschuri</v>
          </cell>
          <cell r="D12874" t="str">
            <v>Great Hearts Academies - Chandler Prep</v>
          </cell>
          <cell r="E12874" t="str">
            <v xml:space="preserve">078515001   </v>
          </cell>
        </row>
        <row r="12875">
          <cell r="A12875">
            <v>88301</v>
          </cell>
          <cell r="B12875">
            <v>38848.694784224535</v>
          </cell>
          <cell r="C12875" t="str">
            <v>ADE_NET\cfoxhov</v>
          </cell>
          <cell r="D12875" t="str">
            <v>St. Mary's Food Bank Alliance</v>
          </cell>
          <cell r="E12875" t="str">
            <v xml:space="preserve">071914000   </v>
          </cell>
        </row>
        <row r="12876">
          <cell r="A12876">
            <v>88302</v>
          </cell>
          <cell r="B12876">
            <v>38848.696859606483</v>
          </cell>
          <cell r="C12876" t="str">
            <v>ADE_NET\cfoxhov</v>
          </cell>
          <cell r="D12876" t="str">
            <v>Paradise Village Apartments</v>
          </cell>
          <cell r="E12876" t="str">
            <v xml:space="preserve">071914001   </v>
          </cell>
        </row>
        <row r="12877">
          <cell r="A12877">
            <v>88303</v>
          </cell>
          <cell r="B12877">
            <v>38849.44188637731</v>
          </cell>
          <cell r="C12877" t="str">
            <v>ADE_NET\cfoxhov</v>
          </cell>
          <cell r="D12877" t="str">
            <v>Children First</v>
          </cell>
          <cell r="E12877" t="str">
            <v xml:space="preserve">042502000   </v>
          </cell>
        </row>
        <row r="12878">
          <cell r="A12878">
            <v>88304</v>
          </cell>
          <cell r="B12878">
            <v>38849.448914930552</v>
          </cell>
          <cell r="C12878" t="str">
            <v>ADE_NET\cfoxhov</v>
          </cell>
          <cell r="D12878" t="str">
            <v>Imagination Train In Station</v>
          </cell>
          <cell r="E12878" t="str">
            <v xml:space="preserve">023013000   </v>
          </cell>
        </row>
        <row r="12879">
          <cell r="A12879">
            <v>88305</v>
          </cell>
          <cell r="B12879">
            <v>38849.452500231484</v>
          </cell>
          <cell r="C12879" t="str">
            <v>ADE_NET\cfoxhov</v>
          </cell>
          <cell r="D12879" t="str">
            <v>Imagination Train In Station</v>
          </cell>
          <cell r="E12879" t="str">
            <v xml:space="preserve">023013001   </v>
          </cell>
        </row>
        <row r="12880">
          <cell r="A12880">
            <v>88306</v>
          </cell>
          <cell r="B12880">
            <v>38849.459125150461</v>
          </cell>
          <cell r="C12880" t="str">
            <v>ADE_NET\cfoxhov</v>
          </cell>
          <cell r="D12880" t="str">
            <v>Freedom Park Center</v>
          </cell>
          <cell r="E12880" t="str">
            <v xml:space="preserve">101906008   </v>
          </cell>
        </row>
        <row r="12881">
          <cell r="A12881">
            <v>88307</v>
          </cell>
          <cell r="B12881">
            <v>38856.661932060189</v>
          </cell>
          <cell r="C12881" t="str">
            <v>ADE_NET\cfoxhov</v>
          </cell>
          <cell r="D12881" t="str">
            <v>Rio Salado</v>
          </cell>
          <cell r="E12881" t="str">
            <v xml:space="preserve">071914002   </v>
          </cell>
        </row>
        <row r="12882">
          <cell r="A12882">
            <v>88308</v>
          </cell>
          <cell r="B12882">
            <v>38861.672698298615</v>
          </cell>
          <cell r="C12882" t="str">
            <v>ADE_NET\dschuri</v>
          </cell>
          <cell r="D12882" t="str">
            <v>Desert Sky Community School, Inc.</v>
          </cell>
          <cell r="E12882" t="str">
            <v xml:space="preserve">108732000   </v>
          </cell>
        </row>
        <row r="12883">
          <cell r="A12883">
            <v>88309</v>
          </cell>
          <cell r="B12883">
            <v>38861.681366435187</v>
          </cell>
          <cell r="C12883" t="str">
            <v>ADE_NET\dschuri</v>
          </cell>
          <cell r="D12883" t="str">
            <v>Desert Sky Community School</v>
          </cell>
          <cell r="E12883" t="str">
            <v xml:space="preserve">108732101   </v>
          </cell>
        </row>
        <row r="12884">
          <cell r="A12884">
            <v>88310</v>
          </cell>
          <cell r="B12884">
            <v>38862.535743599539</v>
          </cell>
          <cell r="C12884" t="str">
            <v>ADE_NET\cfoxhov</v>
          </cell>
          <cell r="D12884" t="str">
            <v>The Salvation Army - Camp Ponderosa Ranch</v>
          </cell>
          <cell r="E12884" t="str">
            <v xml:space="preserve">071915000   </v>
          </cell>
        </row>
        <row r="12885">
          <cell r="A12885">
            <v>88311</v>
          </cell>
          <cell r="B12885">
            <v>38862.54652207176</v>
          </cell>
          <cell r="C12885" t="str">
            <v>ADE_NET\cfoxhov</v>
          </cell>
          <cell r="D12885" t="str">
            <v>Camp Ponderosa Ranch</v>
          </cell>
          <cell r="E12885" t="str">
            <v xml:space="preserve">071915001   </v>
          </cell>
        </row>
        <row r="12886">
          <cell r="A12886">
            <v>88312</v>
          </cell>
          <cell r="B12886">
            <v>38862.555157986113</v>
          </cell>
          <cell r="C12886" t="str">
            <v>ADE_NET\cfoxhov</v>
          </cell>
          <cell r="D12886" t="str">
            <v>Small World Village at Phoenix First Assembly of God</v>
          </cell>
          <cell r="E12886" t="str">
            <v xml:space="preserve">072437000   </v>
          </cell>
        </row>
        <row r="12887">
          <cell r="A12887">
            <v>88313</v>
          </cell>
          <cell r="B12887">
            <v>38862.558852280097</v>
          </cell>
          <cell r="C12887" t="str">
            <v>ADE_NET\cfoxhov</v>
          </cell>
          <cell r="D12887" t="str">
            <v>Small World Village at Phoenix First Assembly of God</v>
          </cell>
          <cell r="E12887" t="str">
            <v xml:space="preserve">072437001   </v>
          </cell>
        </row>
        <row r="12888">
          <cell r="A12888">
            <v>88314</v>
          </cell>
          <cell r="B12888">
            <v>38863.371119131945</v>
          </cell>
          <cell r="C12888" t="str">
            <v>ADE_NET\cfoxhov</v>
          </cell>
          <cell r="D12888" t="str">
            <v>Safford Park</v>
          </cell>
          <cell r="E12888" t="str">
            <v xml:space="preserve">101906009   </v>
          </cell>
        </row>
        <row r="12889">
          <cell r="A12889">
            <v>88315</v>
          </cell>
          <cell r="B12889">
            <v>38863.582039004628</v>
          </cell>
          <cell r="C12889" t="str">
            <v>ADE_NET\cfoxhov</v>
          </cell>
          <cell r="D12889" t="str">
            <v>Carl Hayden Community Center</v>
          </cell>
          <cell r="E12889" t="str">
            <v xml:space="preserve">079021623   </v>
          </cell>
        </row>
        <row r="12890">
          <cell r="A12890">
            <v>88316</v>
          </cell>
          <cell r="B12890">
            <v>38863.602144131939</v>
          </cell>
          <cell r="C12890" t="str">
            <v>ADE_NET\cfoxhov</v>
          </cell>
          <cell r="D12890" t="str">
            <v>Boys &amp; Girls Club - El Rio</v>
          </cell>
          <cell r="E12890" t="str">
            <v xml:space="preserve">101906010   </v>
          </cell>
        </row>
        <row r="12891">
          <cell r="A12891">
            <v>88317</v>
          </cell>
          <cell r="B12891">
            <v>38867.382457291671</v>
          </cell>
          <cell r="C12891" t="str">
            <v>ADE_NET\dschuri</v>
          </cell>
          <cell r="D12891" t="str">
            <v>Prescott Valley Charter School</v>
          </cell>
          <cell r="E12891" t="str">
            <v xml:space="preserve">078516000   </v>
          </cell>
        </row>
        <row r="12892">
          <cell r="A12892">
            <v>88321</v>
          </cell>
          <cell r="B12892">
            <v>38867.660390740741</v>
          </cell>
          <cell r="C12892" t="str">
            <v>ADE_NET\dschuri</v>
          </cell>
          <cell r="D12892" t="str">
            <v>Desert Star Community School, Inc.</v>
          </cell>
          <cell r="E12892" t="str">
            <v xml:space="preserve">138714000   </v>
          </cell>
        </row>
        <row r="12893">
          <cell r="A12893">
            <v>88322</v>
          </cell>
          <cell r="B12893">
            <v>38867.671276851848</v>
          </cell>
          <cell r="C12893" t="str">
            <v>ADE_NET\dschuri</v>
          </cell>
          <cell r="D12893" t="str">
            <v>Desert Star Community School</v>
          </cell>
          <cell r="E12893" t="str">
            <v xml:space="preserve">138714101   </v>
          </cell>
        </row>
        <row r="12894">
          <cell r="A12894">
            <v>88323</v>
          </cell>
          <cell r="B12894">
            <v>38868.503810844908</v>
          </cell>
          <cell r="C12894" t="str">
            <v>ADE_NET\cfoxhov</v>
          </cell>
          <cell r="D12894" t="str">
            <v>Memory Park</v>
          </cell>
          <cell r="E12894" t="str">
            <v xml:space="preserve">139051301   </v>
          </cell>
        </row>
        <row r="12895">
          <cell r="A12895">
            <v>88324</v>
          </cell>
          <cell r="B12895">
            <v>38868.508857673616</v>
          </cell>
          <cell r="C12895" t="str">
            <v>ADE_NET\cfoxhov</v>
          </cell>
          <cell r="D12895" t="str">
            <v>Immaculate Heart of Mary Church</v>
          </cell>
          <cell r="E12895" t="str">
            <v xml:space="preserve">149011205   </v>
          </cell>
        </row>
        <row r="12896">
          <cell r="A12896">
            <v>88325</v>
          </cell>
          <cell r="B12896">
            <v>38868.51255269676</v>
          </cell>
          <cell r="C12896" t="str">
            <v>ADE_NET\cfoxhov</v>
          </cell>
          <cell r="D12896" t="str">
            <v>LaPetite Academy - AZGE</v>
          </cell>
          <cell r="E12896" t="str">
            <v xml:space="preserve">103114012   </v>
          </cell>
        </row>
        <row r="12897">
          <cell r="A12897">
            <v>88327</v>
          </cell>
          <cell r="B12897">
            <v>38869.528899502315</v>
          </cell>
          <cell r="C12897" t="str">
            <v>ADE_NET\cfoxhov</v>
          </cell>
          <cell r="D12897" t="str">
            <v>Summer Youth Institute</v>
          </cell>
          <cell r="E12897" t="str">
            <v xml:space="preserve">129035206   </v>
          </cell>
        </row>
        <row r="12898">
          <cell r="A12898">
            <v>88328</v>
          </cell>
          <cell r="B12898">
            <v>38869.54347222222</v>
          </cell>
          <cell r="C12898" t="str">
            <v>ADE_NET\cfoxhov</v>
          </cell>
          <cell r="D12898" t="str">
            <v>Real Life Community Church</v>
          </cell>
          <cell r="E12898" t="str">
            <v xml:space="preserve">059001322   </v>
          </cell>
        </row>
        <row r="12899">
          <cell r="A12899">
            <v>88329</v>
          </cell>
          <cell r="B12899">
            <v>38869.547196064814</v>
          </cell>
          <cell r="C12899" t="str">
            <v>ADE_NET\cfoxhov</v>
          </cell>
          <cell r="D12899" t="str">
            <v>Safford Episcopal Church</v>
          </cell>
          <cell r="E12899" t="str">
            <v xml:space="preserve">059001323   </v>
          </cell>
        </row>
        <row r="12900">
          <cell r="A12900">
            <v>88330</v>
          </cell>
          <cell r="B12900">
            <v>38870.434615196762</v>
          </cell>
          <cell r="C12900" t="str">
            <v>ADE_NET\cfoxhov</v>
          </cell>
          <cell r="D12900" t="str">
            <v>God's Way Ministries</v>
          </cell>
          <cell r="E12900" t="str">
            <v xml:space="preserve">071916000   </v>
          </cell>
        </row>
        <row r="12901">
          <cell r="A12901">
            <v>88331</v>
          </cell>
          <cell r="B12901">
            <v>38870.440671909724</v>
          </cell>
          <cell r="C12901" t="str">
            <v>ADE_NET\cfoxhov</v>
          </cell>
          <cell r="D12901" t="str">
            <v>City of Coolidge Parks &amp; Rec</v>
          </cell>
          <cell r="E12901" t="str">
            <v xml:space="preserve">071916001   </v>
          </cell>
        </row>
        <row r="12902">
          <cell r="A12902">
            <v>88332</v>
          </cell>
          <cell r="B12902">
            <v>38870.445957141208</v>
          </cell>
          <cell r="C12902" t="str">
            <v>ADE_NET\cfoxhov</v>
          </cell>
          <cell r="D12902" t="str">
            <v>Rehoboth CDC</v>
          </cell>
          <cell r="E12902" t="str">
            <v xml:space="preserve">071917000   </v>
          </cell>
        </row>
        <row r="12903">
          <cell r="A12903">
            <v>88333</v>
          </cell>
          <cell r="B12903">
            <v>38870.452717361106</v>
          </cell>
          <cell r="C12903" t="str">
            <v>ADE_NET\cfoxhov</v>
          </cell>
          <cell r="D12903" t="str">
            <v>Community Life Center at Canyon Corridor</v>
          </cell>
          <cell r="E12903" t="str">
            <v xml:space="preserve">071917001   </v>
          </cell>
        </row>
        <row r="12904">
          <cell r="A12904">
            <v>88334</v>
          </cell>
          <cell r="B12904">
            <v>38873.422440127317</v>
          </cell>
          <cell r="C12904" t="str">
            <v>ADE_NET\dschuri</v>
          </cell>
          <cell r="D12904" t="str">
            <v>American Charter Schools Foundation d.b.a. South Ridge High School</v>
          </cell>
          <cell r="E12904" t="str">
            <v xml:space="preserve">078517000   </v>
          </cell>
        </row>
        <row r="12905">
          <cell r="A12905">
            <v>88335</v>
          </cell>
          <cell r="B12905">
            <v>38873.426183993055</v>
          </cell>
          <cell r="C12905" t="str">
            <v>ADE_NET\dschuri</v>
          </cell>
          <cell r="D12905" t="str">
            <v>South Ridge High School</v>
          </cell>
          <cell r="E12905" t="str">
            <v xml:space="preserve">078517201   </v>
          </cell>
        </row>
        <row r="12906">
          <cell r="A12906">
            <v>88336</v>
          </cell>
          <cell r="B12906">
            <v>38873.681750925927</v>
          </cell>
          <cell r="C12906" t="str">
            <v>ADE_NET\cfoxhov</v>
          </cell>
          <cell r="D12906" t="str">
            <v>Panda Bear Learning Center II</v>
          </cell>
          <cell r="E12906" t="str">
            <v xml:space="preserve">073482002   </v>
          </cell>
        </row>
        <row r="12907">
          <cell r="A12907">
            <v>88337</v>
          </cell>
          <cell r="B12907">
            <v>38875.45289537037</v>
          </cell>
          <cell r="C12907" t="str">
            <v>ADE_NET\tmccorm</v>
          </cell>
          <cell r="D12907" t="str">
            <v>Contreras, Amparo</v>
          </cell>
          <cell r="E12907" t="str">
            <v xml:space="preserve">076804921   </v>
          </cell>
        </row>
        <row r="12908">
          <cell r="A12908">
            <v>88338</v>
          </cell>
          <cell r="B12908">
            <v>38875.458545370369</v>
          </cell>
          <cell r="C12908" t="str">
            <v>ADE_NET\tmccorm</v>
          </cell>
          <cell r="D12908" t="str">
            <v>Meza, Ana</v>
          </cell>
          <cell r="E12908" t="str">
            <v xml:space="preserve">076804922   </v>
          </cell>
        </row>
        <row r="12909">
          <cell r="A12909">
            <v>88339</v>
          </cell>
          <cell r="B12909">
            <v>38875.461318090274</v>
          </cell>
          <cell r="C12909" t="str">
            <v>ADE_NET\tmccorm</v>
          </cell>
          <cell r="D12909" t="str">
            <v>Cordero, Blanca</v>
          </cell>
          <cell r="E12909" t="str">
            <v xml:space="preserve">076804923   </v>
          </cell>
        </row>
        <row r="12910">
          <cell r="A12910">
            <v>88340</v>
          </cell>
          <cell r="B12910">
            <v>38875.548366550924</v>
          </cell>
          <cell r="C12910" t="str">
            <v>ADE_NET\cfoxhov</v>
          </cell>
          <cell r="D12910" t="str">
            <v>Stirring Teens In Rural America (STIR)</v>
          </cell>
          <cell r="E12910" t="str">
            <v xml:space="preserve">059001324   </v>
          </cell>
        </row>
        <row r="12911">
          <cell r="A12911">
            <v>88341</v>
          </cell>
          <cell r="B12911">
            <v>38876.529879629627</v>
          </cell>
          <cell r="C12911" t="str">
            <v>ADE_NET\dschuri</v>
          </cell>
          <cell r="D12911" t="str">
            <v>Benjamin Franklin Charter School - Power</v>
          </cell>
          <cell r="E12911" t="str">
            <v xml:space="preserve">078754104   </v>
          </cell>
        </row>
        <row r="12912">
          <cell r="A12912">
            <v>88342</v>
          </cell>
          <cell r="B12912">
            <v>38880.453572766208</v>
          </cell>
          <cell r="C12912" t="str">
            <v>ADE_NET\cfoxhov</v>
          </cell>
          <cell r="D12912" t="str">
            <v>Avondale Community Center</v>
          </cell>
          <cell r="E12912" t="str">
            <v xml:space="preserve">079079301   </v>
          </cell>
        </row>
        <row r="12913">
          <cell r="A12913">
            <v>88343</v>
          </cell>
          <cell r="B12913">
            <v>38880.480689699078</v>
          </cell>
          <cell r="C12913" t="str">
            <v>ADE_NET\cfoxhov</v>
          </cell>
          <cell r="D12913" t="str">
            <v>Mt. Zion Ministries</v>
          </cell>
          <cell r="E12913" t="str">
            <v xml:space="preserve">071907000   </v>
          </cell>
        </row>
        <row r="12914">
          <cell r="A12914">
            <v>88344</v>
          </cell>
          <cell r="B12914">
            <v>38880.483870983793</v>
          </cell>
          <cell r="C12914" t="str">
            <v>ADE_NET\cfoxhov</v>
          </cell>
          <cell r="D12914" t="str">
            <v>Greater Hope Church</v>
          </cell>
          <cell r="E12914" t="str">
            <v xml:space="preserve">071907001   </v>
          </cell>
        </row>
        <row r="12915">
          <cell r="A12915">
            <v>88345</v>
          </cell>
          <cell r="B12915">
            <v>38880.638120636577</v>
          </cell>
          <cell r="C12915" t="str">
            <v>ADE_NET\tmccorm</v>
          </cell>
          <cell r="D12915" t="str">
            <v>Recinos, Bonnie</v>
          </cell>
          <cell r="E12915" t="str">
            <v xml:space="preserve">076804924   </v>
          </cell>
        </row>
        <row r="12916">
          <cell r="A12916">
            <v>88346</v>
          </cell>
          <cell r="B12916">
            <v>38880.640691168977</v>
          </cell>
          <cell r="C12916" t="str">
            <v>ADE_NET\tmccorm</v>
          </cell>
          <cell r="D12916" t="str">
            <v>Lopez, Magdalina</v>
          </cell>
          <cell r="E12916" t="str">
            <v xml:space="preserve">076804925   </v>
          </cell>
        </row>
        <row r="12917">
          <cell r="A12917">
            <v>88347</v>
          </cell>
          <cell r="B12917">
            <v>38881.447528969904</v>
          </cell>
          <cell r="C12917" t="str">
            <v>ADE_NET\cfoxhov</v>
          </cell>
          <cell r="D12917" t="str">
            <v>Tselani Cottonwood Chapter</v>
          </cell>
          <cell r="E12917" t="str">
            <v xml:space="preserve">012211000   </v>
          </cell>
        </row>
        <row r="12918">
          <cell r="A12918">
            <v>88348</v>
          </cell>
          <cell r="B12918">
            <v>38881.450441898145</v>
          </cell>
          <cell r="C12918" t="str">
            <v>ADE_NET\cfoxhov</v>
          </cell>
          <cell r="D12918" t="str">
            <v>Cottonwood Pre-School Ctr</v>
          </cell>
          <cell r="E12918" t="str">
            <v xml:space="preserve">012211001   </v>
          </cell>
        </row>
        <row r="12919">
          <cell r="A12919">
            <v>88349</v>
          </cell>
          <cell r="B12919">
            <v>38882.410976967592</v>
          </cell>
          <cell r="C12919" t="str">
            <v>ADE_NET\dschuri</v>
          </cell>
          <cell r="D12919" t="str">
            <v>Chinle Youth Corrections</v>
          </cell>
          <cell r="E12919" t="str">
            <v xml:space="preserve">211018000   </v>
          </cell>
        </row>
        <row r="12920">
          <cell r="A12920">
            <v>88351</v>
          </cell>
          <cell r="B12920">
            <v>38889.365165243056</v>
          </cell>
          <cell r="C12920" t="str">
            <v>ADE_NET\tmccorm</v>
          </cell>
          <cell r="D12920" t="str">
            <v>Orozco, Gabriela</v>
          </cell>
          <cell r="E12920" t="str">
            <v xml:space="preserve">076804926   </v>
          </cell>
        </row>
        <row r="12921">
          <cell r="A12921">
            <v>88352</v>
          </cell>
          <cell r="B12921">
            <v>38889.368760266203</v>
          </cell>
          <cell r="C12921" t="str">
            <v>ADE_NET\tmccorm</v>
          </cell>
          <cell r="D12921" t="str">
            <v>Alvarez, Ivonne</v>
          </cell>
          <cell r="E12921" t="str">
            <v xml:space="preserve">076804927   </v>
          </cell>
        </row>
        <row r="12922">
          <cell r="A12922">
            <v>88353</v>
          </cell>
          <cell r="B12922">
            <v>38889.375115196759</v>
          </cell>
          <cell r="C12922" t="str">
            <v>ADE_NET\tmccorm</v>
          </cell>
          <cell r="D12922" t="str">
            <v>Holton, Nicholle</v>
          </cell>
          <cell r="E12922" t="str">
            <v xml:space="preserve">076804928   </v>
          </cell>
        </row>
        <row r="12923">
          <cell r="A12923">
            <v>88354</v>
          </cell>
          <cell r="B12923">
            <v>38889.379698032404</v>
          </cell>
          <cell r="C12923" t="str">
            <v>ADE_NET\tmccorm</v>
          </cell>
          <cell r="D12923" t="str">
            <v>Parra, Elizabeth</v>
          </cell>
          <cell r="E12923" t="str">
            <v xml:space="preserve">076804929   </v>
          </cell>
        </row>
        <row r="12924">
          <cell r="A12924">
            <v>88355</v>
          </cell>
          <cell r="B12924">
            <v>38889.389145057874</v>
          </cell>
          <cell r="C12924" t="str">
            <v>ADE_NET\tmccorm</v>
          </cell>
          <cell r="D12924" t="str">
            <v>Perez, Carolina</v>
          </cell>
          <cell r="E12924" t="str">
            <v xml:space="preserve">076804930   </v>
          </cell>
        </row>
        <row r="12925">
          <cell r="A12925">
            <v>88356</v>
          </cell>
          <cell r="B12925">
            <v>38889.391812152775</v>
          </cell>
          <cell r="C12925" t="str">
            <v>ADE_NET\tmccorm</v>
          </cell>
          <cell r="D12925" t="str">
            <v>Serna, Igacia</v>
          </cell>
          <cell r="E12925" t="str">
            <v xml:space="preserve">076804931   </v>
          </cell>
        </row>
        <row r="12926">
          <cell r="A12926">
            <v>88357</v>
          </cell>
          <cell r="B12926">
            <v>38889.401285069449</v>
          </cell>
          <cell r="C12926" t="str">
            <v>ADE_NET\tmccorm</v>
          </cell>
          <cell r="D12926" t="str">
            <v>Sillas, Delia</v>
          </cell>
          <cell r="E12926" t="str">
            <v xml:space="preserve">076804932   </v>
          </cell>
        </row>
        <row r="12927">
          <cell r="A12927">
            <v>88358</v>
          </cell>
          <cell r="B12927">
            <v>38889.547440162038</v>
          </cell>
          <cell r="C12927" t="str">
            <v>ADE_NET\cfoxhov</v>
          </cell>
          <cell r="D12927" t="str">
            <v>Kids Learning Centers Algodon, LLC</v>
          </cell>
          <cell r="E12927" t="str">
            <v xml:space="preserve">073539000   </v>
          </cell>
        </row>
        <row r="12928">
          <cell r="A12928">
            <v>88359</v>
          </cell>
          <cell r="B12928">
            <v>38889.55341296296</v>
          </cell>
          <cell r="C12928" t="str">
            <v>ADE_NET\cfoxhov</v>
          </cell>
          <cell r="D12928" t="str">
            <v>Kids Inc - Blue Jay &amp; Ray</v>
          </cell>
          <cell r="E12928" t="str">
            <v xml:space="preserve">073539001   </v>
          </cell>
        </row>
        <row r="12929">
          <cell r="A12929">
            <v>88360</v>
          </cell>
          <cell r="B12929">
            <v>38889.6925309375</v>
          </cell>
          <cell r="C12929" t="str">
            <v>ADE_NET\dschuri</v>
          </cell>
          <cell r="D12929" t="str">
            <v>Legacy Traditional School - Maricopa</v>
          </cell>
          <cell r="E12929" t="str">
            <v xml:space="preserve">118719000   </v>
          </cell>
        </row>
        <row r="12930">
          <cell r="A12930">
            <v>88361</v>
          </cell>
          <cell r="B12930">
            <v>38889.69604047454</v>
          </cell>
          <cell r="C12930" t="str">
            <v>ADE_NET\dschuri</v>
          </cell>
          <cell r="D12930" t="str">
            <v>Legacy Traditional School - Maricopa</v>
          </cell>
          <cell r="E12930" t="str">
            <v xml:space="preserve">118719101   </v>
          </cell>
        </row>
        <row r="12931">
          <cell r="A12931">
            <v>88363</v>
          </cell>
          <cell r="B12931">
            <v>38895.57455798611</v>
          </cell>
          <cell r="C12931" t="str">
            <v>ADE_NET\cfoxhov</v>
          </cell>
          <cell r="D12931" t="str">
            <v>North Carmichael (Len Roberts Park)</v>
          </cell>
          <cell r="E12931" t="str">
            <v xml:space="preserve">029001001   </v>
          </cell>
        </row>
        <row r="12932">
          <cell r="A12932">
            <v>88364</v>
          </cell>
          <cell r="B12932">
            <v>38895.576179664356</v>
          </cell>
          <cell r="C12932" t="str">
            <v>ADE_NET\cfoxhov</v>
          </cell>
          <cell r="D12932" t="str">
            <v>Monument of Faith (Fellowship Hall)</v>
          </cell>
          <cell r="E12932" t="str">
            <v xml:space="preserve">029001002   </v>
          </cell>
        </row>
        <row r="12933">
          <cell r="A12933">
            <v>88365</v>
          </cell>
          <cell r="B12933">
            <v>38895.624822453705</v>
          </cell>
          <cell r="C12933" t="str">
            <v>ADE_NET\dschuri</v>
          </cell>
          <cell r="D12933" t="str">
            <v>Imagine Charter Elementary at Camelback, Inc.</v>
          </cell>
          <cell r="E12933" t="str">
            <v xml:space="preserve">078519000   </v>
          </cell>
        </row>
        <row r="12934">
          <cell r="A12934">
            <v>88366</v>
          </cell>
          <cell r="B12934">
            <v>38895.628550266199</v>
          </cell>
          <cell r="C12934" t="str">
            <v>ADE_NET\dschuri</v>
          </cell>
          <cell r="D12934" t="str">
            <v>Imagine Camelback Elementary</v>
          </cell>
          <cell r="E12934" t="str">
            <v xml:space="preserve">078519101   </v>
          </cell>
        </row>
        <row r="12935">
          <cell r="A12935">
            <v>88367</v>
          </cell>
          <cell r="B12935">
            <v>38895.647669212965</v>
          </cell>
          <cell r="C12935" t="str">
            <v>ADE_NET\dschuri</v>
          </cell>
          <cell r="D12935" t="str">
            <v>Imagine Charter Elementary at Desert West, Inc.</v>
          </cell>
          <cell r="E12935" t="str">
            <v xml:space="preserve">078520000   </v>
          </cell>
        </row>
        <row r="12936">
          <cell r="A12936">
            <v>88368</v>
          </cell>
          <cell r="B12936">
            <v>38895.6505678588</v>
          </cell>
          <cell r="C12936" t="str">
            <v>ADE_NET\dschuri</v>
          </cell>
          <cell r="D12936" t="str">
            <v>Imagine Desert West Elementary</v>
          </cell>
          <cell r="E12936" t="str">
            <v xml:space="preserve">078520101   </v>
          </cell>
        </row>
        <row r="12937">
          <cell r="A12937">
            <v>88369</v>
          </cell>
          <cell r="B12937">
            <v>38895.659253819445</v>
          </cell>
          <cell r="C12937" t="str">
            <v>ADE_NET\dschuri</v>
          </cell>
          <cell r="D12937" t="str">
            <v>Imagine Middle at East Mesa, Inc.</v>
          </cell>
          <cell r="E12937" t="str">
            <v xml:space="preserve">078521000   </v>
          </cell>
        </row>
        <row r="12938">
          <cell r="A12938">
            <v>88370</v>
          </cell>
          <cell r="B12938">
            <v>38895.662324074074</v>
          </cell>
          <cell r="C12938" t="str">
            <v>ADE_NET\dschuri</v>
          </cell>
          <cell r="D12938" t="str">
            <v>Imagine East Mesa Middle</v>
          </cell>
          <cell r="E12938" t="str">
            <v xml:space="preserve">078521001   </v>
          </cell>
        </row>
        <row r="12939">
          <cell r="A12939">
            <v>88371</v>
          </cell>
          <cell r="B12939">
            <v>38895.673862847216</v>
          </cell>
          <cell r="C12939" t="str">
            <v>ADE_NET\tmccorm</v>
          </cell>
          <cell r="D12939" t="str">
            <v>Calderon, Maria</v>
          </cell>
          <cell r="E12939" t="str">
            <v xml:space="preserve">076804933   </v>
          </cell>
        </row>
        <row r="12940">
          <cell r="A12940">
            <v>88372</v>
          </cell>
          <cell r="B12940">
            <v>38895.685495717596</v>
          </cell>
          <cell r="C12940" t="str">
            <v>ADE_NET\dschuri</v>
          </cell>
          <cell r="D12940" t="str">
            <v>Imagine Middle at Surprise, Inc.</v>
          </cell>
          <cell r="E12940" t="str">
            <v xml:space="preserve">078522000   </v>
          </cell>
        </row>
        <row r="12941">
          <cell r="A12941">
            <v>88373</v>
          </cell>
          <cell r="B12941">
            <v>38895.68805783565</v>
          </cell>
          <cell r="C12941" t="str">
            <v>ADE_NET\dschuri</v>
          </cell>
          <cell r="D12941" t="str">
            <v>Imagine Surprise Middle</v>
          </cell>
          <cell r="E12941" t="str">
            <v xml:space="preserve">078522101   </v>
          </cell>
        </row>
        <row r="12942">
          <cell r="A12942">
            <v>88374</v>
          </cell>
          <cell r="B12942">
            <v>38895.695183946758</v>
          </cell>
          <cell r="C12942" t="str">
            <v>ADE_NET\dschuri</v>
          </cell>
          <cell r="D12942" t="str">
            <v>Imagine Elementary at Tempe, Inc.</v>
          </cell>
          <cell r="E12942" t="str">
            <v xml:space="preserve">078523000   </v>
          </cell>
        </row>
        <row r="12943">
          <cell r="A12943">
            <v>88375</v>
          </cell>
          <cell r="B12943">
            <v>38895.698066319448</v>
          </cell>
          <cell r="C12943" t="str">
            <v>ADE_NET\dschuri</v>
          </cell>
          <cell r="D12943" t="str">
            <v>Imagine Tempe</v>
          </cell>
          <cell r="E12943" t="str">
            <v xml:space="preserve">078523101   </v>
          </cell>
        </row>
        <row r="12944">
          <cell r="A12944">
            <v>88378</v>
          </cell>
          <cell r="B12944">
            <v>38903.652399571758</v>
          </cell>
          <cell r="C12944" t="str">
            <v>ADE_NET\dschuri</v>
          </cell>
          <cell r="D12944" t="str">
            <v>West-MEC - Liberty High School</v>
          </cell>
          <cell r="E12944" t="str">
            <v xml:space="preserve">070802235   </v>
          </cell>
        </row>
        <row r="12945">
          <cell r="A12945">
            <v>88379</v>
          </cell>
          <cell r="B12945">
            <v>38903.656215740739</v>
          </cell>
          <cell r="C12945" t="str">
            <v>ADE_NET\dschuri</v>
          </cell>
          <cell r="D12945" t="str">
            <v>West-MEC - Verrado High School</v>
          </cell>
          <cell r="E12945" t="str">
            <v xml:space="preserve">070802236   </v>
          </cell>
        </row>
        <row r="12946">
          <cell r="A12946">
            <v>88380</v>
          </cell>
          <cell r="B12946">
            <v>38903.661346145833</v>
          </cell>
          <cell r="C12946" t="str">
            <v>ADE_NET\dschuri</v>
          </cell>
          <cell r="D12946" t="str">
            <v>West-MEC - Paradise Valley High School</v>
          </cell>
          <cell r="E12946" t="str">
            <v xml:space="preserve">070802237   </v>
          </cell>
        </row>
        <row r="12947">
          <cell r="A12947">
            <v>88381</v>
          </cell>
          <cell r="B12947">
            <v>38903.66405663194</v>
          </cell>
          <cell r="C12947" t="str">
            <v>ADE_NET\dschuri</v>
          </cell>
          <cell r="D12947" t="str">
            <v>West-MEC - North Canyon High School</v>
          </cell>
          <cell r="E12947" t="str">
            <v xml:space="preserve">070802238   </v>
          </cell>
        </row>
        <row r="12948">
          <cell r="A12948">
            <v>88382</v>
          </cell>
          <cell r="B12948">
            <v>38903.667794907407</v>
          </cell>
          <cell r="C12948" t="str">
            <v>ADE_NET\dschuri</v>
          </cell>
          <cell r="D12948" t="str">
            <v>West-MEC - Horizon High School</v>
          </cell>
          <cell r="E12948" t="str">
            <v xml:space="preserve">070802239   </v>
          </cell>
        </row>
        <row r="12949">
          <cell r="A12949">
            <v>88383</v>
          </cell>
          <cell r="B12949">
            <v>38903.670633599533</v>
          </cell>
          <cell r="C12949" t="str">
            <v>ADE_NET\dschuri</v>
          </cell>
          <cell r="D12949" t="str">
            <v>West-MEC - Pinnacle High School</v>
          </cell>
          <cell r="E12949" t="str">
            <v xml:space="preserve">070802240   </v>
          </cell>
        </row>
        <row r="12950">
          <cell r="A12950">
            <v>88384</v>
          </cell>
          <cell r="B12950">
            <v>38903.672773182865</v>
          </cell>
          <cell r="C12950" t="str">
            <v>ADE_NET\dschuri</v>
          </cell>
          <cell r="D12950" t="str">
            <v>West-MEC - Shadow Mountain High School</v>
          </cell>
          <cell r="E12950" t="str">
            <v xml:space="preserve">070802241   </v>
          </cell>
        </row>
        <row r="12951">
          <cell r="A12951">
            <v>88385</v>
          </cell>
          <cell r="B12951">
            <v>38903.675745023153</v>
          </cell>
          <cell r="C12951" t="str">
            <v>ADE_NET\dschuri</v>
          </cell>
          <cell r="D12951" t="str">
            <v>West-MEC - Valley Vista High School</v>
          </cell>
          <cell r="E12951" t="str">
            <v xml:space="preserve">070802242   </v>
          </cell>
        </row>
        <row r="12952">
          <cell r="A12952">
            <v>88386</v>
          </cell>
          <cell r="B12952">
            <v>38904.427543865742</v>
          </cell>
          <cell r="C12952" t="str">
            <v>ADE_NET\dschuri</v>
          </cell>
          <cell r="D12952" t="str">
            <v>Red Valley/Cove High School</v>
          </cell>
          <cell r="E12952" t="str">
            <v xml:space="preserve">010227205   </v>
          </cell>
        </row>
        <row r="12953">
          <cell r="A12953">
            <v>88387</v>
          </cell>
          <cell r="B12953">
            <v>38904.435376157402</v>
          </cell>
          <cell r="C12953" t="str">
            <v>ADE_NET\dschuri</v>
          </cell>
          <cell r="D12953" t="str">
            <v>Anza Trail</v>
          </cell>
          <cell r="E12953" t="str">
            <v xml:space="preserve">100230106   </v>
          </cell>
        </row>
        <row r="12954">
          <cell r="A12954">
            <v>88388</v>
          </cell>
          <cell r="B12954">
            <v>38904.46943078703</v>
          </cell>
          <cell r="C12954" t="str">
            <v>ADE_NET\dschuri</v>
          </cell>
          <cell r="D12954" t="str">
            <v>Northpoint Expeditionary Learning Academy</v>
          </cell>
          <cell r="E12954" t="str">
            <v xml:space="preserve">138501001   </v>
          </cell>
        </row>
        <row r="12955">
          <cell r="A12955">
            <v>88389</v>
          </cell>
          <cell r="B12955">
            <v>38904.578950231487</v>
          </cell>
          <cell r="C12955" t="str">
            <v>ADE_NET\dschuri</v>
          </cell>
          <cell r="D12955" t="str">
            <v>Foundation for Blind Children - East Campus</v>
          </cell>
          <cell r="E12955" t="str">
            <v xml:space="preserve">072140002   </v>
          </cell>
        </row>
        <row r="12956">
          <cell r="A12956">
            <v>88390</v>
          </cell>
          <cell r="B12956">
            <v>38904.582348877317</v>
          </cell>
          <cell r="C12956" t="str">
            <v>ADE_NET\dschuri</v>
          </cell>
          <cell r="D12956" t="str">
            <v>Foundation for Blind Children</v>
          </cell>
          <cell r="E12956" t="str">
            <v xml:space="preserve">072140003   </v>
          </cell>
        </row>
        <row r="12957">
          <cell r="A12957">
            <v>88393</v>
          </cell>
          <cell r="B12957">
            <v>38904.647660034723</v>
          </cell>
          <cell r="C12957" t="str">
            <v>ADE_NET\dschuri</v>
          </cell>
          <cell r="D12957" t="str">
            <v>MARICOPA COUNTY HUMAN SERVICES - HAWTHORNE HEAD ST</v>
          </cell>
          <cell r="E12957" t="str">
            <v xml:space="preserve">072603330   </v>
          </cell>
        </row>
        <row r="12958">
          <cell r="A12958">
            <v>88394</v>
          </cell>
          <cell r="B12958">
            <v>38904.651635613423</v>
          </cell>
          <cell r="C12958" t="str">
            <v>ADE_NET\dschuri</v>
          </cell>
          <cell r="D12958" t="str">
            <v>Keller Elementary</v>
          </cell>
          <cell r="E12958" t="str">
            <v xml:space="preserve">072603331   </v>
          </cell>
        </row>
        <row r="12959">
          <cell r="A12959">
            <v>88395</v>
          </cell>
          <cell r="B12959">
            <v>38908.412944942131</v>
          </cell>
          <cell r="C12959" t="str">
            <v>ADE_NET\dschuri</v>
          </cell>
          <cell r="D12959" t="str">
            <v>Santa Cruz County Continuing Education</v>
          </cell>
          <cell r="E12959" t="str">
            <v xml:space="preserve">124401000   </v>
          </cell>
        </row>
        <row r="12960">
          <cell r="A12960">
            <v>88396</v>
          </cell>
          <cell r="B12960">
            <v>38908.416541435181</v>
          </cell>
          <cell r="C12960" t="str">
            <v>ADE_NET\dschuri</v>
          </cell>
          <cell r="D12960" t="str">
            <v>Santa Cruz County Continuing Education</v>
          </cell>
          <cell r="E12960" t="str">
            <v xml:space="preserve">124401001   </v>
          </cell>
        </row>
        <row r="12961">
          <cell r="A12961">
            <v>88397</v>
          </cell>
          <cell r="B12961">
            <v>38908.56810798611</v>
          </cell>
          <cell r="C12961" t="str">
            <v>ADE_NET\dschuri</v>
          </cell>
          <cell r="D12961" t="str">
            <v>Vistancia Elementary School</v>
          </cell>
          <cell r="E12961" t="str">
            <v xml:space="preserve">070211130   </v>
          </cell>
        </row>
        <row r="12962">
          <cell r="A12962">
            <v>88398</v>
          </cell>
          <cell r="B12962">
            <v>38909.584898148147</v>
          </cell>
          <cell r="C12962" t="str">
            <v>ADE_NET\dschuri</v>
          </cell>
          <cell r="D12962" t="str">
            <v>Westpark Elementary School</v>
          </cell>
          <cell r="E12962" t="str">
            <v xml:space="preserve">070433103   </v>
          </cell>
        </row>
        <row r="12963">
          <cell r="A12963">
            <v>88399</v>
          </cell>
          <cell r="B12963">
            <v>38910.642781863426</v>
          </cell>
          <cell r="C12963" t="str">
            <v>ADE_NET\dschuri</v>
          </cell>
          <cell r="D12963" t="str">
            <v>Canyon Springs STEM Academy</v>
          </cell>
          <cell r="E12963" t="str">
            <v xml:space="preserve">070297148   </v>
          </cell>
        </row>
        <row r="12964">
          <cell r="A12964">
            <v>88400</v>
          </cell>
          <cell r="B12964">
            <v>38910.648346331021</v>
          </cell>
          <cell r="C12964" t="str">
            <v>ADE_NET\dschuri</v>
          </cell>
          <cell r="D12964" t="str">
            <v>Anthem Elementary School</v>
          </cell>
          <cell r="E12964" t="str">
            <v xml:space="preserve">110201105   </v>
          </cell>
        </row>
        <row r="12965">
          <cell r="A12965">
            <v>88401</v>
          </cell>
          <cell r="B12965">
            <v>38910.654280636576</v>
          </cell>
          <cell r="C12965" t="str">
            <v>ADE_NET\dschuri</v>
          </cell>
          <cell r="D12965" t="str">
            <v>Highland Park Elementary</v>
          </cell>
          <cell r="E12965" t="str">
            <v xml:space="preserve">070241166   </v>
          </cell>
        </row>
        <row r="12966">
          <cell r="A12966">
            <v>88402</v>
          </cell>
          <cell r="B12966">
            <v>38910.663343715278</v>
          </cell>
          <cell r="C12966" t="str">
            <v>ADE_NET\tnichol</v>
          </cell>
          <cell r="D12966" t="str">
            <v>Bloom Education L.L.C</v>
          </cell>
          <cell r="E12966" t="str">
            <v xml:space="preserve">073540000   </v>
          </cell>
        </row>
        <row r="12967">
          <cell r="A12967">
            <v>88403</v>
          </cell>
          <cell r="B12967">
            <v>38910.674204594907</v>
          </cell>
          <cell r="C12967" t="str">
            <v>ADE_NET\tnichol</v>
          </cell>
          <cell r="D12967" t="str">
            <v>Bloom Education L.L.C</v>
          </cell>
          <cell r="E12967" t="str">
            <v xml:space="preserve">073540001   </v>
          </cell>
        </row>
        <row r="12968">
          <cell r="A12968">
            <v>88404</v>
          </cell>
          <cell r="B12968">
            <v>38910.677873611108</v>
          </cell>
          <cell r="C12968" t="str">
            <v>ADE_NET\dschuri</v>
          </cell>
          <cell r="D12968" t="str">
            <v>Chandler Traditional Academy - Independence</v>
          </cell>
          <cell r="E12968" t="str">
            <v xml:space="preserve">070280136   </v>
          </cell>
        </row>
        <row r="12969">
          <cell r="A12969">
            <v>88405</v>
          </cell>
          <cell r="B12969">
            <v>38910.692625775468</v>
          </cell>
          <cell r="C12969" t="str">
            <v>ADE_NET\dschuri</v>
          </cell>
          <cell r="D12969" t="str">
            <v>Santa Cruz Elementary School</v>
          </cell>
          <cell r="E12969" t="str">
            <v xml:space="preserve">110220106   </v>
          </cell>
        </row>
        <row r="12970">
          <cell r="A12970">
            <v>88406</v>
          </cell>
          <cell r="B12970">
            <v>38911.345868136574</v>
          </cell>
          <cell r="C12970" t="str">
            <v>ADE_NET\dschuri</v>
          </cell>
          <cell r="D12970" t="str">
            <v>Wildfire Elementary School</v>
          </cell>
          <cell r="E12970" t="str">
            <v xml:space="preserve">070269132   </v>
          </cell>
        </row>
        <row r="12971">
          <cell r="A12971">
            <v>88407</v>
          </cell>
          <cell r="B12971">
            <v>38911.352480983798</v>
          </cell>
          <cell r="C12971" t="str">
            <v>ADE_NET\dschuri</v>
          </cell>
          <cell r="D12971" t="str">
            <v>Phoenix Union Bioscience High School</v>
          </cell>
          <cell r="E12971" t="str">
            <v xml:space="preserve">070510284   </v>
          </cell>
        </row>
        <row r="12972">
          <cell r="A12972">
            <v>88408</v>
          </cell>
          <cell r="B12972">
            <v>38911.364131053248</v>
          </cell>
          <cell r="C12972" t="str">
            <v>ADE_NET\tnichol</v>
          </cell>
          <cell r="D12972" t="str">
            <v>Red Lake Day School</v>
          </cell>
          <cell r="E12972" t="str">
            <v xml:space="preserve">039003001   </v>
          </cell>
        </row>
        <row r="12973">
          <cell r="A12973">
            <v>88409</v>
          </cell>
          <cell r="B12973">
            <v>38911.379881134257</v>
          </cell>
          <cell r="C12973" t="str">
            <v>ADE_NET\dschuri</v>
          </cell>
          <cell r="D12973" t="str">
            <v>White Cliffs Middle School</v>
          </cell>
          <cell r="E12973" t="str">
            <v xml:space="preserve">080220118   </v>
          </cell>
        </row>
        <row r="12974">
          <cell r="A12974">
            <v>88410</v>
          </cell>
          <cell r="B12974">
            <v>38918.42140162037</v>
          </cell>
          <cell r="C12974" t="str">
            <v>ADE_NET\tnichol</v>
          </cell>
          <cell r="D12974" t="str">
            <v>Homeward Bound</v>
          </cell>
          <cell r="E12974" t="str">
            <v xml:space="preserve">073541000   </v>
          </cell>
        </row>
        <row r="12975">
          <cell r="A12975">
            <v>88411</v>
          </cell>
          <cell r="B12975">
            <v>38918.430654363423</v>
          </cell>
          <cell r="C12975" t="str">
            <v>ADE_NET\dschuri</v>
          </cell>
          <cell r="D12975" t="str">
            <v>CVIT - San Carlos High School</v>
          </cell>
          <cell r="E12975" t="str">
            <v xml:space="preserve">110802005   </v>
          </cell>
        </row>
        <row r="12976">
          <cell r="A12976">
            <v>88412</v>
          </cell>
          <cell r="B12976">
            <v>38930.348144988428</v>
          </cell>
          <cell r="C12976" t="str">
            <v>ADE_NET\dschuri</v>
          </cell>
          <cell r="D12976" t="str">
            <v>St. Agnes School</v>
          </cell>
          <cell r="E12976" t="str">
            <v xml:space="preserve">072034000   </v>
          </cell>
        </row>
        <row r="12977">
          <cell r="A12977">
            <v>88413</v>
          </cell>
          <cell r="B12977">
            <v>38930.35086762732</v>
          </cell>
          <cell r="C12977" t="str">
            <v>ADE_NET\dschuri</v>
          </cell>
          <cell r="D12977" t="str">
            <v>St. Agnes School</v>
          </cell>
          <cell r="E12977" t="str">
            <v xml:space="preserve">072034101   </v>
          </cell>
        </row>
        <row r="12978">
          <cell r="A12978">
            <v>88414</v>
          </cell>
          <cell r="B12978">
            <v>38930.358693287038</v>
          </cell>
          <cell r="C12978" t="str">
            <v>ADE_NET\dschuri</v>
          </cell>
          <cell r="D12978" t="str">
            <v>Sonoran Heights Elementary</v>
          </cell>
          <cell r="E12978" t="str">
            <v xml:space="preserve">070289120   </v>
          </cell>
        </row>
        <row r="12979">
          <cell r="A12979">
            <v>88415</v>
          </cell>
          <cell r="B12979">
            <v>38930.36154197916</v>
          </cell>
          <cell r="C12979" t="str">
            <v>ADE_NET\dschuri</v>
          </cell>
          <cell r="D12979" t="str">
            <v>Western Peaks Elementary</v>
          </cell>
          <cell r="E12979" t="str">
            <v xml:space="preserve">070289121   </v>
          </cell>
        </row>
        <row r="12980">
          <cell r="A12980">
            <v>88416</v>
          </cell>
          <cell r="B12980">
            <v>38930.364040393521</v>
          </cell>
          <cell r="C12980" t="str">
            <v>ADE_NET\dschuri</v>
          </cell>
          <cell r="D12980" t="str">
            <v>Parkview Elementary</v>
          </cell>
          <cell r="E12980" t="str">
            <v xml:space="preserve">070289122   </v>
          </cell>
        </row>
        <row r="12981">
          <cell r="A12981">
            <v>88417</v>
          </cell>
          <cell r="B12981">
            <v>38930.366339467597</v>
          </cell>
          <cell r="C12981" t="str">
            <v>ADE_NET\dschuri</v>
          </cell>
          <cell r="D12981" t="str">
            <v>Valley Vista High School</v>
          </cell>
          <cell r="E12981" t="str">
            <v xml:space="preserve">070289220   </v>
          </cell>
        </row>
        <row r="12982">
          <cell r="A12982">
            <v>88418</v>
          </cell>
          <cell r="B12982">
            <v>38932.670496412036</v>
          </cell>
          <cell r="C12982" t="str">
            <v>ADE_NET\tnichol</v>
          </cell>
          <cell r="D12982" t="str">
            <v>Strong Foundations Center for Early Learning and Resiliency</v>
          </cell>
          <cell r="E12982" t="str">
            <v xml:space="preserve">073541001   </v>
          </cell>
        </row>
        <row r="12983">
          <cell r="A12983">
            <v>88419</v>
          </cell>
          <cell r="B12983">
            <v>38937.553036689817</v>
          </cell>
          <cell r="C12983" t="str">
            <v>ADE_NET\dschuri</v>
          </cell>
          <cell r="D12983" t="str">
            <v>Copper Ridge Math and Science Academy</v>
          </cell>
          <cell r="E12983" t="str">
            <v xml:space="preserve">070248297   </v>
          </cell>
        </row>
        <row r="12984">
          <cell r="A12984">
            <v>88420</v>
          </cell>
          <cell r="B12984">
            <v>38937.55750667824</v>
          </cell>
          <cell r="C12984" t="str">
            <v>ADE_NET\dschuri</v>
          </cell>
          <cell r="D12984" t="str">
            <v>Crossroads</v>
          </cell>
          <cell r="E12984" t="str">
            <v xml:space="preserve">070204282   </v>
          </cell>
        </row>
        <row r="12985">
          <cell r="A12985">
            <v>88421</v>
          </cell>
          <cell r="B12985">
            <v>38937.565331979167</v>
          </cell>
          <cell r="C12985" t="str">
            <v>ADE_NET\dschuri</v>
          </cell>
          <cell r="D12985" t="str">
            <v>Trailside Point Performing Arts Academy</v>
          </cell>
          <cell r="E12985" t="str">
            <v xml:space="preserve">070459105   </v>
          </cell>
        </row>
        <row r="12986">
          <cell r="A12986">
            <v>88422</v>
          </cell>
          <cell r="B12986">
            <v>38940.402455324074</v>
          </cell>
          <cell r="C12986" t="str">
            <v>ADE_NET\dschuri</v>
          </cell>
          <cell r="D12986" t="str">
            <v>Cortina Elementary</v>
          </cell>
          <cell r="E12986" t="str">
            <v xml:space="preserve">070260106   </v>
          </cell>
        </row>
        <row r="12987">
          <cell r="A12987">
            <v>88423</v>
          </cell>
          <cell r="B12987">
            <v>38950.446696331019</v>
          </cell>
          <cell r="C12987" t="str">
            <v>ADE_NET\cfoxhov</v>
          </cell>
          <cell r="D12987" t="str">
            <v>ABC Learning Center, LLC dba ABC Preschool</v>
          </cell>
          <cell r="E12987" t="str">
            <v xml:space="preserve">073542000   </v>
          </cell>
        </row>
        <row r="12988">
          <cell r="A12988">
            <v>88424</v>
          </cell>
          <cell r="B12988">
            <v>38950.456383912038</v>
          </cell>
          <cell r="C12988" t="str">
            <v>ADE_NET\cfoxhov</v>
          </cell>
          <cell r="D12988" t="str">
            <v>ABC Learning Center, LLC dba ABC Preschool</v>
          </cell>
          <cell r="E12988" t="str">
            <v xml:space="preserve">073542001   </v>
          </cell>
        </row>
        <row r="12989">
          <cell r="A12989">
            <v>88425</v>
          </cell>
          <cell r="B12989">
            <v>38950.660498877318</v>
          </cell>
          <cell r="C12989" t="str">
            <v>ADE_NET\cfoxhov</v>
          </cell>
          <cell r="D12989" t="str">
            <v>Maxwell Preschool Academy-Glendale</v>
          </cell>
          <cell r="E12989" t="str">
            <v xml:space="preserve">073543000   </v>
          </cell>
        </row>
        <row r="12990">
          <cell r="A12990">
            <v>88426</v>
          </cell>
          <cell r="B12990">
            <v>38950.662848182867</v>
          </cell>
          <cell r="C12990" t="str">
            <v>ADE_NET\cfoxhov</v>
          </cell>
          <cell r="D12990" t="str">
            <v>Maxwell Preschool Academy-Glendale</v>
          </cell>
          <cell r="E12990" t="str">
            <v xml:space="preserve">073543001   </v>
          </cell>
        </row>
        <row r="12991">
          <cell r="A12991">
            <v>88427</v>
          </cell>
          <cell r="B12991">
            <v>38951.415023148147</v>
          </cell>
          <cell r="C12991" t="str">
            <v>ADE_NET\dschuri</v>
          </cell>
          <cell r="D12991" t="str">
            <v>Mountain Vista Middle School</v>
          </cell>
          <cell r="E12991" t="str">
            <v xml:space="preserve">110221009   </v>
          </cell>
        </row>
        <row r="12992">
          <cell r="A12992">
            <v>88428</v>
          </cell>
          <cell r="B12992">
            <v>38959.534817442123</v>
          </cell>
          <cell r="C12992" t="str">
            <v>ADE_NET\cfoxhov</v>
          </cell>
          <cell r="D12992" t="str">
            <v>Payson Kidcare America</v>
          </cell>
          <cell r="E12992" t="str">
            <v xml:space="preserve">042203000   </v>
          </cell>
        </row>
        <row r="12993">
          <cell r="A12993">
            <v>88429</v>
          </cell>
          <cell r="B12993">
            <v>38959.537467592592</v>
          </cell>
          <cell r="C12993" t="str">
            <v>ADE_NET\cfoxhov</v>
          </cell>
          <cell r="D12993" t="str">
            <v>Payson Kidcare America</v>
          </cell>
          <cell r="E12993" t="str">
            <v xml:space="preserve">042203001   </v>
          </cell>
        </row>
        <row r="12994">
          <cell r="A12994">
            <v>88430</v>
          </cell>
          <cell r="B12994">
            <v>38959.542196527778</v>
          </cell>
          <cell r="C12994" t="str">
            <v>ADE_NET\cfoxhov</v>
          </cell>
          <cell r="D12994" t="str">
            <v>Kerry Van Gorder dba Tiny Treasures Daycare</v>
          </cell>
          <cell r="E12994" t="str">
            <v xml:space="preserve">093020000   </v>
          </cell>
        </row>
        <row r="12995">
          <cell r="A12995">
            <v>88431</v>
          </cell>
          <cell r="B12995">
            <v>38959.545711805556</v>
          </cell>
          <cell r="C12995" t="str">
            <v>ADE_NET\cfoxhov</v>
          </cell>
          <cell r="D12995" t="str">
            <v>Kerry Van Gorder dba Tiny Treasures Daycare</v>
          </cell>
          <cell r="E12995" t="str">
            <v xml:space="preserve">093020001   </v>
          </cell>
        </row>
        <row r="12996">
          <cell r="A12996">
            <v>88432</v>
          </cell>
          <cell r="B12996">
            <v>38959.64928125</v>
          </cell>
          <cell r="C12996" t="str">
            <v>ADE_NET\jmorale</v>
          </cell>
          <cell r="D12996" t="str">
            <v>Ortiz, Veronica</v>
          </cell>
          <cell r="E12996" t="str">
            <v xml:space="preserve">076805011   </v>
          </cell>
        </row>
        <row r="12997">
          <cell r="A12997">
            <v>88433</v>
          </cell>
          <cell r="B12997">
            <v>38959.653539270832</v>
          </cell>
          <cell r="C12997" t="str">
            <v>ADE_NET\jmorale</v>
          </cell>
          <cell r="D12997" t="str">
            <v>Quinonez, Libradra</v>
          </cell>
          <cell r="E12997" t="str">
            <v xml:space="preserve">076805012   </v>
          </cell>
        </row>
        <row r="12998">
          <cell r="A12998">
            <v>88434</v>
          </cell>
          <cell r="B12998">
            <v>38959.65541663194</v>
          </cell>
          <cell r="C12998" t="str">
            <v>ADE_NET\jmorale</v>
          </cell>
          <cell r="D12998" t="str">
            <v>Querido, Bejel</v>
          </cell>
          <cell r="E12998" t="str">
            <v xml:space="preserve">076805013   </v>
          </cell>
        </row>
        <row r="12999">
          <cell r="A12999">
            <v>88435</v>
          </cell>
          <cell r="B12999">
            <v>38959.662294409725</v>
          </cell>
          <cell r="C12999" t="str">
            <v>ADE_NET\jmorale</v>
          </cell>
          <cell r="D12999" t="str">
            <v>Tamnongnok, Aroon</v>
          </cell>
          <cell r="E12999" t="str">
            <v xml:space="preserve">076805014   </v>
          </cell>
        </row>
        <row r="13000">
          <cell r="A13000">
            <v>88436</v>
          </cell>
          <cell r="B13000">
            <v>38959.663896678241</v>
          </cell>
          <cell r="C13000" t="str">
            <v>ADE_NET\jmorale</v>
          </cell>
          <cell r="D13000" t="str">
            <v>Bolanas, Isabel</v>
          </cell>
          <cell r="E13000" t="str">
            <v xml:space="preserve">076805015   </v>
          </cell>
        </row>
        <row r="13001">
          <cell r="A13001">
            <v>88437</v>
          </cell>
          <cell r="B13001">
            <v>38959.665474421294</v>
          </cell>
          <cell r="C13001" t="str">
            <v>ADE_NET\jmorale</v>
          </cell>
          <cell r="D13001" t="str">
            <v>Delgado, Maria</v>
          </cell>
          <cell r="E13001" t="str">
            <v xml:space="preserve">076805016   </v>
          </cell>
        </row>
        <row r="13002">
          <cell r="A13002">
            <v>88438</v>
          </cell>
          <cell r="B13002">
            <v>38959.666890624998</v>
          </cell>
          <cell r="C13002" t="str">
            <v>ADE_NET\jmorale</v>
          </cell>
          <cell r="D13002" t="str">
            <v>Almeida, Guillermina</v>
          </cell>
          <cell r="E13002" t="str">
            <v xml:space="preserve">076805017   </v>
          </cell>
        </row>
        <row r="13003">
          <cell r="A13003">
            <v>88439</v>
          </cell>
          <cell r="B13003">
            <v>38959.668149849538</v>
          </cell>
          <cell r="C13003" t="str">
            <v>ADE_NET\jmorale</v>
          </cell>
          <cell r="D13003" t="str">
            <v>Escobar, Thelma</v>
          </cell>
          <cell r="E13003" t="str">
            <v xml:space="preserve">076805018   </v>
          </cell>
        </row>
        <row r="13004">
          <cell r="A13004">
            <v>88440</v>
          </cell>
          <cell r="B13004">
            <v>38959.671327662036</v>
          </cell>
          <cell r="C13004" t="str">
            <v>ADE_NET\jmorale</v>
          </cell>
          <cell r="D13004" t="str">
            <v>Camacho, Gloria</v>
          </cell>
          <cell r="E13004" t="str">
            <v xml:space="preserve">076805019   </v>
          </cell>
        </row>
        <row r="13005">
          <cell r="A13005">
            <v>88441</v>
          </cell>
          <cell r="B13005">
            <v>38959.678708333333</v>
          </cell>
          <cell r="C13005" t="str">
            <v>ADE_NET\jmorale</v>
          </cell>
          <cell r="D13005" t="str">
            <v>Valle, Alima</v>
          </cell>
          <cell r="E13005" t="str">
            <v xml:space="preserve">076805020   </v>
          </cell>
        </row>
        <row r="13006">
          <cell r="A13006">
            <v>88442</v>
          </cell>
          <cell r="B13006">
            <v>38959.68222959491</v>
          </cell>
          <cell r="C13006" t="str">
            <v>ADE_NET\jmorale</v>
          </cell>
          <cell r="D13006" t="str">
            <v>Miga, Ana</v>
          </cell>
          <cell r="E13006" t="str">
            <v xml:space="preserve">076805021   </v>
          </cell>
        </row>
        <row r="13007">
          <cell r="A13007">
            <v>88443</v>
          </cell>
          <cell r="B13007">
            <v>38959.688326967596</v>
          </cell>
          <cell r="C13007" t="str">
            <v>ADE_NET\jmorale</v>
          </cell>
          <cell r="D13007" t="str">
            <v>Sonchez, Dolares</v>
          </cell>
          <cell r="E13007" t="str">
            <v xml:space="preserve">076805022   </v>
          </cell>
        </row>
        <row r="13008">
          <cell r="A13008">
            <v>88444</v>
          </cell>
          <cell r="B13008">
            <v>38959.690172685179</v>
          </cell>
          <cell r="C13008" t="str">
            <v>ADE_NET\jmorale</v>
          </cell>
          <cell r="D13008" t="str">
            <v>Coleman, Tiffany`</v>
          </cell>
          <cell r="E13008" t="str">
            <v xml:space="preserve">076805023   </v>
          </cell>
        </row>
        <row r="13009">
          <cell r="A13009">
            <v>88445</v>
          </cell>
          <cell r="B13009">
            <v>38959.692109525466</v>
          </cell>
          <cell r="C13009" t="str">
            <v>ADE_NET\jmorale</v>
          </cell>
          <cell r="D13009" t="str">
            <v>Hustado, Lilian</v>
          </cell>
          <cell r="E13009" t="str">
            <v xml:space="preserve">076805024   </v>
          </cell>
        </row>
        <row r="13010">
          <cell r="A13010">
            <v>88446</v>
          </cell>
          <cell r="B13010">
            <v>38959.694199768521</v>
          </cell>
          <cell r="C13010" t="str">
            <v>ADE_NET\jmorale</v>
          </cell>
          <cell r="D13010" t="str">
            <v>Reynolds, Judy</v>
          </cell>
          <cell r="E13010" t="str">
            <v xml:space="preserve">076805025   </v>
          </cell>
        </row>
        <row r="13011">
          <cell r="A13011">
            <v>88447</v>
          </cell>
          <cell r="B13011">
            <v>38960.413248726851</v>
          </cell>
          <cell r="C13011" t="str">
            <v>ADE_NET\cfoxhov</v>
          </cell>
          <cell r="D13011" t="str">
            <v>Hopi Day School</v>
          </cell>
          <cell r="E13011" t="str">
            <v xml:space="preserve">099101000   </v>
          </cell>
        </row>
        <row r="13012">
          <cell r="A13012">
            <v>88448</v>
          </cell>
          <cell r="B13012">
            <v>38960.415687615743</v>
          </cell>
          <cell r="C13012" t="str">
            <v>ADE_NET\cfoxhov</v>
          </cell>
          <cell r="D13012" t="str">
            <v>Second Mesa Day School</v>
          </cell>
          <cell r="E13012" t="str">
            <v xml:space="preserve">099102000   </v>
          </cell>
        </row>
        <row r="13013">
          <cell r="A13013">
            <v>88449</v>
          </cell>
          <cell r="B13013">
            <v>38960.418873032409</v>
          </cell>
          <cell r="C13013" t="str">
            <v>ADE_NET\cfoxhov</v>
          </cell>
          <cell r="D13013" t="str">
            <v>Hopi Jr/Sr High School</v>
          </cell>
          <cell r="E13013" t="str">
            <v xml:space="preserve">099103000   </v>
          </cell>
        </row>
        <row r="13014">
          <cell r="A13014">
            <v>88450</v>
          </cell>
          <cell r="B13014">
            <v>38960.425573726847</v>
          </cell>
          <cell r="C13014" t="str">
            <v>ADE_NET\cfoxhov</v>
          </cell>
          <cell r="D13014" t="str">
            <v>Preschool Express, LLC</v>
          </cell>
          <cell r="E13014" t="str">
            <v xml:space="preserve">143021000   </v>
          </cell>
        </row>
        <row r="13015">
          <cell r="A13015">
            <v>88451</v>
          </cell>
          <cell r="B13015">
            <v>38960.428631863426</v>
          </cell>
          <cell r="C13015" t="str">
            <v>ADE_NET\cfoxhov</v>
          </cell>
          <cell r="D13015" t="str">
            <v>Preschool Express, LLC</v>
          </cell>
          <cell r="E13015" t="str">
            <v xml:space="preserve">143021001   </v>
          </cell>
        </row>
        <row r="13016">
          <cell r="A13016">
            <v>88452</v>
          </cell>
          <cell r="B13016">
            <v>38960.563962037035</v>
          </cell>
          <cell r="C13016" t="str">
            <v>ADE_NET\cfoxhov</v>
          </cell>
          <cell r="D13016" t="str">
            <v>First Mesa Elementary School</v>
          </cell>
          <cell r="E13016" t="str">
            <v xml:space="preserve">099104000   </v>
          </cell>
        </row>
        <row r="13017">
          <cell r="A13017">
            <v>88453</v>
          </cell>
          <cell r="B13017">
            <v>38960.566823182868</v>
          </cell>
          <cell r="C13017" t="str">
            <v>ADE_NET\cfoxhov</v>
          </cell>
          <cell r="D13017" t="str">
            <v>Hotevilla Bacavi Community School</v>
          </cell>
          <cell r="E13017" t="str">
            <v xml:space="preserve">099106000   </v>
          </cell>
        </row>
        <row r="13018">
          <cell r="A13018">
            <v>88454</v>
          </cell>
          <cell r="B13018">
            <v>38960.569714004625</v>
          </cell>
          <cell r="C13018" t="str">
            <v>ADE_NET\cfoxhov</v>
          </cell>
          <cell r="D13018" t="str">
            <v>Havasupai Elementary School</v>
          </cell>
          <cell r="E13018" t="str">
            <v xml:space="preserve">099107000   </v>
          </cell>
        </row>
        <row r="13019">
          <cell r="A13019">
            <v>88455</v>
          </cell>
          <cell r="B13019">
            <v>38967.326168368054</v>
          </cell>
          <cell r="C13019" t="str">
            <v>ADE_NET\tnichol</v>
          </cell>
          <cell r="D13019" t="str">
            <v>Moencopi Day School</v>
          </cell>
          <cell r="E13019" t="str">
            <v xml:space="preserve">099108000   </v>
          </cell>
        </row>
        <row r="13020">
          <cell r="A13020">
            <v>88456</v>
          </cell>
          <cell r="B13020">
            <v>38967.357272106485</v>
          </cell>
          <cell r="C13020" t="str">
            <v>ADE_NET\dschuri</v>
          </cell>
          <cell r="D13020" t="str">
            <v>Cocopah Youth Home</v>
          </cell>
          <cell r="E13020" t="str">
            <v xml:space="preserve">141301000   </v>
          </cell>
        </row>
        <row r="13021">
          <cell r="A13021">
            <v>88457</v>
          </cell>
          <cell r="B13021">
            <v>38967.359747141199</v>
          </cell>
          <cell r="C13021" t="str">
            <v>ADE_NET\dschuri</v>
          </cell>
          <cell r="D13021" t="str">
            <v>Cocopah Youth Home</v>
          </cell>
          <cell r="E13021" t="str">
            <v xml:space="preserve">141301001   </v>
          </cell>
        </row>
        <row r="13022">
          <cell r="A13022">
            <v>88458</v>
          </cell>
          <cell r="B13022">
            <v>38974.359171064818</v>
          </cell>
          <cell r="C13022" t="str">
            <v>ADE_NET\jmorale</v>
          </cell>
          <cell r="D13022" t="str">
            <v>cordero, Blanca</v>
          </cell>
          <cell r="E13022" t="str">
            <v xml:space="preserve">076805026   </v>
          </cell>
        </row>
        <row r="13023">
          <cell r="A13023">
            <v>88459</v>
          </cell>
          <cell r="B13023">
            <v>38974.362592361111</v>
          </cell>
          <cell r="C13023" t="str">
            <v>ADE_NET\jmorale</v>
          </cell>
          <cell r="D13023" t="str">
            <v>Lopez, Magdalina</v>
          </cell>
          <cell r="E13023" t="str">
            <v xml:space="preserve">076805027   </v>
          </cell>
        </row>
        <row r="13024">
          <cell r="A13024">
            <v>88460</v>
          </cell>
          <cell r="B13024">
            <v>38974.372360266199</v>
          </cell>
          <cell r="C13024" t="str">
            <v/>
          </cell>
          <cell r="D13024" t="str">
            <v>Valenzuela, Raquil</v>
          </cell>
          <cell r="E13024" t="str">
            <v xml:space="preserve">076805028   </v>
          </cell>
        </row>
        <row r="13025">
          <cell r="A13025">
            <v>88461</v>
          </cell>
          <cell r="B13025">
            <v>38974.542693981486</v>
          </cell>
          <cell r="C13025" t="str">
            <v>jmorales7</v>
          </cell>
          <cell r="D13025" t="str">
            <v>Keyes, Ganae</v>
          </cell>
          <cell r="E13025" t="str">
            <v xml:space="preserve">076805029   </v>
          </cell>
        </row>
        <row r="13026">
          <cell r="A13026">
            <v>88462</v>
          </cell>
          <cell r="B13026">
            <v>38974.543998958339</v>
          </cell>
          <cell r="C13026" t="str">
            <v>jmorales7</v>
          </cell>
          <cell r="D13026" t="str">
            <v>Garcia, Maria T.</v>
          </cell>
          <cell r="E13026" t="str">
            <v xml:space="preserve">076805030   </v>
          </cell>
        </row>
        <row r="13027">
          <cell r="A13027">
            <v>88463</v>
          </cell>
          <cell r="B13027">
            <v>38974.546129513888</v>
          </cell>
          <cell r="C13027" t="str">
            <v>jmorales7</v>
          </cell>
          <cell r="D13027" t="str">
            <v>Pedroza, Rosa</v>
          </cell>
          <cell r="E13027" t="str">
            <v xml:space="preserve">076805031   </v>
          </cell>
        </row>
        <row r="13028">
          <cell r="A13028">
            <v>88464</v>
          </cell>
          <cell r="B13028">
            <v>38974.551775659726</v>
          </cell>
          <cell r="C13028" t="str">
            <v>jmorales7</v>
          </cell>
          <cell r="D13028" t="str">
            <v>Rivas, Juana</v>
          </cell>
          <cell r="E13028" t="str">
            <v xml:space="preserve">076805032   </v>
          </cell>
        </row>
        <row r="13029">
          <cell r="A13029">
            <v>88465</v>
          </cell>
          <cell r="B13029">
            <v>38974.556279050928</v>
          </cell>
          <cell r="C13029" t="str">
            <v>jmorales7</v>
          </cell>
          <cell r="D13029" t="str">
            <v>Maciel, Karina</v>
          </cell>
          <cell r="E13029" t="str">
            <v xml:space="preserve">076805033   </v>
          </cell>
        </row>
        <row r="13030">
          <cell r="A13030">
            <v>88466</v>
          </cell>
          <cell r="B13030">
            <v>38974.558443402784</v>
          </cell>
          <cell r="C13030" t="str">
            <v>jmorales7</v>
          </cell>
          <cell r="D13030" t="str">
            <v>Hernandez, Josifina</v>
          </cell>
          <cell r="E13030" t="str">
            <v xml:space="preserve">076805034   </v>
          </cell>
        </row>
        <row r="13031">
          <cell r="A13031">
            <v>88467</v>
          </cell>
          <cell r="B13031">
            <v>38974.561507638886</v>
          </cell>
          <cell r="C13031" t="str">
            <v>jmorales7</v>
          </cell>
          <cell r="D13031" t="str">
            <v>Ibarra, Sandra</v>
          </cell>
          <cell r="E13031" t="str">
            <v xml:space="preserve">076805035   </v>
          </cell>
        </row>
        <row r="13032">
          <cell r="A13032">
            <v>88468</v>
          </cell>
          <cell r="B13032">
            <v>38974.562605752319</v>
          </cell>
          <cell r="C13032" t="str">
            <v>jmorales7</v>
          </cell>
          <cell r="D13032" t="str">
            <v>Armenta, Lilia</v>
          </cell>
          <cell r="E13032" t="str">
            <v xml:space="preserve">076805036   </v>
          </cell>
        </row>
        <row r="13033">
          <cell r="A13033">
            <v>88469</v>
          </cell>
          <cell r="B13033">
            <v>38974.563561145835</v>
          </cell>
          <cell r="C13033" t="str">
            <v>jmorales7</v>
          </cell>
          <cell r="D13033" t="str">
            <v>Castilllo, Jessica</v>
          </cell>
          <cell r="E13033" t="str">
            <v xml:space="preserve">076805037   </v>
          </cell>
        </row>
        <row r="13034">
          <cell r="A13034">
            <v>88470</v>
          </cell>
          <cell r="B13034">
            <v>38974.598803275461</v>
          </cell>
          <cell r="C13034" t="str">
            <v>jmorales7</v>
          </cell>
          <cell r="D13034" t="str">
            <v>Rodwell, Tracy</v>
          </cell>
          <cell r="E13034" t="str">
            <v xml:space="preserve">076805038   </v>
          </cell>
        </row>
        <row r="13035">
          <cell r="A13035">
            <v>88471</v>
          </cell>
          <cell r="B13035">
            <v>38974.603768553236</v>
          </cell>
          <cell r="C13035" t="str">
            <v>jmorales7</v>
          </cell>
          <cell r="D13035" t="str">
            <v>Duran, Martha</v>
          </cell>
          <cell r="E13035" t="str">
            <v xml:space="preserve">076805039   </v>
          </cell>
        </row>
        <row r="13036">
          <cell r="A13036">
            <v>88472</v>
          </cell>
          <cell r="B13036">
            <v>38974.604974652779</v>
          </cell>
          <cell r="C13036" t="str">
            <v>jmorales7</v>
          </cell>
          <cell r="D13036" t="str">
            <v>Sanchez, Aurora</v>
          </cell>
          <cell r="E13036" t="str">
            <v xml:space="preserve">076805040   </v>
          </cell>
        </row>
        <row r="13037">
          <cell r="A13037">
            <v>88473</v>
          </cell>
          <cell r="B13037">
            <v>38974.606454131943</v>
          </cell>
          <cell r="C13037" t="str">
            <v>jmorales7</v>
          </cell>
          <cell r="D13037" t="str">
            <v>Herrera, Gloria</v>
          </cell>
          <cell r="E13037" t="str">
            <v xml:space="preserve">076805041   </v>
          </cell>
        </row>
        <row r="13038">
          <cell r="A13038">
            <v>88474</v>
          </cell>
          <cell r="B13038">
            <v>38974.613407256948</v>
          </cell>
          <cell r="C13038" t="str">
            <v>jmorales7</v>
          </cell>
          <cell r="D13038" t="str">
            <v>Olivas, Judith</v>
          </cell>
          <cell r="E13038" t="str">
            <v xml:space="preserve">076805042   </v>
          </cell>
        </row>
        <row r="13039">
          <cell r="A13039">
            <v>88475</v>
          </cell>
          <cell r="B13039">
            <v>38974.614252314808</v>
          </cell>
          <cell r="C13039" t="str">
            <v>jmorales7</v>
          </cell>
          <cell r="D13039" t="str">
            <v>Portillo, Gloria</v>
          </cell>
          <cell r="E13039" t="str">
            <v xml:space="preserve">076805043   </v>
          </cell>
        </row>
        <row r="13040">
          <cell r="A13040">
            <v>88476</v>
          </cell>
          <cell r="B13040">
            <v>38974.61706971065</v>
          </cell>
          <cell r="C13040" t="str">
            <v>jmorales7</v>
          </cell>
          <cell r="D13040" t="str">
            <v>Gonzalez, Olivia</v>
          </cell>
          <cell r="E13040" t="str">
            <v xml:space="preserve">076805044   </v>
          </cell>
        </row>
        <row r="13041">
          <cell r="A13041">
            <v>88477</v>
          </cell>
          <cell r="B13041">
            <v>38974.618085335649</v>
          </cell>
          <cell r="C13041" t="str">
            <v>jmorales7</v>
          </cell>
          <cell r="D13041" t="str">
            <v>Alderete, Alejandra</v>
          </cell>
          <cell r="E13041" t="str">
            <v xml:space="preserve">076805045   </v>
          </cell>
        </row>
        <row r="13042">
          <cell r="A13042">
            <v>88478</v>
          </cell>
          <cell r="B13042">
            <v>38974.619029363428</v>
          </cell>
          <cell r="C13042" t="str">
            <v>jmorales7</v>
          </cell>
          <cell r="D13042" t="str">
            <v>Gullen, Ana</v>
          </cell>
          <cell r="E13042" t="str">
            <v xml:space="preserve">076805046   </v>
          </cell>
        </row>
        <row r="13043">
          <cell r="A13043">
            <v>88479</v>
          </cell>
          <cell r="B13043">
            <v>38974.620602893519</v>
          </cell>
          <cell r="C13043" t="str">
            <v>jmorales7</v>
          </cell>
          <cell r="D13043" t="str">
            <v>Gonzalez, Maria</v>
          </cell>
          <cell r="E13043" t="str">
            <v xml:space="preserve">076805047   </v>
          </cell>
        </row>
        <row r="13044">
          <cell r="A13044">
            <v>88480</v>
          </cell>
          <cell r="B13044">
            <v>38974.623026388894</v>
          </cell>
          <cell r="C13044" t="str">
            <v>jmorales7</v>
          </cell>
          <cell r="D13044" t="str">
            <v>Castor, Esthela</v>
          </cell>
          <cell r="E13044" t="str">
            <v xml:space="preserve">076805048   </v>
          </cell>
        </row>
        <row r="13045">
          <cell r="A13045">
            <v>88481</v>
          </cell>
          <cell r="B13045">
            <v>38974.625024537032</v>
          </cell>
          <cell r="C13045" t="str">
            <v>jmorales7</v>
          </cell>
          <cell r="D13045" t="str">
            <v>Grijalva, Aracely</v>
          </cell>
          <cell r="E13045" t="str">
            <v xml:space="preserve">076805049   </v>
          </cell>
        </row>
        <row r="13046">
          <cell r="A13046">
            <v>88482</v>
          </cell>
          <cell r="B13046">
            <v>38974.625719525466</v>
          </cell>
          <cell r="C13046" t="str">
            <v>jmorales7</v>
          </cell>
          <cell r="D13046" t="str">
            <v>Coronado, Luz</v>
          </cell>
          <cell r="E13046" t="str">
            <v xml:space="preserve">076805050   </v>
          </cell>
        </row>
        <row r="13047">
          <cell r="A13047">
            <v>88483</v>
          </cell>
          <cell r="B13047">
            <v>38974.628917789349</v>
          </cell>
          <cell r="C13047" t="str">
            <v>jmorales7</v>
          </cell>
          <cell r="D13047" t="str">
            <v>Martinez, Ann Patricia</v>
          </cell>
          <cell r="E13047" t="str">
            <v xml:space="preserve">076805051   </v>
          </cell>
        </row>
        <row r="13048">
          <cell r="A13048">
            <v>88484</v>
          </cell>
          <cell r="B13048">
            <v>38974.631089895833</v>
          </cell>
          <cell r="C13048" t="str">
            <v>jmorales7</v>
          </cell>
          <cell r="D13048" t="str">
            <v>Corral, Catalina</v>
          </cell>
          <cell r="E13048" t="str">
            <v xml:space="preserve">076805052   </v>
          </cell>
        </row>
        <row r="13049">
          <cell r="A13049">
            <v>88485</v>
          </cell>
          <cell r="B13049">
            <v>38974.631838969908</v>
          </cell>
          <cell r="C13049" t="str">
            <v>jmorales7</v>
          </cell>
          <cell r="D13049" t="str">
            <v>Lopez Norma</v>
          </cell>
          <cell r="E13049" t="str">
            <v xml:space="preserve">076805053   </v>
          </cell>
        </row>
        <row r="13050">
          <cell r="A13050">
            <v>88486</v>
          </cell>
          <cell r="B13050">
            <v>38974.632735763895</v>
          </cell>
          <cell r="C13050" t="str">
            <v>jmorales7</v>
          </cell>
          <cell r="D13050" t="str">
            <v>Castillo, Maria de la Luz</v>
          </cell>
          <cell r="E13050" t="str">
            <v xml:space="preserve">076805054   </v>
          </cell>
        </row>
        <row r="13051">
          <cell r="A13051">
            <v>88487</v>
          </cell>
          <cell r="B13051">
            <v>38974.634093368055</v>
          </cell>
          <cell r="C13051" t="str">
            <v>jmorales7</v>
          </cell>
          <cell r="D13051" t="str">
            <v>Chairez, Norma</v>
          </cell>
          <cell r="E13051" t="str">
            <v xml:space="preserve">076805055   </v>
          </cell>
        </row>
        <row r="13052">
          <cell r="A13052">
            <v>88488</v>
          </cell>
          <cell r="B13052">
            <v>38974.636125150464</v>
          </cell>
          <cell r="C13052" t="str">
            <v>jmorales7</v>
          </cell>
          <cell r="D13052" t="str">
            <v>Villezcas, Nubia</v>
          </cell>
          <cell r="E13052" t="str">
            <v xml:space="preserve">076805056   </v>
          </cell>
        </row>
        <row r="13053">
          <cell r="A13053">
            <v>88489</v>
          </cell>
          <cell r="B13053">
            <v>38974.638403240737</v>
          </cell>
          <cell r="C13053" t="str">
            <v>jmorales7</v>
          </cell>
          <cell r="D13053" t="str">
            <v>Yolanda, Parra</v>
          </cell>
          <cell r="E13053" t="str">
            <v xml:space="preserve">076805057   </v>
          </cell>
        </row>
        <row r="13054">
          <cell r="A13054">
            <v>88490</v>
          </cell>
          <cell r="B13054">
            <v>38974.639407291666</v>
          </cell>
          <cell r="C13054" t="str">
            <v>jmorales7</v>
          </cell>
          <cell r="D13054" t="str">
            <v>Montoya, Teresita</v>
          </cell>
          <cell r="E13054" t="str">
            <v xml:space="preserve">076805058   </v>
          </cell>
        </row>
        <row r="13055">
          <cell r="A13055">
            <v>88491</v>
          </cell>
          <cell r="B13055">
            <v>38974.640112962967</v>
          </cell>
          <cell r="C13055" t="str">
            <v>jmorales7</v>
          </cell>
          <cell r="D13055" t="str">
            <v>Romero, Sophie</v>
          </cell>
          <cell r="E13055" t="str">
            <v xml:space="preserve">076805059   </v>
          </cell>
        </row>
        <row r="13056">
          <cell r="A13056">
            <v>88492</v>
          </cell>
          <cell r="B13056">
            <v>38974.640626192129</v>
          </cell>
          <cell r="C13056" t="str">
            <v>jmorales7</v>
          </cell>
          <cell r="D13056" t="str">
            <v>Ornelas, Ruth</v>
          </cell>
          <cell r="E13056" t="str">
            <v xml:space="preserve">076805060   </v>
          </cell>
        </row>
        <row r="13057">
          <cell r="A13057">
            <v>88493</v>
          </cell>
          <cell r="B13057">
            <v>38974.64366076389</v>
          </cell>
          <cell r="C13057" t="str">
            <v>jmorales7</v>
          </cell>
          <cell r="D13057" t="str">
            <v>Fletcher, Patricia</v>
          </cell>
          <cell r="E13057" t="str">
            <v xml:space="preserve">076805061   </v>
          </cell>
        </row>
        <row r="13058">
          <cell r="A13058">
            <v>88494</v>
          </cell>
          <cell r="B13058">
            <v>38974.644594872683</v>
          </cell>
          <cell r="C13058" t="str">
            <v>jmorales7</v>
          </cell>
          <cell r="D13058" t="str">
            <v>Cardenas, Veronica</v>
          </cell>
          <cell r="E13058" t="str">
            <v xml:space="preserve">076805062   </v>
          </cell>
        </row>
        <row r="13059">
          <cell r="A13059">
            <v>88495</v>
          </cell>
          <cell r="B13059">
            <v>38974.645487499998</v>
          </cell>
          <cell r="C13059" t="str">
            <v>jmorales7</v>
          </cell>
          <cell r="D13059" t="str">
            <v>Muro, Zayda</v>
          </cell>
          <cell r="E13059" t="str">
            <v xml:space="preserve">076805063   </v>
          </cell>
        </row>
        <row r="13060">
          <cell r="A13060">
            <v>88496</v>
          </cell>
          <cell r="B13060">
            <v>38974.646187384264</v>
          </cell>
          <cell r="C13060" t="str">
            <v>jmorales7</v>
          </cell>
          <cell r="D13060" t="str">
            <v>Valazquez, Beaturz</v>
          </cell>
          <cell r="E13060" t="str">
            <v xml:space="preserve">076805064   </v>
          </cell>
        </row>
        <row r="13061">
          <cell r="A13061">
            <v>88497</v>
          </cell>
          <cell r="B13061">
            <v>38974.64695234954</v>
          </cell>
          <cell r="C13061" t="str">
            <v>jmorales7</v>
          </cell>
          <cell r="D13061" t="str">
            <v>Castro, Rachel</v>
          </cell>
          <cell r="E13061" t="str">
            <v xml:space="preserve">076805065   </v>
          </cell>
        </row>
        <row r="13062">
          <cell r="A13062">
            <v>88498</v>
          </cell>
          <cell r="B13062">
            <v>38974.64741258102</v>
          </cell>
          <cell r="C13062" t="str">
            <v>jmorales7</v>
          </cell>
          <cell r="D13062" t="str">
            <v>Morales, Emma</v>
          </cell>
          <cell r="E13062" t="str">
            <v xml:space="preserve">076805066   </v>
          </cell>
        </row>
        <row r="13063">
          <cell r="A13063">
            <v>88499</v>
          </cell>
          <cell r="B13063">
            <v>38974.652837928246</v>
          </cell>
          <cell r="C13063" t="str">
            <v>jmorales7</v>
          </cell>
          <cell r="D13063" t="str">
            <v>Gutierrez, Leonor</v>
          </cell>
          <cell r="E13063" t="str">
            <v xml:space="preserve">076805067   </v>
          </cell>
        </row>
        <row r="13064">
          <cell r="A13064">
            <v>88500</v>
          </cell>
          <cell r="B13064">
            <v>38974.653487731484</v>
          </cell>
          <cell r="C13064" t="str">
            <v>jmorales7</v>
          </cell>
          <cell r="D13064" t="str">
            <v>Gonzalez, Raquel</v>
          </cell>
          <cell r="E13064" t="str">
            <v xml:space="preserve">076805070   </v>
          </cell>
        </row>
        <row r="13065">
          <cell r="A13065">
            <v>88501</v>
          </cell>
          <cell r="B13065">
            <v>38974.65698344908</v>
          </cell>
          <cell r="C13065" t="str">
            <v>jmorales7</v>
          </cell>
          <cell r="D13065" t="str">
            <v>McIntyre, Karen</v>
          </cell>
          <cell r="E13065" t="str">
            <v xml:space="preserve">076805069   </v>
          </cell>
        </row>
        <row r="13066">
          <cell r="A13066">
            <v>88502</v>
          </cell>
          <cell r="B13066">
            <v>38974.658533645837</v>
          </cell>
          <cell r="C13066" t="str">
            <v>jmorales7</v>
          </cell>
          <cell r="D13066" t="str">
            <v>Cervantes, Maria J.</v>
          </cell>
          <cell r="E13066" t="str">
            <v xml:space="preserve">076805071   </v>
          </cell>
        </row>
        <row r="13067">
          <cell r="A13067">
            <v>88503</v>
          </cell>
          <cell r="B13067">
            <v>38974.659900659724</v>
          </cell>
          <cell r="C13067" t="str">
            <v>jmorales7</v>
          </cell>
          <cell r="D13067" t="str">
            <v>Parez, Gloria</v>
          </cell>
          <cell r="E13067" t="str">
            <v xml:space="preserve">076805072   </v>
          </cell>
        </row>
        <row r="13068">
          <cell r="A13068">
            <v>88504</v>
          </cell>
          <cell r="B13068">
            <v>38974.660526006948</v>
          </cell>
          <cell r="C13068" t="str">
            <v>jmorales7</v>
          </cell>
          <cell r="D13068" t="str">
            <v>Garcia, Alma</v>
          </cell>
          <cell r="E13068" t="str">
            <v xml:space="preserve">076805073   </v>
          </cell>
        </row>
        <row r="13069">
          <cell r="A13069">
            <v>88505</v>
          </cell>
          <cell r="B13069">
            <v>38974.662075694447</v>
          </cell>
          <cell r="C13069" t="str">
            <v>jmorales7</v>
          </cell>
          <cell r="D13069" t="str">
            <v>Bejarano, Micaela</v>
          </cell>
          <cell r="E13069" t="str">
            <v xml:space="preserve">076805074   </v>
          </cell>
        </row>
        <row r="13070">
          <cell r="A13070">
            <v>88506</v>
          </cell>
          <cell r="B13070">
            <v>38974.662808298614</v>
          </cell>
          <cell r="C13070" t="str">
            <v>jmorales7</v>
          </cell>
          <cell r="D13070" t="str">
            <v>Herrera, Emma</v>
          </cell>
          <cell r="E13070" t="str">
            <v xml:space="preserve">076805075   </v>
          </cell>
        </row>
        <row r="13071">
          <cell r="A13071">
            <v>88507</v>
          </cell>
          <cell r="B13071">
            <v>38974.663376851851</v>
          </cell>
          <cell r="C13071" t="str">
            <v>jmorales7</v>
          </cell>
          <cell r="D13071" t="str">
            <v>Gonzalez, Mariana</v>
          </cell>
          <cell r="E13071" t="str">
            <v xml:space="preserve">076805076   </v>
          </cell>
        </row>
        <row r="13072">
          <cell r="A13072">
            <v>88508</v>
          </cell>
          <cell r="B13072">
            <v>38974.665335613419</v>
          </cell>
          <cell r="C13072" t="str">
            <v>jmorales7</v>
          </cell>
          <cell r="D13072" t="str">
            <v>Aceves, Cecillia</v>
          </cell>
          <cell r="E13072" t="str">
            <v xml:space="preserve">076805077   </v>
          </cell>
        </row>
        <row r="13073">
          <cell r="A13073">
            <v>88509</v>
          </cell>
          <cell r="B13073">
            <v>38974.668317013893</v>
          </cell>
          <cell r="C13073" t="str">
            <v>jmorales7</v>
          </cell>
          <cell r="D13073" t="str">
            <v>Zimmerle, Michelle</v>
          </cell>
          <cell r="E13073" t="str">
            <v xml:space="preserve">076805078   </v>
          </cell>
        </row>
        <row r="13074">
          <cell r="A13074">
            <v>88510</v>
          </cell>
          <cell r="B13074">
            <v>38979.566902083337</v>
          </cell>
          <cell r="C13074" t="str">
            <v>jmorales7</v>
          </cell>
          <cell r="D13074" t="str">
            <v>Razo, Magdalena Z.</v>
          </cell>
          <cell r="E13074" t="str">
            <v xml:space="preserve">116805079   </v>
          </cell>
        </row>
        <row r="13075">
          <cell r="A13075">
            <v>88511</v>
          </cell>
          <cell r="B13075">
            <v>38979.56901871528</v>
          </cell>
          <cell r="C13075" t="str">
            <v>jmorales7</v>
          </cell>
          <cell r="D13075" t="str">
            <v>Bodily, Jamie</v>
          </cell>
          <cell r="E13075" t="str">
            <v xml:space="preserve">116805080   </v>
          </cell>
        </row>
        <row r="13076">
          <cell r="A13076">
            <v>88512</v>
          </cell>
          <cell r="B13076">
            <v>38979.569778969904</v>
          </cell>
          <cell r="C13076" t="str">
            <v>jmorales7</v>
          </cell>
          <cell r="D13076" t="str">
            <v>Chavezm, Alma</v>
          </cell>
          <cell r="E13076" t="str">
            <v xml:space="preserve">116805081   </v>
          </cell>
        </row>
        <row r="13077">
          <cell r="A13077">
            <v>88513</v>
          </cell>
          <cell r="B13077">
            <v>38979.570717013885</v>
          </cell>
          <cell r="C13077" t="str">
            <v>jmorales7</v>
          </cell>
          <cell r="D13077" t="str">
            <v>Brown, Grainne</v>
          </cell>
          <cell r="E13077" t="str">
            <v xml:space="preserve">116805082   </v>
          </cell>
        </row>
        <row r="13078">
          <cell r="A13078">
            <v>88514</v>
          </cell>
          <cell r="B13078">
            <v>38979.571732488432</v>
          </cell>
          <cell r="C13078" t="str">
            <v>jmorales7</v>
          </cell>
          <cell r="D13078" t="str">
            <v>Johnson, Raquel</v>
          </cell>
          <cell r="E13078" t="str">
            <v xml:space="preserve">116805083   </v>
          </cell>
        </row>
        <row r="13079">
          <cell r="A13079">
            <v>88515</v>
          </cell>
          <cell r="B13079">
            <v>38979.573432789352</v>
          </cell>
          <cell r="C13079" t="str">
            <v>jmorales7</v>
          </cell>
          <cell r="D13079" t="str">
            <v>Clark, Cassandra</v>
          </cell>
          <cell r="E13079" t="str">
            <v xml:space="preserve">076805084   </v>
          </cell>
        </row>
        <row r="13080">
          <cell r="A13080">
            <v>88516</v>
          </cell>
          <cell r="B13080">
            <v>38979.576778622686</v>
          </cell>
          <cell r="C13080" t="str">
            <v>jmorales7</v>
          </cell>
          <cell r="D13080" t="str">
            <v>Jenkins, Kristine</v>
          </cell>
          <cell r="E13080" t="str">
            <v xml:space="preserve">076805085   </v>
          </cell>
        </row>
        <row r="13081">
          <cell r="A13081">
            <v>88517</v>
          </cell>
          <cell r="B13081">
            <v>38979.577824108797</v>
          </cell>
          <cell r="C13081" t="str">
            <v>jmorales7</v>
          </cell>
          <cell r="D13081" t="str">
            <v>Nava, Teresita</v>
          </cell>
          <cell r="E13081" t="str">
            <v xml:space="preserve">076805086   </v>
          </cell>
        </row>
        <row r="13082">
          <cell r="A13082">
            <v>88518</v>
          </cell>
          <cell r="B13082">
            <v>38979.579961539348</v>
          </cell>
          <cell r="C13082" t="str">
            <v>jmorales7</v>
          </cell>
          <cell r="D13082" t="str">
            <v>Keena, Sheets</v>
          </cell>
          <cell r="E13082" t="str">
            <v xml:space="preserve">076805087   </v>
          </cell>
        </row>
        <row r="13083">
          <cell r="A13083">
            <v>88519</v>
          </cell>
          <cell r="B13083">
            <v>38979.585209143515</v>
          </cell>
          <cell r="C13083" t="str">
            <v>jmorales7</v>
          </cell>
          <cell r="D13083" t="str">
            <v>Espinoza, Mariaesthela</v>
          </cell>
          <cell r="E13083" t="str">
            <v xml:space="preserve">076805088   </v>
          </cell>
        </row>
        <row r="13084">
          <cell r="A13084">
            <v>88520</v>
          </cell>
          <cell r="B13084">
            <v>38979.586216631942</v>
          </cell>
          <cell r="C13084" t="str">
            <v>jmorales7</v>
          </cell>
          <cell r="D13084" t="str">
            <v>Iglesias, Jacquleine</v>
          </cell>
          <cell r="E13084" t="str">
            <v xml:space="preserve">076805089   </v>
          </cell>
        </row>
        <row r="13085">
          <cell r="A13085">
            <v>88521</v>
          </cell>
          <cell r="B13085">
            <v>38979.586826620369</v>
          </cell>
          <cell r="C13085" t="str">
            <v>jmorales7</v>
          </cell>
          <cell r="D13085" t="str">
            <v>Meadows, Deborah</v>
          </cell>
          <cell r="E13085" t="str">
            <v xml:space="preserve">076805090   </v>
          </cell>
        </row>
        <row r="13086">
          <cell r="A13086">
            <v>88522</v>
          </cell>
          <cell r="B13086">
            <v>38979.641061805552</v>
          </cell>
          <cell r="C13086" t="str">
            <v>jmorales7</v>
          </cell>
          <cell r="D13086" t="str">
            <v>Segura, Maria</v>
          </cell>
          <cell r="E13086" t="str">
            <v xml:space="preserve">076805091   </v>
          </cell>
        </row>
        <row r="13087">
          <cell r="A13087">
            <v>88523</v>
          </cell>
          <cell r="B13087">
            <v>38979.642649456015</v>
          </cell>
          <cell r="C13087" t="str">
            <v>jmorales7</v>
          </cell>
          <cell r="D13087" t="str">
            <v>Soto, Melissa</v>
          </cell>
          <cell r="E13087" t="str">
            <v xml:space="preserve">076805092   </v>
          </cell>
        </row>
        <row r="13088">
          <cell r="A13088">
            <v>88524</v>
          </cell>
          <cell r="B13088">
            <v>38979.644195138884</v>
          </cell>
          <cell r="C13088" t="str">
            <v>jmorales7</v>
          </cell>
          <cell r="D13088" t="str">
            <v>Torrez. Stephanie</v>
          </cell>
          <cell r="E13088" t="str">
            <v xml:space="preserve">116805093   </v>
          </cell>
        </row>
        <row r="13089">
          <cell r="A13089">
            <v>88525</v>
          </cell>
          <cell r="B13089">
            <v>38979.644933715281</v>
          </cell>
          <cell r="C13089" t="str">
            <v>jmorales7</v>
          </cell>
          <cell r="D13089" t="str">
            <v>Martinez, Hilda</v>
          </cell>
          <cell r="E13089" t="str">
            <v xml:space="preserve">116805094   </v>
          </cell>
        </row>
        <row r="13090">
          <cell r="A13090">
            <v>88526</v>
          </cell>
          <cell r="B13090">
            <v>38979.645701041663</v>
          </cell>
          <cell r="C13090" t="str">
            <v>jmorales7</v>
          </cell>
          <cell r="D13090" t="str">
            <v>Felkins, Renee</v>
          </cell>
          <cell r="E13090" t="str">
            <v xml:space="preserve">056805095   </v>
          </cell>
        </row>
        <row r="13091">
          <cell r="A13091">
            <v>88527</v>
          </cell>
          <cell r="B13091">
            <v>38979.649392858802</v>
          </cell>
          <cell r="C13091" t="str">
            <v>jmorales7</v>
          </cell>
          <cell r="D13091" t="str">
            <v>Barkley, Virginia</v>
          </cell>
          <cell r="E13091" t="str">
            <v xml:space="preserve">076805096   </v>
          </cell>
        </row>
        <row r="13092">
          <cell r="A13092">
            <v>88528</v>
          </cell>
          <cell r="B13092">
            <v>38979.653041782403</v>
          </cell>
          <cell r="C13092" t="str">
            <v>jmorales7</v>
          </cell>
          <cell r="D13092" t="str">
            <v>Wright, Dana</v>
          </cell>
          <cell r="E13092" t="str">
            <v xml:space="preserve">056805097   </v>
          </cell>
        </row>
        <row r="13093">
          <cell r="A13093">
            <v>88529</v>
          </cell>
          <cell r="B13093">
            <v>38979.658585069439</v>
          </cell>
          <cell r="C13093" t="str">
            <v>jmorales7</v>
          </cell>
          <cell r="D13093" t="str">
            <v>Habeed, Handeel</v>
          </cell>
          <cell r="E13093" t="str">
            <v xml:space="preserve">076805098   </v>
          </cell>
        </row>
        <row r="13094">
          <cell r="A13094">
            <v>88530</v>
          </cell>
          <cell r="B13094">
            <v>38979.659328159716</v>
          </cell>
          <cell r="C13094" t="str">
            <v>jmorales7</v>
          </cell>
          <cell r="D13094" t="str">
            <v>Allred, Amy</v>
          </cell>
          <cell r="E13094" t="str">
            <v xml:space="preserve">056805099   </v>
          </cell>
        </row>
        <row r="13095">
          <cell r="A13095">
            <v>88531</v>
          </cell>
          <cell r="B13095">
            <v>38979.662395335647</v>
          </cell>
          <cell r="C13095" t="str">
            <v>jmorales7</v>
          </cell>
          <cell r="D13095" t="str">
            <v>Dogar, Miata</v>
          </cell>
          <cell r="E13095" t="str">
            <v xml:space="preserve">076805100   </v>
          </cell>
        </row>
        <row r="13096">
          <cell r="A13096">
            <v>88532</v>
          </cell>
          <cell r="B13096">
            <v>38979.663417476855</v>
          </cell>
          <cell r="C13096" t="str">
            <v>jmorales7</v>
          </cell>
          <cell r="D13096" t="str">
            <v>Horton, Tangi</v>
          </cell>
          <cell r="E13096" t="str">
            <v xml:space="preserve">076805101   </v>
          </cell>
        </row>
        <row r="13097">
          <cell r="A13097">
            <v>88533</v>
          </cell>
          <cell r="B13097">
            <v>38979.66655081018</v>
          </cell>
          <cell r="C13097" t="str">
            <v>jmorales7</v>
          </cell>
          <cell r="D13097" t="str">
            <v>Beal, Sarah</v>
          </cell>
          <cell r="E13097" t="str">
            <v xml:space="preserve">076805102   </v>
          </cell>
        </row>
        <row r="13098">
          <cell r="A13098">
            <v>88534</v>
          </cell>
          <cell r="B13098">
            <v>38980.636499652777</v>
          </cell>
          <cell r="C13098" t="str">
            <v>jmorales7</v>
          </cell>
          <cell r="D13098" t="str">
            <v>Franklyn, Vickie</v>
          </cell>
          <cell r="E13098" t="str">
            <v xml:space="preserve">076805103   </v>
          </cell>
        </row>
        <row r="13099">
          <cell r="A13099">
            <v>88535</v>
          </cell>
          <cell r="B13099">
            <v>38980.638554780096</v>
          </cell>
          <cell r="C13099" t="str">
            <v>jmorales7</v>
          </cell>
          <cell r="D13099" t="str">
            <v>Garcia, Socorro</v>
          </cell>
          <cell r="E13099" t="str">
            <v xml:space="preserve">076805104   </v>
          </cell>
        </row>
        <row r="13100">
          <cell r="A13100">
            <v>88536</v>
          </cell>
          <cell r="B13100">
            <v>38980.639628622681</v>
          </cell>
          <cell r="C13100" t="str">
            <v>jmorales7</v>
          </cell>
          <cell r="D13100" t="str">
            <v>Fajardo, Marisol</v>
          </cell>
          <cell r="E13100" t="str">
            <v xml:space="preserve">076805105   </v>
          </cell>
        </row>
        <row r="13101">
          <cell r="A13101">
            <v>88537</v>
          </cell>
          <cell r="B13101">
            <v>38980.643093981482</v>
          </cell>
          <cell r="C13101" t="str">
            <v>jmorales7</v>
          </cell>
          <cell r="D13101" t="str">
            <v>Hatch, Kelli</v>
          </cell>
          <cell r="E13101" t="str">
            <v xml:space="preserve">116805106   </v>
          </cell>
        </row>
        <row r="13102">
          <cell r="A13102">
            <v>88538</v>
          </cell>
          <cell r="B13102">
            <v>38980.650619560183</v>
          </cell>
          <cell r="C13102" t="str">
            <v>jmorales7</v>
          </cell>
          <cell r="D13102" t="str">
            <v>Amaya, Theresa</v>
          </cell>
          <cell r="E13102" t="str">
            <v xml:space="preserve">076805109   </v>
          </cell>
        </row>
        <row r="13103">
          <cell r="A13103">
            <v>88539</v>
          </cell>
          <cell r="B13103">
            <v>38980.664925381941</v>
          </cell>
          <cell r="C13103" t="str">
            <v>jmorales7</v>
          </cell>
          <cell r="D13103" t="str">
            <v>Babers, Betty</v>
          </cell>
          <cell r="E13103" t="str">
            <v xml:space="preserve">076805110   </v>
          </cell>
        </row>
        <row r="13104">
          <cell r="A13104">
            <v>88540</v>
          </cell>
          <cell r="B13104">
            <v>38980.666406331016</v>
          </cell>
          <cell r="C13104" t="str">
            <v>jmorales7</v>
          </cell>
          <cell r="D13104" t="str">
            <v>Espindola Gomez, Leticia</v>
          </cell>
          <cell r="E13104" t="str">
            <v xml:space="preserve">076805111   </v>
          </cell>
        </row>
        <row r="13105">
          <cell r="A13105">
            <v>88541</v>
          </cell>
          <cell r="B13105">
            <v>38980.671158599536</v>
          </cell>
          <cell r="C13105" t="str">
            <v>jmorales7</v>
          </cell>
          <cell r="D13105" t="str">
            <v>Morales, Cecla</v>
          </cell>
          <cell r="E13105" t="str">
            <v xml:space="preserve">076805112   </v>
          </cell>
        </row>
        <row r="13106">
          <cell r="A13106">
            <v>88542</v>
          </cell>
          <cell r="B13106">
            <v>38980.682299803237</v>
          </cell>
          <cell r="C13106" t="str">
            <v>jmorales7</v>
          </cell>
          <cell r="D13106" t="str">
            <v>Osorio, Guadlaupe</v>
          </cell>
          <cell r="E13106" t="str">
            <v xml:space="preserve">076805113   </v>
          </cell>
        </row>
        <row r="13107">
          <cell r="A13107">
            <v>88543</v>
          </cell>
          <cell r="B13107">
            <v>38980.684711192131</v>
          </cell>
          <cell r="C13107" t="str">
            <v>jmorales7</v>
          </cell>
          <cell r="D13107" t="str">
            <v>Ruiz, Norma</v>
          </cell>
          <cell r="E13107" t="str">
            <v xml:space="preserve">076805114   </v>
          </cell>
        </row>
        <row r="13108">
          <cell r="A13108">
            <v>88544</v>
          </cell>
          <cell r="B13108">
            <v>38980.685990706021</v>
          </cell>
          <cell r="C13108" t="str">
            <v>jmorales7</v>
          </cell>
          <cell r="D13108" t="str">
            <v>Harris, Lakeshia</v>
          </cell>
          <cell r="E13108" t="str">
            <v xml:space="preserve">076805115   </v>
          </cell>
        </row>
        <row r="13109">
          <cell r="A13109">
            <v>88545</v>
          </cell>
          <cell r="B13109">
            <v>38980.688230821761</v>
          </cell>
          <cell r="C13109" t="str">
            <v>jmorales7</v>
          </cell>
          <cell r="D13109" t="str">
            <v>Wubbena, Ronin</v>
          </cell>
          <cell r="E13109" t="str">
            <v xml:space="preserve">076805116   </v>
          </cell>
        </row>
        <row r="13110">
          <cell r="A13110">
            <v>88546</v>
          </cell>
          <cell r="B13110">
            <v>38981.386764317125</v>
          </cell>
          <cell r="C13110" t="str">
            <v>tnicholson</v>
          </cell>
          <cell r="D13110" t="str">
            <v>OAC</v>
          </cell>
          <cell r="E13110" t="str">
            <v xml:space="preserve">112501006   </v>
          </cell>
        </row>
        <row r="13111">
          <cell r="A13111">
            <v>88547</v>
          </cell>
          <cell r="B13111">
            <v>38981.38745170139</v>
          </cell>
          <cell r="C13111" t="str">
            <v>tnicholson</v>
          </cell>
          <cell r="D13111" t="str">
            <v>Elderly Services Program</v>
          </cell>
          <cell r="E13111" t="str">
            <v xml:space="preserve">112501007   </v>
          </cell>
        </row>
        <row r="13112">
          <cell r="A13112">
            <v>88548</v>
          </cell>
          <cell r="B13112">
            <v>38981.415630787036</v>
          </cell>
          <cell r="C13112" t="str">
            <v>jmorales7</v>
          </cell>
          <cell r="D13112" t="str">
            <v>Shuntoya, Jack</v>
          </cell>
          <cell r="E13112" t="str">
            <v xml:space="preserve">076805117   </v>
          </cell>
        </row>
        <row r="13113">
          <cell r="A13113">
            <v>88549</v>
          </cell>
          <cell r="B13113">
            <v>38981.416918402778</v>
          </cell>
          <cell r="C13113" t="str">
            <v>jmorales7</v>
          </cell>
          <cell r="D13113" t="str">
            <v>Socorro, Ayala</v>
          </cell>
          <cell r="E13113" t="str">
            <v xml:space="preserve">076805118   </v>
          </cell>
        </row>
        <row r="13114">
          <cell r="A13114">
            <v>88550</v>
          </cell>
          <cell r="B13114">
            <v>38981.418306400461</v>
          </cell>
          <cell r="C13114" t="str">
            <v>jmorales7</v>
          </cell>
          <cell r="D13114" t="str">
            <v>Chavarria, Marbella</v>
          </cell>
          <cell r="E13114" t="str">
            <v xml:space="preserve">076805119   </v>
          </cell>
        </row>
        <row r="13115">
          <cell r="A13115">
            <v>88551</v>
          </cell>
          <cell r="B13115">
            <v>38981.421458715275</v>
          </cell>
          <cell r="C13115" t="str">
            <v>jmorales7</v>
          </cell>
          <cell r="D13115" t="str">
            <v>Cochran, Katy</v>
          </cell>
          <cell r="E13115" t="str">
            <v xml:space="preserve">076805120   </v>
          </cell>
        </row>
        <row r="13116">
          <cell r="A13116">
            <v>88552</v>
          </cell>
          <cell r="B13116">
            <v>38981.426038460653</v>
          </cell>
          <cell r="C13116" t="str">
            <v>jmorales7</v>
          </cell>
          <cell r="D13116" t="str">
            <v>Corona, Ines</v>
          </cell>
          <cell r="E13116" t="str">
            <v xml:space="preserve">076805121   </v>
          </cell>
        </row>
        <row r="13117">
          <cell r="A13117">
            <v>88553</v>
          </cell>
          <cell r="B13117">
            <v>38981.42705972222</v>
          </cell>
          <cell r="C13117" t="str">
            <v>jmorales7</v>
          </cell>
          <cell r="D13117" t="str">
            <v>Damberg, Margaret</v>
          </cell>
          <cell r="E13117" t="str">
            <v xml:space="preserve">076805122   </v>
          </cell>
        </row>
        <row r="13118">
          <cell r="A13118">
            <v>88554</v>
          </cell>
          <cell r="B13118">
            <v>38981.461577974544</v>
          </cell>
          <cell r="C13118" t="str">
            <v>jmorales7</v>
          </cell>
          <cell r="D13118" t="str">
            <v>Mendez, Angelita</v>
          </cell>
          <cell r="E13118" t="str">
            <v xml:space="preserve">056805123   </v>
          </cell>
        </row>
        <row r="13119">
          <cell r="A13119">
            <v>88555</v>
          </cell>
          <cell r="B13119">
            <v>38981.465221840277</v>
          </cell>
          <cell r="C13119" t="str">
            <v>jmorales7</v>
          </cell>
          <cell r="D13119" t="str">
            <v>Matteson, Lorettte</v>
          </cell>
          <cell r="E13119" t="str">
            <v xml:space="preserve">076805124   </v>
          </cell>
        </row>
        <row r="13120">
          <cell r="A13120">
            <v>88556</v>
          </cell>
          <cell r="B13120">
            <v>38981.466601006941</v>
          </cell>
          <cell r="C13120" t="str">
            <v>jmorales7</v>
          </cell>
          <cell r="D13120" t="str">
            <v>Alverez, Elsa</v>
          </cell>
          <cell r="E13120" t="str">
            <v xml:space="preserve">076805125   </v>
          </cell>
        </row>
        <row r="13121">
          <cell r="A13121">
            <v>88557</v>
          </cell>
          <cell r="B13121">
            <v>38981.468057141203</v>
          </cell>
          <cell r="C13121" t="str">
            <v>jmorales7</v>
          </cell>
          <cell r="D13121" t="str">
            <v>Bonner, Kimberly</v>
          </cell>
          <cell r="E13121" t="str">
            <v xml:space="preserve">076805126   </v>
          </cell>
        </row>
        <row r="13122">
          <cell r="A13122">
            <v>88558</v>
          </cell>
          <cell r="B13122">
            <v>38981.469057754628</v>
          </cell>
          <cell r="C13122" t="str">
            <v>jmorales7</v>
          </cell>
          <cell r="D13122" t="str">
            <v>Gurrola, Katrina</v>
          </cell>
          <cell r="E13122" t="str">
            <v xml:space="preserve">076805127   </v>
          </cell>
        </row>
        <row r="13123">
          <cell r="A13123">
            <v>88559</v>
          </cell>
          <cell r="B13123">
            <v>38981.470381562503</v>
          </cell>
          <cell r="C13123" t="str">
            <v>jmorales7</v>
          </cell>
          <cell r="D13123" t="str">
            <v>McBride, Shannin</v>
          </cell>
          <cell r="E13123" t="str">
            <v xml:space="preserve">056805128   </v>
          </cell>
        </row>
        <row r="13124">
          <cell r="A13124">
            <v>88560</v>
          </cell>
          <cell r="B13124">
            <v>38981.471724687493</v>
          </cell>
          <cell r="C13124" t="str">
            <v>jmorales7</v>
          </cell>
          <cell r="D13124" t="str">
            <v>Powers, Stacy L.</v>
          </cell>
          <cell r="E13124" t="str">
            <v xml:space="preserve">076805129   </v>
          </cell>
        </row>
        <row r="13125">
          <cell r="A13125">
            <v>88561</v>
          </cell>
          <cell r="B13125">
            <v>38981.535476006946</v>
          </cell>
          <cell r="C13125" t="str">
            <v>jmorales7</v>
          </cell>
          <cell r="D13125" t="str">
            <v>Grijalva, Maria</v>
          </cell>
          <cell r="E13125" t="str">
            <v xml:space="preserve">076805130   </v>
          </cell>
        </row>
        <row r="13126">
          <cell r="A13126">
            <v>88562</v>
          </cell>
          <cell r="B13126">
            <v>38981.539778009253</v>
          </cell>
          <cell r="C13126" t="str">
            <v>jmorales7</v>
          </cell>
          <cell r="D13126" t="str">
            <v>McKinney, Michele</v>
          </cell>
          <cell r="E13126" t="str">
            <v xml:space="preserve">076805131   </v>
          </cell>
        </row>
        <row r="13127">
          <cell r="A13127">
            <v>88563</v>
          </cell>
          <cell r="B13127">
            <v>38981.541593483795</v>
          </cell>
          <cell r="C13127" t="str">
            <v>jmorales7</v>
          </cell>
          <cell r="D13127" t="str">
            <v>Hameed, Nebpass</v>
          </cell>
          <cell r="E13127" t="str">
            <v xml:space="preserve">076805132   </v>
          </cell>
        </row>
        <row r="13128">
          <cell r="A13128">
            <v>88564</v>
          </cell>
          <cell r="B13128">
            <v>38981.54730135417</v>
          </cell>
          <cell r="C13128" t="str">
            <v>jmorales7</v>
          </cell>
          <cell r="D13128" t="str">
            <v>Montemayor, Stacey</v>
          </cell>
          <cell r="E13128" t="str">
            <v xml:space="preserve">076805133   </v>
          </cell>
        </row>
        <row r="13129">
          <cell r="A13129">
            <v>88565</v>
          </cell>
          <cell r="B13129">
            <v>38981.611099502312</v>
          </cell>
          <cell r="C13129" t="str">
            <v>jmorales7</v>
          </cell>
          <cell r="D13129" t="str">
            <v>Colter, Sally Mae</v>
          </cell>
          <cell r="E13129" t="str">
            <v xml:space="preserve">076805134   </v>
          </cell>
        </row>
        <row r="13130">
          <cell r="A13130">
            <v>88566</v>
          </cell>
          <cell r="B13130">
            <v>38981.612159988428</v>
          </cell>
          <cell r="C13130" t="str">
            <v>jmorales7</v>
          </cell>
          <cell r="D13130" t="str">
            <v>Heilman, Janet</v>
          </cell>
          <cell r="E13130" t="str">
            <v xml:space="preserve">076805135   </v>
          </cell>
        </row>
        <row r="13131">
          <cell r="A13131">
            <v>88567</v>
          </cell>
          <cell r="B13131">
            <v>38981.613232754629</v>
          </cell>
          <cell r="C13131" t="str">
            <v>jmorales7</v>
          </cell>
          <cell r="D13131" t="str">
            <v>Madril, Veronica</v>
          </cell>
          <cell r="E13131" t="str">
            <v xml:space="preserve">116805136   </v>
          </cell>
        </row>
        <row r="13132">
          <cell r="A13132">
            <v>88568</v>
          </cell>
          <cell r="B13132">
            <v>38981.61676704861</v>
          </cell>
          <cell r="C13132" t="str">
            <v>jmorales7</v>
          </cell>
          <cell r="D13132" t="str">
            <v>Archuleta, Clara</v>
          </cell>
          <cell r="E13132" t="str">
            <v xml:space="preserve">116805137   </v>
          </cell>
        </row>
        <row r="13133">
          <cell r="A13133">
            <v>88569</v>
          </cell>
          <cell r="B13133">
            <v>38981.617796412036</v>
          </cell>
          <cell r="C13133" t="str">
            <v>jmorales7</v>
          </cell>
          <cell r="D13133" t="str">
            <v>Rue, Audrey</v>
          </cell>
          <cell r="E13133" t="str">
            <v xml:space="preserve">116805138   </v>
          </cell>
        </row>
        <row r="13134">
          <cell r="A13134">
            <v>88570</v>
          </cell>
          <cell r="B13134">
            <v>38981.618568437501</v>
          </cell>
          <cell r="C13134" t="str">
            <v>jmorales7</v>
          </cell>
          <cell r="D13134" t="str">
            <v>Flemons, Carolyn</v>
          </cell>
          <cell r="E13134" t="str">
            <v xml:space="preserve">076805139   </v>
          </cell>
        </row>
        <row r="13135">
          <cell r="A13135">
            <v>88571</v>
          </cell>
          <cell r="B13135">
            <v>38981.620327743054</v>
          </cell>
          <cell r="C13135" t="str">
            <v>jmorales7</v>
          </cell>
          <cell r="D13135" t="str">
            <v>Hedrington Deanee, Crystal</v>
          </cell>
          <cell r="E13135" t="str">
            <v xml:space="preserve">076805140   </v>
          </cell>
        </row>
        <row r="13136">
          <cell r="A13136">
            <v>88572</v>
          </cell>
          <cell r="B13136">
            <v>38981.623385300925</v>
          </cell>
          <cell r="C13136" t="str">
            <v>jmorales7</v>
          </cell>
          <cell r="D13136" t="str">
            <v>Yniguez, Bertha</v>
          </cell>
          <cell r="E13136" t="str">
            <v xml:space="preserve">076805141   </v>
          </cell>
        </row>
        <row r="13137">
          <cell r="A13137">
            <v>88573</v>
          </cell>
          <cell r="B13137">
            <v>38981.626290775464</v>
          </cell>
          <cell r="C13137" t="str">
            <v>jmorales7</v>
          </cell>
          <cell r="D13137" t="str">
            <v>Kastensmith, Kim</v>
          </cell>
          <cell r="E13137" t="str">
            <v xml:space="preserve">076805142   </v>
          </cell>
        </row>
        <row r="13138">
          <cell r="A13138">
            <v>88574</v>
          </cell>
          <cell r="B13138">
            <v>38981.630365590281</v>
          </cell>
          <cell r="C13138" t="str">
            <v>jmorales7</v>
          </cell>
          <cell r="D13138" t="str">
            <v>Lozano, Hayle</v>
          </cell>
          <cell r="E13138" t="str">
            <v xml:space="preserve">076805143   </v>
          </cell>
        </row>
        <row r="13139">
          <cell r="A13139">
            <v>88575</v>
          </cell>
          <cell r="B13139">
            <v>38981.633028356482</v>
          </cell>
          <cell r="C13139" t="str">
            <v>jmorales7</v>
          </cell>
          <cell r="D13139" t="str">
            <v>Perez, Kristen</v>
          </cell>
          <cell r="E13139" t="str">
            <v xml:space="preserve">076805144   </v>
          </cell>
        </row>
        <row r="13140">
          <cell r="A13140">
            <v>88576</v>
          </cell>
          <cell r="B13140">
            <v>38981.637892395833</v>
          </cell>
          <cell r="C13140" t="str">
            <v>jmorales7</v>
          </cell>
          <cell r="D13140" t="str">
            <v>Peterson, Monika</v>
          </cell>
          <cell r="E13140" t="str">
            <v xml:space="preserve">076805145   </v>
          </cell>
        </row>
        <row r="13141">
          <cell r="A13141">
            <v>88577</v>
          </cell>
          <cell r="B13141">
            <v>38981.640841817127</v>
          </cell>
          <cell r="C13141" t="str">
            <v>jmorales7</v>
          </cell>
          <cell r="D13141" t="str">
            <v>Donnell, Lasondra</v>
          </cell>
          <cell r="E13141" t="str">
            <v xml:space="preserve">076805146   </v>
          </cell>
        </row>
        <row r="13142">
          <cell r="A13142">
            <v>88578</v>
          </cell>
          <cell r="B13142">
            <v>38981.642116585645</v>
          </cell>
          <cell r="C13142" t="str">
            <v>jmorales7</v>
          </cell>
          <cell r="D13142" t="str">
            <v>Chacon, Claudia</v>
          </cell>
          <cell r="E13142" t="str">
            <v xml:space="preserve">116805147   </v>
          </cell>
        </row>
        <row r="13143">
          <cell r="A13143">
            <v>88579</v>
          </cell>
          <cell r="B13143">
            <v>38981.643240393518</v>
          </cell>
          <cell r="C13143" t="str">
            <v>jmorales7</v>
          </cell>
          <cell r="D13143" t="str">
            <v>Madrigal, Lynn</v>
          </cell>
          <cell r="E13143" t="str">
            <v xml:space="preserve">066805148   </v>
          </cell>
        </row>
        <row r="13144">
          <cell r="A13144">
            <v>88580</v>
          </cell>
          <cell r="B13144">
            <v>38981.64397751158</v>
          </cell>
          <cell r="C13144" t="str">
            <v>jmorales7</v>
          </cell>
          <cell r="D13144" t="str">
            <v>McCutcheon, Helena</v>
          </cell>
          <cell r="E13144" t="str">
            <v xml:space="preserve">076805149   </v>
          </cell>
        </row>
        <row r="13145">
          <cell r="A13145">
            <v>88581</v>
          </cell>
          <cell r="B13145">
            <v>38981.645301655095</v>
          </cell>
          <cell r="C13145" t="str">
            <v>jmorales7</v>
          </cell>
          <cell r="D13145" t="str">
            <v>Cauthen, Jennifer</v>
          </cell>
          <cell r="E13145" t="str">
            <v xml:space="preserve">056805150   </v>
          </cell>
        </row>
        <row r="13146">
          <cell r="A13146">
            <v>88582</v>
          </cell>
          <cell r="B13146">
            <v>38981.646983182873</v>
          </cell>
          <cell r="C13146" t="str">
            <v>jmorales7</v>
          </cell>
          <cell r="D13146" t="str">
            <v>Gamez, Gloria</v>
          </cell>
          <cell r="E13146" t="str">
            <v xml:space="preserve">116805151   </v>
          </cell>
        </row>
        <row r="13147">
          <cell r="A13147">
            <v>88583</v>
          </cell>
          <cell r="B13147">
            <v>38981.648402280087</v>
          </cell>
          <cell r="C13147" t="str">
            <v>jmorales7</v>
          </cell>
          <cell r="D13147" t="str">
            <v>Hendricks, Eurene</v>
          </cell>
          <cell r="E13147" t="str">
            <v xml:space="preserve">076805152   </v>
          </cell>
        </row>
        <row r="13148">
          <cell r="A13148">
            <v>88584</v>
          </cell>
          <cell r="B13148">
            <v>38981.64989479167</v>
          </cell>
          <cell r="C13148" t="str">
            <v>jmorales7</v>
          </cell>
          <cell r="D13148" t="str">
            <v>Barry, Nacny</v>
          </cell>
          <cell r="E13148" t="str">
            <v xml:space="preserve">076805153   </v>
          </cell>
        </row>
        <row r="13149">
          <cell r="A13149">
            <v>88585</v>
          </cell>
          <cell r="B13149">
            <v>38981.650784178244</v>
          </cell>
          <cell r="C13149" t="str">
            <v>jmorales7</v>
          </cell>
          <cell r="D13149" t="str">
            <v>Mena, Cecilia</v>
          </cell>
          <cell r="E13149" t="str">
            <v xml:space="preserve">066805154   </v>
          </cell>
        </row>
        <row r="13150">
          <cell r="A13150">
            <v>88586</v>
          </cell>
          <cell r="B13150">
            <v>38981.656280474534</v>
          </cell>
          <cell r="C13150" t="str">
            <v>jmorales7</v>
          </cell>
          <cell r="D13150" t="str">
            <v>Neyenhuis, Vycki</v>
          </cell>
          <cell r="E13150" t="str">
            <v xml:space="preserve">076805155   </v>
          </cell>
        </row>
        <row r="13151">
          <cell r="A13151">
            <v>88587</v>
          </cell>
          <cell r="B13151">
            <v>38981.657936111107</v>
          </cell>
          <cell r="C13151" t="str">
            <v>jmorales7</v>
          </cell>
          <cell r="D13151" t="str">
            <v>Conde, Rosa</v>
          </cell>
          <cell r="E13151" t="str">
            <v xml:space="preserve">116805156   </v>
          </cell>
        </row>
        <row r="13152">
          <cell r="A13152">
            <v>88588</v>
          </cell>
          <cell r="B13152">
            <v>38981.658740891202</v>
          </cell>
          <cell r="C13152" t="str">
            <v>jmorales7</v>
          </cell>
          <cell r="D13152" t="str">
            <v>Abdulrazaq, Gheed</v>
          </cell>
          <cell r="E13152" t="str">
            <v xml:space="preserve">076805157   </v>
          </cell>
        </row>
        <row r="13153">
          <cell r="A13153">
            <v>88589</v>
          </cell>
          <cell r="B13153">
            <v>38981.659347604167</v>
          </cell>
          <cell r="C13153" t="str">
            <v>jmorales7</v>
          </cell>
          <cell r="D13153" t="str">
            <v>Brown, Maria D.</v>
          </cell>
          <cell r="E13153" t="str">
            <v xml:space="preserve">076805158   </v>
          </cell>
        </row>
        <row r="13154">
          <cell r="A13154">
            <v>88590</v>
          </cell>
          <cell r="B13154">
            <v>38981.66023645833</v>
          </cell>
          <cell r="C13154" t="str">
            <v>jmorales7</v>
          </cell>
          <cell r="D13154" t="str">
            <v>Jones, Angela</v>
          </cell>
          <cell r="E13154" t="str">
            <v xml:space="preserve">076805159   </v>
          </cell>
        </row>
        <row r="13155">
          <cell r="A13155">
            <v>88591</v>
          </cell>
          <cell r="B13155">
            <v>38981.67928989583</v>
          </cell>
          <cell r="C13155" t="str">
            <v>jmorales7</v>
          </cell>
          <cell r="D13155" t="str">
            <v>Padilla, Rosa M.</v>
          </cell>
          <cell r="E13155" t="str">
            <v xml:space="preserve">076805160   </v>
          </cell>
        </row>
        <row r="13156">
          <cell r="A13156">
            <v>88592</v>
          </cell>
          <cell r="B13156">
            <v>38981.680301736109</v>
          </cell>
          <cell r="C13156" t="str">
            <v>jmorales7</v>
          </cell>
          <cell r="D13156" t="str">
            <v>Threatt, Earnestine</v>
          </cell>
          <cell r="E13156" t="str">
            <v xml:space="preserve">076805161   </v>
          </cell>
        </row>
        <row r="13157">
          <cell r="A13157">
            <v>88593</v>
          </cell>
          <cell r="B13157">
            <v>38981.681329629631</v>
          </cell>
          <cell r="C13157" t="str">
            <v>jmorales7</v>
          </cell>
          <cell r="D13157" t="str">
            <v>Fernandez, Eulogia</v>
          </cell>
          <cell r="E13157" t="str">
            <v xml:space="preserve">076805162   </v>
          </cell>
        </row>
        <row r="13158">
          <cell r="A13158">
            <v>88594</v>
          </cell>
          <cell r="B13158">
            <v>38981.682706597217</v>
          </cell>
          <cell r="C13158" t="str">
            <v>jmorales7</v>
          </cell>
          <cell r="D13158" t="str">
            <v>Maness, Dina</v>
          </cell>
          <cell r="E13158" t="str">
            <v xml:space="preserve">076805163   </v>
          </cell>
        </row>
        <row r="13159">
          <cell r="A13159">
            <v>88595</v>
          </cell>
          <cell r="B13159">
            <v>38981.684560451387</v>
          </cell>
          <cell r="C13159" t="str">
            <v>jmorales7</v>
          </cell>
          <cell r="D13159" t="str">
            <v>Garcia, Gladis</v>
          </cell>
          <cell r="E13159" t="str">
            <v xml:space="preserve">076805164   </v>
          </cell>
        </row>
        <row r="13160">
          <cell r="A13160">
            <v>88596</v>
          </cell>
          <cell r="B13160">
            <v>38981.685262499996</v>
          </cell>
          <cell r="C13160" t="str">
            <v>jmorales7</v>
          </cell>
          <cell r="D13160" t="str">
            <v>Noguez, Guadalupe</v>
          </cell>
          <cell r="E13160" t="str">
            <v xml:space="preserve">076805165   </v>
          </cell>
        </row>
        <row r="13161">
          <cell r="A13161">
            <v>88597</v>
          </cell>
          <cell r="B13161">
            <v>38985.668489467593</v>
          </cell>
          <cell r="C13161" t="str">
            <v>jmorales7</v>
          </cell>
          <cell r="D13161" t="str">
            <v>Delgado, Erika</v>
          </cell>
          <cell r="E13161" t="str">
            <v xml:space="preserve">146805166   </v>
          </cell>
        </row>
        <row r="13162">
          <cell r="A13162">
            <v>88598</v>
          </cell>
          <cell r="B13162">
            <v>38985.671276122681</v>
          </cell>
          <cell r="C13162" t="str">
            <v>jmorales7</v>
          </cell>
          <cell r="D13162" t="str">
            <v>Valenzuela, Maura</v>
          </cell>
          <cell r="E13162" t="str">
            <v xml:space="preserve">076805167   </v>
          </cell>
        </row>
        <row r="13163">
          <cell r="A13163">
            <v>88599</v>
          </cell>
          <cell r="B13163">
            <v>38985.674462997682</v>
          </cell>
          <cell r="C13163" t="str">
            <v>jmorales7</v>
          </cell>
          <cell r="D13163" t="str">
            <v>Vazquez, Marcela</v>
          </cell>
          <cell r="E13163" t="str">
            <v xml:space="preserve">146805168   </v>
          </cell>
        </row>
        <row r="13164">
          <cell r="A13164">
            <v>88600</v>
          </cell>
          <cell r="B13164">
            <v>38985.67522326389</v>
          </cell>
          <cell r="C13164" t="str">
            <v>jmorales7</v>
          </cell>
          <cell r="D13164" t="str">
            <v>Quevedo, Maura</v>
          </cell>
          <cell r="E13164" t="str">
            <v xml:space="preserve">146805169   </v>
          </cell>
        </row>
        <row r="13165">
          <cell r="A13165">
            <v>88601</v>
          </cell>
          <cell r="B13165">
            <v>38985.677678437503</v>
          </cell>
          <cell r="C13165" t="str">
            <v>jmorales7</v>
          </cell>
          <cell r="D13165" t="str">
            <v>Holliman, Kassie N.</v>
          </cell>
          <cell r="E13165" t="str">
            <v xml:space="preserve">036805170   </v>
          </cell>
        </row>
        <row r="13166">
          <cell r="A13166">
            <v>88602</v>
          </cell>
          <cell r="B13166">
            <v>38985.678953738425</v>
          </cell>
          <cell r="C13166" t="str">
            <v>jmorales7</v>
          </cell>
          <cell r="D13166" t="str">
            <v>Turner, Lindsey J.</v>
          </cell>
          <cell r="E13166" t="str">
            <v xml:space="preserve">136805171   </v>
          </cell>
        </row>
        <row r="13167">
          <cell r="A13167">
            <v>88603</v>
          </cell>
          <cell r="B13167">
            <v>38985.679723263893</v>
          </cell>
          <cell r="C13167" t="str">
            <v>jmorales7</v>
          </cell>
          <cell r="D13167" t="str">
            <v>Gibbs, Tinina. A</v>
          </cell>
          <cell r="E13167" t="str">
            <v xml:space="preserve">136085172   </v>
          </cell>
        </row>
        <row r="13168">
          <cell r="A13168">
            <v>88604</v>
          </cell>
          <cell r="B13168">
            <v>38985.680546296295</v>
          </cell>
          <cell r="C13168" t="str">
            <v>jmorales7</v>
          </cell>
          <cell r="D13168" t="str">
            <v>Rokhill, Jenny L.</v>
          </cell>
          <cell r="E13168" t="str">
            <v xml:space="preserve">136805173   </v>
          </cell>
        </row>
        <row r="13169">
          <cell r="A13169">
            <v>88605</v>
          </cell>
          <cell r="B13169">
            <v>38985.684128668981</v>
          </cell>
          <cell r="C13169" t="str">
            <v>jmorales7</v>
          </cell>
          <cell r="D13169" t="str">
            <v>Llyod, Karen</v>
          </cell>
          <cell r="E13169" t="str">
            <v xml:space="preserve">046805174   </v>
          </cell>
        </row>
        <row r="13170">
          <cell r="A13170">
            <v>88606</v>
          </cell>
          <cell r="B13170">
            <v>38985.685117511573</v>
          </cell>
          <cell r="C13170" t="str">
            <v>jmorales7</v>
          </cell>
          <cell r="D13170" t="str">
            <v>Nielson, Amantha</v>
          </cell>
          <cell r="E13170" t="str">
            <v xml:space="preserve">046805145   </v>
          </cell>
        </row>
        <row r="13171">
          <cell r="A13171">
            <v>88607</v>
          </cell>
          <cell r="B13171">
            <v>38985.687856979166</v>
          </cell>
          <cell r="C13171" t="str">
            <v>jmorales7</v>
          </cell>
          <cell r="D13171" t="str">
            <v>Hunnell, Kerry J.</v>
          </cell>
          <cell r="E13171" t="str">
            <v xml:space="preserve">136805176   </v>
          </cell>
        </row>
        <row r="13172">
          <cell r="A13172">
            <v>88608</v>
          </cell>
          <cell r="B13172">
            <v>38985.689745219905</v>
          </cell>
          <cell r="C13172" t="str">
            <v>jmorales7</v>
          </cell>
          <cell r="D13172" t="str">
            <v>Pfister, Debra A.</v>
          </cell>
          <cell r="E13172" t="str">
            <v xml:space="preserve">136805177   </v>
          </cell>
        </row>
        <row r="13173">
          <cell r="A13173">
            <v>88609</v>
          </cell>
          <cell r="B13173">
            <v>38985.690468402776</v>
          </cell>
          <cell r="C13173" t="str">
            <v>jmorales7</v>
          </cell>
          <cell r="D13173" t="str">
            <v>Zimmer, Christina</v>
          </cell>
          <cell r="E13173" t="str">
            <v xml:space="preserve">136805178   </v>
          </cell>
        </row>
        <row r="13174">
          <cell r="A13174">
            <v>88610</v>
          </cell>
          <cell r="B13174">
            <v>38985.691426354169</v>
          </cell>
          <cell r="C13174" t="str">
            <v>jmorales7</v>
          </cell>
          <cell r="D13174" t="str">
            <v>Mitchell, Kimberly S.</v>
          </cell>
          <cell r="E13174" t="str">
            <v xml:space="preserve">036805179   </v>
          </cell>
        </row>
        <row r="13175">
          <cell r="A13175">
            <v>88611</v>
          </cell>
          <cell r="B13175">
            <v>38985.692238888892</v>
          </cell>
          <cell r="C13175" t="str">
            <v>jmorales7</v>
          </cell>
          <cell r="D13175" t="str">
            <v>Johnson, Keilah R.</v>
          </cell>
          <cell r="E13175" t="str">
            <v xml:space="preserve">136805180   </v>
          </cell>
        </row>
        <row r="13176">
          <cell r="A13176">
            <v>88612</v>
          </cell>
          <cell r="B13176">
            <v>38985.693379479162</v>
          </cell>
          <cell r="C13176" t="str">
            <v>jmorales7</v>
          </cell>
          <cell r="D13176" t="str">
            <v>Quinn, Mikki</v>
          </cell>
          <cell r="E13176" t="str">
            <v xml:space="preserve">136805181   </v>
          </cell>
        </row>
        <row r="13177">
          <cell r="A13177">
            <v>88613</v>
          </cell>
          <cell r="B13177">
            <v>38985.694455868055</v>
          </cell>
          <cell r="C13177" t="str">
            <v>jmorales7</v>
          </cell>
          <cell r="D13177" t="str">
            <v>Minkler, Lisa A.</v>
          </cell>
          <cell r="E13177" t="str">
            <v xml:space="preserve">136805182   </v>
          </cell>
        </row>
        <row r="13178">
          <cell r="A13178">
            <v>88614</v>
          </cell>
          <cell r="B13178">
            <v>38985.695039467595</v>
          </cell>
          <cell r="C13178" t="str">
            <v>jmorales7</v>
          </cell>
          <cell r="D13178" t="str">
            <v>Slavings, Kimberly A.</v>
          </cell>
          <cell r="E13178" t="str">
            <v xml:space="preserve">136805183   </v>
          </cell>
        </row>
        <row r="13179">
          <cell r="A13179">
            <v>88615</v>
          </cell>
          <cell r="B13179">
            <v>38985.696928391204</v>
          </cell>
          <cell r="C13179" t="str">
            <v>jmorales7</v>
          </cell>
          <cell r="D13179" t="str">
            <v>Jackson, Gloria A.</v>
          </cell>
          <cell r="E13179" t="str">
            <v xml:space="preserve">096805184   </v>
          </cell>
        </row>
        <row r="13180">
          <cell r="A13180">
            <v>88616</v>
          </cell>
          <cell r="B13180">
            <v>38985.697661377315</v>
          </cell>
          <cell r="C13180" t="str">
            <v>jmorales7</v>
          </cell>
          <cell r="D13180" t="str">
            <v>Armstrong, Stephanie J.</v>
          </cell>
          <cell r="E13180" t="str">
            <v xml:space="preserve">096805185   </v>
          </cell>
        </row>
        <row r="13181">
          <cell r="A13181">
            <v>88617</v>
          </cell>
          <cell r="B13181">
            <v>38985.699400729165</v>
          </cell>
          <cell r="C13181" t="str">
            <v>jmorales7</v>
          </cell>
          <cell r="D13181" t="str">
            <v>Hartzell, Shiloh</v>
          </cell>
          <cell r="E13181" t="str">
            <v xml:space="preserve">136805186   </v>
          </cell>
        </row>
        <row r="13182">
          <cell r="A13182">
            <v>88618</v>
          </cell>
          <cell r="B13182">
            <v>38987.359046412035</v>
          </cell>
          <cell r="C13182" t="str">
            <v>dschuricht</v>
          </cell>
          <cell r="D13182" t="str">
            <v>Desert Choice Schools LLC</v>
          </cell>
          <cell r="E13182" t="str">
            <v xml:space="preserve">072112000   </v>
          </cell>
        </row>
        <row r="13183">
          <cell r="A13183">
            <v>88619</v>
          </cell>
          <cell r="B13183">
            <v>38987.364420601851</v>
          </cell>
          <cell r="C13183" t="str">
            <v>dschuricht</v>
          </cell>
          <cell r="D13183" t="str">
            <v>Desert Choice Schools - Sheely Farms Elementary School</v>
          </cell>
          <cell r="E13183" t="str">
            <v xml:space="preserve">072112001   </v>
          </cell>
        </row>
        <row r="13184">
          <cell r="A13184">
            <v>88620</v>
          </cell>
          <cell r="B13184">
            <v>38987.427477662037</v>
          </cell>
          <cell r="C13184" t="str">
            <v>dschuricht</v>
          </cell>
          <cell r="D13184" t="str">
            <v>Oasis Behavioral Health - Casa Grande</v>
          </cell>
          <cell r="E13184" t="str">
            <v xml:space="preserve">072106002   </v>
          </cell>
        </row>
        <row r="13185">
          <cell r="A13185">
            <v>88621</v>
          </cell>
          <cell r="B13185">
            <v>38987.633071099539</v>
          </cell>
          <cell r="C13185" t="str">
            <v>jmorales7</v>
          </cell>
          <cell r="D13185" t="str">
            <v>Perry Lindy</v>
          </cell>
          <cell r="E13185" t="str">
            <v xml:space="preserve">136805187   </v>
          </cell>
        </row>
        <row r="13186">
          <cell r="A13186">
            <v>88622</v>
          </cell>
          <cell r="B13186">
            <v>38987.634379513889</v>
          </cell>
          <cell r="C13186" t="str">
            <v>jmorales7</v>
          </cell>
          <cell r="D13186" t="str">
            <v>Sandoval, Sandra G.</v>
          </cell>
          <cell r="E13186" t="str">
            <v xml:space="preserve">136805188   </v>
          </cell>
        </row>
        <row r="13187">
          <cell r="A13187">
            <v>88623</v>
          </cell>
          <cell r="B13187">
            <v>38987.643868321757</v>
          </cell>
          <cell r="C13187" t="str">
            <v>jmorales7</v>
          </cell>
          <cell r="D13187" t="str">
            <v>Newton, Unitd</v>
          </cell>
          <cell r="E13187" t="str">
            <v xml:space="preserve">036805189   </v>
          </cell>
        </row>
        <row r="13188">
          <cell r="A13188">
            <v>88624</v>
          </cell>
          <cell r="B13188">
            <v>38987.644912731477</v>
          </cell>
          <cell r="C13188" t="str">
            <v>jmorales7</v>
          </cell>
          <cell r="D13188" t="str">
            <v>Reys, Christina</v>
          </cell>
          <cell r="E13188" t="str">
            <v xml:space="preserve">036805190   </v>
          </cell>
        </row>
        <row r="13189">
          <cell r="A13189">
            <v>88625</v>
          </cell>
          <cell r="B13189">
            <v>38987.645673182873</v>
          </cell>
          <cell r="C13189" t="str">
            <v>jmorales7</v>
          </cell>
          <cell r="D13189" t="str">
            <v>Quotskuyva, Margaret</v>
          </cell>
          <cell r="E13189" t="str">
            <v xml:space="preserve">036805191   </v>
          </cell>
        </row>
        <row r="13190">
          <cell r="A13190">
            <v>88626</v>
          </cell>
          <cell r="B13190">
            <v>38987.647077280097</v>
          </cell>
          <cell r="C13190" t="str">
            <v>jmorales7</v>
          </cell>
          <cell r="D13190" t="str">
            <v>Jensen, Darcie</v>
          </cell>
          <cell r="E13190" t="str">
            <v xml:space="preserve">036805192   </v>
          </cell>
        </row>
        <row r="13191">
          <cell r="A13191">
            <v>88627</v>
          </cell>
          <cell r="B13191">
            <v>38987.65374814815</v>
          </cell>
          <cell r="C13191" t="str">
            <v>jmorales7</v>
          </cell>
          <cell r="D13191" t="str">
            <v>Pedrego, Aurelia</v>
          </cell>
          <cell r="E13191" t="str">
            <v xml:space="preserve">036805193   </v>
          </cell>
        </row>
        <row r="13192">
          <cell r="A13192">
            <v>88628</v>
          </cell>
          <cell r="B13192">
            <v>38987.654374224541</v>
          </cell>
          <cell r="C13192" t="str">
            <v>jmorales7</v>
          </cell>
          <cell r="D13192" t="str">
            <v>Sanchez, Tiffany</v>
          </cell>
          <cell r="E13192" t="str">
            <v xml:space="preserve">036805194   </v>
          </cell>
        </row>
        <row r="13193">
          <cell r="A13193">
            <v>88629</v>
          </cell>
          <cell r="B13193">
            <v>38987.657862384258</v>
          </cell>
          <cell r="C13193" t="str">
            <v>jmorales7</v>
          </cell>
          <cell r="D13193" t="str">
            <v>Prevallet, Carrie</v>
          </cell>
          <cell r="E13193" t="str">
            <v xml:space="preserve">036805195   </v>
          </cell>
        </row>
        <row r="13194">
          <cell r="A13194">
            <v>88630</v>
          </cell>
          <cell r="B13194">
            <v>38987.662785567125</v>
          </cell>
          <cell r="C13194" t="str">
            <v>jmorales7</v>
          </cell>
          <cell r="D13194" t="str">
            <v>Hernandez, Sadie</v>
          </cell>
          <cell r="E13194" t="str">
            <v xml:space="preserve">036805196   </v>
          </cell>
        </row>
        <row r="13195">
          <cell r="A13195">
            <v>88631</v>
          </cell>
          <cell r="B13195">
            <v>38987.666985532407</v>
          </cell>
          <cell r="C13195" t="str">
            <v>jmorales7</v>
          </cell>
          <cell r="D13195" t="str">
            <v>Contreras, Jackie</v>
          </cell>
          <cell r="E13195" t="str">
            <v xml:space="preserve">036805197   </v>
          </cell>
        </row>
        <row r="13196">
          <cell r="A13196">
            <v>88632</v>
          </cell>
          <cell r="B13196">
            <v>38987.667647800925</v>
          </cell>
          <cell r="C13196" t="str">
            <v>jmorales7</v>
          </cell>
          <cell r="D13196" t="str">
            <v>Mee, Morgan</v>
          </cell>
          <cell r="E13196" t="str">
            <v xml:space="preserve">036805198   </v>
          </cell>
        </row>
        <row r="13197">
          <cell r="A13197">
            <v>88633</v>
          </cell>
          <cell r="B13197">
            <v>38987.671838541661</v>
          </cell>
          <cell r="C13197" t="str">
            <v>jmorales7</v>
          </cell>
          <cell r="D13197" t="str">
            <v>Villapando, Luby</v>
          </cell>
          <cell r="E13197" t="str">
            <v xml:space="preserve">036805199   </v>
          </cell>
        </row>
        <row r="13198">
          <cell r="A13198">
            <v>88634</v>
          </cell>
          <cell r="B13198">
            <v>38987.686348148149</v>
          </cell>
          <cell r="C13198" t="str">
            <v>jmorales7</v>
          </cell>
          <cell r="D13198" t="str">
            <v>Rael, Erica</v>
          </cell>
          <cell r="E13198" t="str">
            <v xml:space="preserve">036805200   </v>
          </cell>
        </row>
        <row r="13199">
          <cell r="A13199">
            <v>88635</v>
          </cell>
          <cell r="B13199">
            <v>38987.687436840279</v>
          </cell>
          <cell r="C13199" t="str">
            <v>jmorales7</v>
          </cell>
          <cell r="D13199" t="str">
            <v>Kunze, Crystal L.</v>
          </cell>
          <cell r="E13199" t="str">
            <v xml:space="preserve">136805201   </v>
          </cell>
        </row>
        <row r="13200">
          <cell r="A13200">
            <v>88636</v>
          </cell>
          <cell r="B13200">
            <v>38987.688954363432</v>
          </cell>
          <cell r="C13200" t="str">
            <v>jmorales7</v>
          </cell>
          <cell r="D13200" t="str">
            <v>Scarbrough, Jody</v>
          </cell>
          <cell r="E13200" t="str">
            <v xml:space="preserve">136805202   </v>
          </cell>
        </row>
        <row r="13201">
          <cell r="A13201">
            <v>88637</v>
          </cell>
          <cell r="B13201">
            <v>38987.691274965277</v>
          </cell>
          <cell r="C13201" t="str">
            <v>jmorales7</v>
          </cell>
          <cell r="D13201" t="str">
            <v>Spiller, Shirley</v>
          </cell>
          <cell r="E13201" t="str">
            <v xml:space="preserve">136805203   </v>
          </cell>
        </row>
        <row r="13202">
          <cell r="A13202">
            <v>88638</v>
          </cell>
          <cell r="B13202">
            <v>38987.692631134254</v>
          </cell>
          <cell r="C13202" t="str">
            <v>jmorales7</v>
          </cell>
          <cell r="D13202" t="str">
            <v>Guereca, Connie J</v>
          </cell>
          <cell r="E13202" t="str">
            <v xml:space="preserve">036805204   </v>
          </cell>
        </row>
        <row r="13203">
          <cell r="A13203">
            <v>88639</v>
          </cell>
          <cell r="B13203">
            <v>38987.693360648147</v>
          </cell>
          <cell r="C13203" t="str">
            <v>jmorales7</v>
          </cell>
          <cell r="D13203" t="str">
            <v>Midkiff, Virginia L.</v>
          </cell>
          <cell r="E13203" t="str">
            <v xml:space="preserve">136805205   </v>
          </cell>
        </row>
        <row r="13204">
          <cell r="A13204">
            <v>88640</v>
          </cell>
          <cell r="B13204">
            <v>38987.694114780097</v>
          </cell>
          <cell r="C13204" t="str">
            <v>jmorales7</v>
          </cell>
          <cell r="D13204" t="str">
            <v>Thomas, Mindy</v>
          </cell>
          <cell r="E13204" t="str">
            <v xml:space="preserve">036805206   </v>
          </cell>
        </row>
        <row r="13205">
          <cell r="A13205">
            <v>88641</v>
          </cell>
          <cell r="B13205">
            <v>38987.695715624999</v>
          </cell>
          <cell r="C13205" t="str">
            <v>jmorales7</v>
          </cell>
          <cell r="D13205" t="str">
            <v>Aguilar, Victoria L.</v>
          </cell>
          <cell r="E13205" t="str">
            <v xml:space="preserve">096805207   </v>
          </cell>
        </row>
        <row r="13206">
          <cell r="A13206">
            <v>88642</v>
          </cell>
          <cell r="B13206">
            <v>38987.696501238424</v>
          </cell>
          <cell r="C13206" t="str">
            <v>jmorales7</v>
          </cell>
          <cell r="D13206" t="str">
            <v>Martin, Evelyn J.</v>
          </cell>
          <cell r="E13206" t="str">
            <v xml:space="preserve">096805208   </v>
          </cell>
        </row>
        <row r="13207">
          <cell r="A13207">
            <v>88643</v>
          </cell>
          <cell r="B13207">
            <v>38987.697615428238</v>
          </cell>
          <cell r="C13207" t="str">
            <v>jmorales7</v>
          </cell>
          <cell r="D13207" t="str">
            <v>Allen, Debbie</v>
          </cell>
          <cell r="E13207" t="str">
            <v xml:space="preserve">036805209   </v>
          </cell>
        </row>
        <row r="13208">
          <cell r="A13208">
            <v>88644</v>
          </cell>
          <cell r="B13208">
            <v>38987.698403553244</v>
          </cell>
          <cell r="C13208" t="str">
            <v>jmorales7</v>
          </cell>
          <cell r="D13208" t="str">
            <v>King, Deleslie</v>
          </cell>
          <cell r="E13208" t="str">
            <v xml:space="preserve">096805210   </v>
          </cell>
        </row>
        <row r="13209">
          <cell r="A13209">
            <v>88645</v>
          </cell>
          <cell r="B13209">
            <v>38987.699000000001</v>
          </cell>
          <cell r="C13209" t="str">
            <v>jmorales7</v>
          </cell>
          <cell r="D13209" t="str">
            <v>Quotskuyva, Sherri</v>
          </cell>
          <cell r="E13209" t="str">
            <v xml:space="preserve">036805211   </v>
          </cell>
        </row>
        <row r="13210">
          <cell r="A13210">
            <v>88646</v>
          </cell>
          <cell r="B13210">
            <v>38994.66421177084</v>
          </cell>
          <cell r="C13210" t="str">
            <v>jmorales7</v>
          </cell>
          <cell r="D13210" t="str">
            <v>Maria, Sandoval</v>
          </cell>
          <cell r="E13210" t="str">
            <v xml:space="preserve">146805212   </v>
          </cell>
        </row>
        <row r="13211">
          <cell r="A13211">
            <v>88647</v>
          </cell>
          <cell r="B13211">
            <v>38994.665295601852</v>
          </cell>
          <cell r="C13211" t="str">
            <v>jmorales7</v>
          </cell>
          <cell r="D13211" t="str">
            <v>Gonzalez, Monica</v>
          </cell>
          <cell r="E13211" t="str">
            <v xml:space="preserve">146805213   </v>
          </cell>
        </row>
        <row r="13212">
          <cell r="A13212">
            <v>88648</v>
          </cell>
          <cell r="B13212">
            <v>38994.679824421299</v>
          </cell>
          <cell r="C13212" t="str">
            <v>jmorales7</v>
          </cell>
          <cell r="D13212" t="str">
            <v>Luna, Grbelda</v>
          </cell>
          <cell r="E13212" t="str">
            <v xml:space="preserve">146805214   </v>
          </cell>
        </row>
        <row r="13213">
          <cell r="A13213">
            <v>88649</v>
          </cell>
          <cell r="B13213">
            <v>38994.681094328706</v>
          </cell>
          <cell r="C13213" t="str">
            <v>jmorales7</v>
          </cell>
          <cell r="D13213" t="str">
            <v>Ochoa, Gubiela</v>
          </cell>
          <cell r="E13213" t="str">
            <v xml:space="preserve">146805215   </v>
          </cell>
        </row>
        <row r="13214">
          <cell r="A13214">
            <v>88650</v>
          </cell>
          <cell r="B13214">
            <v>38994.681931979168</v>
          </cell>
          <cell r="C13214" t="str">
            <v>jmorales7</v>
          </cell>
          <cell r="D13214" t="str">
            <v>Lasado, Guadalupe</v>
          </cell>
          <cell r="E13214" t="str">
            <v xml:space="preserve">146805216   </v>
          </cell>
        </row>
        <row r="13215">
          <cell r="A13215">
            <v>88651</v>
          </cell>
          <cell r="B13215">
            <v>38994.683308761574</v>
          </cell>
          <cell r="C13215" t="str">
            <v>jmorales7</v>
          </cell>
          <cell r="D13215" t="str">
            <v>Montoya, Maria</v>
          </cell>
          <cell r="E13215" t="str">
            <v xml:space="preserve">146805217   </v>
          </cell>
        </row>
        <row r="13216">
          <cell r="A13216">
            <v>88652</v>
          </cell>
          <cell r="B13216">
            <v>38994.684568020828</v>
          </cell>
          <cell r="C13216" t="str">
            <v>jmorales7</v>
          </cell>
          <cell r="D13216" t="str">
            <v>Reynoso, Cynthia</v>
          </cell>
          <cell r="E13216" t="str">
            <v xml:space="preserve">146805218   </v>
          </cell>
        </row>
        <row r="13217">
          <cell r="A13217">
            <v>88653</v>
          </cell>
          <cell r="B13217">
            <v>38994.685354861111</v>
          </cell>
          <cell r="C13217" t="str">
            <v>jmorales7</v>
          </cell>
          <cell r="D13217" t="str">
            <v>Vargas, Beatirz</v>
          </cell>
          <cell r="E13217" t="str">
            <v xml:space="preserve">146805219   </v>
          </cell>
        </row>
        <row r="13218">
          <cell r="A13218">
            <v>88654</v>
          </cell>
          <cell r="B13218">
            <v>38994.688565625002</v>
          </cell>
          <cell r="C13218" t="str">
            <v>jmorales7</v>
          </cell>
          <cell r="D13218" t="str">
            <v>Ayon, Elvia</v>
          </cell>
          <cell r="E13218" t="str">
            <v xml:space="preserve">146805220   </v>
          </cell>
        </row>
        <row r="13219">
          <cell r="A13219">
            <v>88655</v>
          </cell>
          <cell r="B13219">
            <v>38994.690345833333</v>
          </cell>
          <cell r="C13219" t="str">
            <v>jmorales7</v>
          </cell>
          <cell r="D13219" t="str">
            <v>Carrazco, Marci Antonia</v>
          </cell>
          <cell r="E13219" t="str">
            <v xml:space="preserve">146805221   </v>
          </cell>
        </row>
        <row r="13220">
          <cell r="A13220">
            <v>88656</v>
          </cell>
          <cell r="B13220">
            <v>38994.693745219913</v>
          </cell>
          <cell r="C13220" t="str">
            <v>jmorales7</v>
          </cell>
          <cell r="D13220" t="str">
            <v>Escalante, Marici</v>
          </cell>
          <cell r="E13220" t="str">
            <v xml:space="preserve">146805222   </v>
          </cell>
        </row>
        <row r="13221">
          <cell r="A13221">
            <v>88657</v>
          </cell>
          <cell r="B13221">
            <v>38994.69468364583</v>
          </cell>
          <cell r="C13221" t="str">
            <v>jmorales7</v>
          </cell>
          <cell r="D13221" t="str">
            <v>Barragin, Karla</v>
          </cell>
          <cell r="E13221" t="str">
            <v xml:space="preserve">146805223   </v>
          </cell>
        </row>
        <row r="13222">
          <cell r="A13222">
            <v>88658</v>
          </cell>
          <cell r="B13222">
            <v>38994.695436493057</v>
          </cell>
          <cell r="C13222" t="str">
            <v>jmorales7</v>
          </cell>
          <cell r="D13222" t="str">
            <v>Conde, Dora</v>
          </cell>
          <cell r="E13222" t="str">
            <v xml:space="preserve">146805224   </v>
          </cell>
        </row>
        <row r="13223">
          <cell r="A13223">
            <v>88659</v>
          </cell>
          <cell r="B13223">
            <v>38994.69603619213</v>
          </cell>
          <cell r="C13223" t="str">
            <v>jmorales7</v>
          </cell>
          <cell r="D13223" t="str">
            <v>Flores,Teresa</v>
          </cell>
          <cell r="E13223" t="str">
            <v xml:space="preserve">146805225   </v>
          </cell>
        </row>
        <row r="13224">
          <cell r="A13224">
            <v>88660</v>
          </cell>
          <cell r="B13224">
            <v>38994.69872951389</v>
          </cell>
          <cell r="C13224" t="str">
            <v>jmorales7</v>
          </cell>
          <cell r="D13224" t="str">
            <v>Rodriguez, Ana Corolina</v>
          </cell>
          <cell r="E13224" t="str">
            <v xml:space="preserve">146805226   </v>
          </cell>
        </row>
        <row r="13225">
          <cell r="A13225">
            <v>88661</v>
          </cell>
          <cell r="B13225">
            <v>38995.406744675922</v>
          </cell>
          <cell r="C13225" t="str">
            <v>jmorales7</v>
          </cell>
          <cell r="D13225" t="str">
            <v>Goycoolea,Yolanda</v>
          </cell>
          <cell r="E13225" t="str">
            <v xml:space="preserve">146805227   </v>
          </cell>
        </row>
        <row r="13226">
          <cell r="A13226">
            <v>88662</v>
          </cell>
          <cell r="B13226">
            <v>38995.417910497687</v>
          </cell>
          <cell r="C13226" t="str">
            <v>jmorales7</v>
          </cell>
          <cell r="D13226" t="str">
            <v>Limon Ma de Jesus</v>
          </cell>
          <cell r="E13226" t="str">
            <v xml:space="preserve">146805228   </v>
          </cell>
        </row>
        <row r="13227">
          <cell r="A13227">
            <v>88663</v>
          </cell>
          <cell r="B13227">
            <v>38995.420281562496</v>
          </cell>
          <cell r="C13227" t="str">
            <v>jmorales7</v>
          </cell>
          <cell r="D13227" t="str">
            <v>Castrejon, Cecilia</v>
          </cell>
          <cell r="E13227" t="str">
            <v xml:space="preserve">146805229   </v>
          </cell>
        </row>
        <row r="13228">
          <cell r="A13228">
            <v>88664</v>
          </cell>
          <cell r="B13228">
            <v>38995.421227893523</v>
          </cell>
          <cell r="C13228" t="str">
            <v>jmorales7</v>
          </cell>
          <cell r="D13228" t="str">
            <v>Beltran, Ana</v>
          </cell>
          <cell r="E13228" t="str">
            <v xml:space="preserve">146805230   </v>
          </cell>
        </row>
        <row r="13229">
          <cell r="A13229">
            <v>88665</v>
          </cell>
          <cell r="B13229">
            <v>38995.422048611108</v>
          </cell>
          <cell r="C13229" t="str">
            <v>jmorales7</v>
          </cell>
          <cell r="D13229" t="str">
            <v>Cano, Iuette</v>
          </cell>
          <cell r="E13229" t="str">
            <v xml:space="preserve">146805231   </v>
          </cell>
        </row>
        <row r="13230">
          <cell r="A13230">
            <v>88666</v>
          </cell>
          <cell r="B13230">
            <v>38995.423141087958</v>
          </cell>
          <cell r="C13230" t="str">
            <v>jmorales7</v>
          </cell>
          <cell r="D13230" t="str">
            <v>Corrillo, Dania</v>
          </cell>
          <cell r="E13230" t="str">
            <v xml:space="preserve">146805232   </v>
          </cell>
        </row>
        <row r="13231">
          <cell r="A13231">
            <v>88667</v>
          </cell>
          <cell r="B13231">
            <v>38995.424639930548</v>
          </cell>
          <cell r="C13231" t="str">
            <v>jmorales7</v>
          </cell>
          <cell r="D13231" t="str">
            <v>Quintero, Gabriela</v>
          </cell>
          <cell r="E13231" t="str">
            <v xml:space="preserve">146805233   </v>
          </cell>
        </row>
        <row r="13232">
          <cell r="A13232">
            <v>88668</v>
          </cell>
          <cell r="B13232">
            <v>38995.425553587964</v>
          </cell>
          <cell r="C13232" t="str">
            <v>jmorales7</v>
          </cell>
          <cell r="D13232" t="str">
            <v>Carrera, Rosario</v>
          </cell>
          <cell r="E13232" t="str">
            <v xml:space="preserve">146805234   </v>
          </cell>
        </row>
        <row r="13233">
          <cell r="A13233">
            <v>88669</v>
          </cell>
          <cell r="B13233">
            <v>38995.427278125004</v>
          </cell>
          <cell r="C13233" t="str">
            <v>jmorales7</v>
          </cell>
          <cell r="D13233" t="str">
            <v>Iniquez, Sarahi</v>
          </cell>
          <cell r="E13233" t="str">
            <v xml:space="preserve">146805235   </v>
          </cell>
        </row>
        <row r="13234">
          <cell r="A13234">
            <v>88670</v>
          </cell>
          <cell r="B13234">
            <v>38995.429296527778</v>
          </cell>
          <cell r="C13234" t="str">
            <v>jmorales7</v>
          </cell>
          <cell r="D13234" t="str">
            <v>Duarte, Francisca</v>
          </cell>
          <cell r="E13234" t="str">
            <v xml:space="preserve">146805236   </v>
          </cell>
        </row>
        <row r="13235">
          <cell r="A13235">
            <v>88671</v>
          </cell>
          <cell r="B13235">
            <v>38995.430583449073</v>
          </cell>
          <cell r="C13235" t="str">
            <v>jmorales7</v>
          </cell>
          <cell r="D13235" t="str">
            <v>Moreno, R. Maria</v>
          </cell>
          <cell r="E13235" t="str">
            <v xml:space="preserve">146805237   </v>
          </cell>
        </row>
        <row r="13236">
          <cell r="A13236">
            <v>88672</v>
          </cell>
          <cell r="B13236">
            <v>38995.483430092587</v>
          </cell>
          <cell r="C13236" t="str">
            <v>jmorales7</v>
          </cell>
          <cell r="D13236" t="str">
            <v>Quijada, Elena</v>
          </cell>
          <cell r="E13236" t="str">
            <v xml:space="preserve">146805238   </v>
          </cell>
        </row>
        <row r="13237">
          <cell r="A13237">
            <v>88673</v>
          </cell>
          <cell r="B13237">
            <v>38995.519967708336</v>
          </cell>
          <cell r="C13237" t="str">
            <v>jmorales7</v>
          </cell>
          <cell r="D13237" t="str">
            <v>Cordova, Zulma</v>
          </cell>
          <cell r="E13237" t="str">
            <v xml:space="preserve">146805239   </v>
          </cell>
        </row>
        <row r="13238">
          <cell r="A13238">
            <v>88674</v>
          </cell>
          <cell r="B13238">
            <v>38995.520831249996</v>
          </cell>
          <cell r="C13238" t="str">
            <v>jmorales7</v>
          </cell>
          <cell r="D13238" t="str">
            <v>Sandoval, Olimpia</v>
          </cell>
          <cell r="E13238" t="str">
            <v xml:space="preserve">146805240   </v>
          </cell>
        </row>
        <row r="13239">
          <cell r="A13239">
            <v>88675</v>
          </cell>
          <cell r="B13239">
            <v>38995.524263506944</v>
          </cell>
          <cell r="C13239" t="str">
            <v>jmorales7</v>
          </cell>
          <cell r="D13239" t="str">
            <v>Auilez, Cecilia</v>
          </cell>
          <cell r="E13239" t="str">
            <v xml:space="preserve">146805241   </v>
          </cell>
        </row>
        <row r="13240">
          <cell r="A13240">
            <v>88676</v>
          </cell>
          <cell r="B13240">
            <v>38995.525476076393</v>
          </cell>
          <cell r="C13240" t="str">
            <v>jmorales7</v>
          </cell>
          <cell r="D13240" t="str">
            <v>Magana, Maria E.</v>
          </cell>
          <cell r="E13240" t="str">
            <v xml:space="preserve">146805242   </v>
          </cell>
        </row>
        <row r="13241">
          <cell r="A13241">
            <v>88677</v>
          </cell>
          <cell r="B13241">
            <v>38995.528322951388</v>
          </cell>
          <cell r="C13241" t="str">
            <v>jmorales7</v>
          </cell>
          <cell r="D13241" t="str">
            <v>Castrejon Maria de R.</v>
          </cell>
          <cell r="E13241" t="str">
            <v xml:space="preserve">146805243   </v>
          </cell>
        </row>
        <row r="13242">
          <cell r="A13242">
            <v>88678</v>
          </cell>
          <cell r="B13242">
            <v>38995.53060416667</v>
          </cell>
          <cell r="C13242" t="str">
            <v>jmorales7</v>
          </cell>
          <cell r="D13242" t="str">
            <v>Miranda, Angelica</v>
          </cell>
          <cell r="E13242" t="str">
            <v xml:space="preserve">146805244   </v>
          </cell>
        </row>
        <row r="13243">
          <cell r="A13243">
            <v>88679</v>
          </cell>
          <cell r="B13243">
            <v>38995.531674386577</v>
          </cell>
          <cell r="C13243" t="str">
            <v>jmorales7</v>
          </cell>
          <cell r="D13243" t="str">
            <v>Majordin, Rebeca</v>
          </cell>
          <cell r="E13243" t="str">
            <v xml:space="preserve">146805245   </v>
          </cell>
        </row>
        <row r="13244">
          <cell r="A13244">
            <v>88680</v>
          </cell>
          <cell r="B13244">
            <v>38995.532506284726</v>
          </cell>
          <cell r="C13244" t="str">
            <v>jmorales7</v>
          </cell>
          <cell r="D13244" t="str">
            <v>Parra, Gloria Aide</v>
          </cell>
          <cell r="E13244" t="str">
            <v xml:space="preserve">146805246   </v>
          </cell>
        </row>
        <row r="13245">
          <cell r="A13245">
            <v>88681</v>
          </cell>
          <cell r="B13245">
            <v>38995.534067164357</v>
          </cell>
          <cell r="C13245" t="str">
            <v>jmorales7</v>
          </cell>
          <cell r="D13245" t="str">
            <v>Serrano, Norma</v>
          </cell>
          <cell r="E13245" t="str">
            <v xml:space="preserve">146805247   </v>
          </cell>
        </row>
        <row r="13246">
          <cell r="A13246">
            <v>88682</v>
          </cell>
          <cell r="B13246">
            <v>38995.535146840281</v>
          </cell>
          <cell r="C13246" t="str">
            <v>jmorales7</v>
          </cell>
          <cell r="D13246" t="str">
            <v>Valencia, Eduvijes</v>
          </cell>
          <cell r="E13246" t="str">
            <v xml:space="preserve">146805248   </v>
          </cell>
        </row>
        <row r="13247">
          <cell r="A13247">
            <v>88683</v>
          </cell>
          <cell r="B13247">
            <v>38995.538752893517</v>
          </cell>
          <cell r="C13247" t="str">
            <v>jmorales7</v>
          </cell>
          <cell r="D13247" t="str">
            <v>Alvarez, Ana Bertha</v>
          </cell>
          <cell r="E13247" t="str">
            <v xml:space="preserve">146805249   </v>
          </cell>
        </row>
        <row r="13248">
          <cell r="A13248">
            <v>88684</v>
          </cell>
          <cell r="B13248">
            <v>38995.543813460652</v>
          </cell>
          <cell r="C13248" t="str">
            <v>jmorales7</v>
          </cell>
          <cell r="D13248" t="str">
            <v>Cortez, Hilda</v>
          </cell>
          <cell r="E13248" t="str">
            <v xml:space="preserve">146805250   </v>
          </cell>
        </row>
        <row r="13249">
          <cell r="A13249">
            <v>88685</v>
          </cell>
          <cell r="B13249">
            <v>38995.546810451386</v>
          </cell>
          <cell r="C13249" t="str">
            <v>jmorales7</v>
          </cell>
          <cell r="D13249" t="str">
            <v>Quintero, Maria</v>
          </cell>
          <cell r="E13249" t="str">
            <v xml:space="preserve">146805251   </v>
          </cell>
        </row>
        <row r="13250">
          <cell r="A13250">
            <v>88686</v>
          </cell>
          <cell r="B13250">
            <v>38995.548621793983</v>
          </cell>
          <cell r="C13250" t="str">
            <v>jmorales7</v>
          </cell>
          <cell r="D13250" t="str">
            <v>Arredondo, Francisca</v>
          </cell>
          <cell r="E13250" t="str">
            <v xml:space="preserve">146805252   </v>
          </cell>
        </row>
        <row r="13251">
          <cell r="A13251">
            <v>88687</v>
          </cell>
          <cell r="B13251">
            <v>38995.549876701392</v>
          </cell>
          <cell r="C13251" t="str">
            <v>jmorales7</v>
          </cell>
          <cell r="D13251" t="str">
            <v>Marquia, Claudia</v>
          </cell>
          <cell r="E13251" t="str">
            <v xml:space="preserve">146805253   </v>
          </cell>
        </row>
        <row r="13252">
          <cell r="A13252">
            <v>88688</v>
          </cell>
          <cell r="B13252">
            <v>38995.550560104166</v>
          </cell>
          <cell r="C13252" t="str">
            <v>jmorales7</v>
          </cell>
          <cell r="D13252" t="str">
            <v>Rodriguez, Ana Laura</v>
          </cell>
          <cell r="E13252" t="str">
            <v xml:space="preserve">146805254   </v>
          </cell>
        </row>
        <row r="13253">
          <cell r="A13253">
            <v>88689</v>
          </cell>
          <cell r="B13253">
            <v>38995.554200543978</v>
          </cell>
          <cell r="C13253" t="str">
            <v>jmorales7</v>
          </cell>
          <cell r="D13253" t="str">
            <v>Rojas, Irmas</v>
          </cell>
          <cell r="E13253" t="str">
            <v xml:space="preserve">146805255   </v>
          </cell>
        </row>
        <row r="13254">
          <cell r="A13254">
            <v>88690</v>
          </cell>
          <cell r="B13254">
            <v>38995.555899965279</v>
          </cell>
          <cell r="C13254" t="str">
            <v>jmorales7</v>
          </cell>
          <cell r="D13254" t="str">
            <v>Payne Irene</v>
          </cell>
          <cell r="E13254" t="str">
            <v xml:space="preserve">146805256   </v>
          </cell>
        </row>
        <row r="13255">
          <cell r="A13255">
            <v>88691</v>
          </cell>
          <cell r="B13255">
            <v>38995.556897881943</v>
          </cell>
          <cell r="C13255" t="str">
            <v>jmorales7</v>
          </cell>
          <cell r="D13255" t="str">
            <v>Serpas, Teresa</v>
          </cell>
          <cell r="E13255" t="str">
            <v xml:space="preserve">146805257   </v>
          </cell>
        </row>
        <row r="13256">
          <cell r="A13256">
            <v>88692</v>
          </cell>
          <cell r="B13256">
            <v>38995.557663576386</v>
          </cell>
          <cell r="C13256" t="str">
            <v>jmorales7</v>
          </cell>
          <cell r="D13256" t="str">
            <v>Rojas, Tomasa</v>
          </cell>
          <cell r="E13256" t="str">
            <v xml:space="preserve">146805258   </v>
          </cell>
        </row>
        <row r="13257">
          <cell r="A13257">
            <v>88693</v>
          </cell>
          <cell r="B13257">
            <v>38995.558585150466</v>
          </cell>
          <cell r="C13257" t="str">
            <v>jmorales7</v>
          </cell>
          <cell r="D13257" t="str">
            <v>Valenzuela, Alejandra</v>
          </cell>
          <cell r="E13257" t="str">
            <v xml:space="preserve">146805259   </v>
          </cell>
        </row>
        <row r="13258">
          <cell r="A13258">
            <v>88694</v>
          </cell>
          <cell r="B13258">
            <v>38995.559985451386</v>
          </cell>
          <cell r="C13258" t="str">
            <v>jmorales7</v>
          </cell>
          <cell r="D13258" t="str">
            <v>Gonzalez, Lidia</v>
          </cell>
          <cell r="E13258" t="str">
            <v xml:space="preserve">146805260   </v>
          </cell>
        </row>
        <row r="13259">
          <cell r="A13259">
            <v>88695</v>
          </cell>
          <cell r="B13259">
            <v>38995.560915011578</v>
          </cell>
          <cell r="C13259" t="str">
            <v>jmorales7</v>
          </cell>
          <cell r="D13259" t="str">
            <v>Majardin, Leida</v>
          </cell>
          <cell r="E13259" t="str">
            <v xml:space="preserve">146805261   </v>
          </cell>
        </row>
        <row r="13260">
          <cell r="A13260">
            <v>88696</v>
          </cell>
          <cell r="B13260">
            <v>38995.56166172454</v>
          </cell>
          <cell r="C13260" t="str">
            <v>jmorales7</v>
          </cell>
          <cell r="D13260" t="str">
            <v>Alvarez, Monic</v>
          </cell>
          <cell r="E13260" t="str">
            <v xml:space="preserve">146805262   </v>
          </cell>
        </row>
        <row r="13261">
          <cell r="A13261">
            <v>88697</v>
          </cell>
          <cell r="B13261">
            <v>38995.570585567126</v>
          </cell>
          <cell r="C13261" t="str">
            <v>jmorales7</v>
          </cell>
          <cell r="D13261" t="str">
            <v>Galvez, Consuelo</v>
          </cell>
          <cell r="E13261" t="str">
            <v xml:space="preserve">146805263   </v>
          </cell>
        </row>
        <row r="13262">
          <cell r="A13262">
            <v>88698</v>
          </cell>
          <cell r="B13262">
            <v>38995.580042557871</v>
          </cell>
          <cell r="C13262" t="str">
            <v>jmorales7</v>
          </cell>
          <cell r="D13262" t="str">
            <v>Altamarano, Angelica</v>
          </cell>
          <cell r="E13262" t="str">
            <v xml:space="preserve">146805264   </v>
          </cell>
        </row>
        <row r="13263">
          <cell r="A13263">
            <v>88699</v>
          </cell>
          <cell r="B13263">
            <v>38995.581217326391</v>
          </cell>
          <cell r="C13263" t="str">
            <v>jmorales7</v>
          </cell>
          <cell r="D13263" t="str">
            <v>Garcia, Ofelia</v>
          </cell>
          <cell r="E13263" t="str">
            <v xml:space="preserve">146805265   </v>
          </cell>
        </row>
        <row r="13264">
          <cell r="A13264">
            <v>88700</v>
          </cell>
          <cell r="B13264">
            <v>38995.58304675926</v>
          </cell>
          <cell r="C13264" t="str">
            <v>jmorales7</v>
          </cell>
          <cell r="D13264" t="str">
            <v>Garcia, Esther</v>
          </cell>
          <cell r="E13264" t="str">
            <v xml:space="preserve">146805266   </v>
          </cell>
        </row>
        <row r="13265">
          <cell r="A13265">
            <v>88701</v>
          </cell>
          <cell r="B13265">
            <v>38995.586045717595</v>
          </cell>
          <cell r="C13265" t="str">
            <v>jmorales7</v>
          </cell>
          <cell r="D13265" t="str">
            <v>Nunez, Mercedes</v>
          </cell>
          <cell r="E13265" t="str">
            <v xml:space="preserve">146805267   </v>
          </cell>
        </row>
        <row r="13266">
          <cell r="A13266">
            <v>88702</v>
          </cell>
          <cell r="B13266">
            <v>38995.587290127318</v>
          </cell>
          <cell r="C13266" t="str">
            <v>jmorales7</v>
          </cell>
          <cell r="D13266" t="str">
            <v>Padilla, Maria Elena</v>
          </cell>
          <cell r="E13266" t="str">
            <v xml:space="preserve">146805268   </v>
          </cell>
        </row>
        <row r="13267">
          <cell r="A13267">
            <v>88703</v>
          </cell>
          <cell r="B13267">
            <v>38995.588079363428</v>
          </cell>
          <cell r="C13267" t="str">
            <v>jmorales7</v>
          </cell>
          <cell r="D13267" t="str">
            <v>Penuelas, Maribel</v>
          </cell>
          <cell r="E13267" t="str">
            <v xml:space="preserve">146805269   </v>
          </cell>
        </row>
        <row r="13268">
          <cell r="A13268">
            <v>88704</v>
          </cell>
          <cell r="B13268">
            <v>38995.589291354168</v>
          </cell>
          <cell r="C13268" t="str">
            <v>jmorales7</v>
          </cell>
          <cell r="D13268" t="str">
            <v>Quintero, Leonarda</v>
          </cell>
          <cell r="E13268" t="str">
            <v xml:space="preserve">146805270   </v>
          </cell>
        </row>
        <row r="13269">
          <cell r="A13269">
            <v>88705</v>
          </cell>
          <cell r="B13269">
            <v>38995.590210798611</v>
          </cell>
          <cell r="C13269" t="str">
            <v>jmorales7</v>
          </cell>
          <cell r="D13269" t="str">
            <v>Soto, Virginia</v>
          </cell>
          <cell r="E13269" t="str">
            <v xml:space="preserve">146805271   </v>
          </cell>
        </row>
        <row r="13270">
          <cell r="A13270">
            <v>88706</v>
          </cell>
          <cell r="B13270">
            <v>38995.591576932871</v>
          </cell>
          <cell r="C13270" t="str">
            <v>jmorales7</v>
          </cell>
          <cell r="D13270" t="str">
            <v>Villasenor, Maria</v>
          </cell>
          <cell r="E13270" t="str">
            <v xml:space="preserve">146805272   </v>
          </cell>
        </row>
        <row r="13271">
          <cell r="A13271">
            <v>88707</v>
          </cell>
          <cell r="B13271">
            <v>38995.598363344907</v>
          </cell>
          <cell r="C13271" t="str">
            <v>jmorales7</v>
          </cell>
          <cell r="D13271" t="str">
            <v>Amaya, Eva</v>
          </cell>
          <cell r="E13271" t="str">
            <v xml:space="preserve">146805273   </v>
          </cell>
        </row>
        <row r="13272">
          <cell r="A13272">
            <v>88708</v>
          </cell>
          <cell r="B13272">
            <v>38995.600393518522</v>
          </cell>
          <cell r="C13272" t="str">
            <v>jmorales7</v>
          </cell>
          <cell r="D13272" t="str">
            <v>Arriaga, Yvonne</v>
          </cell>
          <cell r="E13272" t="str">
            <v xml:space="preserve">146805274   </v>
          </cell>
        </row>
        <row r="13273">
          <cell r="A13273">
            <v>88709</v>
          </cell>
          <cell r="B13273">
            <v>38995.613508831018</v>
          </cell>
          <cell r="C13273" t="str">
            <v>jmorales7</v>
          </cell>
          <cell r="D13273" t="str">
            <v>Fraustro, Maria Luisa</v>
          </cell>
          <cell r="E13273" t="str">
            <v xml:space="preserve">146805275   </v>
          </cell>
        </row>
        <row r="13274">
          <cell r="A13274">
            <v>88710</v>
          </cell>
          <cell r="B13274">
            <v>38995.614373993056</v>
          </cell>
          <cell r="C13274" t="str">
            <v>jmorales7</v>
          </cell>
          <cell r="D13274" t="str">
            <v>Kempton, Silvia</v>
          </cell>
          <cell r="E13274" t="str">
            <v xml:space="preserve">146805277   </v>
          </cell>
        </row>
        <row r="13275">
          <cell r="A13275">
            <v>88711</v>
          </cell>
          <cell r="B13275">
            <v>38995.615034641211</v>
          </cell>
          <cell r="C13275" t="str">
            <v>jmorales7</v>
          </cell>
          <cell r="D13275" t="str">
            <v>Nunez, Francisca</v>
          </cell>
          <cell r="E13275" t="str">
            <v xml:space="preserve">146805278   </v>
          </cell>
        </row>
        <row r="13276">
          <cell r="A13276">
            <v>88712</v>
          </cell>
          <cell r="B13276">
            <v>38995.618742164348</v>
          </cell>
          <cell r="C13276" t="str">
            <v>jmorales7</v>
          </cell>
          <cell r="D13276" t="str">
            <v>Navarro, Silvia</v>
          </cell>
          <cell r="E13276" t="str">
            <v xml:space="preserve">146805279   </v>
          </cell>
        </row>
        <row r="13277">
          <cell r="A13277">
            <v>88713</v>
          </cell>
          <cell r="B13277">
            <v>38995.620209722219</v>
          </cell>
          <cell r="C13277" t="str">
            <v>jmorales7</v>
          </cell>
          <cell r="D13277" t="str">
            <v>Abitong Maria T.</v>
          </cell>
          <cell r="E13277" t="str">
            <v xml:space="preserve">146805280   </v>
          </cell>
        </row>
        <row r="13278">
          <cell r="A13278">
            <v>88714</v>
          </cell>
          <cell r="B13278">
            <v>38995.624736307873</v>
          </cell>
          <cell r="C13278" t="str">
            <v>jmorales7</v>
          </cell>
          <cell r="D13278" t="str">
            <v>Bustamante, Maria Del Carmen</v>
          </cell>
          <cell r="E13278" t="str">
            <v xml:space="preserve">146805281   </v>
          </cell>
        </row>
        <row r="13279">
          <cell r="A13279">
            <v>88715</v>
          </cell>
          <cell r="B13279">
            <v>38995.625334027784</v>
          </cell>
          <cell r="C13279" t="str">
            <v>jmorales7</v>
          </cell>
          <cell r="D13279" t="str">
            <v>Carrol, Brenda</v>
          </cell>
          <cell r="E13279" t="str">
            <v xml:space="preserve">146805282   </v>
          </cell>
        </row>
        <row r="13280">
          <cell r="A13280">
            <v>88716</v>
          </cell>
          <cell r="B13280">
            <v>38995.628042361117</v>
          </cell>
          <cell r="C13280" t="str">
            <v>jmorales7</v>
          </cell>
          <cell r="D13280" t="str">
            <v>Cortes, Cintya</v>
          </cell>
          <cell r="E13280" t="str">
            <v xml:space="preserve">146805283   </v>
          </cell>
        </row>
        <row r="13281">
          <cell r="A13281">
            <v>88717</v>
          </cell>
          <cell r="B13281">
            <v>38995.629019293985</v>
          </cell>
          <cell r="C13281" t="str">
            <v>jmorales7</v>
          </cell>
          <cell r="D13281" t="str">
            <v>Duarte, Edelmira</v>
          </cell>
          <cell r="E13281" t="str">
            <v xml:space="preserve">146805284   </v>
          </cell>
        </row>
        <row r="13282">
          <cell r="A13282">
            <v>88718</v>
          </cell>
          <cell r="B13282">
            <v>38995.629810104168</v>
          </cell>
          <cell r="C13282" t="str">
            <v>jmorales7</v>
          </cell>
          <cell r="D13282" t="str">
            <v>Huizar, Rosa L.</v>
          </cell>
          <cell r="E13282" t="str">
            <v xml:space="preserve">146805285   </v>
          </cell>
        </row>
        <row r="13283">
          <cell r="A13283">
            <v>88719</v>
          </cell>
          <cell r="B13283">
            <v>38995.631307326388</v>
          </cell>
          <cell r="C13283" t="str">
            <v>jmorales7</v>
          </cell>
          <cell r="D13283" t="str">
            <v>Marquez, Genoveva</v>
          </cell>
          <cell r="E13283" t="str">
            <v xml:space="preserve">146805286   </v>
          </cell>
        </row>
        <row r="13284">
          <cell r="A13284">
            <v>88720</v>
          </cell>
          <cell r="B13284">
            <v>38995.632683217591</v>
          </cell>
          <cell r="C13284" t="str">
            <v>jmorales7</v>
          </cell>
          <cell r="D13284" t="str">
            <v>Neri, Ines</v>
          </cell>
          <cell r="E13284" t="str">
            <v xml:space="preserve">146805287   </v>
          </cell>
        </row>
        <row r="13285">
          <cell r="A13285">
            <v>88721</v>
          </cell>
          <cell r="B13285">
            <v>38995.633304780087</v>
          </cell>
          <cell r="C13285" t="str">
            <v>jmorales7</v>
          </cell>
          <cell r="D13285" t="str">
            <v>Ortiz, Silvia</v>
          </cell>
          <cell r="E13285" t="str">
            <v xml:space="preserve">146805288   </v>
          </cell>
        </row>
        <row r="13286">
          <cell r="A13286">
            <v>88722</v>
          </cell>
          <cell r="B13286">
            <v>39001.625409756947</v>
          </cell>
          <cell r="C13286" t="str">
            <v>jmorales7</v>
          </cell>
          <cell r="D13286" t="str">
            <v>Sanchez, Dandi</v>
          </cell>
          <cell r="E13286" t="str">
            <v xml:space="preserve">056805289   </v>
          </cell>
        </row>
        <row r="13287">
          <cell r="A13287">
            <v>88723</v>
          </cell>
          <cell r="B13287">
            <v>39001.62864440972</v>
          </cell>
          <cell r="C13287" t="str">
            <v>jmorales7</v>
          </cell>
          <cell r="D13287" t="str">
            <v>Schmidtr, Barbara</v>
          </cell>
          <cell r="E13287" t="str">
            <v xml:space="preserve">046805290   </v>
          </cell>
        </row>
        <row r="13288">
          <cell r="A13288">
            <v>88724</v>
          </cell>
          <cell r="B13288">
            <v>39001.628980208327</v>
          </cell>
          <cell r="C13288" t="str">
            <v>jmorales7</v>
          </cell>
          <cell r="D13288" t="str">
            <v>Vasquez, Griselda</v>
          </cell>
          <cell r="E13288" t="str">
            <v xml:space="preserve">116805291   </v>
          </cell>
        </row>
        <row r="13289">
          <cell r="A13289">
            <v>88725</v>
          </cell>
          <cell r="B13289">
            <v>39001.630281400459</v>
          </cell>
          <cell r="C13289" t="str">
            <v>jmorales7</v>
          </cell>
          <cell r="D13289" t="str">
            <v>Valenzuela, Rosita</v>
          </cell>
          <cell r="E13289" t="str">
            <v xml:space="preserve">046805292   </v>
          </cell>
        </row>
        <row r="13290">
          <cell r="A13290">
            <v>88726</v>
          </cell>
          <cell r="B13290">
            <v>39001.633310763886</v>
          </cell>
          <cell r="C13290" t="str">
            <v>jmorales7</v>
          </cell>
          <cell r="D13290" t="str">
            <v>Hernandez, Julie A.</v>
          </cell>
          <cell r="E13290" t="str">
            <v xml:space="preserve">046805293   </v>
          </cell>
        </row>
        <row r="13291">
          <cell r="A13291">
            <v>88727</v>
          </cell>
          <cell r="B13291">
            <v>39001.634346643521</v>
          </cell>
          <cell r="C13291" t="str">
            <v>jmorales7</v>
          </cell>
          <cell r="D13291" t="str">
            <v>Maldonado,Tiffany A.</v>
          </cell>
          <cell r="E13291" t="str">
            <v xml:space="preserve">056805294   </v>
          </cell>
        </row>
        <row r="13292">
          <cell r="A13292">
            <v>88728</v>
          </cell>
          <cell r="B13292">
            <v>39001.635963622684</v>
          </cell>
          <cell r="C13292" t="str">
            <v>jmorales7</v>
          </cell>
          <cell r="D13292" t="str">
            <v>Marquand, Heather</v>
          </cell>
          <cell r="E13292" t="str">
            <v xml:space="preserve">116805295   </v>
          </cell>
        </row>
        <row r="13293">
          <cell r="A13293">
            <v>88729</v>
          </cell>
          <cell r="B13293">
            <v>39001.637546377315</v>
          </cell>
          <cell r="C13293" t="str">
            <v>jmorales7</v>
          </cell>
          <cell r="D13293" t="str">
            <v>Peru, Karen</v>
          </cell>
          <cell r="E13293" t="str">
            <v xml:space="preserve">056805296   </v>
          </cell>
        </row>
        <row r="13294">
          <cell r="A13294">
            <v>88730</v>
          </cell>
          <cell r="B13294">
            <v>39001.63823449074</v>
          </cell>
          <cell r="C13294" t="str">
            <v>jmorales7</v>
          </cell>
          <cell r="D13294" t="str">
            <v>Renteriam Daniel</v>
          </cell>
          <cell r="E13294" t="str">
            <v xml:space="preserve">116805297   </v>
          </cell>
        </row>
        <row r="13295">
          <cell r="A13295">
            <v>88731</v>
          </cell>
          <cell r="B13295">
            <v>39001.640584374996</v>
          </cell>
          <cell r="C13295" t="str">
            <v>jmorales7</v>
          </cell>
          <cell r="D13295" t="str">
            <v>Rodriguez, Ofelia</v>
          </cell>
          <cell r="E13295" t="str">
            <v xml:space="preserve">076805298   </v>
          </cell>
        </row>
        <row r="13296">
          <cell r="A13296">
            <v>88732</v>
          </cell>
          <cell r="B13296">
            <v>39001.644870833334</v>
          </cell>
          <cell r="C13296" t="str">
            <v>jmorales7</v>
          </cell>
          <cell r="D13296" t="str">
            <v>Flores, Liz I.</v>
          </cell>
          <cell r="E13296" t="str">
            <v xml:space="preserve">106805299   </v>
          </cell>
        </row>
        <row r="13297">
          <cell r="A13297">
            <v>88733</v>
          </cell>
          <cell r="B13297">
            <v>39001.645505752313</v>
          </cell>
          <cell r="C13297" t="str">
            <v>jmorales7</v>
          </cell>
          <cell r="D13297" t="str">
            <v>Garcia Erlinda</v>
          </cell>
          <cell r="E13297" t="str">
            <v xml:space="preserve">046805300   </v>
          </cell>
        </row>
        <row r="13298">
          <cell r="A13298">
            <v>88734</v>
          </cell>
          <cell r="B13298">
            <v>39001.646072337964</v>
          </cell>
          <cell r="C13298" t="str">
            <v>jmorales7</v>
          </cell>
          <cell r="D13298" t="str">
            <v>German, Irene</v>
          </cell>
          <cell r="E13298" t="str">
            <v xml:space="preserve">116805301   </v>
          </cell>
        </row>
        <row r="13299">
          <cell r="A13299">
            <v>88735</v>
          </cell>
          <cell r="B13299">
            <v>39001.646812534716</v>
          </cell>
          <cell r="C13299" t="str">
            <v>jmorales7</v>
          </cell>
          <cell r="D13299" t="str">
            <v>Gonzalez, Esmeralda M.</v>
          </cell>
          <cell r="E13299" t="str">
            <v xml:space="preserve">116805302   </v>
          </cell>
        </row>
        <row r="13300">
          <cell r="A13300">
            <v>88736</v>
          </cell>
          <cell r="B13300">
            <v>39001.647412384256</v>
          </cell>
          <cell r="C13300" t="str">
            <v>jmorales7</v>
          </cell>
          <cell r="D13300" t="str">
            <v>Grijalva, Claudia</v>
          </cell>
          <cell r="E13300" t="str">
            <v xml:space="preserve">046805303   </v>
          </cell>
        </row>
        <row r="13301">
          <cell r="A13301">
            <v>88737</v>
          </cell>
          <cell r="B13301">
            <v>39001.647934872686</v>
          </cell>
          <cell r="C13301" t="str">
            <v>jmorales7</v>
          </cell>
          <cell r="D13301" t="str">
            <v>Highbaugh, Rashele J.</v>
          </cell>
          <cell r="E13301" t="str">
            <v xml:space="preserve">046805304   </v>
          </cell>
        </row>
        <row r="13302">
          <cell r="A13302">
            <v>88738</v>
          </cell>
          <cell r="B13302">
            <v>39001.651532638891</v>
          </cell>
          <cell r="C13302" t="str">
            <v>jmorales7</v>
          </cell>
          <cell r="D13302" t="str">
            <v>Abril, Tammy L.</v>
          </cell>
          <cell r="E13302" t="str">
            <v xml:space="preserve">046805305   </v>
          </cell>
        </row>
        <row r="13303">
          <cell r="A13303">
            <v>88739</v>
          </cell>
          <cell r="B13303">
            <v>39001.652346261573</v>
          </cell>
          <cell r="C13303" t="str">
            <v>jmorales7</v>
          </cell>
          <cell r="D13303" t="str">
            <v>Briones, Raenell</v>
          </cell>
          <cell r="E13303" t="str">
            <v xml:space="preserve">116805306   </v>
          </cell>
        </row>
        <row r="13304">
          <cell r="A13304">
            <v>88740</v>
          </cell>
          <cell r="B13304">
            <v>39001.652730752314</v>
          </cell>
          <cell r="C13304" t="str">
            <v>jmorales7</v>
          </cell>
          <cell r="D13304" t="str">
            <v>Cocoba, Alma</v>
          </cell>
          <cell r="E13304" t="str">
            <v xml:space="preserve">076805307   </v>
          </cell>
        </row>
        <row r="13305">
          <cell r="A13305">
            <v>88741</v>
          </cell>
          <cell r="B13305">
            <v>39001.653257719903</v>
          </cell>
          <cell r="C13305" t="str">
            <v>jmorales7</v>
          </cell>
          <cell r="D13305" t="str">
            <v>Espino, Consuelo</v>
          </cell>
          <cell r="E13305" t="str">
            <v xml:space="preserve">116805309   </v>
          </cell>
        </row>
        <row r="13306">
          <cell r="A13306">
            <v>88742</v>
          </cell>
          <cell r="B13306">
            <v>39001.654642280097</v>
          </cell>
          <cell r="C13306" t="str">
            <v>jmorales7</v>
          </cell>
          <cell r="D13306" t="str">
            <v>Coronado, Maria</v>
          </cell>
          <cell r="E13306" t="str">
            <v xml:space="preserve">116805308   </v>
          </cell>
        </row>
        <row r="13307">
          <cell r="A13307">
            <v>88743</v>
          </cell>
          <cell r="B13307">
            <v>39001.658793981485</v>
          </cell>
          <cell r="C13307" t="str">
            <v>jmorales7</v>
          </cell>
          <cell r="D13307" t="str">
            <v>Mullins, Georgia R.</v>
          </cell>
          <cell r="E13307" t="str">
            <v xml:space="preserve">116805310   </v>
          </cell>
        </row>
        <row r="13308">
          <cell r="A13308">
            <v>88744</v>
          </cell>
          <cell r="B13308">
            <v>39001.660423923611</v>
          </cell>
          <cell r="C13308" t="str">
            <v>jmorales7</v>
          </cell>
          <cell r="D13308" t="str">
            <v>Pino, Melina M.</v>
          </cell>
          <cell r="E13308" t="str">
            <v xml:space="preserve">116805311   </v>
          </cell>
        </row>
        <row r="13309">
          <cell r="A13309">
            <v>88745</v>
          </cell>
          <cell r="B13309">
            <v>39001.660793055555</v>
          </cell>
          <cell r="C13309" t="str">
            <v>jmorales7</v>
          </cell>
          <cell r="D13309" t="str">
            <v>Medina, Juanita</v>
          </cell>
          <cell r="E13309" t="str">
            <v xml:space="preserve">056805312   </v>
          </cell>
        </row>
        <row r="13310">
          <cell r="A13310">
            <v>88746</v>
          </cell>
          <cell r="B13310">
            <v>39001.661227777775</v>
          </cell>
          <cell r="C13310" t="str">
            <v>jmorales7</v>
          </cell>
          <cell r="D13310" t="str">
            <v>Martinez, Sara B.</v>
          </cell>
          <cell r="E13310" t="str">
            <v xml:space="preserve">116805314   </v>
          </cell>
        </row>
        <row r="13311">
          <cell r="A13311">
            <v>88747</v>
          </cell>
          <cell r="B13311">
            <v>39001.663188344908</v>
          </cell>
          <cell r="C13311" t="str">
            <v>jmorales7</v>
          </cell>
          <cell r="D13311" t="str">
            <v>Ronquillo, Carmen A.</v>
          </cell>
          <cell r="E13311" t="str">
            <v xml:space="preserve">116805315   </v>
          </cell>
        </row>
        <row r="13312">
          <cell r="A13312">
            <v>88748</v>
          </cell>
          <cell r="B13312">
            <v>39001.664673645835</v>
          </cell>
          <cell r="C13312" t="str">
            <v>jmorales7</v>
          </cell>
          <cell r="D13312" t="str">
            <v>Yocum, Lana J.</v>
          </cell>
          <cell r="E13312" t="str">
            <v xml:space="preserve">116805316   </v>
          </cell>
        </row>
        <row r="13313">
          <cell r="A13313">
            <v>88749</v>
          </cell>
          <cell r="B13313">
            <v>39001.667856365741</v>
          </cell>
          <cell r="C13313" t="str">
            <v>jmorales7</v>
          </cell>
          <cell r="D13313" t="str">
            <v>Brice, Arleen J.</v>
          </cell>
          <cell r="E13313" t="str">
            <v xml:space="preserve">046805317   </v>
          </cell>
        </row>
        <row r="13314">
          <cell r="A13314">
            <v>88750</v>
          </cell>
          <cell r="B13314">
            <v>39001.668878321754</v>
          </cell>
          <cell r="C13314" t="str">
            <v>jmorales7</v>
          </cell>
          <cell r="D13314" t="str">
            <v>Contreras, Josie I.</v>
          </cell>
          <cell r="E13314" t="str">
            <v xml:space="preserve">116805318   </v>
          </cell>
        </row>
        <row r="13315">
          <cell r="A13315">
            <v>88751</v>
          </cell>
          <cell r="B13315">
            <v>39001.669309456025</v>
          </cell>
          <cell r="C13315" t="str">
            <v>jmorales7</v>
          </cell>
          <cell r="D13315" t="str">
            <v>Casillas, Rosa</v>
          </cell>
          <cell r="E13315" t="str">
            <v xml:space="preserve">116805320   </v>
          </cell>
        </row>
        <row r="13316">
          <cell r="A13316">
            <v>88752</v>
          </cell>
          <cell r="B13316">
            <v>39001.669821261574</v>
          </cell>
          <cell r="C13316" t="str">
            <v>jmorales7</v>
          </cell>
          <cell r="D13316" t="str">
            <v>Green, Christy D.</v>
          </cell>
          <cell r="E13316" t="str">
            <v xml:space="preserve">046805321   </v>
          </cell>
        </row>
        <row r="13317">
          <cell r="A13317">
            <v>88753</v>
          </cell>
          <cell r="B13317">
            <v>39001.673750312504</v>
          </cell>
          <cell r="C13317" t="str">
            <v>jmorales7</v>
          </cell>
          <cell r="D13317" t="str">
            <v>Good, Brenda</v>
          </cell>
          <cell r="E13317" t="str">
            <v xml:space="preserve">056805319   </v>
          </cell>
        </row>
        <row r="13318">
          <cell r="A13318">
            <v>88754</v>
          </cell>
          <cell r="B13318">
            <v>39001.674795949075</v>
          </cell>
          <cell r="C13318" t="str">
            <v>jmorales7</v>
          </cell>
          <cell r="D13318" t="str">
            <v>Gillium, Amber R.</v>
          </cell>
          <cell r="E13318" t="str">
            <v xml:space="preserve">046805322   </v>
          </cell>
        </row>
        <row r="13319">
          <cell r="A13319">
            <v>88755</v>
          </cell>
          <cell r="B13319">
            <v>39002.367322372687</v>
          </cell>
          <cell r="C13319" t="str">
            <v>jmorales7</v>
          </cell>
          <cell r="D13319" t="str">
            <v>Ruiz, Noreen F.</v>
          </cell>
          <cell r="E13319" t="str">
            <v xml:space="preserve">116805323   </v>
          </cell>
        </row>
        <row r="13320">
          <cell r="A13320">
            <v>88756</v>
          </cell>
          <cell r="B13320">
            <v>39002.371500659727</v>
          </cell>
          <cell r="C13320" t="str">
            <v>jmorales7</v>
          </cell>
          <cell r="D13320" t="str">
            <v>Tamez, Eva M.</v>
          </cell>
          <cell r="E13320" t="str">
            <v xml:space="preserve">076805324   </v>
          </cell>
        </row>
        <row r="13321">
          <cell r="A13321">
            <v>88757</v>
          </cell>
          <cell r="B13321">
            <v>39002.371981331016</v>
          </cell>
          <cell r="C13321" t="str">
            <v>jmorales7</v>
          </cell>
          <cell r="D13321" t="str">
            <v>Vines, sandra L.</v>
          </cell>
          <cell r="E13321" t="str">
            <v xml:space="preserve">046805325   </v>
          </cell>
        </row>
        <row r="13322">
          <cell r="A13322">
            <v>88758</v>
          </cell>
          <cell r="B13322">
            <v>39002.372806909727</v>
          </cell>
          <cell r="C13322" t="str">
            <v>jmorales7</v>
          </cell>
          <cell r="D13322" t="str">
            <v>Sanchez, Eva</v>
          </cell>
          <cell r="E13322" t="str">
            <v xml:space="preserve">076805326   </v>
          </cell>
        </row>
        <row r="13323">
          <cell r="A13323">
            <v>88759</v>
          </cell>
          <cell r="B13323">
            <v>39002.374020023148</v>
          </cell>
          <cell r="C13323" t="str">
            <v>jmorales7</v>
          </cell>
          <cell r="D13323" t="str">
            <v>Valenzuela, Kathryn A.</v>
          </cell>
          <cell r="E13323" t="str">
            <v xml:space="preserve">116805327   </v>
          </cell>
        </row>
        <row r="13324">
          <cell r="A13324">
            <v>88760</v>
          </cell>
          <cell r="B13324">
            <v>39002.374787002314</v>
          </cell>
          <cell r="C13324" t="str">
            <v>jmorales7</v>
          </cell>
          <cell r="D13324" t="str">
            <v>Valencia, Emma A.</v>
          </cell>
          <cell r="E13324" t="str">
            <v xml:space="preserve">116805328   </v>
          </cell>
        </row>
        <row r="13325">
          <cell r="A13325">
            <v>88761</v>
          </cell>
          <cell r="B13325">
            <v>39002.389956909727</v>
          </cell>
          <cell r="C13325" t="str">
            <v>jmorales7</v>
          </cell>
          <cell r="D13325" t="str">
            <v>Manriquez, Maria E.</v>
          </cell>
          <cell r="E13325" t="str">
            <v xml:space="preserve">076805329   </v>
          </cell>
        </row>
        <row r="13326">
          <cell r="A13326">
            <v>88762</v>
          </cell>
          <cell r="B13326">
            <v>39002.39145393519</v>
          </cell>
          <cell r="C13326" t="str">
            <v>jmorales7</v>
          </cell>
          <cell r="D13326" t="str">
            <v>Hercsek, Cynthis L.</v>
          </cell>
          <cell r="E13326" t="str">
            <v xml:space="preserve">116805330   </v>
          </cell>
        </row>
        <row r="13327">
          <cell r="A13327">
            <v>88763</v>
          </cell>
          <cell r="B13327">
            <v>39002.392976655094</v>
          </cell>
          <cell r="C13327" t="str">
            <v>jmorales7</v>
          </cell>
          <cell r="D13327" t="str">
            <v>Rabago, Leticia F.</v>
          </cell>
          <cell r="E13327" t="str">
            <v xml:space="preserve">076805331   </v>
          </cell>
        </row>
        <row r="13328">
          <cell r="A13328">
            <v>88764</v>
          </cell>
          <cell r="B13328">
            <v>39002.394925810186</v>
          </cell>
          <cell r="C13328" t="str">
            <v>jmorales7</v>
          </cell>
          <cell r="D13328" t="str">
            <v>Tyree, Jami</v>
          </cell>
          <cell r="E13328" t="str">
            <v xml:space="preserve">076805332   </v>
          </cell>
        </row>
        <row r="13329">
          <cell r="A13329">
            <v>88765</v>
          </cell>
          <cell r="B13329">
            <v>39002.398634606485</v>
          </cell>
          <cell r="C13329" t="str">
            <v>jmorales7</v>
          </cell>
          <cell r="D13329" t="str">
            <v>Hill, Diane M.</v>
          </cell>
          <cell r="E13329" t="str">
            <v xml:space="preserve">056805333   </v>
          </cell>
        </row>
        <row r="13330">
          <cell r="A13330">
            <v>88766</v>
          </cell>
          <cell r="B13330">
            <v>39002.399026504623</v>
          </cell>
          <cell r="C13330" t="str">
            <v>jmorales7</v>
          </cell>
          <cell r="D13330" t="str">
            <v>Amada, Ruby I.</v>
          </cell>
          <cell r="E13330" t="str">
            <v xml:space="preserve">076805334   </v>
          </cell>
        </row>
        <row r="13331">
          <cell r="A13331">
            <v>88767</v>
          </cell>
          <cell r="B13331">
            <v>39002.399698530091</v>
          </cell>
          <cell r="C13331" t="str">
            <v>jmorales7</v>
          </cell>
          <cell r="D13331" t="str">
            <v>Garcia, Renee M.</v>
          </cell>
          <cell r="E13331" t="str">
            <v xml:space="preserve">056805335   </v>
          </cell>
        </row>
        <row r="13332">
          <cell r="A13332">
            <v>88768</v>
          </cell>
          <cell r="B13332">
            <v>39002.403730474536</v>
          </cell>
          <cell r="C13332" t="str">
            <v>jmorales7</v>
          </cell>
          <cell r="D13332" t="str">
            <v>Chrusciel, Sharah</v>
          </cell>
          <cell r="E13332" t="str">
            <v xml:space="preserve">086805336   </v>
          </cell>
        </row>
        <row r="13333">
          <cell r="A13333">
            <v>88769</v>
          </cell>
          <cell r="B13333">
            <v>39002.404339780092</v>
          </cell>
          <cell r="C13333" t="str">
            <v>jmorales7</v>
          </cell>
          <cell r="D13333" t="str">
            <v>Crapser, Christine</v>
          </cell>
          <cell r="E13333" t="str">
            <v xml:space="preserve">076805337   </v>
          </cell>
        </row>
        <row r="13334">
          <cell r="A13334">
            <v>88770</v>
          </cell>
          <cell r="B13334">
            <v>39002.404863657408</v>
          </cell>
          <cell r="C13334" t="str">
            <v>jmorales7</v>
          </cell>
          <cell r="D13334" t="str">
            <v>Christenson, Michaeline</v>
          </cell>
          <cell r="E13334" t="str">
            <v xml:space="preserve">046805338   </v>
          </cell>
        </row>
        <row r="13335">
          <cell r="A13335">
            <v>88771</v>
          </cell>
          <cell r="B13335">
            <v>39002.405349074077</v>
          </cell>
          <cell r="C13335" t="str">
            <v>jmorales7</v>
          </cell>
          <cell r="D13335" t="str">
            <v>Costos, Barbara</v>
          </cell>
          <cell r="E13335" t="str">
            <v xml:space="preserve">096805339   </v>
          </cell>
        </row>
        <row r="13336">
          <cell r="A13336">
            <v>88772</v>
          </cell>
          <cell r="B13336">
            <v>39002.405695949077</v>
          </cell>
          <cell r="C13336" t="str">
            <v>jmorales7</v>
          </cell>
          <cell r="D13336" t="str">
            <v>McGraw, Amanda</v>
          </cell>
          <cell r="E13336" t="str">
            <v xml:space="preserve">096805340   </v>
          </cell>
        </row>
        <row r="13337">
          <cell r="A13337">
            <v>88773</v>
          </cell>
          <cell r="B13337">
            <v>39002.40924158565</v>
          </cell>
          <cell r="C13337" t="str">
            <v>jmorales7</v>
          </cell>
          <cell r="D13337" t="str">
            <v>Martinez, Autumn</v>
          </cell>
          <cell r="E13337" t="str">
            <v xml:space="preserve">116805341   </v>
          </cell>
        </row>
        <row r="13338">
          <cell r="A13338">
            <v>88774</v>
          </cell>
          <cell r="B13338">
            <v>39002.412504247681</v>
          </cell>
          <cell r="C13338" t="str">
            <v>jmorales7</v>
          </cell>
          <cell r="D13338" t="str">
            <v>Mercado, Rosa</v>
          </cell>
          <cell r="E13338" t="str">
            <v xml:space="preserve">076805342   </v>
          </cell>
        </row>
        <row r="13339">
          <cell r="A13339">
            <v>88775</v>
          </cell>
          <cell r="B13339">
            <v>39002.414242905092</v>
          </cell>
          <cell r="C13339" t="str">
            <v>jmorales7</v>
          </cell>
          <cell r="D13339" t="str">
            <v>Estep, Kimberly</v>
          </cell>
          <cell r="E13339" t="str">
            <v xml:space="preserve">076805343   </v>
          </cell>
        </row>
        <row r="13340">
          <cell r="A13340">
            <v>88776</v>
          </cell>
          <cell r="B13340">
            <v>39002.414659224538</v>
          </cell>
          <cell r="C13340" t="str">
            <v>jmorales7</v>
          </cell>
          <cell r="D13340" t="str">
            <v>Roberts, Denise</v>
          </cell>
          <cell r="E13340" t="str">
            <v xml:space="preserve">076805344   </v>
          </cell>
        </row>
        <row r="13341">
          <cell r="A13341">
            <v>88777</v>
          </cell>
          <cell r="B13341">
            <v>39002.418443946757</v>
          </cell>
          <cell r="C13341" t="str">
            <v>jmorales7</v>
          </cell>
          <cell r="D13341" t="str">
            <v>Smith, Nicole</v>
          </cell>
          <cell r="E13341" t="str">
            <v xml:space="preserve">076805345   </v>
          </cell>
        </row>
        <row r="13342">
          <cell r="A13342">
            <v>88778</v>
          </cell>
          <cell r="B13342">
            <v>39002.419272569445</v>
          </cell>
          <cell r="C13342" t="str">
            <v>jmorales7</v>
          </cell>
          <cell r="D13342" t="str">
            <v>Wilson, Debbie</v>
          </cell>
          <cell r="E13342" t="str">
            <v xml:space="preserve">076805346   </v>
          </cell>
        </row>
        <row r="13343">
          <cell r="A13343">
            <v>88779</v>
          </cell>
          <cell r="B13343">
            <v>39002.4199715625</v>
          </cell>
          <cell r="C13343" t="str">
            <v>jmorales7</v>
          </cell>
          <cell r="D13343" t="str">
            <v>Yescas, Maria Amelia</v>
          </cell>
          <cell r="E13343" t="str">
            <v xml:space="preserve">076805347   </v>
          </cell>
        </row>
        <row r="13344">
          <cell r="A13344">
            <v>88780</v>
          </cell>
          <cell r="B13344">
            <v>39002.426093206021</v>
          </cell>
          <cell r="C13344" t="str">
            <v>jmorales7</v>
          </cell>
          <cell r="D13344" t="str">
            <v>Boltarez, Magdalena C.</v>
          </cell>
          <cell r="E13344" t="str">
            <v xml:space="preserve">046805348   </v>
          </cell>
        </row>
        <row r="13345">
          <cell r="A13345">
            <v>88781</v>
          </cell>
          <cell r="B13345">
            <v>39002.426769756945</v>
          </cell>
          <cell r="C13345" t="str">
            <v>jmorales7</v>
          </cell>
          <cell r="D13345" t="str">
            <v>Carbajal, Maria G.</v>
          </cell>
          <cell r="E13345" t="str">
            <v xml:space="preserve">046805349   </v>
          </cell>
        </row>
        <row r="13346">
          <cell r="A13346">
            <v>88782</v>
          </cell>
          <cell r="B13346">
            <v>39002.427164548608</v>
          </cell>
          <cell r="C13346" t="str">
            <v>jmorales7</v>
          </cell>
          <cell r="D13346" t="str">
            <v>GArciam Leanna M.</v>
          </cell>
          <cell r="E13346" t="str">
            <v xml:space="preserve">076805350   </v>
          </cell>
        </row>
        <row r="13347">
          <cell r="A13347">
            <v>88783</v>
          </cell>
          <cell r="B13347">
            <v>39002.427530011577</v>
          </cell>
          <cell r="C13347" t="str">
            <v>jmorales7</v>
          </cell>
          <cell r="D13347" t="str">
            <v>Hernandez, Irene</v>
          </cell>
          <cell r="E13347" t="str">
            <v xml:space="preserve">076805357   </v>
          </cell>
        </row>
        <row r="13348">
          <cell r="A13348">
            <v>88784</v>
          </cell>
          <cell r="B13348">
            <v>39002.427919756949</v>
          </cell>
          <cell r="C13348" t="str">
            <v>jmorales7</v>
          </cell>
          <cell r="D13348" t="str">
            <v>Lopez, Emily</v>
          </cell>
          <cell r="E13348" t="str">
            <v xml:space="preserve">116805352   </v>
          </cell>
        </row>
        <row r="13349">
          <cell r="A13349">
            <v>88785</v>
          </cell>
          <cell r="B13349">
            <v>39002.432467280094</v>
          </cell>
          <cell r="C13349" t="str">
            <v>jmorales7</v>
          </cell>
          <cell r="D13349" t="str">
            <v>Nunez, Bernadac Veronica</v>
          </cell>
          <cell r="E13349" t="str">
            <v xml:space="preserve">076805353   </v>
          </cell>
        </row>
        <row r="13350">
          <cell r="A13350">
            <v>88786</v>
          </cell>
          <cell r="B13350">
            <v>39002.432890277778</v>
          </cell>
          <cell r="C13350" t="str">
            <v>jmorales7</v>
          </cell>
          <cell r="D13350" t="str">
            <v>Prucell, Leann</v>
          </cell>
          <cell r="E13350" t="str">
            <v xml:space="preserve">116805354   </v>
          </cell>
        </row>
        <row r="13351">
          <cell r="A13351">
            <v>88787</v>
          </cell>
          <cell r="B13351">
            <v>39002.437092974535</v>
          </cell>
          <cell r="C13351" t="str">
            <v>jmorales7</v>
          </cell>
          <cell r="D13351" t="str">
            <v>Lujan, Isabel</v>
          </cell>
          <cell r="E13351" t="str">
            <v xml:space="preserve">056805355   </v>
          </cell>
        </row>
        <row r="13352">
          <cell r="A13352">
            <v>88788</v>
          </cell>
          <cell r="B13352">
            <v>39002.465111655089</v>
          </cell>
          <cell r="C13352" t="str">
            <v>jmorales7</v>
          </cell>
          <cell r="D13352" t="str">
            <v>Palmino, Jessica</v>
          </cell>
          <cell r="E13352" t="str">
            <v xml:space="preserve">056805356   </v>
          </cell>
        </row>
        <row r="13353">
          <cell r="A13353">
            <v>88789</v>
          </cell>
          <cell r="B13353">
            <v>39002.468560729161</v>
          </cell>
          <cell r="C13353" t="str">
            <v>jmorales7</v>
          </cell>
          <cell r="D13353" t="str">
            <v>Poeling, Tara</v>
          </cell>
          <cell r="E13353" t="str">
            <v xml:space="preserve">046805357   </v>
          </cell>
        </row>
        <row r="13354">
          <cell r="A13354">
            <v>88790</v>
          </cell>
          <cell r="B13354">
            <v>39002.4690352662</v>
          </cell>
          <cell r="C13354" t="str">
            <v>jmorales7</v>
          </cell>
          <cell r="D13354" t="str">
            <v>Snider, Loyce</v>
          </cell>
          <cell r="E13354" t="str">
            <v xml:space="preserve">076805358   </v>
          </cell>
        </row>
        <row r="13355">
          <cell r="A13355">
            <v>88791</v>
          </cell>
          <cell r="B13355">
            <v>39002.469609456013</v>
          </cell>
          <cell r="C13355" t="str">
            <v>jmorales7</v>
          </cell>
          <cell r="D13355" t="str">
            <v>Sestiaga, Richard</v>
          </cell>
          <cell r="E13355" t="str">
            <v xml:space="preserve">116805359   </v>
          </cell>
        </row>
        <row r="13356">
          <cell r="A13356">
            <v>88792</v>
          </cell>
          <cell r="B13356">
            <v>39002.470016898144</v>
          </cell>
          <cell r="C13356" t="str">
            <v>jmorales7</v>
          </cell>
          <cell r="D13356" t="str">
            <v>Welch, Irene</v>
          </cell>
          <cell r="E13356" t="str">
            <v xml:space="preserve">046805360   </v>
          </cell>
        </row>
        <row r="13357">
          <cell r="A13357">
            <v>88793</v>
          </cell>
          <cell r="B13357">
            <v>39002.470675196761</v>
          </cell>
          <cell r="C13357" t="str">
            <v>jmorales7</v>
          </cell>
          <cell r="D13357" t="str">
            <v>Winner, Dedra</v>
          </cell>
          <cell r="E13357" t="str">
            <v xml:space="preserve">046805361   </v>
          </cell>
        </row>
        <row r="13358">
          <cell r="A13358">
            <v>88794</v>
          </cell>
          <cell r="B13358">
            <v>39002.471307060187</v>
          </cell>
          <cell r="C13358" t="str">
            <v>jmorales7</v>
          </cell>
          <cell r="D13358" t="str">
            <v>Wilson, Elena</v>
          </cell>
          <cell r="E13358" t="str">
            <v xml:space="preserve">056805362   </v>
          </cell>
        </row>
        <row r="13359">
          <cell r="A13359">
            <v>88795</v>
          </cell>
          <cell r="B13359">
            <v>39002.47453353009</v>
          </cell>
          <cell r="C13359" t="str">
            <v>jmorales7</v>
          </cell>
          <cell r="D13359" t="str">
            <v>Hillard, Maria</v>
          </cell>
          <cell r="E13359" t="str">
            <v xml:space="preserve">056805363   </v>
          </cell>
        </row>
        <row r="13360">
          <cell r="A13360">
            <v>88796</v>
          </cell>
          <cell r="B13360">
            <v>39002.476067476855</v>
          </cell>
          <cell r="C13360" t="str">
            <v>jmorales7</v>
          </cell>
          <cell r="D13360" t="str">
            <v>Jurado, Rosa Ann</v>
          </cell>
          <cell r="E13360" t="str">
            <v xml:space="preserve">056805364   </v>
          </cell>
        </row>
        <row r="13361">
          <cell r="A13361">
            <v>88797</v>
          </cell>
          <cell r="B13361">
            <v>39002.476641284724</v>
          </cell>
          <cell r="C13361" t="str">
            <v>jmorales7</v>
          </cell>
          <cell r="D13361" t="str">
            <v>Miller, Jeanette</v>
          </cell>
          <cell r="E13361" t="str">
            <v xml:space="preserve">046805365   </v>
          </cell>
        </row>
        <row r="13362">
          <cell r="A13362">
            <v>88798</v>
          </cell>
          <cell r="B13362">
            <v>39002.477007326386</v>
          </cell>
          <cell r="C13362" t="str">
            <v>jmorales7</v>
          </cell>
          <cell r="D13362" t="str">
            <v>Pate, Lolita</v>
          </cell>
          <cell r="E13362" t="str">
            <v xml:space="preserve">056805366   </v>
          </cell>
        </row>
        <row r="13363">
          <cell r="A13363">
            <v>88799</v>
          </cell>
          <cell r="B13363">
            <v>39002.477337928234</v>
          </cell>
          <cell r="C13363" t="str">
            <v>jmorales7</v>
          </cell>
          <cell r="D13363" t="str">
            <v>Perez, Josie</v>
          </cell>
          <cell r="E13363" t="str">
            <v xml:space="preserve">116805367   </v>
          </cell>
        </row>
        <row r="13364">
          <cell r="A13364">
            <v>88800</v>
          </cell>
          <cell r="B13364">
            <v>39002.580543553246</v>
          </cell>
          <cell r="C13364" t="str">
            <v>jmorales7</v>
          </cell>
          <cell r="D13364" t="str">
            <v>Springer, Melissa</v>
          </cell>
          <cell r="E13364" t="str">
            <v xml:space="preserve">046805368   </v>
          </cell>
        </row>
        <row r="13365">
          <cell r="A13365">
            <v>88801</v>
          </cell>
          <cell r="B13365">
            <v>39002.581895023148</v>
          </cell>
          <cell r="C13365" t="str">
            <v>jmorales7</v>
          </cell>
          <cell r="D13365" t="str">
            <v>Madred, Adi</v>
          </cell>
          <cell r="E13365" t="str">
            <v xml:space="preserve">116805369   </v>
          </cell>
        </row>
        <row r="13366">
          <cell r="A13366">
            <v>88802</v>
          </cell>
          <cell r="B13366">
            <v>39002.582334293984</v>
          </cell>
          <cell r="C13366" t="str">
            <v>jmorales7</v>
          </cell>
          <cell r="D13366" t="str">
            <v>Sweeney, Cindy</v>
          </cell>
          <cell r="E13366" t="str">
            <v xml:space="preserve">116805370   </v>
          </cell>
        </row>
        <row r="13367">
          <cell r="A13367">
            <v>88803</v>
          </cell>
          <cell r="B13367">
            <v>39002.584751851849</v>
          </cell>
          <cell r="C13367" t="str">
            <v>jmorales7</v>
          </cell>
          <cell r="D13367" t="str">
            <v>Jorgensen, Rhonda</v>
          </cell>
          <cell r="E13367" t="str">
            <v xml:space="preserve">076805371   </v>
          </cell>
        </row>
        <row r="13368">
          <cell r="A13368">
            <v>88804</v>
          </cell>
          <cell r="B13368">
            <v>39002.588808414352</v>
          </cell>
          <cell r="C13368" t="str">
            <v>jmorales7</v>
          </cell>
          <cell r="D13368" t="str">
            <v>Boggess, Jon M.</v>
          </cell>
          <cell r="E13368" t="str">
            <v xml:space="preserve">106805372   </v>
          </cell>
        </row>
        <row r="13369">
          <cell r="A13369">
            <v>88805</v>
          </cell>
          <cell r="B13369">
            <v>39002.593276932872</v>
          </cell>
          <cell r="C13369" t="str">
            <v>jmorales7</v>
          </cell>
          <cell r="D13369" t="str">
            <v>Gonzalez, Laura E.</v>
          </cell>
          <cell r="E13369" t="str">
            <v xml:space="preserve">116802373   </v>
          </cell>
        </row>
        <row r="13370">
          <cell r="A13370">
            <v>88806</v>
          </cell>
          <cell r="B13370">
            <v>39002.594245717592</v>
          </cell>
          <cell r="C13370" t="str">
            <v>jmorales7</v>
          </cell>
          <cell r="D13370" t="str">
            <v>Holquin, Vicki K.</v>
          </cell>
          <cell r="E13370" t="str">
            <v xml:space="preserve">046805374   </v>
          </cell>
        </row>
        <row r="13371">
          <cell r="A13371">
            <v>88807</v>
          </cell>
          <cell r="B13371">
            <v>39002.594821724539</v>
          </cell>
          <cell r="C13371" t="str">
            <v>jmorales7</v>
          </cell>
          <cell r="D13371" t="str">
            <v>Borunda, Mary S.</v>
          </cell>
          <cell r="E13371" t="str">
            <v xml:space="preserve">026805375   </v>
          </cell>
        </row>
        <row r="13372">
          <cell r="A13372">
            <v>88808</v>
          </cell>
          <cell r="B13372">
            <v>39002.595337152779</v>
          </cell>
          <cell r="C13372" t="str">
            <v>jmorales7</v>
          </cell>
          <cell r="D13372" t="str">
            <v>Lara, Stephanie L.</v>
          </cell>
          <cell r="E13372" t="str">
            <v xml:space="preserve">026805376   </v>
          </cell>
        </row>
        <row r="13373">
          <cell r="A13373">
            <v>88809</v>
          </cell>
          <cell r="B13373">
            <v>39002.602383796293</v>
          </cell>
          <cell r="C13373" t="str">
            <v>jmorales7</v>
          </cell>
          <cell r="D13373" t="str">
            <v>Marin, Alfonso V.</v>
          </cell>
          <cell r="E13373" t="str">
            <v xml:space="preserve">046805377   </v>
          </cell>
        </row>
        <row r="13374">
          <cell r="A13374">
            <v>88810</v>
          </cell>
          <cell r="B13374">
            <v>39002.604093321759</v>
          </cell>
          <cell r="C13374" t="str">
            <v>jmorales7</v>
          </cell>
          <cell r="D13374" t="str">
            <v>Snell, Wanda A.</v>
          </cell>
          <cell r="E13374" t="str">
            <v xml:space="preserve">046805378   </v>
          </cell>
        </row>
        <row r="13375">
          <cell r="A13375">
            <v>88811</v>
          </cell>
          <cell r="B13375">
            <v>39002.604508020835</v>
          </cell>
          <cell r="C13375" t="str">
            <v>jmorales7</v>
          </cell>
          <cell r="D13375" t="str">
            <v>Vaught, Sherri L.</v>
          </cell>
          <cell r="E13375" t="str">
            <v xml:space="preserve">066805379   </v>
          </cell>
        </row>
        <row r="13376">
          <cell r="A13376">
            <v>88812</v>
          </cell>
          <cell r="B13376">
            <v>39002.605258715274</v>
          </cell>
          <cell r="C13376" t="str">
            <v>jmorales7</v>
          </cell>
          <cell r="D13376" t="str">
            <v>Nunez, Elsa B.</v>
          </cell>
          <cell r="E13376" t="str">
            <v xml:space="preserve">106805380   </v>
          </cell>
        </row>
        <row r="13377">
          <cell r="A13377">
            <v>88813</v>
          </cell>
          <cell r="B13377">
            <v>39002.609469525465</v>
          </cell>
          <cell r="C13377" t="str">
            <v>jmorales7</v>
          </cell>
          <cell r="D13377" t="str">
            <v>Thaler, Leslie M.</v>
          </cell>
          <cell r="E13377" t="str">
            <v xml:space="preserve">056805381   </v>
          </cell>
        </row>
        <row r="13378">
          <cell r="A13378">
            <v>88814</v>
          </cell>
          <cell r="B13378">
            <v>39002.610103587962</v>
          </cell>
          <cell r="C13378" t="str">
            <v>jmorales7</v>
          </cell>
          <cell r="D13378" t="str">
            <v>Villalobos, Debra D</v>
          </cell>
          <cell r="E13378" t="str">
            <v xml:space="preserve">046805382   </v>
          </cell>
        </row>
        <row r="13379">
          <cell r="A13379">
            <v>88815</v>
          </cell>
          <cell r="B13379">
            <v>39002.635205752311</v>
          </cell>
          <cell r="C13379" t="str">
            <v>jmorales7</v>
          </cell>
          <cell r="D13379" t="str">
            <v>Cazares, Maria H.</v>
          </cell>
          <cell r="E13379" t="str">
            <v xml:space="preserve">116805383   </v>
          </cell>
        </row>
        <row r="13380">
          <cell r="A13380">
            <v>88816</v>
          </cell>
          <cell r="B13380">
            <v>39002.63638880787</v>
          </cell>
          <cell r="C13380" t="str">
            <v>jmorales7</v>
          </cell>
          <cell r="D13380" t="str">
            <v>Placencia, Dawn C.</v>
          </cell>
          <cell r="E13380" t="str">
            <v xml:space="preserve">026805384   </v>
          </cell>
        </row>
        <row r="13381">
          <cell r="A13381">
            <v>88817</v>
          </cell>
          <cell r="B13381">
            <v>39002.63726466435</v>
          </cell>
          <cell r="C13381" t="str">
            <v>jmorales7</v>
          </cell>
          <cell r="D13381" t="str">
            <v>Hobson, Shelley A.</v>
          </cell>
          <cell r="E13381" t="str">
            <v xml:space="preserve">046805385   </v>
          </cell>
        </row>
        <row r="13382">
          <cell r="A13382">
            <v>88818</v>
          </cell>
          <cell r="B13382">
            <v>39002.637687499999</v>
          </cell>
          <cell r="C13382" t="str">
            <v>jmorales7</v>
          </cell>
          <cell r="D13382" t="str">
            <v>Trevillyan, Shannn L.</v>
          </cell>
          <cell r="E13382" t="str">
            <v xml:space="preserve">046805386   </v>
          </cell>
        </row>
        <row r="13383">
          <cell r="A13383">
            <v>88819</v>
          </cell>
          <cell r="B13383">
            <v>39003.345151307869</v>
          </cell>
          <cell r="C13383" t="str">
            <v>jmorales7</v>
          </cell>
          <cell r="D13383" t="str">
            <v>Abalos, Stella</v>
          </cell>
          <cell r="E13383" t="str">
            <v xml:space="preserve">056805387   </v>
          </cell>
        </row>
        <row r="13384">
          <cell r="A13384">
            <v>88820</v>
          </cell>
          <cell r="B13384">
            <v>39003.348785219903</v>
          </cell>
          <cell r="C13384" t="str">
            <v>jmorales7</v>
          </cell>
          <cell r="D13384" t="str">
            <v>Carrasco, Molly</v>
          </cell>
          <cell r="E13384" t="str">
            <v xml:space="preserve">056805388   </v>
          </cell>
        </row>
        <row r="13385">
          <cell r="A13385">
            <v>88821</v>
          </cell>
          <cell r="B13385">
            <v>39003.349545138888</v>
          </cell>
          <cell r="C13385" t="str">
            <v>jmorales7</v>
          </cell>
          <cell r="D13385" t="str">
            <v>Castillo, Christina</v>
          </cell>
          <cell r="E13385" t="str">
            <v xml:space="preserve">106805389   </v>
          </cell>
        </row>
        <row r="13386">
          <cell r="A13386">
            <v>88822</v>
          </cell>
          <cell r="B13386">
            <v>39003.350110300926</v>
          </cell>
          <cell r="C13386" t="str">
            <v>jmorales7</v>
          </cell>
          <cell r="D13386" t="str">
            <v>Chaconm Emilia</v>
          </cell>
          <cell r="E13386" t="str">
            <v xml:space="preserve">076805390   </v>
          </cell>
        </row>
        <row r="13387">
          <cell r="A13387">
            <v>88823</v>
          </cell>
          <cell r="B13387">
            <v>39003.350705821758</v>
          </cell>
          <cell r="C13387" t="str">
            <v>jmorales7</v>
          </cell>
          <cell r="D13387" t="str">
            <v>Drake, Michael</v>
          </cell>
          <cell r="E13387" t="str">
            <v xml:space="preserve">106805391   </v>
          </cell>
        </row>
        <row r="13388">
          <cell r="A13388">
            <v>88824</v>
          </cell>
          <cell r="B13388">
            <v>39003.351244212958</v>
          </cell>
          <cell r="C13388" t="str">
            <v>jmorales7</v>
          </cell>
          <cell r="D13388" t="str">
            <v>Eaton, Maria</v>
          </cell>
          <cell r="E13388" t="str">
            <v xml:space="preserve">116805392   </v>
          </cell>
        </row>
        <row r="13389">
          <cell r="A13389">
            <v>88825</v>
          </cell>
          <cell r="B13389">
            <v>39003.355695370366</v>
          </cell>
          <cell r="C13389" t="str">
            <v>jmorales7</v>
          </cell>
          <cell r="D13389" t="str">
            <v>Cruz, Terry O.</v>
          </cell>
          <cell r="E13389" t="str">
            <v xml:space="preserve">046805393   </v>
          </cell>
        </row>
        <row r="13390">
          <cell r="A13390">
            <v>88826</v>
          </cell>
          <cell r="B13390">
            <v>39003.362793553235</v>
          </cell>
          <cell r="C13390" t="str">
            <v>jmorales7</v>
          </cell>
          <cell r="D13390" t="str">
            <v>Greenwall, Rachael</v>
          </cell>
          <cell r="E13390" t="str">
            <v xml:space="preserve">046805394   </v>
          </cell>
        </row>
        <row r="13391">
          <cell r="A13391">
            <v>88827</v>
          </cell>
          <cell r="B13391">
            <v>39003.363490358795</v>
          </cell>
          <cell r="C13391" t="str">
            <v>jmorales7</v>
          </cell>
          <cell r="D13391" t="str">
            <v>Jurado, Mcihelle</v>
          </cell>
          <cell r="E13391" t="str">
            <v xml:space="preserve">056805395   </v>
          </cell>
        </row>
        <row r="13392">
          <cell r="A13392">
            <v>88828</v>
          </cell>
          <cell r="B13392">
            <v>39003.364012303238</v>
          </cell>
          <cell r="C13392" t="str">
            <v>jmorales7</v>
          </cell>
          <cell r="D13392" t="str">
            <v>Rachel, Franco</v>
          </cell>
          <cell r="E13392" t="str">
            <v xml:space="preserve">116805396   </v>
          </cell>
        </row>
        <row r="13393">
          <cell r="A13393">
            <v>88829</v>
          </cell>
          <cell r="B13393">
            <v>39003.364353356483</v>
          </cell>
          <cell r="C13393" t="str">
            <v>jmorales7</v>
          </cell>
          <cell r="D13393" t="str">
            <v>Hopkins, Elizabeth K.</v>
          </cell>
          <cell r="E13393" t="str">
            <v xml:space="preserve">046805397   </v>
          </cell>
        </row>
        <row r="13394">
          <cell r="A13394">
            <v>88830</v>
          </cell>
          <cell r="B13394">
            <v>39003.370729085655</v>
          </cell>
          <cell r="C13394" t="str">
            <v>jmorales7</v>
          </cell>
          <cell r="D13394" t="str">
            <v>Acuna, Landy, L.</v>
          </cell>
          <cell r="E13394" t="str">
            <v xml:space="preserve">076805398   </v>
          </cell>
        </row>
        <row r="13395">
          <cell r="A13395">
            <v>88831</v>
          </cell>
          <cell r="B13395">
            <v>39003.371993206019</v>
          </cell>
          <cell r="C13395" t="str">
            <v>jmorales7</v>
          </cell>
          <cell r="D13395" t="str">
            <v>Clawson, Marlene E.</v>
          </cell>
          <cell r="E13395" t="str">
            <v xml:space="preserve">046805499   </v>
          </cell>
        </row>
        <row r="13396">
          <cell r="A13396">
            <v>88832</v>
          </cell>
          <cell r="B13396">
            <v>39003.372636458334</v>
          </cell>
          <cell r="C13396" t="str">
            <v>jmorales7</v>
          </cell>
          <cell r="D13396" t="str">
            <v>Corkz, Sara G.</v>
          </cell>
          <cell r="E13396" t="str">
            <v xml:space="preserve">076805400   </v>
          </cell>
        </row>
        <row r="13397">
          <cell r="A13397">
            <v>88833</v>
          </cell>
          <cell r="B13397">
            <v>39003.373449189814</v>
          </cell>
          <cell r="C13397" t="str">
            <v>jmorales7</v>
          </cell>
          <cell r="D13397" t="str">
            <v>Lozano, Michelle C.</v>
          </cell>
          <cell r="E13397" t="str">
            <v xml:space="preserve">106805401   </v>
          </cell>
        </row>
        <row r="13398">
          <cell r="A13398">
            <v>88834</v>
          </cell>
          <cell r="B13398">
            <v>39003.37685706019</v>
          </cell>
          <cell r="C13398" t="str">
            <v>jmorales7</v>
          </cell>
          <cell r="D13398" t="str">
            <v>Burden, Tiffany R.</v>
          </cell>
          <cell r="E13398" t="str">
            <v xml:space="preserve">076805402   </v>
          </cell>
        </row>
        <row r="13399">
          <cell r="A13399">
            <v>88835</v>
          </cell>
          <cell r="B13399">
            <v>39003.377440277778</v>
          </cell>
          <cell r="C13399" t="str">
            <v>jmorales7</v>
          </cell>
          <cell r="D13399" t="str">
            <v>Melindrez, Connie</v>
          </cell>
          <cell r="E13399" t="str">
            <v xml:space="preserve">056805403   </v>
          </cell>
        </row>
        <row r="13400">
          <cell r="A13400">
            <v>88836</v>
          </cell>
          <cell r="B13400">
            <v>39003.377746446757</v>
          </cell>
          <cell r="C13400" t="str">
            <v>jmorales7</v>
          </cell>
          <cell r="D13400" t="str">
            <v>Penrod, Leeta F.</v>
          </cell>
          <cell r="E13400" t="str">
            <v xml:space="preserve">046805404   </v>
          </cell>
        </row>
        <row r="13401">
          <cell r="A13401">
            <v>88837</v>
          </cell>
          <cell r="B13401">
            <v>39003.378140162036</v>
          </cell>
          <cell r="C13401" t="str">
            <v>jmorales7</v>
          </cell>
          <cell r="D13401" t="str">
            <v>Ornelas, Victor</v>
          </cell>
          <cell r="E13401" t="str">
            <v xml:space="preserve">056805405   </v>
          </cell>
        </row>
        <row r="13402">
          <cell r="A13402">
            <v>88838</v>
          </cell>
          <cell r="B13402">
            <v>39003.381801388889</v>
          </cell>
          <cell r="C13402" t="str">
            <v>jmorales7</v>
          </cell>
          <cell r="D13402" t="str">
            <v>Peru, Krista D.</v>
          </cell>
          <cell r="E13402" t="str">
            <v xml:space="preserve">056805406   </v>
          </cell>
        </row>
        <row r="13403">
          <cell r="A13403">
            <v>88839</v>
          </cell>
          <cell r="B13403">
            <v>39003.383592129627</v>
          </cell>
          <cell r="C13403" t="str">
            <v>jmorales7</v>
          </cell>
          <cell r="D13403" t="str">
            <v>Contreras, Anna M.</v>
          </cell>
          <cell r="E13403" t="str">
            <v xml:space="preserve">066805407   </v>
          </cell>
        </row>
        <row r="13404">
          <cell r="A13404">
            <v>88840</v>
          </cell>
          <cell r="B13404">
            <v>39003.38486168981</v>
          </cell>
          <cell r="C13404" t="str">
            <v>jmorales7</v>
          </cell>
          <cell r="D13404" t="str">
            <v>Lina, Bertha C.</v>
          </cell>
          <cell r="E13404" t="str">
            <v xml:space="preserve">076805408   </v>
          </cell>
        </row>
        <row r="13405">
          <cell r="A13405">
            <v>88841</v>
          </cell>
          <cell r="B13405">
            <v>39003.385324270828</v>
          </cell>
          <cell r="C13405" t="str">
            <v>jmorales7</v>
          </cell>
          <cell r="D13405" t="str">
            <v>Prieto, Beatriz E.</v>
          </cell>
          <cell r="E13405" t="str">
            <v xml:space="preserve">076805409   </v>
          </cell>
        </row>
        <row r="13406">
          <cell r="A13406">
            <v>88842</v>
          </cell>
          <cell r="B13406">
            <v>39003.386248229166</v>
          </cell>
          <cell r="C13406" t="str">
            <v>jmorales7</v>
          </cell>
          <cell r="D13406" t="str">
            <v>Vargas, Clarissa A.</v>
          </cell>
          <cell r="E13406" t="str">
            <v xml:space="preserve">116805410   </v>
          </cell>
        </row>
        <row r="13407">
          <cell r="A13407">
            <v>88843</v>
          </cell>
          <cell r="B13407">
            <v>39003.386810451389</v>
          </cell>
          <cell r="C13407" t="str">
            <v>jmorales7</v>
          </cell>
          <cell r="D13407" t="str">
            <v>Wonkler, Rose A.</v>
          </cell>
          <cell r="E13407" t="str">
            <v xml:space="preserve">056805411   </v>
          </cell>
        </row>
        <row r="13408">
          <cell r="A13408">
            <v>88844</v>
          </cell>
          <cell r="B13408">
            <v>39003.387275428242</v>
          </cell>
          <cell r="C13408" t="str">
            <v>jmorales7</v>
          </cell>
          <cell r="D13408" t="str">
            <v>Verdugo, Reyna E.</v>
          </cell>
          <cell r="E13408" t="str">
            <v xml:space="preserve">056805412   </v>
          </cell>
        </row>
        <row r="13409">
          <cell r="A13409">
            <v>88845</v>
          </cell>
          <cell r="B13409">
            <v>39003.392184490738</v>
          </cell>
          <cell r="C13409" t="str">
            <v>jmorales7</v>
          </cell>
          <cell r="D13409" t="str">
            <v>Palacio, Barbie D.</v>
          </cell>
          <cell r="E13409" t="str">
            <v xml:space="preserve">116805413   </v>
          </cell>
        </row>
        <row r="13410">
          <cell r="A13410">
            <v>88846</v>
          </cell>
          <cell r="B13410">
            <v>39003.393083298608</v>
          </cell>
          <cell r="C13410" t="str">
            <v>jmorales7</v>
          </cell>
          <cell r="D13410" t="str">
            <v>York, Kerri L.</v>
          </cell>
          <cell r="E13410" t="str">
            <v xml:space="preserve">116805414   </v>
          </cell>
        </row>
        <row r="13411">
          <cell r="A13411">
            <v>88847</v>
          </cell>
          <cell r="B13411">
            <v>39003.396157141207</v>
          </cell>
          <cell r="C13411" t="str">
            <v>jmorales7</v>
          </cell>
          <cell r="D13411" t="str">
            <v>Chaidez, Rosie N.</v>
          </cell>
          <cell r="E13411" t="str">
            <v xml:space="preserve">046805415   </v>
          </cell>
        </row>
        <row r="13412">
          <cell r="A13412">
            <v>88848</v>
          </cell>
          <cell r="B13412">
            <v>39003.396601851848</v>
          </cell>
          <cell r="C13412" t="str">
            <v>jmorales7</v>
          </cell>
          <cell r="D13412" t="str">
            <v>Gonzalezm M. Eva</v>
          </cell>
          <cell r="E13412" t="str">
            <v xml:space="preserve">076805416   </v>
          </cell>
        </row>
        <row r="13413">
          <cell r="A13413">
            <v>88849</v>
          </cell>
          <cell r="B13413">
            <v>39003.39743788194</v>
          </cell>
          <cell r="C13413" t="str">
            <v>jmorales7</v>
          </cell>
          <cell r="D13413" t="str">
            <v>Macias, Sonia B.</v>
          </cell>
          <cell r="E13413" t="str">
            <v xml:space="preserve">056805417   </v>
          </cell>
        </row>
        <row r="13414">
          <cell r="A13414">
            <v>88850</v>
          </cell>
          <cell r="B13414">
            <v>39003.397955821762</v>
          </cell>
          <cell r="C13414" t="str">
            <v>jmorales7</v>
          </cell>
          <cell r="D13414" t="str">
            <v>Aragon, Anita D.</v>
          </cell>
          <cell r="E13414" t="str">
            <v xml:space="preserve">046805418   </v>
          </cell>
        </row>
        <row r="13415">
          <cell r="A13415">
            <v>88851</v>
          </cell>
          <cell r="B13415">
            <v>39003.400959837963</v>
          </cell>
          <cell r="C13415" t="str">
            <v>jmorales7</v>
          </cell>
          <cell r="D13415" t="str">
            <v>Rodriguez, Gloria</v>
          </cell>
          <cell r="E13415" t="str">
            <v xml:space="preserve">076805419   </v>
          </cell>
        </row>
        <row r="13416">
          <cell r="A13416">
            <v>88852</v>
          </cell>
          <cell r="B13416">
            <v>39003.401569479167</v>
          </cell>
          <cell r="C13416" t="str">
            <v>jmorales7</v>
          </cell>
          <cell r="D13416" t="str">
            <v>Larosa, Stacey A</v>
          </cell>
          <cell r="E13416" t="str">
            <v xml:space="preserve">076805420   </v>
          </cell>
        </row>
        <row r="13417">
          <cell r="A13417">
            <v>88853</v>
          </cell>
          <cell r="B13417">
            <v>39003.402807557875</v>
          </cell>
          <cell r="C13417" t="str">
            <v>jmorales7</v>
          </cell>
          <cell r="D13417" t="str">
            <v>Lozano, Sandy M.</v>
          </cell>
          <cell r="E13417" t="str">
            <v xml:space="preserve">076805421   </v>
          </cell>
        </row>
        <row r="13418">
          <cell r="A13418">
            <v>88854</v>
          </cell>
          <cell r="B13418">
            <v>39003.408687962961</v>
          </cell>
          <cell r="C13418" t="str">
            <v>jmorales7</v>
          </cell>
          <cell r="D13418" t="str">
            <v>Riveram Minnie M.</v>
          </cell>
          <cell r="E13418" t="str">
            <v xml:space="preserve">046805422   </v>
          </cell>
        </row>
        <row r="13419">
          <cell r="A13419">
            <v>88855</v>
          </cell>
          <cell r="B13419">
            <v>39003.411115625</v>
          </cell>
          <cell r="C13419" t="str">
            <v>jmorales7</v>
          </cell>
          <cell r="D13419" t="str">
            <v>Duarte, Petra</v>
          </cell>
          <cell r="E13419" t="str">
            <v xml:space="preserve">046805423   </v>
          </cell>
        </row>
        <row r="13420">
          <cell r="A13420">
            <v>88856</v>
          </cell>
          <cell r="B13420">
            <v>39003.411707025465</v>
          </cell>
          <cell r="C13420" t="str">
            <v>jmorales7</v>
          </cell>
          <cell r="D13420" t="str">
            <v>Medina, Valerie</v>
          </cell>
          <cell r="E13420" t="str">
            <v xml:space="preserve">056805424   </v>
          </cell>
        </row>
        <row r="13421">
          <cell r="A13421">
            <v>88857</v>
          </cell>
          <cell r="B13421">
            <v>39003.412288229163</v>
          </cell>
          <cell r="C13421" t="str">
            <v>jmorales7</v>
          </cell>
          <cell r="D13421" t="str">
            <v>Norzagaray, Sivoney A.</v>
          </cell>
          <cell r="E13421" t="str">
            <v xml:space="preserve">116805425   </v>
          </cell>
        </row>
        <row r="13422">
          <cell r="A13422">
            <v>88858</v>
          </cell>
          <cell r="B13422">
            <v>39003.413801041672</v>
          </cell>
          <cell r="C13422" t="str">
            <v>jmorales7</v>
          </cell>
          <cell r="D13422" t="str">
            <v>Hayes, Amber Renee</v>
          </cell>
          <cell r="E13422" t="str">
            <v xml:space="preserve">046805426   </v>
          </cell>
        </row>
        <row r="13423">
          <cell r="A13423">
            <v>88859</v>
          </cell>
          <cell r="B13423">
            <v>39003.414237384255</v>
          </cell>
          <cell r="C13423" t="str">
            <v>jmorales7</v>
          </cell>
          <cell r="D13423" t="str">
            <v>Acosta, Delores</v>
          </cell>
          <cell r="E13423" t="str">
            <v xml:space="preserve">046805427   </v>
          </cell>
        </row>
        <row r="13424">
          <cell r="A13424">
            <v>88860</v>
          </cell>
          <cell r="B13424">
            <v>39006.433855324074</v>
          </cell>
          <cell r="C13424" t="str">
            <v>jmorales7</v>
          </cell>
          <cell r="D13424" t="str">
            <v>Sanchez, Billy</v>
          </cell>
          <cell r="E13424" t="str">
            <v xml:space="preserve">106805387   </v>
          </cell>
        </row>
        <row r="13425">
          <cell r="A13425">
            <v>88861</v>
          </cell>
          <cell r="B13425">
            <v>39006.440890428239</v>
          </cell>
          <cell r="C13425" t="str">
            <v>jmorales7</v>
          </cell>
          <cell r="D13425" t="str">
            <v>Vuzman, Maria D.</v>
          </cell>
          <cell r="E13425" t="str">
            <v xml:space="preserve">146805388   </v>
          </cell>
        </row>
        <row r="13426">
          <cell r="A13426">
            <v>88862</v>
          </cell>
          <cell r="B13426">
            <v>39006.441934988427</v>
          </cell>
          <cell r="C13426" t="str">
            <v>jmorales7</v>
          </cell>
          <cell r="D13426" t="str">
            <v>Hermuso, Palacids, Araceli</v>
          </cell>
          <cell r="E13426" t="str">
            <v xml:space="preserve">146805389   </v>
          </cell>
        </row>
        <row r="13427">
          <cell r="A13427">
            <v>88863</v>
          </cell>
          <cell r="B13427">
            <v>39006.442612812498</v>
          </cell>
          <cell r="C13427" t="str">
            <v>jmorales7</v>
          </cell>
          <cell r="D13427" t="str">
            <v>Ramirez, Rosa</v>
          </cell>
          <cell r="E13427" t="str">
            <v xml:space="preserve">146805390   </v>
          </cell>
        </row>
        <row r="13428">
          <cell r="A13428">
            <v>88864</v>
          </cell>
          <cell r="B13428">
            <v>39006.443365659725</v>
          </cell>
          <cell r="C13428" t="str">
            <v>jmorales7</v>
          </cell>
          <cell r="D13428" t="str">
            <v>Velasco, Ana C.</v>
          </cell>
          <cell r="E13428" t="str">
            <v xml:space="preserve">126805391   </v>
          </cell>
        </row>
        <row r="13429">
          <cell r="A13429">
            <v>88865</v>
          </cell>
          <cell r="B13429">
            <v>39006.444044942131</v>
          </cell>
          <cell r="C13429" t="str">
            <v>jmorales7</v>
          </cell>
          <cell r="D13429" t="str">
            <v>Lopez, Cinthya</v>
          </cell>
          <cell r="E13429" t="str">
            <v xml:space="preserve">126805392   </v>
          </cell>
        </row>
        <row r="13430">
          <cell r="A13430">
            <v>88866</v>
          </cell>
          <cell r="B13430">
            <v>39006.446281828699</v>
          </cell>
          <cell r="C13430" t="str">
            <v>jmorales7</v>
          </cell>
          <cell r="D13430" t="str">
            <v>Zarate, Reimunda</v>
          </cell>
          <cell r="E13430" t="str">
            <v xml:space="preserve">146805387   </v>
          </cell>
        </row>
        <row r="13431">
          <cell r="A13431">
            <v>88867</v>
          </cell>
          <cell r="B13431">
            <v>39006.448528472225</v>
          </cell>
          <cell r="C13431" t="str">
            <v>jmorales7</v>
          </cell>
          <cell r="D13431" t="str">
            <v>Robles, Claudia</v>
          </cell>
          <cell r="E13431" t="str">
            <v xml:space="preserve">126805388   </v>
          </cell>
        </row>
        <row r="13432">
          <cell r="A13432">
            <v>88868</v>
          </cell>
          <cell r="B13432">
            <v>39006.461824803242</v>
          </cell>
          <cell r="C13432" t="str">
            <v>jmorales7</v>
          </cell>
          <cell r="D13432" t="str">
            <v>Vasquez, Carmen</v>
          </cell>
          <cell r="E13432" t="str">
            <v xml:space="preserve">146805393   </v>
          </cell>
        </row>
        <row r="13433">
          <cell r="A13433">
            <v>88869</v>
          </cell>
          <cell r="B13433">
            <v>39006.462704085643</v>
          </cell>
          <cell r="C13433" t="str">
            <v>jmorales7</v>
          </cell>
          <cell r="D13433" t="str">
            <v>Ruiz, Isabel</v>
          </cell>
          <cell r="E13433" t="str">
            <v xml:space="preserve">146805394   </v>
          </cell>
        </row>
        <row r="13434">
          <cell r="A13434">
            <v>88870</v>
          </cell>
          <cell r="B13434">
            <v>39006.463380289359</v>
          </cell>
          <cell r="C13434" t="str">
            <v>jmorales7</v>
          </cell>
          <cell r="D13434" t="str">
            <v>Martinez, Edith</v>
          </cell>
          <cell r="E13434" t="str">
            <v xml:space="preserve">146805395   </v>
          </cell>
        </row>
        <row r="13435">
          <cell r="A13435">
            <v>88871</v>
          </cell>
          <cell r="B13435">
            <v>39006.463962581016</v>
          </cell>
          <cell r="C13435" t="str">
            <v>jmorales7</v>
          </cell>
          <cell r="D13435" t="str">
            <v>Duarte, Ernestina</v>
          </cell>
          <cell r="E13435" t="str">
            <v xml:space="preserve">106805396   </v>
          </cell>
        </row>
        <row r="13436">
          <cell r="A13436">
            <v>88872</v>
          </cell>
          <cell r="B13436">
            <v>39006.61911767361</v>
          </cell>
          <cell r="C13436" t="str">
            <v>jmorales7</v>
          </cell>
          <cell r="D13436" t="str">
            <v>Gonzalez, Julia</v>
          </cell>
          <cell r="E13436" t="str">
            <v xml:space="preserve">126805397   </v>
          </cell>
        </row>
        <row r="13437">
          <cell r="A13437">
            <v>88873</v>
          </cell>
          <cell r="B13437">
            <v>39006.622098182866</v>
          </cell>
          <cell r="C13437" t="str">
            <v>jmorales7</v>
          </cell>
          <cell r="D13437" t="str">
            <v>Soto, Maria</v>
          </cell>
          <cell r="E13437" t="str">
            <v xml:space="preserve">106805398   </v>
          </cell>
        </row>
        <row r="13438">
          <cell r="A13438">
            <v>88874</v>
          </cell>
          <cell r="B13438">
            <v>39006.623217824075</v>
          </cell>
          <cell r="C13438" t="str">
            <v>jmorales7</v>
          </cell>
          <cell r="D13438" t="str">
            <v>Puckett, Jacqulyn</v>
          </cell>
          <cell r="E13438" t="str">
            <v xml:space="preserve">106805399   </v>
          </cell>
        </row>
        <row r="13439">
          <cell r="A13439">
            <v>88875</v>
          </cell>
          <cell r="B13439">
            <v>39006.627862499998</v>
          </cell>
          <cell r="C13439" t="str">
            <v>jmorales7</v>
          </cell>
          <cell r="D13439" t="str">
            <v>Woodward, Consuelo</v>
          </cell>
          <cell r="E13439" t="str">
            <v xml:space="preserve">106805400   </v>
          </cell>
        </row>
        <row r="13440">
          <cell r="A13440">
            <v>88876</v>
          </cell>
          <cell r="B13440">
            <v>39006.629904594913</v>
          </cell>
          <cell r="C13440" t="str">
            <v>jmorales7</v>
          </cell>
          <cell r="D13440" t="str">
            <v>Hopkins, Barbara</v>
          </cell>
          <cell r="E13440" t="str">
            <v xml:space="preserve">106805402   </v>
          </cell>
        </row>
        <row r="13441">
          <cell r="A13441">
            <v>88877</v>
          </cell>
          <cell r="B13441">
            <v>39006.630943020835</v>
          </cell>
          <cell r="C13441" t="str">
            <v>jmorales7</v>
          </cell>
          <cell r="D13441" t="str">
            <v>moram Marcela</v>
          </cell>
          <cell r="E13441" t="str">
            <v xml:space="preserve">146805403   </v>
          </cell>
        </row>
        <row r="13442">
          <cell r="A13442">
            <v>88878</v>
          </cell>
          <cell r="B13442">
            <v>39006.631597337961</v>
          </cell>
          <cell r="C13442" t="str">
            <v>jmorales7</v>
          </cell>
          <cell r="D13442" t="str">
            <v>Peterson, Autumn</v>
          </cell>
          <cell r="E13442" t="str">
            <v xml:space="preserve">106805404   </v>
          </cell>
        </row>
        <row r="13443">
          <cell r="A13443">
            <v>88879</v>
          </cell>
          <cell r="B13443">
            <v>39006.632633368055</v>
          </cell>
          <cell r="C13443" t="str">
            <v>jmorales7</v>
          </cell>
          <cell r="D13443" t="str">
            <v>Moldrem, Kathy</v>
          </cell>
          <cell r="E13443" t="str">
            <v xml:space="preserve">106805405   </v>
          </cell>
        </row>
        <row r="13444">
          <cell r="A13444">
            <v>88880</v>
          </cell>
          <cell r="B13444">
            <v>39006.633168136577</v>
          </cell>
          <cell r="C13444" t="str">
            <v>jmorales7</v>
          </cell>
          <cell r="D13444" t="str">
            <v>Jantzen, Soithza</v>
          </cell>
          <cell r="E13444" t="str">
            <v xml:space="preserve">026805406   </v>
          </cell>
        </row>
        <row r="13445">
          <cell r="A13445">
            <v>88881</v>
          </cell>
          <cell r="B13445">
            <v>39006.637476967589</v>
          </cell>
          <cell r="C13445" t="str">
            <v>jmorales7</v>
          </cell>
          <cell r="D13445" t="str">
            <v>Martinez Milagros B.</v>
          </cell>
          <cell r="E13445" t="str">
            <v xml:space="preserve">106805407   </v>
          </cell>
        </row>
        <row r="13446">
          <cell r="A13446">
            <v>88882</v>
          </cell>
          <cell r="B13446">
            <v>39006.638112303241</v>
          </cell>
          <cell r="C13446" t="str">
            <v>jmorales7</v>
          </cell>
          <cell r="D13446" t="str">
            <v>Zendetas, Annet</v>
          </cell>
          <cell r="E13446" t="str">
            <v xml:space="preserve">146805408   </v>
          </cell>
        </row>
        <row r="13447">
          <cell r="A13447">
            <v>88883</v>
          </cell>
          <cell r="B13447">
            <v>39006.638539467589</v>
          </cell>
          <cell r="C13447" t="str">
            <v>jmorales7</v>
          </cell>
          <cell r="D13447" t="str">
            <v>Ramirez, Antonia</v>
          </cell>
          <cell r="E13447" t="str">
            <v xml:space="preserve">146805409   </v>
          </cell>
        </row>
        <row r="13448">
          <cell r="A13448">
            <v>88884</v>
          </cell>
          <cell r="B13448">
            <v>39006.638975810187</v>
          </cell>
          <cell r="C13448" t="str">
            <v>jmorales7</v>
          </cell>
          <cell r="D13448" t="str">
            <v>Barton, Jane</v>
          </cell>
          <cell r="E13448" t="str">
            <v xml:space="preserve">026805410   </v>
          </cell>
        </row>
        <row r="13449">
          <cell r="A13449">
            <v>88885</v>
          </cell>
          <cell r="B13449">
            <v>39006.639339699075</v>
          </cell>
          <cell r="C13449" t="str">
            <v>jmorales7</v>
          </cell>
          <cell r="D13449" t="str">
            <v>Terrazas, Arlene</v>
          </cell>
          <cell r="E13449" t="str">
            <v xml:space="preserve">026805411   </v>
          </cell>
        </row>
        <row r="13450">
          <cell r="A13450">
            <v>88886</v>
          </cell>
          <cell r="B13450">
            <v>39006.639714236109</v>
          </cell>
          <cell r="C13450" t="str">
            <v>jmorales7</v>
          </cell>
          <cell r="D13450" t="str">
            <v>Quintana, Ana</v>
          </cell>
          <cell r="E13450" t="str">
            <v xml:space="preserve">126805412   </v>
          </cell>
        </row>
        <row r="13451">
          <cell r="A13451">
            <v>88887</v>
          </cell>
          <cell r="B13451">
            <v>39006.642756446759</v>
          </cell>
          <cell r="C13451" t="str">
            <v>jmorales7</v>
          </cell>
          <cell r="D13451" t="str">
            <v>Castillo, Gloira</v>
          </cell>
          <cell r="E13451" t="str">
            <v xml:space="preserve">106805413   </v>
          </cell>
        </row>
        <row r="13452">
          <cell r="A13452">
            <v>88888</v>
          </cell>
          <cell r="B13452">
            <v>39006.64400659722</v>
          </cell>
          <cell r="C13452" t="str">
            <v>jmorales7</v>
          </cell>
          <cell r="D13452" t="str">
            <v>Velasquez, Silvia</v>
          </cell>
          <cell r="E13452" t="str">
            <v xml:space="preserve">106805414   </v>
          </cell>
        </row>
        <row r="13453">
          <cell r="A13453">
            <v>88889</v>
          </cell>
          <cell r="B13453">
            <v>39006.644311689815</v>
          </cell>
          <cell r="C13453" t="str">
            <v>jmorales7</v>
          </cell>
          <cell r="D13453" t="str">
            <v>Medina, Lourdes</v>
          </cell>
          <cell r="E13453" t="str">
            <v xml:space="preserve">106805415   </v>
          </cell>
        </row>
        <row r="13454">
          <cell r="A13454">
            <v>88890</v>
          </cell>
          <cell r="B13454">
            <v>39006.644595451384</v>
          </cell>
          <cell r="C13454" t="str">
            <v>jmorales7</v>
          </cell>
          <cell r="D13454" t="str">
            <v>Gary, Rafaela</v>
          </cell>
          <cell r="E13454" t="str">
            <v xml:space="preserve">106805416   </v>
          </cell>
        </row>
        <row r="13455">
          <cell r="A13455">
            <v>88891</v>
          </cell>
          <cell r="B13455">
            <v>39006.644931631949</v>
          </cell>
          <cell r="C13455" t="str">
            <v>jmorales7</v>
          </cell>
          <cell r="D13455" t="str">
            <v>Baez, Dalila</v>
          </cell>
          <cell r="E13455" t="str">
            <v xml:space="preserve">106805417   </v>
          </cell>
        </row>
        <row r="13456">
          <cell r="A13456">
            <v>88892</v>
          </cell>
          <cell r="B13456">
            <v>39006.645579780095</v>
          </cell>
          <cell r="C13456" t="str">
            <v>jmorales7</v>
          </cell>
          <cell r="D13456" t="str">
            <v>Cruz, Gilia L.</v>
          </cell>
          <cell r="E13456" t="str">
            <v xml:space="preserve">106805418   </v>
          </cell>
        </row>
        <row r="13457">
          <cell r="A13457">
            <v>88893</v>
          </cell>
          <cell r="B13457">
            <v>39006.649045335653</v>
          </cell>
          <cell r="C13457" t="str">
            <v>jmorales7</v>
          </cell>
          <cell r="D13457" t="str">
            <v>Torres, Francisca</v>
          </cell>
          <cell r="E13457" t="str">
            <v xml:space="preserve">106805419   </v>
          </cell>
        </row>
        <row r="13458">
          <cell r="A13458">
            <v>88894</v>
          </cell>
          <cell r="B13458">
            <v>39006.649658414353</v>
          </cell>
          <cell r="C13458" t="str">
            <v>jmorales7</v>
          </cell>
          <cell r="D13458" t="str">
            <v>Weber, salina</v>
          </cell>
          <cell r="E13458" t="str">
            <v xml:space="preserve">106805420   </v>
          </cell>
        </row>
        <row r="13459">
          <cell r="A13459">
            <v>88895</v>
          </cell>
          <cell r="B13459">
            <v>39006.650009409721</v>
          </cell>
          <cell r="C13459" t="str">
            <v>jmorales7</v>
          </cell>
          <cell r="D13459" t="str">
            <v>Tripp, Esmeralda</v>
          </cell>
          <cell r="E13459" t="str">
            <v xml:space="preserve">106805421   </v>
          </cell>
        </row>
        <row r="13460">
          <cell r="A13460">
            <v>88896</v>
          </cell>
          <cell r="B13460">
            <v>39006.650390821764</v>
          </cell>
          <cell r="C13460" t="str">
            <v>jmorales7</v>
          </cell>
          <cell r="D13460" t="str">
            <v>Moreno, Ana Luz</v>
          </cell>
          <cell r="E13460" t="str">
            <v xml:space="preserve">026805422   </v>
          </cell>
        </row>
        <row r="13461">
          <cell r="A13461">
            <v>88897</v>
          </cell>
          <cell r="B13461">
            <v>39006.650913854166</v>
          </cell>
          <cell r="C13461" t="str">
            <v>jmorales7</v>
          </cell>
          <cell r="D13461" t="str">
            <v>Ortega, Maria</v>
          </cell>
          <cell r="E13461" t="str">
            <v xml:space="preserve">106805423   </v>
          </cell>
        </row>
        <row r="13462">
          <cell r="A13462">
            <v>88898</v>
          </cell>
          <cell r="B13462">
            <v>39006.651487303243</v>
          </cell>
          <cell r="C13462" t="str">
            <v>jmorales7</v>
          </cell>
          <cell r="D13462" t="str">
            <v>Mir, Kiralee</v>
          </cell>
          <cell r="E13462" t="str">
            <v xml:space="preserve">106805424   </v>
          </cell>
        </row>
        <row r="13463">
          <cell r="A13463">
            <v>88899</v>
          </cell>
          <cell r="B13463">
            <v>39006.655977164351</v>
          </cell>
          <cell r="C13463" t="str">
            <v>jmorales7</v>
          </cell>
          <cell r="D13463" t="str">
            <v>Valazquez, Rosa</v>
          </cell>
          <cell r="E13463" t="str">
            <v xml:space="preserve">106805425   </v>
          </cell>
        </row>
        <row r="13464">
          <cell r="A13464">
            <v>88900</v>
          </cell>
          <cell r="B13464">
            <v>39006.65648445602</v>
          </cell>
          <cell r="C13464" t="str">
            <v>jmorales7</v>
          </cell>
          <cell r="D13464" t="str">
            <v>Amaya, Anna</v>
          </cell>
          <cell r="E13464" t="str">
            <v xml:space="preserve">106805426   </v>
          </cell>
        </row>
        <row r="13465">
          <cell r="A13465">
            <v>88901</v>
          </cell>
          <cell r="B13465">
            <v>39006.657328819441</v>
          </cell>
          <cell r="C13465" t="str">
            <v>jmorales7</v>
          </cell>
          <cell r="D13465" t="str">
            <v>Grijalva, Leticia</v>
          </cell>
          <cell r="E13465" t="str">
            <v xml:space="preserve">026805427   </v>
          </cell>
        </row>
        <row r="13466">
          <cell r="A13466">
            <v>88902</v>
          </cell>
          <cell r="B13466">
            <v>39006.657646562497</v>
          </cell>
          <cell r="C13466" t="str">
            <v>jmorales7</v>
          </cell>
          <cell r="D13466" t="str">
            <v>Monreal, Leticia</v>
          </cell>
          <cell r="E13466" t="str">
            <v xml:space="preserve">106805428   </v>
          </cell>
        </row>
        <row r="13467">
          <cell r="A13467">
            <v>88903</v>
          </cell>
          <cell r="B13467">
            <v>39006.658058715278</v>
          </cell>
          <cell r="C13467" t="str">
            <v>jmorales7</v>
          </cell>
          <cell r="D13467" t="str">
            <v>Villa, Elizabeth</v>
          </cell>
          <cell r="E13467" t="str">
            <v xml:space="preserve">026805429   </v>
          </cell>
        </row>
        <row r="13468">
          <cell r="A13468">
            <v>88904</v>
          </cell>
          <cell r="B13468">
            <v>39006.6583875</v>
          </cell>
          <cell r="C13468" t="str">
            <v>jmorales7</v>
          </cell>
          <cell r="D13468" t="str">
            <v>Montano, Clara</v>
          </cell>
          <cell r="E13468" t="str">
            <v xml:space="preserve">026805430   </v>
          </cell>
        </row>
        <row r="13469">
          <cell r="A13469">
            <v>88905</v>
          </cell>
          <cell r="B13469">
            <v>39006.664074386579</v>
          </cell>
          <cell r="C13469" t="str">
            <v>jmorales7</v>
          </cell>
          <cell r="D13469" t="str">
            <v>Vizcarra, Rosalba</v>
          </cell>
          <cell r="E13469" t="str">
            <v xml:space="preserve">126805431   </v>
          </cell>
        </row>
        <row r="13470">
          <cell r="A13470">
            <v>88906</v>
          </cell>
          <cell r="B13470">
            <v>39006.66462758102</v>
          </cell>
          <cell r="C13470" t="str">
            <v>jmorales7</v>
          </cell>
          <cell r="D13470" t="str">
            <v>Keem Colleena</v>
          </cell>
          <cell r="E13470" t="str">
            <v xml:space="preserve">026805432   </v>
          </cell>
        </row>
        <row r="13471">
          <cell r="A13471">
            <v>88907</v>
          </cell>
          <cell r="B13471">
            <v>39006.664980937501</v>
          </cell>
          <cell r="C13471" t="str">
            <v>jmorales7</v>
          </cell>
          <cell r="D13471" t="str">
            <v>Hernandez, Siomara</v>
          </cell>
          <cell r="E13471" t="str">
            <v xml:space="preserve">026805433   </v>
          </cell>
        </row>
        <row r="13472">
          <cell r="A13472">
            <v>88908</v>
          </cell>
          <cell r="B13472">
            <v>39006.665329085641</v>
          </cell>
          <cell r="C13472" t="str">
            <v>jmorales7</v>
          </cell>
          <cell r="D13472" t="str">
            <v>Rosales, Claudia</v>
          </cell>
          <cell r="E13472" t="str">
            <v xml:space="preserve">146805434   </v>
          </cell>
        </row>
        <row r="13473">
          <cell r="A13473">
            <v>88909</v>
          </cell>
          <cell r="B13473">
            <v>39006.666223182874</v>
          </cell>
          <cell r="C13473" t="str">
            <v>jmorales7</v>
          </cell>
          <cell r="D13473" t="str">
            <v>Elizarraras, Teresa</v>
          </cell>
          <cell r="E13473" t="str">
            <v xml:space="preserve">146805435   </v>
          </cell>
        </row>
        <row r="13474">
          <cell r="A13474">
            <v>88910</v>
          </cell>
          <cell r="B13474">
            <v>39006.674112581015</v>
          </cell>
          <cell r="C13474" t="str">
            <v>jmorales7</v>
          </cell>
          <cell r="D13474" t="str">
            <v>Miranda, Ruth</v>
          </cell>
          <cell r="E13474" t="str">
            <v xml:space="preserve">106805435   </v>
          </cell>
        </row>
        <row r="13475">
          <cell r="A13475">
            <v>88911</v>
          </cell>
          <cell r="B13475">
            <v>39006.677967129624</v>
          </cell>
          <cell r="C13475" t="str">
            <v>jmorales7</v>
          </cell>
          <cell r="D13475" t="str">
            <v>Zavala, Lillian</v>
          </cell>
          <cell r="E13475" t="str">
            <v xml:space="preserve">106805436   </v>
          </cell>
        </row>
        <row r="13476">
          <cell r="A13476">
            <v>88912</v>
          </cell>
          <cell r="B13476">
            <v>39006.678322685184</v>
          </cell>
          <cell r="C13476" t="str">
            <v>jmorales7</v>
          </cell>
          <cell r="D13476" t="str">
            <v>Soto, Martha</v>
          </cell>
          <cell r="E13476" t="str">
            <v xml:space="preserve">026805437   </v>
          </cell>
        </row>
        <row r="13477">
          <cell r="A13477">
            <v>88913</v>
          </cell>
          <cell r="B13477">
            <v>39009.402427083332</v>
          </cell>
          <cell r="C13477" t="str">
            <v>jmorales7</v>
          </cell>
          <cell r="D13477" t="str">
            <v>Rosso, Jesse</v>
          </cell>
          <cell r="E13477" t="str">
            <v xml:space="preserve">146805438   </v>
          </cell>
        </row>
        <row r="13478">
          <cell r="A13478">
            <v>88914</v>
          </cell>
          <cell r="B13478">
            <v>39009.404773877315</v>
          </cell>
          <cell r="C13478" t="str">
            <v>jmorales7</v>
          </cell>
          <cell r="D13478" t="str">
            <v>Rada, Farsilla</v>
          </cell>
          <cell r="E13478" t="str">
            <v xml:space="preserve">106805439   </v>
          </cell>
        </row>
        <row r="13479">
          <cell r="A13479">
            <v>88915</v>
          </cell>
          <cell r="B13479">
            <v>39009.412917013891</v>
          </cell>
          <cell r="C13479" t="str">
            <v>jmorales7</v>
          </cell>
          <cell r="D13479" t="str">
            <v>Suarez, Liria</v>
          </cell>
          <cell r="E13479" t="str">
            <v xml:space="preserve">126805440   </v>
          </cell>
        </row>
        <row r="13480">
          <cell r="A13480">
            <v>88916</v>
          </cell>
          <cell r="B13480">
            <v>39009.413292627316</v>
          </cell>
          <cell r="C13480" t="str">
            <v>jmorales7</v>
          </cell>
          <cell r="D13480" t="str">
            <v>Davila, Alma</v>
          </cell>
          <cell r="E13480" t="str">
            <v xml:space="preserve">026805441   </v>
          </cell>
        </row>
        <row r="13481">
          <cell r="A13481">
            <v>88917</v>
          </cell>
          <cell r="B13481">
            <v>39009.422200925932</v>
          </cell>
          <cell r="C13481" t="str">
            <v>jmorales7</v>
          </cell>
          <cell r="D13481" t="str">
            <v>Goody, Leticia</v>
          </cell>
          <cell r="E13481" t="str">
            <v xml:space="preserve">146805442   </v>
          </cell>
        </row>
        <row r="13482">
          <cell r="A13482">
            <v>88918</v>
          </cell>
          <cell r="B13482">
            <v>39009.423521493052</v>
          </cell>
          <cell r="C13482" t="str">
            <v>jmorales7</v>
          </cell>
          <cell r="D13482" t="str">
            <v>Hernandez, Brenda</v>
          </cell>
          <cell r="E13482" t="str">
            <v xml:space="preserve">106805443   </v>
          </cell>
        </row>
        <row r="13483">
          <cell r="A13483">
            <v>88919</v>
          </cell>
          <cell r="B13483">
            <v>39009.424010844908</v>
          </cell>
          <cell r="C13483" t="str">
            <v>jmorales7</v>
          </cell>
          <cell r="D13483" t="str">
            <v>Ojeda, Leticia</v>
          </cell>
          <cell r="E13483" t="str">
            <v xml:space="preserve">146805444   </v>
          </cell>
        </row>
        <row r="13484">
          <cell r="A13484">
            <v>88920</v>
          </cell>
          <cell r="B13484">
            <v>39009.424853784716</v>
          </cell>
          <cell r="C13484" t="str">
            <v>jmorales7</v>
          </cell>
          <cell r="D13484" t="str">
            <v>Hejazi, Maryam</v>
          </cell>
          <cell r="E13484" t="str">
            <v xml:space="preserve">106805445   </v>
          </cell>
        </row>
        <row r="13485">
          <cell r="A13485">
            <v>88921</v>
          </cell>
          <cell r="B13485">
            <v>39009.425494131945</v>
          </cell>
          <cell r="C13485" t="str">
            <v>jmorales7</v>
          </cell>
          <cell r="D13485" t="str">
            <v>Esinoza, Veroica</v>
          </cell>
          <cell r="E13485" t="str">
            <v xml:space="preserve">146805446   </v>
          </cell>
        </row>
        <row r="13486">
          <cell r="A13486">
            <v>88922</v>
          </cell>
          <cell r="B13486">
            <v>39009.42950204861</v>
          </cell>
          <cell r="C13486" t="str">
            <v>jmorales7</v>
          </cell>
          <cell r="D13486" t="str">
            <v>Moreno, Sylvia M.</v>
          </cell>
          <cell r="E13486" t="str">
            <v xml:space="preserve">106805447   </v>
          </cell>
        </row>
        <row r="13487">
          <cell r="A13487">
            <v>88923</v>
          </cell>
          <cell r="B13487">
            <v>39009.431348298611</v>
          </cell>
          <cell r="C13487" t="str">
            <v>jmorales7</v>
          </cell>
          <cell r="D13487" t="str">
            <v>Leyva, Maria L.</v>
          </cell>
          <cell r="E13487" t="str">
            <v xml:space="preserve">106805448   </v>
          </cell>
        </row>
        <row r="13488">
          <cell r="A13488">
            <v>88924</v>
          </cell>
          <cell r="B13488">
            <v>39009.432290891207</v>
          </cell>
          <cell r="C13488" t="str">
            <v>jmorales7</v>
          </cell>
          <cell r="D13488" t="str">
            <v>Cruz-Mendoza, Maria J.</v>
          </cell>
          <cell r="E13488" t="str">
            <v xml:space="preserve">026805449   </v>
          </cell>
        </row>
        <row r="13489">
          <cell r="A13489">
            <v>88925</v>
          </cell>
          <cell r="B13489">
            <v>39009.432752233799</v>
          </cell>
          <cell r="C13489" t="str">
            <v>jmorales7</v>
          </cell>
          <cell r="D13489" t="str">
            <v>Molina, Armando A.</v>
          </cell>
          <cell r="E13489" t="str">
            <v xml:space="preserve">106805450   </v>
          </cell>
        </row>
        <row r="13490">
          <cell r="A13490">
            <v>88926</v>
          </cell>
          <cell r="B13490">
            <v>39009.433526817127</v>
          </cell>
          <cell r="C13490" t="str">
            <v>jmorales7</v>
          </cell>
          <cell r="D13490" t="str">
            <v>Martinez, Ana M.</v>
          </cell>
          <cell r="E13490" t="str">
            <v xml:space="preserve">026805451   </v>
          </cell>
        </row>
        <row r="13491">
          <cell r="A13491">
            <v>88927</v>
          </cell>
          <cell r="B13491">
            <v>39009.433935879635</v>
          </cell>
          <cell r="C13491" t="str">
            <v>jmorales7</v>
          </cell>
          <cell r="D13491" t="str">
            <v>De La Rosa, Zennia</v>
          </cell>
          <cell r="E13491" t="str">
            <v xml:space="preserve">026805452   </v>
          </cell>
        </row>
        <row r="13492">
          <cell r="A13492">
            <v>88928</v>
          </cell>
          <cell r="B13492">
            <v>39009.439935416667</v>
          </cell>
          <cell r="C13492" t="str">
            <v>jmorales7</v>
          </cell>
          <cell r="D13492" t="str">
            <v>Gonzlez, Irasema</v>
          </cell>
          <cell r="E13492" t="str">
            <v xml:space="preserve">106805453   </v>
          </cell>
        </row>
        <row r="13493">
          <cell r="A13493">
            <v>88929</v>
          </cell>
          <cell r="B13493">
            <v>39009.442400543987</v>
          </cell>
          <cell r="C13493" t="str">
            <v>jmorales7</v>
          </cell>
          <cell r="D13493" t="str">
            <v>Alvarez, Stella</v>
          </cell>
          <cell r="E13493" t="str">
            <v xml:space="preserve">146805454   </v>
          </cell>
        </row>
        <row r="13494">
          <cell r="A13494">
            <v>88930</v>
          </cell>
          <cell r="B13494">
            <v>39009.442844710655</v>
          </cell>
          <cell r="C13494" t="str">
            <v>jmorales7</v>
          </cell>
          <cell r="D13494" t="str">
            <v>Sierra, Cicalela</v>
          </cell>
          <cell r="E13494" t="str">
            <v xml:space="preserve">106805455   </v>
          </cell>
        </row>
        <row r="13495">
          <cell r="A13495">
            <v>88931</v>
          </cell>
          <cell r="B13495">
            <v>39009.443133530091</v>
          </cell>
          <cell r="C13495" t="str">
            <v>jmorales7</v>
          </cell>
          <cell r="D13495" t="str">
            <v>Burris, Cristal</v>
          </cell>
          <cell r="E13495" t="str">
            <v xml:space="preserve">146805456   </v>
          </cell>
        </row>
        <row r="13496">
          <cell r="A13496">
            <v>88932</v>
          </cell>
          <cell r="B13496">
            <v>39009.443509490739</v>
          </cell>
          <cell r="C13496" t="str">
            <v>jmorales7</v>
          </cell>
          <cell r="D13496" t="str">
            <v>Meza, Ana M.</v>
          </cell>
          <cell r="E13496" t="str">
            <v xml:space="preserve">146805457   </v>
          </cell>
        </row>
        <row r="13497">
          <cell r="A13497">
            <v>88933</v>
          </cell>
          <cell r="B13497">
            <v>39009.446451655094</v>
          </cell>
          <cell r="C13497" t="str">
            <v>jmorales7</v>
          </cell>
          <cell r="D13497" t="str">
            <v>Velasquez, Rosa</v>
          </cell>
          <cell r="E13497" t="str">
            <v xml:space="preserve">106805458   </v>
          </cell>
        </row>
        <row r="13498">
          <cell r="A13498">
            <v>88934</v>
          </cell>
          <cell r="B13498">
            <v>39009.451563113427</v>
          </cell>
          <cell r="C13498" t="str">
            <v>jmorales7</v>
          </cell>
          <cell r="D13498" t="str">
            <v>Acosta, Maria</v>
          </cell>
          <cell r="E13498" t="str">
            <v xml:space="preserve">106805459   </v>
          </cell>
        </row>
        <row r="13499">
          <cell r="A13499">
            <v>88935</v>
          </cell>
          <cell r="B13499">
            <v>39009.452514895835</v>
          </cell>
          <cell r="C13499" t="str">
            <v>jmorales7</v>
          </cell>
          <cell r="D13499" t="str">
            <v>Aceves, Sandra</v>
          </cell>
          <cell r="E13499" t="str">
            <v xml:space="preserve">106805460   </v>
          </cell>
        </row>
        <row r="13500">
          <cell r="A13500">
            <v>88936</v>
          </cell>
          <cell r="B13500">
            <v>39009.452864664352</v>
          </cell>
          <cell r="C13500" t="str">
            <v>jmorales7</v>
          </cell>
          <cell r="D13500" t="str">
            <v>Catano, Mary</v>
          </cell>
          <cell r="E13500" t="str">
            <v xml:space="preserve">106805461   </v>
          </cell>
        </row>
        <row r="13501">
          <cell r="A13501">
            <v>88937</v>
          </cell>
          <cell r="B13501">
            <v>39009.453314432867</v>
          </cell>
          <cell r="C13501" t="str">
            <v>jmorales7</v>
          </cell>
          <cell r="D13501" t="str">
            <v>Sanchez, Diana</v>
          </cell>
          <cell r="E13501" t="str">
            <v xml:space="preserve">146805462   </v>
          </cell>
        </row>
        <row r="13502">
          <cell r="A13502">
            <v>88938</v>
          </cell>
          <cell r="B13502">
            <v>39009.61733587963</v>
          </cell>
          <cell r="C13502" t="str">
            <v>jmorales7</v>
          </cell>
          <cell r="D13502" t="str">
            <v>Vasquez, Maria R.</v>
          </cell>
          <cell r="E13502" t="str">
            <v xml:space="preserve">126805463   </v>
          </cell>
        </row>
        <row r="13503">
          <cell r="A13503">
            <v>88939</v>
          </cell>
          <cell r="B13503">
            <v>39009.61903530093</v>
          </cell>
          <cell r="C13503" t="str">
            <v>jmorales7</v>
          </cell>
          <cell r="D13503" t="str">
            <v>Alva, Frances</v>
          </cell>
          <cell r="E13503" t="str">
            <v xml:space="preserve">106805464   </v>
          </cell>
        </row>
        <row r="13504">
          <cell r="A13504">
            <v>88940</v>
          </cell>
          <cell r="B13504">
            <v>39009.619674918977</v>
          </cell>
          <cell r="C13504" t="str">
            <v>jmorales7</v>
          </cell>
          <cell r="D13504" t="str">
            <v>Cuevas, Perla</v>
          </cell>
          <cell r="E13504" t="str">
            <v xml:space="preserve">406805465   </v>
          </cell>
        </row>
        <row r="13505">
          <cell r="A13505">
            <v>88941</v>
          </cell>
          <cell r="B13505">
            <v>39009.620006249999</v>
          </cell>
          <cell r="C13505" t="str">
            <v>jmorales7</v>
          </cell>
          <cell r="D13505" t="str">
            <v>Valenzuela, Juanna</v>
          </cell>
          <cell r="E13505" t="str">
            <v xml:space="preserve">126805466   </v>
          </cell>
        </row>
        <row r="13506">
          <cell r="A13506">
            <v>88942</v>
          </cell>
          <cell r="B13506">
            <v>39009.620579513889</v>
          </cell>
          <cell r="C13506" t="str">
            <v>jmorales7</v>
          </cell>
          <cell r="D13506" t="str">
            <v>Ramirez, Mercedes</v>
          </cell>
          <cell r="E13506" t="str">
            <v xml:space="preserve">106805467   </v>
          </cell>
        </row>
        <row r="13507">
          <cell r="A13507">
            <v>88943</v>
          </cell>
          <cell r="B13507">
            <v>39009.620930902776</v>
          </cell>
          <cell r="C13507" t="str">
            <v>jmorales7</v>
          </cell>
          <cell r="D13507" t="str">
            <v>Encinas, Bridgett</v>
          </cell>
          <cell r="E13507" t="str">
            <v xml:space="preserve">106805468   </v>
          </cell>
        </row>
        <row r="13508">
          <cell r="A13508">
            <v>88944</v>
          </cell>
          <cell r="B13508">
            <v>39009.625057638892</v>
          </cell>
          <cell r="C13508" t="str">
            <v>jmorales7</v>
          </cell>
          <cell r="D13508" t="str">
            <v>Montijo, Petra</v>
          </cell>
          <cell r="E13508" t="str">
            <v xml:space="preserve">106805469   </v>
          </cell>
        </row>
        <row r="13509">
          <cell r="A13509">
            <v>88945</v>
          </cell>
          <cell r="B13509">
            <v>39009.626124456016</v>
          </cell>
          <cell r="C13509" t="str">
            <v>jmorales7</v>
          </cell>
          <cell r="D13509" t="str">
            <v>Hossain, Sumaiya</v>
          </cell>
          <cell r="E13509" t="str">
            <v xml:space="preserve">106805470   </v>
          </cell>
        </row>
        <row r="13510">
          <cell r="A13510">
            <v>88946</v>
          </cell>
          <cell r="B13510">
            <v>39009.626621608797</v>
          </cell>
          <cell r="C13510" t="str">
            <v>jmorales7</v>
          </cell>
          <cell r="D13510" t="str">
            <v>Gomez, Margaret</v>
          </cell>
          <cell r="E13510" t="str">
            <v xml:space="preserve">106805471   </v>
          </cell>
        </row>
        <row r="13511">
          <cell r="A13511">
            <v>88947</v>
          </cell>
          <cell r="B13511">
            <v>39009.626916550929</v>
          </cell>
          <cell r="C13511" t="str">
            <v>jmorales7</v>
          </cell>
          <cell r="D13511" t="str">
            <v>Anderson, Nelly</v>
          </cell>
          <cell r="E13511" t="str">
            <v xml:space="preserve">106805472   </v>
          </cell>
        </row>
        <row r="13512">
          <cell r="A13512">
            <v>88948</v>
          </cell>
          <cell r="B13512">
            <v>39009.627194328707</v>
          </cell>
          <cell r="C13512" t="str">
            <v>jmorales7</v>
          </cell>
          <cell r="D13512" t="str">
            <v>Courtney, Amy</v>
          </cell>
          <cell r="E13512" t="str">
            <v xml:space="preserve">106805473   </v>
          </cell>
        </row>
        <row r="13513">
          <cell r="A13513">
            <v>88949</v>
          </cell>
          <cell r="B13513">
            <v>39009.627561805559</v>
          </cell>
          <cell r="C13513" t="str">
            <v>jmorales7</v>
          </cell>
          <cell r="D13513" t="str">
            <v>Olivares, Dora</v>
          </cell>
          <cell r="E13513" t="str">
            <v xml:space="preserve">106805474   </v>
          </cell>
        </row>
        <row r="13514">
          <cell r="A13514">
            <v>88950</v>
          </cell>
          <cell r="B13514">
            <v>39009.630901851851</v>
          </cell>
          <cell r="C13514" t="str">
            <v>jmorales7</v>
          </cell>
          <cell r="D13514" t="str">
            <v>Ruby, Anna A.</v>
          </cell>
          <cell r="E13514" t="str">
            <v xml:space="preserve">146805475   </v>
          </cell>
        </row>
        <row r="13515">
          <cell r="A13515">
            <v>88951</v>
          </cell>
          <cell r="B13515">
            <v>39009.632008645836</v>
          </cell>
          <cell r="C13515" t="str">
            <v>jmorales7</v>
          </cell>
          <cell r="D13515" t="str">
            <v>Guerrero, Hilda</v>
          </cell>
          <cell r="E13515" t="str">
            <v xml:space="preserve">146805476   </v>
          </cell>
        </row>
        <row r="13516">
          <cell r="A13516">
            <v>88952</v>
          </cell>
          <cell r="B13516">
            <v>39009.632682835647</v>
          </cell>
          <cell r="C13516" t="str">
            <v>jmorales7</v>
          </cell>
          <cell r="D13516" t="str">
            <v>Valenzuela, maria Concepion</v>
          </cell>
          <cell r="E13516" t="str">
            <v xml:space="preserve">126805477   </v>
          </cell>
        </row>
        <row r="13517">
          <cell r="A13517">
            <v>88953</v>
          </cell>
          <cell r="B13517">
            <v>39009.633860879636</v>
          </cell>
          <cell r="C13517" t="str">
            <v>jmorales7</v>
          </cell>
          <cell r="D13517" t="str">
            <v>Banda, Araceli</v>
          </cell>
          <cell r="E13517" t="str">
            <v xml:space="preserve">146805479   </v>
          </cell>
        </row>
        <row r="13518">
          <cell r="A13518">
            <v>88954</v>
          </cell>
          <cell r="B13518">
            <v>39009.634418252317</v>
          </cell>
          <cell r="C13518" t="str">
            <v>jmorales7</v>
          </cell>
          <cell r="D13518" t="str">
            <v>Hurtado, Maria</v>
          </cell>
          <cell r="E13518" t="str">
            <v xml:space="preserve">146805480   </v>
          </cell>
        </row>
        <row r="13519">
          <cell r="A13519">
            <v>88955</v>
          </cell>
          <cell r="B13519">
            <v>39009.636421990741</v>
          </cell>
          <cell r="C13519" t="str">
            <v>jmorales7</v>
          </cell>
          <cell r="D13519" t="str">
            <v>Cervantes, Maria Luz</v>
          </cell>
          <cell r="E13519" t="str">
            <v xml:space="preserve">146805478   </v>
          </cell>
        </row>
        <row r="13520">
          <cell r="A13520">
            <v>88956</v>
          </cell>
          <cell r="B13520">
            <v>39009.639173958334</v>
          </cell>
          <cell r="C13520" t="str">
            <v>jmorales7</v>
          </cell>
          <cell r="D13520" t="str">
            <v>Acosta, Hilda</v>
          </cell>
          <cell r="E13520" t="str">
            <v xml:space="preserve">146805481   </v>
          </cell>
        </row>
        <row r="13521">
          <cell r="A13521">
            <v>88957</v>
          </cell>
          <cell r="B13521">
            <v>39009.639901122682</v>
          </cell>
          <cell r="C13521" t="str">
            <v>jmorales7</v>
          </cell>
          <cell r="D13521" t="str">
            <v>Ojeda, Farncisca</v>
          </cell>
          <cell r="E13521" t="str">
            <v xml:space="preserve">146805482   </v>
          </cell>
        </row>
        <row r="13522">
          <cell r="A13522">
            <v>88958</v>
          </cell>
          <cell r="B13522">
            <v>39009.640384872684</v>
          </cell>
          <cell r="C13522" t="str">
            <v>jmorales7</v>
          </cell>
          <cell r="D13522" t="str">
            <v>Orrantia, Maria</v>
          </cell>
          <cell r="E13522" t="str">
            <v xml:space="preserve">126805483   </v>
          </cell>
        </row>
        <row r="13523">
          <cell r="A13523">
            <v>88959</v>
          </cell>
          <cell r="B13523">
            <v>39009.64095706019</v>
          </cell>
          <cell r="C13523" t="str">
            <v>jmorales7</v>
          </cell>
          <cell r="D13523" t="str">
            <v>Acosta, Maria de los Angeles</v>
          </cell>
          <cell r="E13523" t="str">
            <v xml:space="preserve">146805484   </v>
          </cell>
        </row>
        <row r="13524">
          <cell r="A13524">
            <v>88960</v>
          </cell>
          <cell r="B13524">
            <v>39009.641655324078</v>
          </cell>
          <cell r="C13524" t="str">
            <v>jmorales7</v>
          </cell>
          <cell r="D13524" t="str">
            <v>Figueroa, Beatriz</v>
          </cell>
          <cell r="E13524" t="str">
            <v xml:space="preserve">146805485   </v>
          </cell>
        </row>
        <row r="13525">
          <cell r="A13525">
            <v>88961</v>
          </cell>
          <cell r="B13525">
            <v>39009.65191886574</v>
          </cell>
          <cell r="C13525" t="str">
            <v>jmorales7</v>
          </cell>
          <cell r="D13525" t="str">
            <v>Ramos, Olivia</v>
          </cell>
          <cell r="E13525" t="str">
            <v xml:space="preserve">106805480   </v>
          </cell>
        </row>
        <row r="13526">
          <cell r="A13526">
            <v>88962</v>
          </cell>
          <cell r="B13526">
            <v>39009.652867974539</v>
          </cell>
          <cell r="C13526" t="str">
            <v>jmorales7</v>
          </cell>
          <cell r="D13526" t="str">
            <v>Parra, Maricella</v>
          </cell>
          <cell r="E13526" t="str">
            <v xml:space="preserve">106805481   </v>
          </cell>
        </row>
        <row r="13527">
          <cell r="A13527">
            <v>88963</v>
          </cell>
          <cell r="B13527">
            <v>39009.653400381947</v>
          </cell>
          <cell r="C13527" t="str">
            <v>jmorales7</v>
          </cell>
          <cell r="D13527" t="str">
            <v>Hernandez, Maricella</v>
          </cell>
          <cell r="E13527" t="str">
            <v xml:space="preserve">106805482   </v>
          </cell>
        </row>
        <row r="13528">
          <cell r="A13528">
            <v>88964</v>
          </cell>
          <cell r="B13528">
            <v>39009.654214548609</v>
          </cell>
          <cell r="C13528" t="str">
            <v>jmorales7</v>
          </cell>
          <cell r="D13528" t="str">
            <v>Huerta, Patricia</v>
          </cell>
          <cell r="E13528" t="str">
            <v xml:space="preserve">106805483   </v>
          </cell>
        </row>
        <row r="13529">
          <cell r="A13529">
            <v>88965</v>
          </cell>
          <cell r="B13529">
            <v>39009.654684027781</v>
          </cell>
          <cell r="C13529" t="str">
            <v>jmorales7</v>
          </cell>
          <cell r="D13529" t="str">
            <v>Lohmeier, Julie</v>
          </cell>
          <cell r="E13529" t="str">
            <v xml:space="preserve">106805484   </v>
          </cell>
        </row>
        <row r="13530">
          <cell r="A13530">
            <v>88966</v>
          </cell>
          <cell r="B13530">
            <v>39010.655925729166</v>
          </cell>
          <cell r="C13530" t="str">
            <v>jmorales7</v>
          </cell>
          <cell r="D13530" t="str">
            <v>Trovato, Jennifer</v>
          </cell>
          <cell r="E13530" t="str">
            <v xml:space="preserve">076805485   </v>
          </cell>
        </row>
        <row r="13531">
          <cell r="A13531">
            <v>88967</v>
          </cell>
          <cell r="B13531">
            <v>39010.65742329861</v>
          </cell>
          <cell r="C13531" t="str">
            <v>jmorales7</v>
          </cell>
          <cell r="D13531" t="str">
            <v>Durkin, Betsy</v>
          </cell>
          <cell r="E13531" t="str">
            <v xml:space="preserve">076805486   </v>
          </cell>
        </row>
        <row r="13532">
          <cell r="A13532">
            <v>88968</v>
          </cell>
          <cell r="B13532">
            <v>39010.661715856477</v>
          </cell>
          <cell r="C13532" t="str">
            <v>jmorales7</v>
          </cell>
          <cell r="D13532" t="str">
            <v>Taylor, Leslie</v>
          </cell>
          <cell r="E13532" t="str">
            <v xml:space="preserve">076805487   </v>
          </cell>
        </row>
        <row r="13533">
          <cell r="A13533">
            <v>88969</v>
          </cell>
          <cell r="B13533">
            <v>39010.665293020837</v>
          </cell>
          <cell r="C13533" t="str">
            <v>jmorales7</v>
          </cell>
          <cell r="D13533" t="str">
            <v>Zellner, Christi</v>
          </cell>
          <cell r="E13533" t="str">
            <v xml:space="preserve">136805488   </v>
          </cell>
        </row>
        <row r="13534">
          <cell r="A13534">
            <v>88970</v>
          </cell>
          <cell r="B13534">
            <v>39010.666940706018</v>
          </cell>
          <cell r="C13534" t="str">
            <v>jmorales7</v>
          </cell>
          <cell r="D13534" t="str">
            <v>Morrison, Brezzee</v>
          </cell>
          <cell r="E13534" t="str">
            <v xml:space="preserve">076805489   </v>
          </cell>
        </row>
        <row r="13535">
          <cell r="A13535">
            <v>88971</v>
          </cell>
          <cell r="B13535">
            <v>39010.667417395838</v>
          </cell>
          <cell r="C13535" t="str">
            <v>jmorales7</v>
          </cell>
          <cell r="D13535" t="str">
            <v>Whitworth, Maria</v>
          </cell>
          <cell r="E13535" t="str">
            <v xml:space="preserve">096805490   </v>
          </cell>
        </row>
        <row r="13536">
          <cell r="A13536">
            <v>88972</v>
          </cell>
          <cell r="B13536">
            <v>39010.668023958337</v>
          </cell>
          <cell r="C13536" t="str">
            <v>jmorales7</v>
          </cell>
          <cell r="D13536" t="str">
            <v>Gallegos, Sharann</v>
          </cell>
          <cell r="E13536" t="str">
            <v xml:space="preserve">016805491   </v>
          </cell>
        </row>
        <row r="13537">
          <cell r="A13537">
            <v>88973</v>
          </cell>
          <cell r="B13537">
            <v>39010.669929895834</v>
          </cell>
          <cell r="C13537" t="str">
            <v>jmorales7</v>
          </cell>
          <cell r="D13537" t="str">
            <v>Ballejos, Martha</v>
          </cell>
          <cell r="E13537" t="str">
            <v xml:space="preserve">016805492   </v>
          </cell>
        </row>
        <row r="13538">
          <cell r="A13538">
            <v>88974</v>
          </cell>
          <cell r="B13538">
            <v>39010.670905208332</v>
          </cell>
          <cell r="C13538" t="str">
            <v>jmorales7</v>
          </cell>
          <cell r="D13538" t="str">
            <v>Burn, Carol</v>
          </cell>
          <cell r="E13538" t="str">
            <v xml:space="preserve">076805493   </v>
          </cell>
        </row>
        <row r="13539">
          <cell r="A13539">
            <v>88975</v>
          </cell>
          <cell r="B13539">
            <v>39010.671477048614</v>
          </cell>
          <cell r="C13539" t="str">
            <v>jmorales7</v>
          </cell>
          <cell r="D13539" t="str">
            <v>Dos Santos, Candace</v>
          </cell>
          <cell r="E13539" t="str">
            <v xml:space="preserve">076805494   </v>
          </cell>
        </row>
        <row r="13540">
          <cell r="A13540">
            <v>88976</v>
          </cell>
          <cell r="B13540">
            <v>39010.671932256948</v>
          </cell>
          <cell r="C13540" t="str">
            <v>jmorales7</v>
          </cell>
          <cell r="D13540" t="str">
            <v>Beebe, Stacy</v>
          </cell>
          <cell r="E13540" t="str">
            <v xml:space="preserve">076805495   </v>
          </cell>
        </row>
        <row r="13541">
          <cell r="A13541">
            <v>88977</v>
          </cell>
          <cell r="B13541">
            <v>39010.672506979165</v>
          </cell>
          <cell r="C13541" t="str">
            <v>jmorales7</v>
          </cell>
          <cell r="D13541" t="str">
            <v>Cooper, Tina F.</v>
          </cell>
          <cell r="E13541" t="str">
            <v xml:space="preserve">076805496   </v>
          </cell>
        </row>
        <row r="13542">
          <cell r="A13542">
            <v>88978</v>
          </cell>
          <cell r="B13542">
            <v>39010.67279001158</v>
          </cell>
          <cell r="C13542" t="str">
            <v>jmorales7</v>
          </cell>
          <cell r="D13542" t="str">
            <v>Daugherty, Tina</v>
          </cell>
          <cell r="E13542" t="str">
            <v xml:space="preserve">076805497   </v>
          </cell>
        </row>
        <row r="13543">
          <cell r="A13543">
            <v>88979</v>
          </cell>
          <cell r="B13543">
            <v>39010.675620405091</v>
          </cell>
          <cell r="C13543" t="str">
            <v>jmorales7</v>
          </cell>
          <cell r="D13543" t="str">
            <v>Retana, Maria Luisa</v>
          </cell>
          <cell r="E13543" t="str">
            <v xml:space="preserve">076805498   </v>
          </cell>
        </row>
        <row r="13544">
          <cell r="A13544">
            <v>88980</v>
          </cell>
          <cell r="B13544">
            <v>39010.676101817131</v>
          </cell>
          <cell r="C13544" t="str">
            <v>jmorales7</v>
          </cell>
          <cell r="D13544" t="str">
            <v>Natson, Patricia Ann</v>
          </cell>
          <cell r="E13544" t="str">
            <v xml:space="preserve">086805499   </v>
          </cell>
        </row>
        <row r="13545">
          <cell r="A13545">
            <v>88981</v>
          </cell>
          <cell r="B13545">
            <v>39010.676501655093</v>
          </cell>
          <cell r="C13545" t="str">
            <v>jmorales7</v>
          </cell>
          <cell r="D13545" t="str">
            <v>Suddock, Dawn</v>
          </cell>
          <cell r="E13545" t="str">
            <v xml:space="preserve">076805500   </v>
          </cell>
        </row>
        <row r="13546">
          <cell r="A13546">
            <v>88982</v>
          </cell>
          <cell r="B13546">
            <v>39010.676909490743</v>
          </cell>
          <cell r="C13546" t="str">
            <v>jmorales7</v>
          </cell>
          <cell r="D13546" t="str">
            <v>Scofield, Thennelta L.</v>
          </cell>
          <cell r="E13546" t="str">
            <v xml:space="preserve">096805501   </v>
          </cell>
        </row>
        <row r="13547">
          <cell r="A13547">
            <v>88983</v>
          </cell>
          <cell r="B13547">
            <v>39013.602972337962</v>
          </cell>
          <cell r="C13547" t="str">
            <v>jmorales7</v>
          </cell>
          <cell r="D13547" t="str">
            <v>Fuentes, Josie</v>
          </cell>
          <cell r="E13547" t="str">
            <v xml:space="preserve">016805502   </v>
          </cell>
        </row>
        <row r="13548">
          <cell r="A13548">
            <v>88984</v>
          </cell>
          <cell r="B13548">
            <v>39013.606384918981</v>
          </cell>
          <cell r="C13548" t="str">
            <v>jmorales7</v>
          </cell>
          <cell r="D13548" t="str">
            <v>Miller, Vonda</v>
          </cell>
          <cell r="E13548" t="str">
            <v xml:space="preserve">096805504   </v>
          </cell>
        </row>
        <row r="13549">
          <cell r="A13549">
            <v>88985</v>
          </cell>
          <cell r="B13549">
            <v>39013.607994641206</v>
          </cell>
          <cell r="C13549" t="str">
            <v>jmorales7</v>
          </cell>
          <cell r="D13549" t="str">
            <v>Lissy, Providencia</v>
          </cell>
          <cell r="E13549" t="str">
            <v xml:space="preserve">076805506   </v>
          </cell>
        </row>
        <row r="13550">
          <cell r="A13550">
            <v>88986</v>
          </cell>
          <cell r="B13550">
            <v>39013.610771145832</v>
          </cell>
          <cell r="C13550" t="str">
            <v>jmorales7</v>
          </cell>
          <cell r="D13550" t="str">
            <v>Hiland, Destiny</v>
          </cell>
          <cell r="E13550" t="str">
            <v xml:space="preserve">076805503   </v>
          </cell>
        </row>
        <row r="13551">
          <cell r="A13551">
            <v>88987</v>
          </cell>
          <cell r="B13551">
            <v>39013.612235300927</v>
          </cell>
          <cell r="C13551" t="str">
            <v>jmorales7</v>
          </cell>
          <cell r="D13551" t="str">
            <v>Gonzales, Maria S.</v>
          </cell>
          <cell r="E13551" t="str">
            <v xml:space="preserve">076805507   </v>
          </cell>
        </row>
        <row r="13552">
          <cell r="A13552">
            <v>88988</v>
          </cell>
          <cell r="B13552">
            <v>39013.613417673609</v>
          </cell>
          <cell r="C13552" t="str">
            <v>jmorales7</v>
          </cell>
          <cell r="D13552" t="str">
            <v>Hannah, Candice</v>
          </cell>
          <cell r="E13552" t="str">
            <v xml:space="preserve">046805508   </v>
          </cell>
        </row>
        <row r="13553">
          <cell r="A13553">
            <v>88989</v>
          </cell>
          <cell r="B13553">
            <v>39013.617881481478</v>
          </cell>
          <cell r="C13553" t="str">
            <v>jmorales7</v>
          </cell>
          <cell r="D13553" t="str">
            <v>Claxton, Patty</v>
          </cell>
          <cell r="E13553" t="str">
            <v xml:space="preserve">016805509   </v>
          </cell>
        </row>
        <row r="13554">
          <cell r="A13554">
            <v>88990</v>
          </cell>
          <cell r="B13554">
            <v>39013.629127581022</v>
          </cell>
          <cell r="C13554" t="str">
            <v>jmorales7</v>
          </cell>
          <cell r="D13554" t="str">
            <v>Allen, James M.</v>
          </cell>
          <cell r="E13554" t="str">
            <v xml:space="preserve">076805510   </v>
          </cell>
        </row>
        <row r="13555">
          <cell r="A13555">
            <v>88991</v>
          </cell>
          <cell r="B13555">
            <v>39013.630193136574</v>
          </cell>
          <cell r="C13555" t="str">
            <v>jmorales7</v>
          </cell>
          <cell r="D13555" t="str">
            <v>Lee, Bonnie</v>
          </cell>
          <cell r="E13555" t="str">
            <v xml:space="preserve">076805511   </v>
          </cell>
        </row>
        <row r="13556">
          <cell r="A13556">
            <v>88992</v>
          </cell>
          <cell r="B13556">
            <v>39013.631810416664</v>
          </cell>
          <cell r="C13556" t="str">
            <v>jmorales7</v>
          </cell>
          <cell r="D13556" t="str">
            <v>Herman, Sofia</v>
          </cell>
          <cell r="E13556" t="str">
            <v xml:space="preserve">076805513   </v>
          </cell>
        </row>
        <row r="13557">
          <cell r="A13557">
            <v>88993</v>
          </cell>
          <cell r="B13557">
            <v>39013.632804016204</v>
          </cell>
          <cell r="C13557" t="str">
            <v>jmorales7</v>
          </cell>
          <cell r="D13557" t="str">
            <v>Vigil, Taunya</v>
          </cell>
          <cell r="E13557" t="str">
            <v xml:space="preserve">076805512   </v>
          </cell>
        </row>
        <row r="13558">
          <cell r="A13558">
            <v>88994</v>
          </cell>
          <cell r="B13558">
            <v>39013.638166435187</v>
          </cell>
          <cell r="C13558" t="str">
            <v>jmorales7</v>
          </cell>
          <cell r="D13558" t="str">
            <v>Rodriguez, Alicia</v>
          </cell>
          <cell r="E13558" t="str">
            <v xml:space="preserve">076805514   </v>
          </cell>
        </row>
        <row r="13559">
          <cell r="A13559">
            <v>88995</v>
          </cell>
          <cell r="B13559">
            <v>39013.647540775462</v>
          </cell>
          <cell r="C13559" t="str">
            <v>jmorales7</v>
          </cell>
          <cell r="D13559" t="str">
            <v>Vocca, Barbara</v>
          </cell>
          <cell r="E13559" t="str">
            <v xml:space="preserve">136805515   </v>
          </cell>
        </row>
        <row r="13560">
          <cell r="A13560">
            <v>88996</v>
          </cell>
          <cell r="B13560">
            <v>39013.650101192128</v>
          </cell>
          <cell r="C13560" t="str">
            <v>jmorales7</v>
          </cell>
          <cell r="D13560" t="str">
            <v>Jones, Tasha</v>
          </cell>
          <cell r="E13560" t="str">
            <v xml:space="preserve">076805576   </v>
          </cell>
        </row>
        <row r="13561">
          <cell r="A13561">
            <v>88997</v>
          </cell>
          <cell r="B13561">
            <v>39013.655475775464</v>
          </cell>
          <cell r="C13561" t="str">
            <v>jmorales7</v>
          </cell>
          <cell r="D13561" t="str">
            <v>Murrietta, cindy</v>
          </cell>
          <cell r="E13561" t="str">
            <v xml:space="preserve">116805517   </v>
          </cell>
        </row>
        <row r="13562">
          <cell r="A13562">
            <v>88998</v>
          </cell>
          <cell r="B13562">
            <v>39013.656321562499</v>
          </cell>
          <cell r="C13562" t="str">
            <v>jmorales7</v>
          </cell>
          <cell r="D13562" t="str">
            <v>Wells, Kori A.</v>
          </cell>
          <cell r="E13562" t="str">
            <v xml:space="preserve">046805518   </v>
          </cell>
        </row>
        <row r="13563">
          <cell r="A13563">
            <v>88999</v>
          </cell>
          <cell r="B13563">
            <v>39013.657010069444</v>
          </cell>
          <cell r="C13563" t="str">
            <v>jmorales7</v>
          </cell>
          <cell r="D13563" t="str">
            <v>Mutti, Crystal</v>
          </cell>
          <cell r="E13563" t="str">
            <v xml:space="preserve">076805519   </v>
          </cell>
        </row>
        <row r="13564">
          <cell r="A13564">
            <v>89000</v>
          </cell>
          <cell r="B13564">
            <v>39013.657519675922</v>
          </cell>
          <cell r="C13564" t="str">
            <v>jmorales7</v>
          </cell>
          <cell r="D13564" t="str">
            <v>Walker, Mary Alice</v>
          </cell>
          <cell r="E13564" t="str">
            <v xml:space="preserve">096805520   </v>
          </cell>
        </row>
        <row r="13565">
          <cell r="A13565">
            <v>89001</v>
          </cell>
          <cell r="B13565">
            <v>39013.660530937501</v>
          </cell>
          <cell r="C13565" t="str">
            <v>jmorales7</v>
          </cell>
          <cell r="D13565" t="str">
            <v>Soto, Piedad M.</v>
          </cell>
          <cell r="E13565" t="str">
            <v xml:space="preserve">076805521   </v>
          </cell>
        </row>
        <row r="13566">
          <cell r="A13566">
            <v>89002</v>
          </cell>
          <cell r="B13566">
            <v>39013.662626770827</v>
          </cell>
          <cell r="C13566" t="str">
            <v>jmorales7</v>
          </cell>
          <cell r="D13566" t="str">
            <v>Grobelny, Charli</v>
          </cell>
          <cell r="E13566" t="str">
            <v xml:space="preserve">096805522   </v>
          </cell>
        </row>
        <row r="13567">
          <cell r="A13567">
            <v>89003</v>
          </cell>
          <cell r="B13567">
            <v>39013.666600497687</v>
          </cell>
          <cell r="C13567" t="str">
            <v>jmorales7</v>
          </cell>
          <cell r="D13567" t="str">
            <v>Brussils, Laura H.</v>
          </cell>
          <cell r="E13567" t="str">
            <v xml:space="preserve">076805523   </v>
          </cell>
        </row>
        <row r="13568">
          <cell r="A13568">
            <v>89004</v>
          </cell>
          <cell r="B13568">
            <v>39013.667037418978</v>
          </cell>
          <cell r="C13568" t="str">
            <v>jmorales7</v>
          </cell>
          <cell r="D13568" t="str">
            <v>Davis, Sebrina</v>
          </cell>
          <cell r="E13568" t="str">
            <v xml:space="preserve">096805524   </v>
          </cell>
        </row>
        <row r="13569">
          <cell r="A13569">
            <v>89005</v>
          </cell>
          <cell r="B13569">
            <v>39013.66765466435</v>
          </cell>
          <cell r="C13569" t="str">
            <v>jmorales7</v>
          </cell>
          <cell r="D13569" t="str">
            <v>Lamb, Sarah</v>
          </cell>
          <cell r="E13569" t="str">
            <v xml:space="preserve">046805525   </v>
          </cell>
        </row>
        <row r="13570">
          <cell r="A13570">
            <v>89006</v>
          </cell>
          <cell r="B13570">
            <v>39013.667998263889</v>
          </cell>
          <cell r="C13570" t="str">
            <v>jmorales7</v>
          </cell>
          <cell r="D13570" t="str">
            <v>CAsto, Dianna l.</v>
          </cell>
          <cell r="E13570" t="str">
            <v xml:space="preserve">096805526   </v>
          </cell>
        </row>
        <row r="13571">
          <cell r="A13571">
            <v>89007</v>
          </cell>
          <cell r="B13571">
            <v>39013.668635185182</v>
          </cell>
          <cell r="C13571" t="str">
            <v>jmorales7</v>
          </cell>
          <cell r="D13571" t="str">
            <v>Fellows, Tiffany</v>
          </cell>
          <cell r="E13571" t="str">
            <v xml:space="preserve">096805527   </v>
          </cell>
        </row>
        <row r="13572">
          <cell r="A13572">
            <v>89008</v>
          </cell>
          <cell r="B13572">
            <v>39013.669050613425</v>
          </cell>
          <cell r="C13572" t="str">
            <v>jmorales7</v>
          </cell>
          <cell r="D13572" t="str">
            <v>McDonald, Evelyn</v>
          </cell>
          <cell r="E13572" t="str">
            <v xml:space="preserve">076805528   </v>
          </cell>
        </row>
        <row r="13573">
          <cell r="A13573">
            <v>89009</v>
          </cell>
          <cell r="B13573">
            <v>39013.67518888889</v>
          </cell>
          <cell r="C13573" t="str">
            <v>jmorales7</v>
          </cell>
          <cell r="D13573" t="str">
            <v>Adamoli, Rebecca</v>
          </cell>
          <cell r="E13573" t="str">
            <v xml:space="preserve">076805529   </v>
          </cell>
        </row>
        <row r="13574">
          <cell r="A13574">
            <v>89010</v>
          </cell>
          <cell r="B13574">
            <v>39013.676633101852</v>
          </cell>
          <cell r="C13574" t="str">
            <v>jmorales7</v>
          </cell>
          <cell r="D13574" t="str">
            <v>DeSpain, Misty</v>
          </cell>
          <cell r="E13574" t="str">
            <v xml:space="preserve">076805530   </v>
          </cell>
        </row>
        <row r="13575">
          <cell r="A13575">
            <v>89011</v>
          </cell>
          <cell r="B13575">
            <v>39013.677746608795</v>
          </cell>
          <cell r="C13575" t="str">
            <v>jmorales7</v>
          </cell>
          <cell r="D13575" t="str">
            <v>Millonzim Tania</v>
          </cell>
          <cell r="E13575" t="str">
            <v xml:space="preserve">076805531   </v>
          </cell>
        </row>
        <row r="13576">
          <cell r="A13576">
            <v>89012</v>
          </cell>
          <cell r="B13576">
            <v>39013.678454432869</v>
          </cell>
          <cell r="C13576" t="str">
            <v>jmorales7</v>
          </cell>
          <cell r="D13576" t="str">
            <v>Lopez, Sujey</v>
          </cell>
          <cell r="E13576" t="str">
            <v xml:space="preserve">156805532   </v>
          </cell>
        </row>
        <row r="13577">
          <cell r="A13577">
            <v>89013</v>
          </cell>
          <cell r="B13577">
            <v>39013.681407094911</v>
          </cell>
          <cell r="C13577" t="str">
            <v>jmorales7</v>
          </cell>
          <cell r="D13577" t="str">
            <v>Anaya, Carmen</v>
          </cell>
          <cell r="E13577" t="str">
            <v xml:space="preserve">076805433   </v>
          </cell>
        </row>
        <row r="13578">
          <cell r="A13578">
            <v>89014</v>
          </cell>
          <cell r="B13578">
            <v>39013.682006747687</v>
          </cell>
          <cell r="C13578" t="str">
            <v>jmorales7</v>
          </cell>
          <cell r="D13578" t="str">
            <v>Ballejos, Eloise</v>
          </cell>
          <cell r="E13578" t="str">
            <v xml:space="preserve">016805534   </v>
          </cell>
        </row>
        <row r="13579">
          <cell r="A13579">
            <v>89015</v>
          </cell>
          <cell r="B13579">
            <v>39013.682454548609</v>
          </cell>
          <cell r="C13579" t="str">
            <v>jmorales7</v>
          </cell>
          <cell r="D13579" t="str">
            <v>Babcock, Jessica</v>
          </cell>
          <cell r="E13579" t="str">
            <v xml:space="preserve">136805535   </v>
          </cell>
        </row>
        <row r="13580">
          <cell r="A13580">
            <v>89016</v>
          </cell>
          <cell r="B13580">
            <v>39013.683026041668</v>
          </cell>
          <cell r="C13580" t="str">
            <v>jmorales7</v>
          </cell>
          <cell r="D13580" t="str">
            <v>Blom, Londa</v>
          </cell>
          <cell r="E13580" t="str">
            <v xml:space="preserve">046805536   </v>
          </cell>
        </row>
        <row r="13581">
          <cell r="A13581">
            <v>89017</v>
          </cell>
          <cell r="B13581">
            <v>39014.570046724541</v>
          </cell>
          <cell r="C13581" t="str">
            <v>jmorales7</v>
          </cell>
          <cell r="D13581" t="str">
            <v>Alexander, Amy</v>
          </cell>
          <cell r="E13581" t="str">
            <v xml:space="preserve">016805537   </v>
          </cell>
        </row>
        <row r="13582">
          <cell r="A13582">
            <v>89018</v>
          </cell>
          <cell r="B13582">
            <v>39014.573418252316</v>
          </cell>
          <cell r="C13582" t="str">
            <v>jmorales7</v>
          </cell>
          <cell r="D13582" t="str">
            <v>Hutchison, Michelle</v>
          </cell>
          <cell r="E13582" t="str">
            <v xml:space="preserve">076805538   </v>
          </cell>
        </row>
        <row r="13583">
          <cell r="A13583">
            <v>89019</v>
          </cell>
          <cell r="B13583">
            <v>39014.574053206023</v>
          </cell>
          <cell r="C13583" t="str">
            <v>jmorales7</v>
          </cell>
          <cell r="D13583" t="str">
            <v>Lewis, Teresa</v>
          </cell>
          <cell r="E13583" t="str">
            <v xml:space="preserve">076805539   </v>
          </cell>
        </row>
        <row r="13584">
          <cell r="A13584">
            <v>89020</v>
          </cell>
          <cell r="B13584">
            <v>39014.57949517361</v>
          </cell>
          <cell r="C13584" t="str">
            <v>jmorales7</v>
          </cell>
          <cell r="D13584" t="str">
            <v>Gardner, Kaycee</v>
          </cell>
          <cell r="E13584" t="str">
            <v xml:space="preserve">096805540   </v>
          </cell>
        </row>
        <row r="13585">
          <cell r="A13585">
            <v>89021</v>
          </cell>
          <cell r="B13585">
            <v>39014.580138310186</v>
          </cell>
          <cell r="C13585" t="str">
            <v>jmorales7</v>
          </cell>
          <cell r="D13585" t="str">
            <v>Lewis, Rebeca</v>
          </cell>
          <cell r="E13585" t="str">
            <v xml:space="preserve">096805541   </v>
          </cell>
        </row>
        <row r="13586">
          <cell r="A13586">
            <v>89022</v>
          </cell>
          <cell r="B13586">
            <v>39014.580516435184</v>
          </cell>
          <cell r="C13586" t="str">
            <v>jmorales7</v>
          </cell>
          <cell r="D13586" t="str">
            <v>Ortiz, Martha</v>
          </cell>
          <cell r="E13586" t="str">
            <v xml:space="preserve">076805542   </v>
          </cell>
        </row>
        <row r="13587">
          <cell r="A13587">
            <v>89023</v>
          </cell>
          <cell r="B13587">
            <v>39015.539715243052</v>
          </cell>
          <cell r="C13587" t="str">
            <v>jmorales7</v>
          </cell>
          <cell r="D13587" t="str">
            <v>Overstreet, April</v>
          </cell>
          <cell r="E13587" t="str">
            <v xml:space="preserve">096805543   </v>
          </cell>
        </row>
        <row r="13588">
          <cell r="A13588">
            <v>89024</v>
          </cell>
          <cell r="B13588">
            <v>39015.540488854167</v>
          </cell>
          <cell r="C13588" t="str">
            <v>jmorales7</v>
          </cell>
          <cell r="D13588" t="str">
            <v>Sanchez, Sara</v>
          </cell>
          <cell r="E13588" t="str">
            <v xml:space="preserve">136805544   </v>
          </cell>
        </row>
        <row r="13589">
          <cell r="A13589">
            <v>89025</v>
          </cell>
          <cell r="B13589">
            <v>39015.540901736109</v>
          </cell>
          <cell r="C13589" t="str">
            <v>jmorales7</v>
          </cell>
          <cell r="D13589" t="str">
            <v>Short, Sherry</v>
          </cell>
          <cell r="E13589" t="str">
            <v xml:space="preserve">086805546   </v>
          </cell>
        </row>
        <row r="13590">
          <cell r="A13590">
            <v>89026</v>
          </cell>
          <cell r="B13590">
            <v>39015.54167233796</v>
          </cell>
          <cell r="C13590" t="str">
            <v>jmorales7</v>
          </cell>
          <cell r="D13590" t="str">
            <v>Powell, Maureen</v>
          </cell>
          <cell r="E13590" t="str">
            <v xml:space="preserve">136805545   </v>
          </cell>
        </row>
        <row r="13591">
          <cell r="A13591">
            <v>89027</v>
          </cell>
          <cell r="B13591">
            <v>39015.542221377313</v>
          </cell>
          <cell r="C13591" t="str">
            <v>jmorales7</v>
          </cell>
          <cell r="D13591" t="str">
            <v>Scofield, Thennette</v>
          </cell>
          <cell r="E13591" t="str">
            <v xml:space="preserve">096805547   </v>
          </cell>
        </row>
        <row r="13592">
          <cell r="A13592">
            <v>89028</v>
          </cell>
          <cell r="B13592">
            <v>39015.542714351854</v>
          </cell>
          <cell r="C13592" t="str">
            <v>jmorales7</v>
          </cell>
          <cell r="D13592" t="str">
            <v>Rogers, Andrea S.</v>
          </cell>
          <cell r="E13592" t="str">
            <v xml:space="preserve">096805548   </v>
          </cell>
        </row>
        <row r="13593">
          <cell r="A13593">
            <v>89029</v>
          </cell>
          <cell r="B13593">
            <v>39015.544224421297</v>
          </cell>
          <cell r="C13593" t="str">
            <v>jmorales7</v>
          </cell>
          <cell r="D13593" t="str">
            <v>Tanner, Terra</v>
          </cell>
          <cell r="E13593" t="str">
            <v xml:space="preserve">016805549   </v>
          </cell>
        </row>
        <row r="13594">
          <cell r="A13594">
            <v>89030</v>
          </cell>
          <cell r="B13594">
            <v>39015.544670023148</v>
          </cell>
          <cell r="C13594" t="str">
            <v>jmorales7</v>
          </cell>
          <cell r="D13594" t="str">
            <v>Watson, Lecia</v>
          </cell>
          <cell r="E13594" t="str">
            <v xml:space="preserve">016805550   </v>
          </cell>
        </row>
        <row r="13595">
          <cell r="A13595">
            <v>89031</v>
          </cell>
          <cell r="B13595">
            <v>39015.546664583329</v>
          </cell>
          <cell r="C13595" t="str">
            <v>jmorales7</v>
          </cell>
          <cell r="D13595" t="str">
            <v>Mayton, Carolyn</v>
          </cell>
          <cell r="E13595" t="str">
            <v xml:space="preserve">136805551   </v>
          </cell>
        </row>
        <row r="13596">
          <cell r="A13596">
            <v>89032</v>
          </cell>
          <cell r="B13596">
            <v>39015.548945601855</v>
          </cell>
          <cell r="C13596" t="str">
            <v>jmorales7</v>
          </cell>
          <cell r="D13596" t="str">
            <v>Ward, Stacy</v>
          </cell>
          <cell r="E13596" t="str">
            <v xml:space="preserve">096805552   </v>
          </cell>
        </row>
        <row r="13597">
          <cell r="A13597">
            <v>89033</v>
          </cell>
          <cell r="B13597">
            <v>39015.549585995373</v>
          </cell>
          <cell r="C13597" t="str">
            <v>jmorales7</v>
          </cell>
          <cell r="D13597" t="str">
            <v>Marsden, Harmony</v>
          </cell>
          <cell r="E13597" t="str">
            <v xml:space="preserve">136805553   </v>
          </cell>
        </row>
        <row r="13598">
          <cell r="A13598">
            <v>89034</v>
          </cell>
          <cell r="B13598">
            <v>39015.551174687498</v>
          </cell>
          <cell r="C13598" t="str">
            <v>jmorales7</v>
          </cell>
          <cell r="D13598" t="str">
            <v>Beercroft, Carolyn</v>
          </cell>
          <cell r="E13598" t="str">
            <v xml:space="preserve">096805554   </v>
          </cell>
        </row>
        <row r="13599">
          <cell r="A13599">
            <v>89035</v>
          </cell>
          <cell r="B13599">
            <v>39015.551751770829</v>
          </cell>
          <cell r="C13599" t="str">
            <v>jmorales7</v>
          </cell>
          <cell r="D13599" t="str">
            <v>Chowns, Angela</v>
          </cell>
          <cell r="E13599" t="str">
            <v xml:space="preserve">086805555   </v>
          </cell>
        </row>
        <row r="13600">
          <cell r="A13600">
            <v>89036</v>
          </cell>
          <cell r="B13600">
            <v>39015.552314733803</v>
          </cell>
          <cell r="C13600" t="str">
            <v>jmorales7</v>
          </cell>
          <cell r="D13600" t="str">
            <v>Hancock, Judith</v>
          </cell>
          <cell r="E13600" t="str">
            <v xml:space="preserve">096805556   </v>
          </cell>
        </row>
        <row r="13601">
          <cell r="A13601">
            <v>89037</v>
          </cell>
          <cell r="B13601">
            <v>39015.552664317132</v>
          </cell>
          <cell r="C13601" t="str">
            <v>jmorales7</v>
          </cell>
          <cell r="D13601" t="str">
            <v>Cicci, Margaret</v>
          </cell>
          <cell r="E13601" t="str">
            <v xml:space="preserve">076805557   </v>
          </cell>
        </row>
        <row r="13602">
          <cell r="A13602">
            <v>89038</v>
          </cell>
          <cell r="B13602">
            <v>39015.553715046299</v>
          </cell>
          <cell r="C13602" t="str">
            <v>jmorales7</v>
          </cell>
          <cell r="D13602" t="str">
            <v>Crowe, Sandra</v>
          </cell>
          <cell r="E13602" t="str">
            <v xml:space="preserve">076805558   </v>
          </cell>
        </row>
        <row r="13603">
          <cell r="A13603">
            <v>89039</v>
          </cell>
          <cell r="B13603">
            <v>39015.554127199073</v>
          </cell>
          <cell r="C13603" t="str">
            <v>jmorales7</v>
          </cell>
          <cell r="D13603" t="str">
            <v>McCormac, Kathryn</v>
          </cell>
          <cell r="E13603" t="str">
            <v xml:space="preserve">096805559   </v>
          </cell>
        </row>
        <row r="13604">
          <cell r="A13604">
            <v>89040</v>
          </cell>
          <cell r="B13604">
            <v>39015.584798495373</v>
          </cell>
          <cell r="C13604" t="str">
            <v>jmorales7</v>
          </cell>
          <cell r="D13604" t="str">
            <v>Smalls, Jenola</v>
          </cell>
          <cell r="E13604" t="str">
            <v xml:space="preserve">076805560   </v>
          </cell>
        </row>
        <row r="13605">
          <cell r="A13605">
            <v>89041</v>
          </cell>
          <cell r="B13605">
            <v>39015.585983946759</v>
          </cell>
          <cell r="C13605" t="str">
            <v>jmorales7</v>
          </cell>
          <cell r="D13605" t="str">
            <v>Roth, Samantha</v>
          </cell>
          <cell r="E13605" t="str">
            <v xml:space="preserve">136805561   </v>
          </cell>
        </row>
        <row r="13606">
          <cell r="A13606">
            <v>89042</v>
          </cell>
          <cell r="B13606">
            <v>39015.58632086806</v>
          </cell>
          <cell r="C13606" t="str">
            <v>jmorales7</v>
          </cell>
          <cell r="D13606" t="str">
            <v>Waite, Sheryl</v>
          </cell>
          <cell r="E13606" t="str">
            <v xml:space="preserve">016805562   </v>
          </cell>
        </row>
        <row r="13607">
          <cell r="A13607">
            <v>89043</v>
          </cell>
          <cell r="B13607">
            <v>39015.587074270836</v>
          </cell>
          <cell r="C13607" t="str">
            <v>jmorales7</v>
          </cell>
          <cell r="D13607" t="str">
            <v>Perez, Margie</v>
          </cell>
          <cell r="E13607" t="str">
            <v xml:space="preserve">076805563   </v>
          </cell>
        </row>
        <row r="13608">
          <cell r="A13608">
            <v>89044</v>
          </cell>
          <cell r="B13608">
            <v>39015.587876307873</v>
          </cell>
          <cell r="C13608" t="str">
            <v>jmorales7</v>
          </cell>
          <cell r="D13608" t="str">
            <v>Graham, Marie</v>
          </cell>
          <cell r="E13608" t="str">
            <v xml:space="preserve">076805564   </v>
          </cell>
        </row>
        <row r="13609">
          <cell r="A13609">
            <v>89045</v>
          </cell>
          <cell r="B13609">
            <v>39015.588415775463</v>
          </cell>
          <cell r="C13609" t="str">
            <v>jmorales7</v>
          </cell>
          <cell r="D13609" t="str">
            <v>Juchau, Deborah</v>
          </cell>
          <cell r="E13609" t="str">
            <v xml:space="preserve">076805565   </v>
          </cell>
        </row>
        <row r="13610">
          <cell r="A13610">
            <v>89046</v>
          </cell>
          <cell r="B13610">
            <v>39015.591133715272</v>
          </cell>
          <cell r="C13610" t="str">
            <v>jmorales7</v>
          </cell>
          <cell r="D13610" t="str">
            <v>Chavira, Charlotte</v>
          </cell>
          <cell r="E13610" t="str">
            <v xml:space="preserve">076805566   </v>
          </cell>
        </row>
        <row r="13611">
          <cell r="A13611">
            <v>89047</v>
          </cell>
          <cell r="B13611">
            <v>39015.592192013886</v>
          </cell>
          <cell r="C13611" t="str">
            <v>jmorales7</v>
          </cell>
          <cell r="D13611" t="str">
            <v>Dewitt, Natasha</v>
          </cell>
          <cell r="E13611" t="str">
            <v xml:space="preserve">046805567   </v>
          </cell>
        </row>
        <row r="13612">
          <cell r="A13612">
            <v>89048</v>
          </cell>
          <cell r="B13612">
            <v>39015.592609988424</v>
          </cell>
          <cell r="C13612" t="str">
            <v>jmorales7</v>
          </cell>
          <cell r="D13612" t="str">
            <v>Noble, Marla</v>
          </cell>
          <cell r="E13612" t="str">
            <v xml:space="preserve">096805568   </v>
          </cell>
        </row>
        <row r="13613">
          <cell r="A13613">
            <v>89049</v>
          </cell>
          <cell r="B13613">
            <v>39015.592937499998</v>
          </cell>
          <cell r="C13613" t="str">
            <v>jmorales7</v>
          </cell>
          <cell r="D13613" t="str">
            <v>Colby, Rachel</v>
          </cell>
          <cell r="E13613" t="str">
            <v xml:space="preserve">136805569   </v>
          </cell>
        </row>
        <row r="13614">
          <cell r="A13614">
            <v>89050</v>
          </cell>
          <cell r="B13614">
            <v>39015.593387615743</v>
          </cell>
          <cell r="C13614" t="str">
            <v>jmorales7</v>
          </cell>
          <cell r="D13614" t="str">
            <v>Parker, Jana</v>
          </cell>
          <cell r="E13614" t="str">
            <v xml:space="preserve">096805570   </v>
          </cell>
        </row>
        <row r="13615">
          <cell r="A13615">
            <v>89051</v>
          </cell>
          <cell r="B13615">
            <v>39015.594804513887</v>
          </cell>
          <cell r="C13615" t="str">
            <v>jmorales7</v>
          </cell>
          <cell r="D13615" t="str">
            <v>Romero, Atlanta</v>
          </cell>
          <cell r="E13615" t="str">
            <v xml:space="preserve">016805571   </v>
          </cell>
        </row>
        <row r="13616">
          <cell r="A13616">
            <v>89052</v>
          </cell>
          <cell r="B13616">
            <v>39015.595336770835</v>
          </cell>
          <cell r="C13616" t="str">
            <v>jmorales7</v>
          </cell>
          <cell r="D13616" t="str">
            <v>Troyanos, Terri</v>
          </cell>
          <cell r="E13616" t="str">
            <v xml:space="preserve">076805572   </v>
          </cell>
        </row>
        <row r="13617">
          <cell r="A13617">
            <v>89053</v>
          </cell>
          <cell r="B13617">
            <v>39015.595900266206</v>
          </cell>
          <cell r="C13617" t="str">
            <v>jmorales7</v>
          </cell>
          <cell r="D13617" t="str">
            <v>Vogl, Laree</v>
          </cell>
          <cell r="E13617" t="str">
            <v xml:space="preserve">096805573   </v>
          </cell>
        </row>
        <row r="13618">
          <cell r="A13618">
            <v>89054</v>
          </cell>
          <cell r="B13618">
            <v>39015.59624082176</v>
          </cell>
          <cell r="C13618" t="str">
            <v>jmorales7</v>
          </cell>
          <cell r="D13618" t="str">
            <v>Smith, Brooke</v>
          </cell>
          <cell r="E13618" t="str">
            <v xml:space="preserve">136805574   </v>
          </cell>
        </row>
        <row r="13619">
          <cell r="A13619">
            <v>89055</v>
          </cell>
          <cell r="B13619">
            <v>39015.59664556713</v>
          </cell>
          <cell r="C13619" t="str">
            <v>jmorales7</v>
          </cell>
          <cell r="D13619" t="str">
            <v>Vought, Lori</v>
          </cell>
          <cell r="E13619" t="str">
            <v xml:space="preserve">096805575   </v>
          </cell>
        </row>
        <row r="13620">
          <cell r="A13620">
            <v>89056</v>
          </cell>
          <cell r="B13620">
            <v>39015.597135844902</v>
          </cell>
          <cell r="C13620" t="str">
            <v>jmorales7</v>
          </cell>
          <cell r="D13620" t="str">
            <v>Villa, Maria</v>
          </cell>
          <cell r="E13620" t="str">
            <v xml:space="preserve">016805576   </v>
          </cell>
        </row>
        <row r="13621">
          <cell r="A13621">
            <v>89057</v>
          </cell>
          <cell r="B13621">
            <v>39015.60209699074</v>
          </cell>
          <cell r="C13621" t="str">
            <v>jmorales7</v>
          </cell>
          <cell r="D13621" t="str">
            <v>Cox, Jody</v>
          </cell>
          <cell r="E13621" t="str">
            <v xml:space="preserve">136805577   </v>
          </cell>
        </row>
        <row r="13622">
          <cell r="A13622">
            <v>89058</v>
          </cell>
          <cell r="B13622">
            <v>39015.602546759255</v>
          </cell>
          <cell r="C13622" t="str">
            <v>jmorales7</v>
          </cell>
          <cell r="D13622" t="str">
            <v>Davis, Brian</v>
          </cell>
          <cell r="E13622" t="str">
            <v xml:space="preserve">136805578   </v>
          </cell>
        </row>
        <row r="13623">
          <cell r="A13623">
            <v>89059</v>
          </cell>
          <cell r="B13623">
            <v>39015.602858136575</v>
          </cell>
          <cell r="C13623" t="str">
            <v>jmorales7</v>
          </cell>
          <cell r="D13623" t="str">
            <v>Gonzales, nohemi</v>
          </cell>
          <cell r="E13623" t="str">
            <v xml:space="preserve">136805579   </v>
          </cell>
        </row>
        <row r="13624">
          <cell r="A13624">
            <v>89060</v>
          </cell>
          <cell r="B13624">
            <v>39015.603102118061</v>
          </cell>
          <cell r="C13624" t="str">
            <v>jmorales7</v>
          </cell>
          <cell r="D13624" t="str">
            <v>Crews, Michelle</v>
          </cell>
          <cell r="E13624" t="str">
            <v xml:space="preserve">136805580   </v>
          </cell>
        </row>
        <row r="13625">
          <cell r="A13625">
            <v>89061</v>
          </cell>
          <cell r="B13625">
            <v>39015.603411724536</v>
          </cell>
          <cell r="C13625" t="str">
            <v>jmorales7</v>
          </cell>
          <cell r="D13625" t="str">
            <v>Jones, Ellen</v>
          </cell>
          <cell r="E13625" t="str">
            <v xml:space="preserve">046805581   </v>
          </cell>
        </row>
        <row r="13626">
          <cell r="A13626">
            <v>89062</v>
          </cell>
          <cell r="B13626">
            <v>39015.603743946762</v>
          </cell>
          <cell r="C13626" t="str">
            <v>jmorales7</v>
          </cell>
          <cell r="D13626" t="str">
            <v>Gayton, Rita</v>
          </cell>
          <cell r="E13626" t="str">
            <v xml:space="preserve">076805582   </v>
          </cell>
        </row>
        <row r="13627">
          <cell r="A13627">
            <v>89063</v>
          </cell>
          <cell r="B13627">
            <v>39015.604750196762</v>
          </cell>
          <cell r="C13627" t="str">
            <v>jmorales7</v>
          </cell>
          <cell r="D13627" t="str">
            <v>Ledbetter, Nicole</v>
          </cell>
          <cell r="E13627" t="str">
            <v xml:space="preserve">086805583   </v>
          </cell>
        </row>
        <row r="13628">
          <cell r="A13628">
            <v>89064</v>
          </cell>
          <cell r="B13628">
            <v>39015.605334687498</v>
          </cell>
          <cell r="C13628" t="str">
            <v>jmorales7</v>
          </cell>
          <cell r="D13628" t="str">
            <v>Salmeron, Yvonne</v>
          </cell>
          <cell r="E13628" t="str">
            <v xml:space="preserve">076805584   </v>
          </cell>
        </row>
        <row r="13629">
          <cell r="A13629">
            <v>89065</v>
          </cell>
          <cell r="B13629">
            <v>39015.605823148144</v>
          </cell>
          <cell r="C13629" t="str">
            <v>jmorales7</v>
          </cell>
          <cell r="D13629" t="str">
            <v>Hancock, Judith I.</v>
          </cell>
          <cell r="E13629" t="str">
            <v xml:space="preserve">016805585   </v>
          </cell>
        </row>
        <row r="13630">
          <cell r="A13630">
            <v>89066</v>
          </cell>
          <cell r="B13630">
            <v>39015.606601504631</v>
          </cell>
          <cell r="C13630" t="str">
            <v>jmorales7</v>
          </cell>
          <cell r="D13630" t="str">
            <v>Powell, Maureen</v>
          </cell>
          <cell r="E13630" t="str">
            <v xml:space="preserve">136805587   </v>
          </cell>
        </row>
        <row r="13631">
          <cell r="A13631">
            <v>89067</v>
          </cell>
          <cell r="B13631">
            <v>39015.611729548611</v>
          </cell>
          <cell r="C13631" t="str">
            <v>jmorales7</v>
          </cell>
          <cell r="D13631" t="str">
            <v>Pineda, Nancy T.</v>
          </cell>
          <cell r="E13631" t="str">
            <v xml:space="preserve">076805588   </v>
          </cell>
        </row>
        <row r="13632">
          <cell r="A13632">
            <v>89068</v>
          </cell>
          <cell r="B13632">
            <v>39015.61511697917</v>
          </cell>
          <cell r="C13632" t="str">
            <v>jmorales7</v>
          </cell>
          <cell r="D13632" t="str">
            <v>Hammond, Kyran</v>
          </cell>
          <cell r="E13632" t="str">
            <v xml:space="preserve">086805569   </v>
          </cell>
        </row>
        <row r="13633">
          <cell r="A13633">
            <v>89069</v>
          </cell>
          <cell r="B13633">
            <v>39015.6180542824</v>
          </cell>
          <cell r="C13633" t="str">
            <v>jmorales7</v>
          </cell>
          <cell r="D13633" t="str">
            <v>Alva, Amy L.</v>
          </cell>
          <cell r="E13633" t="str">
            <v xml:space="preserve">076805589   </v>
          </cell>
        </row>
        <row r="13634">
          <cell r="A13634">
            <v>89070</v>
          </cell>
          <cell r="B13634">
            <v>39015.620573645829</v>
          </cell>
          <cell r="C13634" t="str">
            <v>jmorales7</v>
          </cell>
          <cell r="D13634" t="str">
            <v>Meredith, Katie</v>
          </cell>
          <cell r="E13634" t="str">
            <v xml:space="preserve">046805590   </v>
          </cell>
        </row>
        <row r="13635">
          <cell r="A13635">
            <v>89071</v>
          </cell>
          <cell r="B13635">
            <v>39015.622060960646</v>
          </cell>
          <cell r="C13635" t="str">
            <v>jmorales7</v>
          </cell>
          <cell r="D13635" t="str">
            <v>Ramirez, Martina</v>
          </cell>
          <cell r="E13635" t="str">
            <v xml:space="preserve">076805591   </v>
          </cell>
        </row>
        <row r="13636">
          <cell r="A13636">
            <v>89072</v>
          </cell>
          <cell r="B13636">
            <v>39015.622825729166</v>
          </cell>
          <cell r="C13636" t="str">
            <v>jmorales7</v>
          </cell>
          <cell r="D13636" t="str">
            <v>Hampton, Francine</v>
          </cell>
          <cell r="E13636" t="str">
            <v xml:space="preserve">076805592   </v>
          </cell>
        </row>
        <row r="13637">
          <cell r="A13637">
            <v>89073</v>
          </cell>
          <cell r="B13637">
            <v>39015.623640277779</v>
          </cell>
          <cell r="C13637" t="str">
            <v>jmorales7</v>
          </cell>
          <cell r="D13637" t="str">
            <v>Ellison Heidi</v>
          </cell>
          <cell r="E13637" t="str">
            <v xml:space="preserve">096805593   </v>
          </cell>
        </row>
        <row r="13638">
          <cell r="A13638">
            <v>89074</v>
          </cell>
          <cell r="B13638">
            <v>39015.62389383102</v>
          </cell>
          <cell r="C13638" t="str">
            <v>jmorales7</v>
          </cell>
          <cell r="D13638" t="str">
            <v>Watson, Jamilla</v>
          </cell>
          <cell r="E13638" t="str">
            <v xml:space="preserve">076805594   </v>
          </cell>
        </row>
        <row r="13639">
          <cell r="A13639">
            <v>89075</v>
          </cell>
          <cell r="B13639">
            <v>39015.624203240746</v>
          </cell>
          <cell r="C13639" t="str">
            <v>jmorales7</v>
          </cell>
          <cell r="D13639" t="str">
            <v>Conner, Viola</v>
          </cell>
          <cell r="E13639" t="str">
            <v xml:space="preserve">076805595   </v>
          </cell>
        </row>
        <row r="13640">
          <cell r="A13640">
            <v>89076</v>
          </cell>
          <cell r="B13640">
            <v>39015.62999267361</v>
          </cell>
          <cell r="C13640" t="str">
            <v>jmorales7</v>
          </cell>
          <cell r="D13640" t="str">
            <v>La Sondra Donnell</v>
          </cell>
          <cell r="E13640" t="str">
            <v xml:space="preserve">076805596   </v>
          </cell>
        </row>
        <row r="13641">
          <cell r="A13641">
            <v>89077</v>
          </cell>
          <cell r="B13641">
            <v>39015.63146350695</v>
          </cell>
          <cell r="C13641" t="str">
            <v>jmorales7</v>
          </cell>
          <cell r="D13641" t="str">
            <v>Hughes, Mayr J.</v>
          </cell>
          <cell r="E13641" t="str">
            <v xml:space="preserve">076805597   </v>
          </cell>
        </row>
        <row r="13642">
          <cell r="A13642">
            <v>89078</v>
          </cell>
          <cell r="B13642">
            <v>39015.632465011578</v>
          </cell>
          <cell r="C13642" t="str">
            <v>jmorales7</v>
          </cell>
          <cell r="D13642" t="str">
            <v>Suell, Schevette</v>
          </cell>
          <cell r="E13642" t="str">
            <v xml:space="preserve">076805598   </v>
          </cell>
        </row>
        <row r="13643">
          <cell r="A13643">
            <v>89079</v>
          </cell>
          <cell r="B13643">
            <v>39015.636358449075</v>
          </cell>
          <cell r="C13643" t="str">
            <v>jmorales7</v>
          </cell>
          <cell r="D13643" t="str">
            <v>Cheney, Laytoya Sue</v>
          </cell>
          <cell r="E13643" t="str">
            <v xml:space="preserve">056805599   </v>
          </cell>
        </row>
        <row r="13644">
          <cell r="A13644">
            <v>89080</v>
          </cell>
          <cell r="B13644">
            <v>39015.637607372686</v>
          </cell>
          <cell r="C13644" t="str">
            <v>jmorales7</v>
          </cell>
          <cell r="D13644" t="str">
            <v>Bouk, Tammy</v>
          </cell>
          <cell r="E13644" t="str">
            <v xml:space="preserve">046805600   </v>
          </cell>
        </row>
        <row r="13645">
          <cell r="A13645">
            <v>89081</v>
          </cell>
          <cell r="B13645">
            <v>39015.656053668979</v>
          </cell>
          <cell r="C13645" t="str">
            <v>jmorales7</v>
          </cell>
          <cell r="D13645" t="str">
            <v>Dorough, Lisa</v>
          </cell>
          <cell r="E13645" t="str">
            <v xml:space="preserve">076805601   </v>
          </cell>
        </row>
        <row r="13646">
          <cell r="A13646">
            <v>89082</v>
          </cell>
          <cell r="B13646">
            <v>39015.656664201386</v>
          </cell>
          <cell r="C13646" t="str">
            <v>jmorales7</v>
          </cell>
          <cell r="D13646" t="str">
            <v>Marzoo, Loma</v>
          </cell>
          <cell r="E13646" t="str">
            <v xml:space="preserve">076805602   </v>
          </cell>
        </row>
        <row r="13647">
          <cell r="A13647">
            <v>89083</v>
          </cell>
          <cell r="B13647">
            <v>39015.658812847221</v>
          </cell>
          <cell r="C13647" t="str">
            <v>jmorales7</v>
          </cell>
          <cell r="D13647" t="str">
            <v>Garza, Catarina</v>
          </cell>
          <cell r="E13647" t="str">
            <v xml:space="preserve">116805603   </v>
          </cell>
        </row>
        <row r="13648">
          <cell r="A13648">
            <v>89084</v>
          </cell>
          <cell r="B13648">
            <v>39015.659689201391</v>
          </cell>
          <cell r="C13648" t="str">
            <v>jmorales7</v>
          </cell>
          <cell r="D13648" t="str">
            <v>Neal, Sarah</v>
          </cell>
          <cell r="E13648" t="str">
            <v xml:space="preserve">076805604   </v>
          </cell>
        </row>
        <row r="13649">
          <cell r="A13649">
            <v>89085</v>
          </cell>
          <cell r="B13649">
            <v>39015.660289432868</v>
          </cell>
          <cell r="C13649" t="str">
            <v>jmorales7</v>
          </cell>
          <cell r="D13649" t="str">
            <v>Gasparich, Barbara</v>
          </cell>
          <cell r="E13649" t="str">
            <v xml:space="preserve">066805605   </v>
          </cell>
        </row>
        <row r="13650">
          <cell r="A13650">
            <v>89086</v>
          </cell>
          <cell r="B13650">
            <v>39015.660728703697</v>
          </cell>
          <cell r="C13650" t="str">
            <v>jmorales7</v>
          </cell>
          <cell r="D13650" t="str">
            <v>Meza, Teresa</v>
          </cell>
          <cell r="E13650" t="str">
            <v xml:space="preserve">116805606   </v>
          </cell>
        </row>
        <row r="13651">
          <cell r="A13651">
            <v>89087</v>
          </cell>
          <cell r="B13651">
            <v>39015.66392280093</v>
          </cell>
          <cell r="C13651" t="str">
            <v>jmorales7</v>
          </cell>
          <cell r="D13651" t="str">
            <v>Mull, Kimberlee</v>
          </cell>
          <cell r="E13651" t="str">
            <v xml:space="preserve">046805607   </v>
          </cell>
        </row>
        <row r="13652">
          <cell r="A13652">
            <v>89088</v>
          </cell>
          <cell r="B13652">
            <v>39015.665123645835</v>
          </cell>
          <cell r="C13652" t="str">
            <v>jmorales7</v>
          </cell>
          <cell r="D13652" t="str">
            <v xml:space="preserve"> Gachupin, Marietta</v>
          </cell>
          <cell r="E13652" t="str">
            <v xml:space="preserve">046805608   </v>
          </cell>
        </row>
        <row r="13653">
          <cell r="A13653">
            <v>89089</v>
          </cell>
          <cell r="B13653">
            <v>39015.665704861116</v>
          </cell>
          <cell r="C13653" t="str">
            <v>jmorales7</v>
          </cell>
          <cell r="D13653" t="str">
            <v>Dona, Pamela</v>
          </cell>
          <cell r="E13653" t="str">
            <v xml:space="preserve">056805609   </v>
          </cell>
        </row>
        <row r="13654">
          <cell r="A13654">
            <v>89090</v>
          </cell>
          <cell r="B13654">
            <v>39015.666138344903</v>
          </cell>
          <cell r="C13654" t="str">
            <v>jmorales7</v>
          </cell>
          <cell r="D13654" t="str">
            <v>Meade, Sharon</v>
          </cell>
          <cell r="E13654" t="str">
            <v xml:space="preserve">046805610   </v>
          </cell>
        </row>
        <row r="13655">
          <cell r="A13655">
            <v>89091</v>
          </cell>
          <cell r="B13655">
            <v>39015.666860104167</v>
          </cell>
          <cell r="C13655" t="str">
            <v>jmorales7</v>
          </cell>
          <cell r="D13655" t="str">
            <v>Chase, Debra</v>
          </cell>
          <cell r="E13655" t="str">
            <v xml:space="preserve">056805611   </v>
          </cell>
        </row>
        <row r="13656">
          <cell r="A13656">
            <v>89092</v>
          </cell>
          <cell r="B13656">
            <v>39016.399775150465</v>
          </cell>
          <cell r="C13656" t="str">
            <v>jmorales7</v>
          </cell>
          <cell r="D13656" t="str">
            <v>Thomaas, Tiana, M</v>
          </cell>
          <cell r="E13656" t="str">
            <v xml:space="preserve">076805612   </v>
          </cell>
        </row>
        <row r="13657">
          <cell r="A13657">
            <v>89093</v>
          </cell>
          <cell r="B13657">
            <v>39016.401270173606</v>
          </cell>
          <cell r="C13657" t="str">
            <v>jmorales7</v>
          </cell>
          <cell r="D13657" t="str">
            <v>Marge, Luz</v>
          </cell>
          <cell r="E13657" t="str">
            <v xml:space="preserve">116805613   </v>
          </cell>
        </row>
        <row r="13658">
          <cell r="A13658">
            <v>89094</v>
          </cell>
          <cell r="B13658">
            <v>39016.403371446759</v>
          </cell>
          <cell r="C13658" t="str">
            <v>jmorales7</v>
          </cell>
          <cell r="D13658" t="str">
            <v>Garcia, Mirna</v>
          </cell>
          <cell r="E13658" t="str">
            <v xml:space="preserve">076805614   </v>
          </cell>
        </row>
        <row r="13659">
          <cell r="A13659">
            <v>89095</v>
          </cell>
          <cell r="B13659">
            <v>39016.405030520829</v>
          </cell>
          <cell r="C13659" t="str">
            <v>jmorales7</v>
          </cell>
          <cell r="D13659" t="str">
            <v>Abarca, Saldana, Victoria</v>
          </cell>
          <cell r="E13659" t="str">
            <v xml:space="preserve">076805615   </v>
          </cell>
        </row>
        <row r="13660">
          <cell r="A13660">
            <v>89096</v>
          </cell>
          <cell r="B13660">
            <v>39016.405605439817</v>
          </cell>
          <cell r="C13660" t="str">
            <v>jmorales7</v>
          </cell>
          <cell r="D13660" t="str">
            <v>Suzuki, Debra</v>
          </cell>
          <cell r="E13660" t="str">
            <v xml:space="preserve">076805616   </v>
          </cell>
        </row>
        <row r="13661">
          <cell r="A13661">
            <v>89097</v>
          </cell>
          <cell r="B13661">
            <v>39016.406094988422</v>
          </cell>
          <cell r="C13661" t="str">
            <v>jmorales7</v>
          </cell>
          <cell r="D13661" t="str">
            <v>Herrera, Debra</v>
          </cell>
          <cell r="E13661" t="str">
            <v xml:space="preserve">076805617   </v>
          </cell>
        </row>
        <row r="13662">
          <cell r="A13662">
            <v>89098</v>
          </cell>
          <cell r="B13662">
            <v>39016.406893981482</v>
          </cell>
          <cell r="C13662" t="str">
            <v>jmorales7</v>
          </cell>
          <cell r="D13662" t="str">
            <v>Ashton, Dana</v>
          </cell>
          <cell r="E13662" t="str">
            <v xml:space="preserve">116805618   </v>
          </cell>
        </row>
        <row r="13663">
          <cell r="A13663">
            <v>89099</v>
          </cell>
          <cell r="B13663">
            <v>39016.407922997685</v>
          </cell>
          <cell r="C13663" t="str">
            <v>jmorales7</v>
          </cell>
          <cell r="D13663" t="str">
            <v>Lopez, Patyricia</v>
          </cell>
          <cell r="E13663" t="str">
            <v xml:space="preserve">076805619   </v>
          </cell>
        </row>
        <row r="13664">
          <cell r="A13664">
            <v>89100</v>
          </cell>
          <cell r="B13664">
            <v>39016.40945219907</v>
          </cell>
          <cell r="C13664" t="str">
            <v>jmorales7</v>
          </cell>
          <cell r="D13664" t="str">
            <v>Arroyos, Silvia</v>
          </cell>
          <cell r="E13664" t="str">
            <v xml:space="preserve">076805620   </v>
          </cell>
        </row>
        <row r="13665">
          <cell r="A13665">
            <v>89101</v>
          </cell>
          <cell r="B13665">
            <v>39016.41918553241</v>
          </cell>
          <cell r="C13665" t="str">
            <v>jmorales7</v>
          </cell>
          <cell r="D13665" t="str">
            <v>Zamudio, Maria de Soccrro</v>
          </cell>
          <cell r="E13665" t="str">
            <v xml:space="preserve">076805701   </v>
          </cell>
        </row>
        <row r="13666">
          <cell r="A13666">
            <v>89102</v>
          </cell>
          <cell r="B13666">
            <v>39016.430453668981</v>
          </cell>
          <cell r="C13666" t="str">
            <v>jmorales7</v>
          </cell>
          <cell r="D13666" t="str">
            <v>Pineda, Maria Evangelina</v>
          </cell>
          <cell r="E13666" t="str">
            <v xml:space="preserve">076805702   </v>
          </cell>
        </row>
        <row r="13667">
          <cell r="A13667">
            <v>89103</v>
          </cell>
          <cell r="B13667">
            <v>39016.431203275468</v>
          </cell>
          <cell r="C13667" t="str">
            <v>jmorales7</v>
          </cell>
          <cell r="D13667" t="str">
            <v>Flores, Yajani</v>
          </cell>
          <cell r="E13667" t="str">
            <v xml:space="preserve">076805703   </v>
          </cell>
        </row>
        <row r="13668">
          <cell r="A13668">
            <v>89104</v>
          </cell>
          <cell r="B13668">
            <v>39016.438144178246</v>
          </cell>
          <cell r="C13668" t="str">
            <v>jmorales7</v>
          </cell>
          <cell r="D13668" t="str">
            <v>Sanchez, Claudia</v>
          </cell>
          <cell r="E13668" t="str">
            <v xml:space="preserve">076805704   </v>
          </cell>
        </row>
        <row r="13669">
          <cell r="A13669">
            <v>89105</v>
          </cell>
          <cell r="B13669">
            <v>39016.438704050925</v>
          </cell>
          <cell r="C13669" t="str">
            <v>jmorales7</v>
          </cell>
          <cell r="D13669" t="str">
            <v>Padilla, Socorro</v>
          </cell>
          <cell r="E13669" t="str">
            <v xml:space="preserve">076805705   </v>
          </cell>
        </row>
        <row r="13670">
          <cell r="A13670">
            <v>89106</v>
          </cell>
          <cell r="B13670">
            <v>39016.440266747682</v>
          </cell>
          <cell r="C13670" t="str">
            <v>jmorales7</v>
          </cell>
          <cell r="D13670" t="str">
            <v>Hazelwood, Cassandra</v>
          </cell>
          <cell r="E13670" t="str">
            <v xml:space="preserve">076805706   </v>
          </cell>
        </row>
        <row r="13671">
          <cell r="A13671">
            <v>89107</v>
          </cell>
          <cell r="B13671">
            <v>39016.440701701387</v>
          </cell>
          <cell r="C13671" t="str">
            <v>jmorales7</v>
          </cell>
          <cell r="D13671" t="str">
            <v>Chave, Linda</v>
          </cell>
          <cell r="E13671" t="str">
            <v xml:space="preserve">076805707   </v>
          </cell>
        </row>
        <row r="13672">
          <cell r="A13672">
            <v>89108</v>
          </cell>
          <cell r="B13672">
            <v>39016.441186539356</v>
          </cell>
          <cell r="C13672" t="str">
            <v>jmorales7</v>
          </cell>
          <cell r="D13672" t="str">
            <v>Power, Peggy</v>
          </cell>
          <cell r="E13672" t="str">
            <v xml:space="preserve">076805708   </v>
          </cell>
        </row>
        <row r="13673">
          <cell r="A13673">
            <v>89109</v>
          </cell>
          <cell r="B13673">
            <v>39016.442986342598</v>
          </cell>
          <cell r="C13673" t="str">
            <v>jmorales7</v>
          </cell>
          <cell r="D13673" t="str">
            <v>Flores, Alexandra</v>
          </cell>
          <cell r="E13673" t="str">
            <v xml:space="preserve">076805709   </v>
          </cell>
        </row>
        <row r="13674">
          <cell r="A13674">
            <v>89110</v>
          </cell>
          <cell r="B13674">
            <v>39016.443466666664</v>
          </cell>
          <cell r="C13674" t="str">
            <v>jmorales7</v>
          </cell>
          <cell r="D13674" t="str">
            <v>Perez, Angela</v>
          </cell>
          <cell r="E13674" t="str">
            <v xml:space="preserve">076805710   </v>
          </cell>
        </row>
        <row r="13675">
          <cell r="A13675">
            <v>89111</v>
          </cell>
          <cell r="B13675">
            <v>39016.443935219904</v>
          </cell>
          <cell r="C13675" t="str">
            <v>jmorales7</v>
          </cell>
          <cell r="D13675" t="str">
            <v>Owens, Melissaa</v>
          </cell>
          <cell r="E13675" t="str">
            <v xml:space="preserve">136805711   </v>
          </cell>
        </row>
        <row r="13676">
          <cell r="A13676">
            <v>89112</v>
          </cell>
          <cell r="B13676">
            <v>39016.444296527778</v>
          </cell>
          <cell r="C13676" t="str">
            <v>jmorales7</v>
          </cell>
          <cell r="D13676" t="str">
            <v>Lopez, Beatriz</v>
          </cell>
          <cell r="E13676" t="str">
            <v xml:space="preserve">076805712   </v>
          </cell>
        </row>
        <row r="13677">
          <cell r="A13677">
            <v>89113</v>
          </cell>
          <cell r="B13677">
            <v>39016.444991168981</v>
          </cell>
          <cell r="C13677" t="str">
            <v>jmorales7</v>
          </cell>
          <cell r="D13677" t="str">
            <v>Hlguin, Angelica</v>
          </cell>
          <cell r="E13677" t="str">
            <v xml:space="preserve">076805713   </v>
          </cell>
        </row>
        <row r="13678">
          <cell r="A13678">
            <v>89114</v>
          </cell>
          <cell r="B13678">
            <v>39016.445393206021</v>
          </cell>
          <cell r="C13678" t="str">
            <v>jmorales7</v>
          </cell>
          <cell r="D13678" t="str">
            <v>Galvez, Rosa</v>
          </cell>
          <cell r="E13678" t="str">
            <v xml:space="preserve">076805714   </v>
          </cell>
        </row>
        <row r="13679">
          <cell r="A13679">
            <v>89115</v>
          </cell>
          <cell r="B13679">
            <v>39016.465712349542</v>
          </cell>
          <cell r="C13679" t="str">
            <v>jmorales7</v>
          </cell>
          <cell r="D13679" t="str">
            <v>Chacon, Yolanda</v>
          </cell>
          <cell r="E13679" t="str">
            <v xml:space="preserve">076805715   </v>
          </cell>
        </row>
        <row r="13680">
          <cell r="A13680">
            <v>89116</v>
          </cell>
          <cell r="B13680">
            <v>39016.467334525463</v>
          </cell>
          <cell r="C13680" t="str">
            <v>jmorales7</v>
          </cell>
          <cell r="D13680" t="str">
            <v>Eastman, Ruby</v>
          </cell>
          <cell r="E13680" t="str">
            <v xml:space="preserve">076805716   </v>
          </cell>
        </row>
        <row r="13681">
          <cell r="A13681">
            <v>89117</v>
          </cell>
          <cell r="B13681">
            <v>39016.467702743059</v>
          </cell>
          <cell r="C13681" t="str">
            <v>jmorales7</v>
          </cell>
          <cell r="D13681" t="str">
            <v>Watson, Dolores</v>
          </cell>
          <cell r="E13681" t="str">
            <v xml:space="preserve">076805717   </v>
          </cell>
        </row>
        <row r="13682">
          <cell r="A13682">
            <v>89118</v>
          </cell>
          <cell r="B13682">
            <v>39016.468431712958</v>
          </cell>
          <cell r="C13682" t="str">
            <v>jmorales7</v>
          </cell>
          <cell r="D13682" t="str">
            <v>Romero, Annabella</v>
          </cell>
          <cell r="E13682" t="str">
            <v xml:space="preserve">106805718   </v>
          </cell>
        </row>
        <row r="13683">
          <cell r="A13683">
            <v>89119</v>
          </cell>
          <cell r="B13683">
            <v>39016.474044641203</v>
          </cell>
          <cell r="C13683" t="str">
            <v>jmorales7</v>
          </cell>
          <cell r="D13683" t="str">
            <v>murphy, Jeanette</v>
          </cell>
          <cell r="E13683" t="str">
            <v xml:space="preserve">076805720   </v>
          </cell>
        </row>
        <row r="13684">
          <cell r="A13684">
            <v>89120</v>
          </cell>
          <cell r="B13684">
            <v>39016.47491704861</v>
          </cell>
          <cell r="C13684" t="str">
            <v>jmorales7</v>
          </cell>
          <cell r="D13684" t="str">
            <v>Anderson, Uhuru</v>
          </cell>
          <cell r="E13684" t="str">
            <v xml:space="preserve">106805720   </v>
          </cell>
        </row>
        <row r="13685">
          <cell r="A13685">
            <v>89121</v>
          </cell>
          <cell r="B13685">
            <v>39016.477286307869</v>
          </cell>
          <cell r="C13685" t="str">
            <v>jmorales7</v>
          </cell>
          <cell r="D13685" t="str">
            <v>Quinones, Marta</v>
          </cell>
          <cell r="E13685" t="str">
            <v xml:space="preserve">116805721   </v>
          </cell>
        </row>
        <row r="13686">
          <cell r="A13686">
            <v>89122</v>
          </cell>
          <cell r="B13686">
            <v>39017.462623645835</v>
          </cell>
          <cell r="C13686" t="str">
            <v>jmorales7</v>
          </cell>
          <cell r="D13686" t="str">
            <v>Flores, Narda</v>
          </cell>
          <cell r="E13686" t="str">
            <v xml:space="preserve">076805722   </v>
          </cell>
        </row>
        <row r="13687">
          <cell r="A13687">
            <v>89123</v>
          </cell>
          <cell r="B13687">
            <v>39017.463847453706</v>
          </cell>
          <cell r="C13687" t="str">
            <v>jmorales7</v>
          </cell>
          <cell r="D13687" t="str">
            <v>Reyes, Loraine</v>
          </cell>
          <cell r="E13687" t="str">
            <v xml:space="preserve">076805723   </v>
          </cell>
        </row>
        <row r="13688">
          <cell r="A13688">
            <v>89124</v>
          </cell>
          <cell r="B13688">
            <v>39017.464336805555</v>
          </cell>
          <cell r="C13688" t="str">
            <v>jmorales7</v>
          </cell>
          <cell r="D13688" t="str">
            <v>Mendias, Erika</v>
          </cell>
          <cell r="E13688" t="str">
            <v xml:space="preserve">076805724   </v>
          </cell>
        </row>
        <row r="13689">
          <cell r="A13689">
            <v>89125</v>
          </cell>
          <cell r="B13689">
            <v>39017.464854745369</v>
          </cell>
          <cell r="C13689" t="str">
            <v>jmorales7</v>
          </cell>
          <cell r="D13689" t="str">
            <v>Prennan, Monica</v>
          </cell>
          <cell r="E13689" t="str">
            <v xml:space="preserve">116805725   </v>
          </cell>
        </row>
        <row r="13690">
          <cell r="A13690">
            <v>89126</v>
          </cell>
          <cell r="B13690">
            <v>39017.465298229166</v>
          </cell>
          <cell r="C13690" t="str">
            <v>jmorales7</v>
          </cell>
          <cell r="D13690" t="str">
            <v>Jackson, Lisa</v>
          </cell>
          <cell r="E13690" t="str">
            <v xml:space="preserve">076805726   </v>
          </cell>
        </row>
        <row r="13691">
          <cell r="A13691">
            <v>89127</v>
          </cell>
          <cell r="B13691">
            <v>39017.466299189815</v>
          </cell>
          <cell r="C13691" t="str">
            <v>jmorales7</v>
          </cell>
          <cell r="D13691" t="str">
            <v>Borbon, Flor</v>
          </cell>
          <cell r="E13691" t="str">
            <v xml:space="preserve">076805727   </v>
          </cell>
        </row>
        <row r="13692">
          <cell r="A13692">
            <v>89128</v>
          </cell>
          <cell r="B13692">
            <v>39017.466977199074</v>
          </cell>
          <cell r="C13692" t="str">
            <v>jmorales7</v>
          </cell>
          <cell r="D13692" t="str">
            <v>Coaxen, Gina</v>
          </cell>
          <cell r="E13692" t="str">
            <v xml:space="preserve">076805728   </v>
          </cell>
        </row>
        <row r="13693">
          <cell r="A13693">
            <v>89129</v>
          </cell>
          <cell r="B13693">
            <v>39017.467375578701</v>
          </cell>
          <cell r="C13693" t="str">
            <v>jmorales7</v>
          </cell>
          <cell r="D13693" t="str">
            <v>Perez, Carla</v>
          </cell>
          <cell r="E13693" t="str">
            <v xml:space="preserve">076805729   </v>
          </cell>
        </row>
        <row r="13694">
          <cell r="A13694">
            <v>89130</v>
          </cell>
          <cell r="B13694">
            <v>39017.467834027782</v>
          </cell>
          <cell r="C13694" t="str">
            <v>jmorales7</v>
          </cell>
          <cell r="D13694" t="str">
            <v>Mejia, Gabriela Acuna</v>
          </cell>
          <cell r="E13694" t="str">
            <v xml:space="preserve">076805730   </v>
          </cell>
        </row>
        <row r="13695">
          <cell r="A13695">
            <v>89131</v>
          </cell>
          <cell r="B13695">
            <v>39017.476369942124</v>
          </cell>
          <cell r="C13695" t="str">
            <v>jmorales7</v>
          </cell>
          <cell r="D13695" t="str">
            <v>Salazar, Melissa</v>
          </cell>
          <cell r="E13695" t="str">
            <v xml:space="preserve">076805731   </v>
          </cell>
        </row>
        <row r="13696">
          <cell r="A13696">
            <v>89132</v>
          </cell>
          <cell r="B13696">
            <v>39017.543709687503</v>
          </cell>
          <cell r="C13696" t="str">
            <v>jmorales7</v>
          </cell>
          <cell r="D13696" t="str">
            <v>Hill, Sharonda</v>
          </cell>
          <cell r="E13696" t="str">
            <v xml:space="preserve">076805732   </v>
          </cell>
        </row>
        <row r="13697">
          <cell r="A13697">
            <v>89133</v>
          </cell>
          <cell r="B13697">
            <v>39017.544286226846</v>
          </cell>
          <cell r="C13697" t="str">
            <v>jmorales7</v>
          </cell>
          <cell r="D13697" t="str">
            <v>Sanchez, Angie</v>
          </cell>
          <cell r="E13697" t="str">
            <v xml:space="preserve">076805733   </v>
          </cell>
        </row>
        <row r="13698">
          <cell r="A13698">
            <v>89134</v>
          </cell>
          <cell r="B13698">
            <v>39017.545131331019</v>
          </cell>
          <cell r="C13698" t="str">
            <v>jmorales7</v>
          </cell>
          <cell r="D13698" t="str">
            <v>Barnes, Libby</v>
          </cell>
          <cell r="E13698" t="str">
            <v xml:space="preserve">076805734   </v>
          </cell>
        </row>
        <row r="13699">
          <cell r="A13699">
            <v>89135</v>
          </cell>
          <cell r="B13699">
            <v>39017.551225312505</v>
          </cell>
          <cell r="C13699" t="str">
            <v>jmorales7</v>
          </cell>
          <cell r="D13699" t="str">
            <v>Smith, Shirley</v>
          </cell>
          <cell r="E13699" t="str">
            <v xml:space="preserve">116805735   </v>
          </cell>
        </row>
        <row r="13700">
          <cell r="A13700">
            <v>89136</v>
          </cell>
          <cell r="B13700">
            <v>39017.553189270831</v>
          </cell>
          <cell r="C13700" t="str">
            <v>jmorales7</v>
          </cell>
          <cell r="D13700" t="str">
            <v>Collier, Penny</v>
          </cell>
          <cell r="E13700" t="str">
            <v xml:space="preserve">076805736   </v>
          </cell>
        </row>
        <row r="13701">
          <cell r="A13701">
            <v>89137</v>
          </cell>
          <cell r="B13701">
            <v>39017.554897187496</v>
          </cell>
          <cell r="C13701" t="str">
            <v>jmorales7</v>
          </cell>
          <cell r="D13701" t="str">
            <v>Moore, Stephanie</v>
          </cell>
          <cell r="E13701" t="str">
            <v xml:space="preserve">076805737   </v>
          </cell>
        </row>
        <row r="13702">
          <cell r="A13702">
            <v>89138</v>
          </cell>
          <cell r="B13702">
            <v>39017.555443900463</v>
          </cell>
          <cell r="C13702" t="str">
            <v>jmorales7</v>
          </cell>
          <cell r="D13702" t="str">
            <v>Torres, Bernice</v>
          </cell>
          <cell r="E13702" t="str">
            <v xml:space="preserve">106805738   </v>
          </cell>
        </row>
        <row r="13703">
          <cell r="A13703">
            <v>89139</v>
          </cell>
          <cell r="B13703">
            <v>39017.55586940972</v>
          </cell>
          <cell r="C13703" t="str">
            <v>jmorales7</v>
          </cell>
          <cell r="D13703" t="str">
            <v>Melvin, Betty</v>
          </cell>
          <cell r="E13703" t="str">
            <v xml:space="preserve">076805739   </v>
          </cell>
        </row>
        <row r="13704">
          <cell r="A13704">
            <v>89140</v>
          </cell>
          <cell r="B13704">
            <v>39017.556630590276</v>
          </cell>
          <cell r="C13704" t="str">
            <v>jmorales7</v>
          </cell>
          <cell r="D13704" t="str">
            <v>Reidhead, Kathryn</v>
          </cell>
          <cell r="E13704" t="str">
            <v xml:space="preserve">076805740   </v>
          </cell>
        </row>
        <row r="13705">
          <cell r="A13705">
            <v>89141</v>
          </cell>
          <cell r="B13705">
            <v>39017.557831446757</v>
          </cell>
          <cell r="C13705" t="str">
            <v>jmorales7</v>
          </cell>
          <cell r="D13705" t="str">
            <v>Price, Yolanda</v>
          </cell>
          <cell r="E13705" t="str">
            <v xml:space="preserve">076805741   </v>
          </cell>
        </row>
        <row r="13706">
          <cell r="A13706">
            <v>89142</v>
          </cell>
          <cell r="B13706">
            <v>39017.558234525459</v>
          </cell>
          <cell r="C13706" t="str">
            <v>jmorales7</v>
          </cell>
          <cell r="D13706" t="str">
            <v>Valenzuela, Carolyn</v>
          </cell>
          <cell r="E13706" t="str">
            <v xml:space="preserve">076805742   </v>
          </cell>
        </row>
        <row r="13707">
          <cell r="A13707">
            <v>89143</v>
          </cell>
          <cell r="B13707">
            <v>39017.611364583332</v>
          </cell>
          <cell r="C13707" t="str">
            <v>jmorales7</v>
          </cell>
          <cell r="D13707" t="str">
            <v>Little, Michelle</v>
          </cell>
          <cell r="E13707" t="str">
            <v xml:space="preserve">036805743   </v>
          </cell>
        </row>
        <row r="13708">
          <cell r="A13708">
            <v>89144</v>
          </cell>
          <cell r="B13708">
            <v>39017.613342326389</v>
          </cell>
          <cell r="C13708" t="str">
            <v>jmorales7</v>
          </cell>
          <cell r="D13708" t="str">
            <v>Van Ness, Lothlorien</v>
          </cell>
          <cell r="E13708" t="str">
            <v xml:space="preserve">036805744   </v>
          </cell>
        </row>
        <row r="13709">
          <cell r="A13709">
            <v>89145</v>
          </cell>
          <cell r="B13709">
            <v>39017.613763310183</v>
          </cell>
          <cell r="C13709" t="str">
            <v>jmorales7</v>
          </cell>
          <cell r="D13709" t="str">
            <v>Stell, Shannon</v>
          </cell>
          <cell r="E13709" t="str">
            <v xml:space="preserve">096805745   </v>
          </cell>
        </row>
        <row r="13710">
          <cell r="A13710">
            <v>89146</v>
          </cell>
          <cell r="B13710">
            <v>39017.614072916665</v>
          </cell>
          <cell r="C13710" t="str">
            <v>jmorales7</v>
          </cell>
          <cell r="D13710" t="str">
            <v>CAssady, Maria</v>
          </cell>
          <cell r="E13710" t="str">
            <v xml:space="preserve">036805746   </v>
          </cell>
        </row>
        <row r="13711">
          <cell r="A13711">
            <v>89147</v>
          </cell>
          <cell r="B13711">
            <v>39017.614376736106</v>
          </cell>
          <cell r="C13711" t="str">
            <v>jmorales7</v>
          </cell>
          <cell r="D13711" t="str">
            <v>Padilla, Naomi</v>
          </cell>
          <cell r="E13711" t="str">
            <v xml:space="preserve">036805747   </v>
          </cell>
        </row>
        <row r="13712">
          <cell r="A13712">
            <v>89148</v>
          </cell>
          <cell r="B13712">
            <v>39017.61468943287</v>
          </cell>
          <cell r="C13712" t="str">
            <v>jmorales7</v>
          </cell>
          <cell r="D13712" t="str">
            <v>Portillo, Marcella</v>
          </cell>
          <cell r="E13712" t="str">
            <v xml:space="preserve">036805748   </v>
          </cell>
        </row>
        <row r="13713">
          <cell r="A13713">
            <v>89149</v>
          </cell>
          <cell r="B13713">
            <v>39017.615110416664</v>
          </cell>
          <cell r="C13713" t="str">
            <v>jmorales7</v>
          </cell>
          <cell r="D13713" t="str">
            <v>Baca, Virgina</v>
          </cell>
          <cell r="E13713" t="str">
            <v xml:space="preserve">036805749   </v>
          </cell>
        </row>
        <row r="13714">
          <cell r="A13714">
            <v>89150</v>
          </cell>
          <cell r="B13714">
            <v>39017.634242129629</v>
          </cell>
          <cell r="C13714" t="str">
            <v>jmorales7</v>
          </cell>
          <cell r="D13714" t="str">
            <v>Finney, Crystal</v>
          </cell>
          <cell r="E13714" t="str">
            <v xml:space="preserve">076805750   </v>
          </cell>
        </row>
        <row r="13715">
          <cell r="A13715">
            <v>89151</v>
          </cell>
          <cell r="B13715">
            <v>39017.634888310182</v>
          </cell>
          <cell r="C13715" t="str">
            <v>jmorales7</v>
          </cell>
          <cell r="D13715" t="str">
            <v>Romero, Paulina</v>
          </cell>
          <cell r="E13715" t="str">
            <v xml:space="preserve">106805751   </v>
          </cell>
        </row>
        <row r="13716">
          <cell r="A13716">
            <v>89152</v>
          </cell>
          <cell r="B13716">
            <v>39017.6356977662</v>
          </cell>
          <cell r="C13716" t="str">
            <v>jmorales7</v>
          </cell>
          <cell r="D13716" t="str">
            <v>Yanez, Esther</v>
          </cell>
          <cell r="E13716" t="str">
            <v xml:space="preserve">106805752   </v>
          </cell>
        </row>
        <row r="13717">
          <cell r="A13717">
            <v>89153</v>
          </cell>
          <cell r="B13717">
            <v>39017.636412997679</v>
          </cell>
          <cell r="C13717" t="str">
            <v>jmorales7</v>
          </cell>
          <cell r="D13717" t="str">
            <v>Escobar, Denise</v>
          </cell>
          <cell r="E13717" t="str">
            <v xml:space="preserve">106805753   </v>
          </cell>
        </row>
        <row r="13718">
          <cell r="A13718">
            <v>89154</v>
          </cell>
          <cell r="B13718">
            <v>39017.63678630787</v>
          </cell>
          <cell r="C13718" t="str">
            <v>jmorales7</v>
          </cell>
          <cell r="D13718" t="str">
            <v>Dayton, Shanna</v>
          </cell>
          <cell r="E13718" t="str">
            <v xml:space="preserve">106805754   </v>
          </cell>
        </row>
        <row r="13719">
          <cell r="A13719">
            <v>89155</v>
          </cell>
          <cell r="B13719">
            <v>39017.637178553239</v>
          </cell>
          <cell r="C13719" t="str">
            <v>jmorales7</v>
          </cell>
          <cell r="D13719" t="str">
            <v>Mack, Annette</v>
          </cell>
          <cell r="E13719" t="str">
            <v xml:space="preserve">076805755   </v>
          </cell>
        </row>
        <row r="13720">
          <cell r="A13720">
            <v>89156</v>
          </cell>
          <cell r="B13720">
            <v>39017.637854895831</v>
          </cell>
          <cell r="C13720" t="str">
            <v>jmorales7</v>
          </cell>
          <cell r="D13720" t="str">
            <v>Kelly Brew, Lashaunna</v>
          </cell>
          <cell r="E13720" t="str">
            <v xml:space="preserve">076805756   </v>
          </cell>
        </row>
        <row r="13721">
          <cell r="A13721">
            <v>89157</v>
          </cell>
          <cell r="B13721">
            <v>39017.642312962962</v>
          </cell>
          <cell r="C13721" t="str">
            <v>jmorales7</v>
          </cell>
          <cell r="D13721" t="str">
            <v>Floyd, Veronica</v>
          </cell>
          <cell r="E13721" t="str">
            <v xml:space="preserve">076805757   </v>
          </cell>
        </row>
        <row r="13722">
          <cell r="A13722">
            <v>89158</v>
          </cell>
          <cell r="B13722">
            <v>39017.643625150464</v>
          </cell>
          <cell r="C13722" t="str">
            <v>jmorales7</v>
          </cell>
          <cell r="D13722" t="str">
            <v>Robinson, Niambi</v>
          </cell>
          <cell r="E13722" t="str">
            <v xml:space="preserve">076805758   </v>
          </cell>
        </row>
        <row r="13723">
          <cell r="A13723">
            <v>89159</v>
          </cell>
          <cell r="B13723">
            <v>39017.643981053247</v>
          </cell>
          <cell r="C13723" t="str">
            <v>jmorales7</v>
          </cell>
          <cell r="D13723" t="str">
            <v>Finney, Alison</v>
          </cell>
          <cell r="E13723" t="str">
            <v xml:space="preserve">076805759   </v>
          </cell>
        </row>
        <row r="13724">
          <cell r="A13724">
            <v>89160</v>
          </cell>
          <cell r="B13724">
            <v>39017.644266435185</v>
          </cell>
          <cell r="C13724" t="str">
            <v>jmorales7</v>
          </cell>
          <cell r="D13724" t="str">
            <v>Huskey, Bridget</v>
          </cell>
          <cell r="E13724" t="str">
            <v xml:space="preserve">076805760   </v>
          </cell>
        </row>
        <row r="13725">
          <cell r="A13725">
            <v>89161</v>
          </cell>
          <cell r="B13725">
            <v>39017.645255868054</v>
          </cell>
          <cell r="C13725" t="str">
            <v>jmorales7</v>
          </cell>
          <cell r="D13725" t="str">
            <v>Mims, Lowena</v>
          </cell>
          <cell r="E13725" t="str">
            <v xml:space="preserve">076805761   </v>
          </cell>
        </row>
        <row r="13726">
          <cell r="A13726">
            <v>89162</v>
          </cell>
          <cell r="B13726">
            <v>39017.645522604165</v>
          </cell>
          <cell r="C13726" t="str">
            <v>jmorales7</v>
          </cell>
          <cell r="D13726" t="str">
            <v>Williams, Helen</v>
          </cell>
          <cell r="E13726" t="str">
            <v xml:space="preserve">076805762   </v>
          </cell>
        </row>
        <row r="13727">
          <cell r="A13727">
            <v>89163</v>
          </cell>
          <cell r="B13727">
            <v>39017.645991516205</v>
          </cell>
          <cell r="C13727" t="str">
            <v>jmorales7</v>
          </cell>
          <cell r="D13727" t="str">
            <v>Dominquez, Adela</v>
          </cell>
          <cell r="E13727" t="str">
            <v xml:space="preserve">076805763   </v>
          </cell>
        </row>
        <row r="13728">
          <cell r="A13728">
            <v>89164</v>
          </cell>
          <cell r="B13728">
            <v>39017.647432326383</v>
          </cell>
          <cell r="C13728" t="str">
            <v>jmorales7</v>
          </cell>
          <cell r="D13728" t="str">
            <v>Griffin, Sandra</v>
          </cell>
          <cell r="E13728" t="str">
            <v xml:space="preserve">076805764   </v>
          </cell>
        </row>
        <row r="13729">
          <cell r="A13729">
            <v>89165</v>
          </cell>
          <cell r="B13729">
            <v>39017.647741203706</v>
          </cell>
          <cell r="C13729" t="str">
            <v>jmorales7</v>
          </cell>
          <cell r="D13729" t="str">
            <v>Huff, Mary</v>
          </cell>
          <cell r="E13729" t="str">
            <v xml:space="preserve">076805765   </v>
          </cell>
        </row>
        <row r="13730">
          <cell r="A13730">
            <v>89166</v>
          </cell>
          <cell r="B13730">
            <v>39017.648201655094</v>
          </cell>
          <cell r="C13730" t="str">
            <v>jmorales7</v>
          </cell>
          <cell r="D13730" t="str">
            <v>Montoya, Darlene</v>
          </cell>
          <cell r="E13730" t="str">
            <v xml:space="preserve">076805766   </v>
          </cell>
        </row>
        <row r="13731">
          <cell r="A13731">
            <v>89167</v>
          </cell>
          <cell r="B13731">
            <v>39017.648636574078</v>
          </cell>
          <cell r="C13731" t="str">
            <v>jmorales7</v>
          </cell>
          <cell r="D13731" t="str">
            <v>Patterson, Porchel</v>
          </cell>
          <cell r="E13731" t="str">
            <v xml:space="preserve">076805767   </v>
          </cell>
        </row>
        <row r="13732">
          <cell r="A13732">
            <v>89168</v>
          </cell>
          <cell r="B13732">
            <v>39017.650151886577</v>
          </cell>
          <cell r="C13732" t="str">
            <v>jmorales7</v>
          </cell>
          <cell r="D13732" t="str">
            <v>Lopez, Hilda</v>
          </cell>
          <cell r="E13732" t="str">
            <v xml:space="preserve">106805768   </v>
          </cell>
        </row>
        <row r="13733">
          <cell r="A13733">
            <v>89169</v>
          </cell>
          <cell r="B13733">
            <v>39017.650515046291</v>
          </cell>
          <cell r="C13733" t="str">
            <v>jmorales7</v>
          </cell>
          <cell r="D13733" t="str">
            <v>Miles, Tonya</v>
          </cell>
          <cell r="E13733" t="str">
            <v xml:space="preserve">106805769   </v>
          </cell>
        </row>
        <row r="13734">
          <cell r="A13734">
            <v>89170</v>
          </cell>
          <cell r="B13734">
            <v>39017.659203969903</v>
          </cell>
          <cell r="C13734" t="str">
            <v>jmorales7</v>
          </cell>
          <cell r="D13734" t="str">
            <v>Tapia, Samantha</v>
          </cell>
          <cell r="E13734" t="str">
            <v xml:space="preserve">106805770   </v>
          </cell>
        </row>
        <row r="13735">
          <cell r="A13735">
            <v>89171</v>
          </cell>
          <cell r="B13735">
            <v>39017.659789895835</v>
          </cell>
          <cell r="C13735" t="str">
            <v>jmorales7</v>
          </cell>
          <cell r="D13735" t="str">
            <v>Abril, Patricia</v>
          </cell>
          <cell r="E13735" t="str">
            <v xml:space="preserve">106805771   </v>
          </cell>
        </row>
        <row r="13736">
          <cell r="A13736">
            <v>89172</v>
          </cell>
          <cell r="B13736">
            <v>39017.660543668979</v>
          </cell>
          <cell r="C13736" t="str">
            <v>jmorales7</v>
          </cell>
          <cell r="D13736" t="str">
            <v>Machado, Betzabe</v>
          </cell>
          <cell r="E13736" t="str">
            <v xml:space="preserve">106805772   </v>
          </cell>
        </row>
        <row r="13737">
          <cell r="A13737">
            <v>89173</v>
          </cell>
          <cell r="B13737">
            <v>39017.661119293982</v>
          </cell>
          <cell r="C13737" t="str">
            <v>jmorales7</v>
          </cell>
          <cell r="D13737" t="str">
            <v>Biltker, Ana</v>
          </cell>
          <cell r="E13737" t="str">
            <v xml:space="preserve">106805773   </v>
          </cell>
        </row>
        <row r="13738">
          <cell r="A13738">
            <v>89174</v>
          </cell>
          <cell r="B13738">
            <v>39017.661869444448</v>
          </cell>
          <cell r="C13738" t="str">
            <v>jmorales7</v>
          </cell>
          <cell r="D13738" t="str">
            <v>Herrera, Bertha</v>
          </cell>
          <cell r="E13738" t="str">
            <v xml:space="preserve">106805774   </v>
          </cell>
        </row>
        <row r="13739">
          <cell r="A13739">
            <v>89175</v>
          </cell>
          <cell r="B13739">
            <v>39017.662207256944</v>
          </cell>
          <cell r="C13739" t="str">
            <v>jmorales7</v>
          </cell>
          <cell r="D13739" t="str">
            <v>Robles, Angela</v>
          </cell>
          <cell r="E13739" t="str">
            <v xml:space="preserve">026805775   </v>
          </cell>
        </row>
        <row r="13740">
          <cell r="A13740">
            <v>89176</v>
          </cell>
          <cell r="B13740">
            <v>39017.66295740741</v>
          </cell>
          <cell r="C13740" t="str">
            <v>jmorales7</v>
          </cell>
          <cell r="D13740" t="str">
            <v>Sanchez, Araceli</v>
          </cell>
          <cell r="E13740" t="str">
            <v xml:space="preserve">106805776   </v>
          </cell>
        </row>
        <row r="13741">
          <cell r="A13741">
            <v>89177</v>
          </cell>
          <cell r="B13741">
            <v>39017.663247488425</v>
          </cell>
          <cell r="C13741" t="str">
            <v>jmorales7</v>
          </cell>
          <cell r="D13741" t="str">
            <v>Valencia, Erica</v>
          </cell>
          <cell r="E13741" t="str">
            <v xml:space="preserve">106805777   </v>
          </cell>
        </row>
        <row r="13742">
          <cell r="A13742">
            <v>89178</v>
          </cell>
          <cell r="B13742">
            <v>39017.664520833328</v>
          </cell>
          <cell r="C13742" t="str">
            <v>jmorales7</v>
          </cell>
          <cell r="D13742" t="str">
            <v>Santistevan, Amanda A.</v>
          </cell>
          <cell r="E13742" t="str">
            <v xml:space="preserve">086805778   </v>
          </cell>
        </row>
        <row r="13743">
          <cell r="A13743">
            <v>89179</v>
          </cell>
          <cell r="B13743">
            <v>39017.670563078704</v>
          </cell>
          <cell r="C13743" t="str">
            <v>jmorales7</v>
          </cell>
          <cell r="D13743" t="str">
            <v>Alvarez, Irma</v>
          </cell>
          <cell r="E13743" t="str">
            <v xml:space="preserve">116805779   </v>
          </cell>
        </row>
        <row r="13744">
          <cell r="A13744">
            <v>89180</v>
          </cell>
          <cell r="B13744">
            <v>39017.671084108799</v>
          </cell>
          <cell r="C13744" t="str">
            <v>jmorales7</v>
          </cell>
          <cell r="D13744" t="str">
            <v>Gonzales, Cira</v>
          </cell>
          <cell r="E13744" t="str">
            <v xml:space="preserve">076805780   </v>
          </cell>
        </row>
        <row r="13745">
          <cell r="A13745">
            <v>89181</v>
          </cell>
          <cell r="B13745">
            <v>39017.671427696761</v>
          </cell>
          <cell r="C13745" t="str">
            <v>jmorales7</v>
          </cell>
          <cell r="D13745" t="str">
            <v>Mesloh, Natalie</v>
          </cell>
          <cell r="E13745" t="str">
            <v xml:space="preserve">116805781   </v>
          </cell>
        </row>
        <row r="13746">
          <cell r="A13746">
            <v>89182</v>
          </cell>
          <cell r="B13746">
            <v>39017.671819247684</v>
          </cell>
          <cell r="C13746" t="str">
            <v>jmorales7</v>
          </cell>
          <cell r="D13746" t="str">
            <v>Toone, Taeko</v>
          </cell>
          <cell r="E13746" t="str">
            <v xml:space="preserve">076805782   </v>
          </cell>
        </row>
        <row r="13747">
          <cell r="A13747">
            <v>89183</v>
          </cell>
          <cell r="B13747">
            <v>39017.6740091088</v>
          </cell>
          <cell r="C13747" t="str">
            <v>jmorales7</v>
          </cell>
          <cell r="D13747" t="str">
            <v>Gooding, Rachel</v>
          </cell>
          <cell r="E13747" t="str">
            <v xml:space="preserve">026805783   </v>
          </cell>
        </row>
        <row r="13748">
          <cell r="A13748">
            <v>89184</v>
          </cell>
          <cell r="B13748">
            <v>39017.674405520833</v>
          </cell>
          <cell r="C13748" t="str">
            <v>jmorales7</v>
          </cell>
          <cell r="D13748" t="str">
            <v>Lynch, Melanie</v>
          </cell>
          <cell r="E13748" t="str">
            <v xml:space="preserve">026805784   </v>
          </cell>
        </row>
        <row r="13749">
          <cell r="A13749">
            <v>89185</v>
          </cell>
          <cell r="B13749">
            <v>39017.677399618056</v>
          </cell>
          <cell r="C13749" t="str">
            <v>jmorales7</v>
          </cell>
          <cell r="D13749" t="str">
            <v>Barrowdale, Jhausn E.</v>
          </cell>
          <cell r="E13749" t="str">
            <v xml:space="preserve">046805785   </v>
          </cell>
        </row>
        <row r="13750">
          <cell r="A13750">
            <v>89186</v>
          </cell>
          <cell r="B13750">
            <v>39017.677900543982</v>
          </cell>
          <cell r="C13750" t="str">
            <v>jmorales7</v>
          </cell>
          <cell r="D13750" t="str">
            <v>Tinnin, Tiffany</v>
          </cell>
          <cell r="E13750" t="str">
            <v xml:space="preserve">046805786   </v>
          </cell>
        </row>
        <row r="13751">
          <cell r="A13751">
            <v>89187</v>
          </cell>
          <cell r="B13751">
            <v>39017.6782403588</v>
          </cell>
          <cell r="C13751" t="str">
            <v>jmorales7</v>
          </cell>
          <cell r="D13751" t="str">
            <v>Sokol, Caroline</v>
          </cell>
          <cell r="E13751" t="str">
            <v xml:space="preserve">096805787   </v>
          </cell>
        </row>
        <row r="13752">
          <cell r="A13752">
            <v>89188</v>
          </cell>
          <cell r="B13752">
            <v>39017.678890856485</v>
          </cell>
          <cell r="C13752" t="str">
            <v>jmorales7</v>
          </cell>
          <cell r="D13752" t="str">
            <v>Anzaldva, Jessica</v>
          </cell>
          <cell r="E13752" t="str">
            <v xml:space="preserve">116805788   </v>
          </cell>
        </row>
        <row r="13753">
          <cell r="A13753">
            <v>89189</v>
          </cell>
          <cell r="B13753">
            <v>39017.680535104169</v>
          </cell>
          <cell r="C13753" t="str">
            <v>jmorales7</v>
          </cell>
          <cell r="D13753" t="str">
            <v>Thomas, Kristina M</v>
          </cell>
          <cell r="E13753" t="str">
            <v xml:space="preserve">046805789   </v>
          </cell>
        </row>
        <row r="13754">
          <cell r="A13754">
            <v>89190</v>
          </cell>
          <cell r="B13754">
            <v>39017.681272997681</v>
          </cell>
          <cell r="C13754" t="str">
            <v>jmorales7</v>
          </cell>
          <cell r="D13754" t="str">
            <v>Burger, Jenny</v>
          </cell>
          <cell r="E13754" t="str">
            <v xml:space="preserve">046805790   </v>
          </cell>
        </row>
        <row r="13755">
          <cell r="A13755">
            <v>89191</v>
          </cell>
          <cell r="B13755">
            <v>39017.681541168982</v>
          </cell>
          <cell r="C13755" t="str">
            <v>jmorales7</v>
          </cell>
          <cell r="D13755" t="str">
            <v>Huggins, Bobby</v>
          </cell>
          <cell r="E13755" t="str">
            <v xml:space="preserve">046805791   </v>
          </cell>
        </row>
        <row r="13756">
          <cell r="A13756">
            <v>89192</v>
          </cell>
          <cell r="B13756">
            <v>39017.681787650465</v>
          </cell>
          <cell r="C13756" t="str">
            <v>jmorales7</v>
          </cell>
          <cell r="D13756" t="str">
            <v>Welsh, Irene</v>
          </cell>
          <cell r="E13756" t="str">
            <v xml:space="preserve">046805792   </v>
          </cell>
        </row>
        <row r="13757">
          <cell r="A13757">
            <v>89193</v>
          </cell>
          <cell r="B13757">
            <v>39017.682111377311</v>
          </cell>
          <cell r="C13757" t="str">
            <v>jmorales7</v>
          </cell>
          <cell r="D13757" t="str">
            <v>Martin, Jennifer</v>
          </cell>
          <cell r="E13757" t="str">
            <v xml:space="preserve">096805793   </v>
          </cell>
        </row>
        <row r="13758">
          <cell r="A13758">
            <v>89194</v>
          </cell>
          <cell r="B13758">
            <v>39017.682610682867</v>
          </cell>
          <cell r="C13758" t="str">
            <v>jmorales7</v>
          </cell>
          <cell r="D13758" t="str">
            <v>Hayes, Ellenja</v>
          </cell>
          <cell r="E13758" t="str">
            <v xml:space="preserve">046805794   </v>
          </cell>
        </row>
        <row r="13759">
          <cell r="A13759">
            <v>89195</v>
          </cell>
          <cell r="B13759">
            <v>39020.413502627314</v>
          </cell>
          <cell r="C13759" t="str">
            <v>jmorales7</v>
          </cell>
          <cell r="D13759" t="str">
            <v>Rodriguez, Jaime</v>
          </cell>
          <cell r="E13759" t="str">
            <v xml:space="preserve">116805795   </v>
          </cell>
        </row>
        <row r="13760">
          <cell r="A13760">
            <v>89196</v>
          </cell>
          <cell r="B13760">
            <v>39020.416112615741</v>
          </cell>
          <cell r="C13760" t="str">
            <v>jmorales7</v>
          </cell>
          <cell r="D13760" t="str">
            <v>Tapia Paula</v>
          </cell>
          <cell r="E13760" t="str">
            <v xml:space="preserve">116805796   </v>
          </cell>
        </row>
        <row r="13761">
          <cell r="A13761">
            <v>89197</v>
          </cell>
          <cell r="B13761">
            <v>39020.416747372685</v>
          </cell>
          <cell r="C13761" t="str">
            <v>jmorales7</v>
          </cell>
          <cell r="D13761" t="str">
            <v>Guerrero, Monica</v>
          </cell>
          <cell r="E13761" t="str">
            <v xml:space="preserve">076805797   </v>
          </cell>
        </row>
        <row r="13762">
          <cell r="A13762">
            <v>89198</v>
          </cell>
          <cell r="B13762">
            <v>39020.417392094903</v>
          </cell>
          <cell r="C13762" t="str">
            <v>jmorales7</v>
          </cell>
          <cell r="D13762" t="str">
            <v>Norman, Lauwana</v>
          </cell>
          <cell r="E13762" t="str">
            <v xml:space="preserve">076805798   </v>
          </cell>
        </row>
        <row r="13763">
          <cell r="A13763">
            <v>89199</v>
          </cell>
          <cell r="B13763">
            <v>39020.417760300923</v>
          </cell>
          <cell r="C13763" t="str">
            <v>jmorales7</v>
          </cell>
          <cell r="D13763" t="str">
            <v>Regalado, Maria</v>
          </cell>
          <cell r="E13763" t="str">
            <v xml:space="preserve">076805799   </v>
          </cell>
        </row>
        <row r="13764">
          <cell r="A13764">
            <v>89200</v>
          </cell>
          <cell r="B13764">
            <v>39020.418346064813</v>
          </cell>
          <cell r="C13764" t="str">
            <v>jmorales7</v>
          </cell>
          <cell r="D13764" t="str">
            <v>Summers, Melissa</v>
          </cell>
          <cell r="E13764" t="str">
            <v xml:space="preserve">076805800   </v>
          </cell>
        </row>
        <row r="13765">
          <cell r="A13765">
            <v>89201</v>
          </cell>
          <cell r="B13765">
            <v>39020.419557719906</v>
          </cell>
          <cell r="C13765" t="str">
            <v>jmorales7</v>
          </cell>
          <cell r="D13765" t="str">
            <v>Campbell, Laura</v>
          </cell>
          <cell r="E13765" t="str">
            <v xml:space="preserve">076805801   </v>
          </cell>
        </row>
        <row r="13766">
          <cell r="A13766">
            <v>89202</v>
          </cell>
          <cell r="B13766">
            <v>39020.4199534375</v>
          </cell>
          <cell r="C13766" t="str">
            <v>jmorales7</v>
          </cell>
          <cell r="D13766" t="str">
            <v>Marcotte, Kelly</v>
          </cell>
          <cell r="E13766" t="str">
            <v xml:space="preserve">076805802   </v>
          </cell>
        </row>
        <row r="13767">
          <cell r="A13767">
            <v>89203</v>
          </cell>
          <cell r="B13767">
            <v>39020.451609953707</v>
          </cell>
          <cell r="C13767" t="str">
            <v>jmorales7</v>
          </cell>
          <cell r="D13767" t="str">
            <v>Henry, Tracey</v>
          </cell>
          <cell r="E13767" t="str">
            <v xml:space="preserve">076805803   </v>
          </cell>
        </row>
        <row r="13768">
          <cell r="A13768">
            <v>89204</v>
          </cell>
          <cell r="B13768">
            <v>39020.452305520834</v>
          </cell>
          <cell r="C13768" t="str">
            <v>jmorales7</v>
          </cell>
          <cell r="D13768" t="str">
            <v>Langzittel, Audrey</v>
          </cell>
          <cell r="E13768" t="str">
            <v xml:space="preserve">076805804   </v>
          </cell>
        </row>
        <row r="13769">
          <cell r="A13769">
            <v>89205</v>
          </cell>
          <cell r="B13769">
            <v>39020.45266357639</v>
          </cell>
          <cell r="C13769" t="str">
            <v>jmorales7</v>
          </cell>
          <cell r="D13769" t="str">
            <v>Martinez, Norma</v>
          </cell>
          <cell r="E13769" t="str">
            <v xml:space="preserve">076805805   </v>
          </cell>
        </row>
        <row r="13770">
          <cell r="A13770">
            <v>89206</v>
          </cell>
          <cell r="B13770">
            <v>39020.453333796293</v>
          </cell>
          <cell r="C13770" t="str">
            <v>jmorales7</v>
          </cell>
          <cell r="D13770" t="str">
            <v>Jacinto, Natividad</v>
          </cell>
          <cell r="E13770" t="str">
            <v xml:space="preserve">076805806   </v>
          </cell>
        </row>
        <row r="13771">
          <cell r="A13771">
            <v>89207</v>
          </cell>
          <cell r="B13771">
            <v>39020.457666319446</v>
          </cell>
          <cell r="C13771" t="str">
            <v>jmorales7</v>
          </cell>
          <cell r="D13771" t="str">
            <v>Ortiz, Guadalupe</v>
          </cell>
          <cell r="E13771" t="str">
            <v xml:space="preserve">076805807   </v>
          </cell>
        </row>
        <row r="13772">
          <cell r="A13772">
            <v>89208</v>
          </cell>
          <cell r="B13772">
            <v>39020.458038506942</v>
          </cell>
          <cell r="C13772" t="str">
            <v>jmorales7</v>
          </cell>
          <cell r="D13772" t="str">
            <v>Metz, Nidia</v>
          </cell>
          <cell r="E13772" t="str">
            <v xml:space="preserve">076805808   </v>
          </cell>
        </row>
        <row r="13773">
          <cell r="A13773">
            <v>89209</v>
          </cell>
          <cell r="B13773">
            <v>39020.458619016208</v>
          </cell>
          <cell r="C13773" t="str">
            <v>jmorales7</v>
          </cell>
          <cell r="D13773" t="str">
            <v>Chavez, Nidia</v>
          </cell>
          <cell r="E13773" t="str">
            <v xml:space="preserve">076805809   </v>
          </cell>
        </row>
        <row r="13774">
          <cell r="A13774">
            <v>89210</v>
          </cell>
          <cell r="B13774">
            <v>39020.46060471065</v>
          </cell>
          <cell r="C13774" t="str">
            <v>jmorales7</v>
          </cell>
          <cell r="D13774" t="str">
            <v>Aguilera, Guadalupe</v>
          </cell>
          <cell r="E13774" t="str">
            <v xml:space="preserve">076805810   </v>
          </cell>
        </row>
        <row r="13775">
          <cell r="A13775">
            <v>89211</v>
          </cell>
          <cell r="B13775">
            <v>39020.462829513883</v>
          </cell>
          <cell r="C13775" t="str">
            <v>jmorales7</v>
          </cell>
          <cell r="D13775" t="str">
            <v>Alvarado, Elissete</v>
          </cell>
          <cell r="E13775" t="str">
            <v xml:space="preserve">076805811   </v>
          </cell>
        </row>
        <row r="13776">
          <cell r="A13776">
            <v>89212</v>
          </cell>
          <cell r="B13776">
            <v>39020.465262384256</v>
          </cell>
          <cell r="C13776" t="str">
            <v>jmorales7</v>
          </cell>
          <cell r="D13776" t="str">
            <v>Chapa, Virginia</v>
          </cell>
          <cell r="E13776" t="str">
            <v xml:space="preserve">076805812   </v>
          </cell>
        </row>
        <row r="13777">
          <cell r="A13777">
            <v>89213</v>
          </cell>
          <cell r="B13777">
            <v>39020.465620636576</v>
          </cell>
          <cell r="C13777" t="str">
            <v>jmorales7</v>
          </cell>
          <cell r="D13777" t="str">
            <v>Chavira, Luciana</v>
          </cell>
          <cell r="E13777" t="str">
            <v xml:space="preserve">076805813   </v>
          </cell>
        </row>
        <row r="13778">
          <cell r="A13778">
            <v>89214</v>
          </cell>
          <cell r="B13778">
            <v>39020.466062847227</v>
          </cell>
          <cell r="C13778" t="str">
            <v>jmorales7</v>
          </cell>
          <cell r="D13778" t="str">
            <v>Garcia, Carmen</v>
          </cell>
          <cell r="E13778" t="str">
            <v xml:space="preserve">076805814   </v>
          </cell>
        </row>
        <row r="13779">
          <cell r="A13779">
            <v>89215</v>
          </cell>
          <cell r="B13779">
            <v>39020.466499571761</v>
          </cell>
          <cell r="C13779" t="str">
            <v>jmorales7</v>
          </cell>
          <cell r="D13779" t="str">
            <v>Gonzales, Esperanza</v>
          </cell>
          <cell r="E13779" t="str">
            <v xml:space="preserve">076805815   </v>
          </cell>
        </row>
        <row r="13780">
          <cell r="A13780">
            <v>89216</v>
          </cell>
          <cell r="B13780">
            <v>39020.543566203698</v>
          </cell>
          <cell r="C13780" t="str">
            <v>jmorales7</v>
          </cell>
          <cell r="D13780" t="str">
            <v>Jimenez, Angelica</v>
          </cell>
          <cell r="E13780" t="str">
            <v xml:space="preserve">076805816   </v>
          </cell>
        </row>
        <row r="13781">
          <cell r="A13781">
            <v>89217</v>
          </cell>
          <cell r="B13781">
            <v>39020.544596643515</v>
          </cell>
          <cell r="C13781" t="str">
            <v>jmorales7</v>
          </cell>
          <cell r="D13781" t="str">
            <v>Fierros, Maria</v>
          </cell>
          <cell r="E13781" t="str">
            <v xml:space="preserve">076805817   </v>
          </cell>
        </row>
        <row r="13782">
          <cell r="A13782">
            <v>89218</v>
          </cell>
          <cell r="B13782">
            <v>39020.544972997683</v>
          </cell>
          <cell r="C13782" t="str">
            <v>jmorales7</v>
          </cell>
          <cell r="D13782" t="str">
            <v>Lopez, Brenda</v>
          </cell>
          <cell r="E13782" t="str">
            <v xml:space="preserve">076805818   </v>
          </cell>
        </row>
        <row r="13783">
          <cell r="A13783">
            <v>89219</v>
          </cell>
          <cell r="B13783">
            <v>39020.54540289352</v>
          </cell>
          <cell r="C13783" t="str">
            <v>jmorales7</v>
          </cell>
          <cell r="D13783" t="str">
            <v>Parada, Thelma</v>
          </cell>
          <cell r="E13783" t="str">
            <v xml:space="preserve">076805819   </v>
          </cell>
        </row>
        <row r="13784">
          <cell r="A13784">
            <v>89220</v>
          </cell>
          <cell r="B13784">
            <v>39020.561841631941</v>
          </cell>
          <cell r="C13784" t="str">
            <v>jmorales7</v>
          </cell>
          <cell r="D13784" t="str">
            <v>Padilla, Julia</v>
          </cell>
          <cell r="E13784" t="str">
            <v xml:space="preserve">146805820   </v>
          </cell>
        </row>
        <row r="13785">
          <cell r="A13785">
            <v>89221</v>
          </cell>
          <cell r="B13785">
            <v>39020.56437777778</v>
          </cell>
          <cell r="C13785" t="str">
            <v>jmorales7</v>
          </cell>
          <cell r="D13785" t="str">
            <v>Padilla, Elizabeth</v>
          </cell>
          <cell r="E13785" t="str">
            <v xml:space="preserve">106805821   </v>
          </cell>
        </row>
        <row r="13786">
          <cell r="A13786">
            <v>89222</v>
          </cell>
          <cell r="B13786">
            <v>39020.567281979165</v>
          </cell>
          <cell r="C13786" t="str">
            <v>jmorales7</v>
          </cell>
          <cell r="D13786" t="str">
            <v>Moreno, Imelda</v>
          </cell>
          <cell r="E13786" t="str">
            <v xml:space="preserve">106805822   </v>
          </cell>
        </row>
        <row r="13787">
          <cell r="A13787">
            <v>89223</v>
          </cell>
          <cell r="B13787">
            <v>39020.575805092594</v>
          </cell>
          <cell r="C13787" t="str">
            <v>jmorales7</v>
          </cell>
          <cell r="D13787" t="str">
            <v>Gonzalez, Maria Luz</v>
          </cell>
          <cell r="E13787" t="str">
            <v xml:space="preserve">106805824   </v>
          </cell>
        </row>
        <row r="13788">
          <cell r="A13788">
            <v>89224</v>
          </cell>
          <cell r="B13788">
            <v>39020.577030671295</v>
          </cell>
          <cell r="C13788" t="str">
            <v>jmorales7</v>
          </cell>
          <cell r="D13788" t="str">
            <v>Herradora, Flor</v>
          </cell>
          <cell r="E13788" t="str">
            <v xml:space="preserve">106805825   </v>
          </cell>
        </row>
        <row r="13789">
          <cell r="A13789">
            <v>89225</v>
          </cell>
          <cell r="B13789">
            <v>39020.590064965283</v>
          </cell>
          <cell r="C13789" t="str">
            <v>jmorales7</v>
          </cell>
          <cell r="D13789" t="str">
            <v>Padilla, Julia</v>
          </cell>
          <cell r="E13789" t="str">
            <v xml:space="preserve">146805826   </v>
          </cell>
        </row>
        <row r="13790">
          <cell r="A13790">
            <v>89226</v>
          </cell>
          <cell r="B13790">
            <v>39020.591781215284</v>
          </cell>
          <cell r="C13790" t="str">
            <v>jmorales7</v>
          </cell>
          <cell r="D13790" t="str">
            <v>Leon, Claudia</v>
          </cell>
          <cell r="E13790" t="str">
            <v xml:space="preserve">146805827   </v>
          </cell>
        </row>
        <row r="13791">
          <cell r="A13791">
            <v>89227</v>
          </cell>
          <cell r="B13791">
            <v>39020.593008067131</v>
          </cell>
          <cell r="C13791" t="str">
            <v>jmorales7</v>
          </cell>
          <cell r="D13791" t="str">
            <v>Aguirre-Ruiz, Monica</v>
          </cell>
          <cell r="E13791" t="str">
            <v xml:space="preserve">146805828   </v>
          </cell>
        </row>
        <row r="13792">
          <cell r="A13792">
            <v>89228</v>
          </cell>
          <cell r="B13792">
            <v>39020.597620023153</v>
          </cell>
          <cell r="C13792" t="str">
            <v>jmorales7</v>
          </cell>
          <cell r="D13792" t="str">
            <v>Carroll, Angelina</v>
          </cell>
          <cell r="E13792" t="str">
            <v xml:space="preserve">146805829   </v>
          </cell>
        </row>
        <row r="13793">
          <cell r="A13793">
            <v>89229</v>
          </cell>
          <cell r="B13793">
            <v>39020.598125115735</v>
          </cell>
          <cell r="C13793" t="str">
            <v>jmorales7</v>
          </cell>
          <cell r="D13793" t="str">
            <v>Luna, Luz</v>
          </cell>
          <cell r="E13793" t="str">
            <v xml:space="preserve">146805830   </v>
          </cell>
        </row>
        <row r="13794">
          <cell r="A13794">
            <v>89230</v>
          </cell>
          <cell r="B13794">
            <v>39020.598933483801</v>
          </cell>
          <cell r="C13794" t="str">
            <v>jmorales7</v>
          </cell>
          <cell r="D13794" t="str">
            <v>Saralegui-Reyes, Amanda</v>
          </cell>
          <cell r="E13794" t="str">
            <v xml:space="preserve">106805830   </v>
          </cell>
        </row>
        <row r="13795">
          <cell r="A13795">
            <v>89231</v>
          </cell>
          <cell r="B13795">
            <v>39021.359674421299</v>
          </cell>
          <cell r="C13795" t="str">
            <v>jmorales7</v>
          </cell>
          <cell r="D13795" t="str">
            <v>Garcia, Edwiges</v>
          </cell>
          <cell r="E13795" t="str">
            <v xml:space="preserve">076805831   </v>
          </cell>
        </row>
        <row r="13796">
          <cell r="A13796">
            <v>89232</v>
          </cell>
          <cell r="B13796">
            <v>39021.382478391206</v>
          </cell>
          <cell r="C13796" t="str">
            <v>jmorales7</v>
          </cell>
          <cell r="D13796" t="str">
            <v>Bustas, Maria</v>
          </cell>
          <cell r="E13796" t="str">
            <v xml:space="preserve">076805832   </v>
          </cell>
        </row>
        <row r="13797">
          <cell r="A13797">
            <v>89233</v>
          </cell>
          <cell r="B13797">
            <v>39021.38314174769</v>
          </cell>
          <cell r="C13797" t="str">
            <v>jmorales7</v>
          </cell>
          <cell r="D13797" t="str">
            <v>Bernal, Judith</v>
          </cell>
          <cell r="E13797" t="str">
            <v xml:space="preserve">076805833   </v>
          </cell>
        </row>
        <row r="13798">
          <cell r="A13798">
            <v>89234</v>
          </cell>
          <cell r="B13798">
            <v>39021.383651886572</v>
          </cell>
          <cell r="C13798" t="str">
            <v>jmorales7</v>
          </cell>
          <cell r="D13798" t="str">
            <v>Coronado, Luz</v>
          </cell>
          <cell r="E13798" t="str">
            <v xml:space="preserve">116805834   </v>
          </cell>
        </row>
        <row r="13799">
          <cell r="A13799">
            <v>89235</v>
          </cell>
          <cell r="B13799">
            <v>39021.387141701387</v>
          </cell>
          <cell r="C13799" t="str">
            <v>jmorales7</v>
          </cell>
          <cell r="D13799" t="str">
            <v>Ford, Lora</v>
          </cell>
          <cell r="E13799" t="str">
            <v xml:space="preserve">076805835   </v>
          </cell>
        </row>
        <row r="13800">
          <cell r="A13800">
            <v>89236</v>
          </cell>
          <cell r="B13800">
            <v>39021.38770324074</v>
          </cell>
          <cell r="C13800" t="str">
            <v>jmorales7</v>
          </cell>
          <cell r="D13800" t="str">
            <v>Santiago, Adeliha</v>
          </cell>
          <cell r="E13800" t="str">
            <v xml:space="preserve">076805836   </v>
          </cell>
        </row>
        <row r="13801">
          <cell r="A13801">
            <v>89237</v>
          </cell>
          <cell r="B13801">
            <v>39021.388218090273</v>
          </cell>
          <cell r="C13801" t="str">
            <v>jmorales7</v>
          </cell>
          <cell r="D13801" t="str">
            <v>Wurtz, Silivai</v>
          </cell>
          <cell r="E13801" t="str">
            <v xml:space="preserve">116805837   </v>
          </cell>
        </row>
        <row r="13802">
          <cell r="A13802">
            <v>89238</v>
          </cell>
          <cell r="B13802">
            <v>39023.471664699078</v>
          </cell>
          <cell r="C13802" t="str">
            <v>jeickman</v>
          </cell>
          <cell r="D13802" t="str">
            <v>State Tutor Fund Contractor Holding Entity</v>
          </cell>
          <cell r="E13802" t="str">
            <v xml:space="preserve">200002000   </v>
          </cell>
        </row>
        <row r="13803">
          <cell r="A13803">
            <v>89239</v>
          </cell>
          <cell r="B13803">
            <v>39029.631990891197</v>
          </cell>
          <cell r="C13803" t="str">
            <v>dschuricht</v>
          </cell>
          <cell r="D13803" t="str">
            <v>Red Rock Day School</v>
          </cell>
          <cell r="E13803" t="str">
            <v xml:space="preserve">014011002   </v>
          </cell>
        </row>
        <row r="13804">
          <cell r="A13804">
            <v>89240</v>
          </cell>
          <cell r="B13804">
            <v>39030.367116284724</v>
          </cell>
          <cell r="C13804" t="str">
            <v>dschuricht</v>
          </cell>
          <cell r="D13804" t="str">
            <v>Lattie Coor I AM</v>
          </cell>
          <cell r="E13804" t="str">
            <v xml:space="preserve">072628084   </v>
          </cell>
        </row>
        <row r="13805">
          <cell r="A13805">
            <v>89241</v>
          </cell>
          <cell r="B13805">
            <v>39030.374189548609</v>
          </cell>
          <cell r="C13805" t="str">
            <v>dschuricht</v>
          </cell>
          <cell r="D13805" t="str">
            <v>Lattie Coor I PM</v>
          </cell>
          <cell r="E13805" t="str">
            <v xml:space="preserve">072628085   </v>
          </cell>
        </row>
        <row r="13806">
          <cell r="A13806">
            <v>89242</v>
          </cell>
          <cell r="B13806">
            <v>39030.376770949071</v>
          </cell>
          <cell r="C13806" t="str">
            <v>dschuricht</v>
          </cell>
          <cell r="D13806" t="str">
            <v>Lattie Coor II AM</v>
          </cell>
          <cell r="E13806" t="str">
            <v xml:space="preserve">072628086   </v>
          </cell>
        </row>
        <row r="13807">
          <cell r="A13807">
            <v>89243</v>
          </cell>
          <cell r="B13807">
            <v>39030.379469178239</v>
          </cell>
          <cell r="C13807" t="str">
            <v>dschuricht</v>
          </cell>
          <cell r="D13807" t="str">
            <v>Lattie Coor II PM</v>
          </cell>
          <cell r="E13807" t="str">
            <v xml:space="preserve">072628087   </v>
          </cell>
        </row>
        <row r="13808">
          <cell r="A13808">
            <v>89244</v>
          </cell>
          <cell r="B13808">
            <v>39030.409913888885</v>
          </cell>
          <cell r="C13808" t="str">
            <v>dschuricht</v>
          </cell>
          <cell r="D13808" t="str">
            <v>Ash Fork Head Start</v>
          </cell>
          <cell r="E13808" t="str">
            <v xml:space="preserve">032602046   </v>
          </cell>
        </row>
        <row r="13809">
          <cell r="A13809">
            <v>89245</v>
          </cell>
          <cell r="B13809">
            <v>39030.591378090277</v>
          </cell>
          <cell r="C13809" t="str">
            <v>jmorales7</v>
          </cell>
          <cell r="D13809" t="str">
            <v>Balictar, Stephanie</v>
          </cell>
          <cell r="E13809" t="str">
            <v xml:space="preserve">136805838   </v>
          </cell>
        </row>
        <row r="13810">
          <cell r="A13810">
            <v>89246</v>
          </cell>
          <cell r="B13810">
            <v>39030.593824421296</v>
          </cell>
          <cell r="C13810" t="str">
            <v>jmorales7</v>
          </cell>
          <cell r="D13810" t="str">
            <v>Powers, Debora L.</v>
          </cell>
          <cell r="E13810" t="str">
            <v xml:space="preserve">096805839   </v>
          </cell>
        </row>
        <row r="13811">
          <cell r="A13811">
            <v>89247</v>
          </cell>
          <cell r="B13811">
            <v>39030.594221724539</v>
          </cell>
          <cell r="C13811" t="str">
            <v>jmorales7</v>
          </cell>
          <cell r="D13811" t="str">
            <v>Moore, Georgia m.</v>
          </cell>
          <cell r="E13811" t="str">
            <v xml:space="preserve">016805840   </v>
          </cell>
        </row>
        <row r="13812">
          <cell r="A13812">
            <v>89248</v>
          </cell>
          <cell r="B13812">
            <v>39030.59470277778</v>
          </cell>
          <cell r="C13812" t="str">
            <v>jmorales7</v>
          </cell>
          <cell r="D13812" t="str">
            <v>Nelson, Dana</v>
          </cell>
          <cell r="E13812" t="str">
            <v xml:space="preserve">016805841   </v>
          </cell>
        </row>
        <row r="13813">
          <cell r="A13813">
            <v>89249</v>
          </cell>
          <cell r="B13813">
            <v>39030.596929710649</v>
          </cell>
          <cell r="C13813" t="str">
            <v>jmorales7</v>
          </cell>
          <cell r="D13813" t="str">
            <v>Dely, Gabriella</v>
          </cell>
          <cell r="E13813" t="str">
            <v xml:space="preserve">016805842   </v>
          </cell>
        </row>
        <row r="13814">
          <cell r="A13814">
            <v>89250</v>
          </cell>
          <cell r="B13814">
            <v>39030.597486886574</v>
          </cell>
          <cell r="C13814" t="str">
            <v>jmorales7</v>
          </cell>
          <cell r="D13814" t="str">
            <v>Padilla, Theresa</v>
          </cell>
          <cell r="E13814" t="str">
            <v xml:space="preserve">016805843   </v>
          </cell>
        </row>
        <row r="13815">
          <cell r="A13815">
            <v>89251</v>
          </cell>
          <cell r="B13815">
            <v>39030.598456747684</v>
          </cell>
          <cell r="C13815" t="str">
            <v>jmorales7</v>
          </cell>
          <cell r="D13815" t="str">
            <v>Kozerski, Sativa</v>
          </cell>
          <cell r="E13815" t="str">
            <v xml:space="preserve">076805844   </v>
          </cell>
        </row>
        <row r="13816">
          <cell r="A13816">
            <v>89252</v>
          </cell>
          <cell r="B13816">
            <v>39030.599227349536</v>
          </cell>
          <cell r="C13816" t="str">
            <v>jmorales7</v>
          </cell>
          <cell r="D13816" t="str">
            <v>Ellis, Charlesetta</v>
          </cell>
          <cell r="E13816" t="str">
            <v xml:space="preserve">076805845   </v>
          </cell>
        </row>
        <row r="13817">
          <cell r="A13817">
            <v>89253</v>
          </cell>
          <cell r="B13817">
            <v>39036.457492789355</v>
          </cell>
          <cell r="C13817" t="str">
            <v>ndunford</v>
          </cell>
          <cell r="D13817" t="str">
            <v>JBT, INC. DBA KIDS WORLD EAST</v>
          </cell>
          <cell r="E13817" t="str">
            <v xml:space="preserve">103131000   </v>
          </cell>
        </row>
        <row r="13818">
          <cell r="A13818">
            <v>89254</v>
          </cell>
          <cell r="B13818">
            <v>39036.460132060187</v>
          </cell>
          <cell r="C13818" t="str">
            <v>ndunford</v>
          </cell>
          <cell r="D13818" t="str">
            <v>KIDS WORLD EAST</v>
          </cell>
          <cell r="E13818" t="str">
            <v xml:space="preserve">103131001   </v>
          </cell>
        </row>
        <row r="13819">
          <cell r="A13819">
            <v>89255</v>
          </cell>
          <cell r="B13819">
            <v>39036.66473788194</v>
          </cell>
          <cell r="C13819" t="str">
            <v>jmorales7</v>
          </cell>
          <cell r="D13819" t="str">
            <v>Cervantes, Guadalupe S</v>
          </cell>
          <cell r="E13819" t="str">
            <v xml:space="preserve">046805846   </v>
          </cell>
        </row>
        <row r="13820">
          <cell r="A13820">
            <v>89256</v>
          </cell>
          <cell r="B13820">
            <v>39036.668254780088</v>
          </cell>
          <cell r="C13820" t="str">
            <v>jmorales7</v>
          </cell>
          <cell r="D13820" t="str">
            <v>Deanda, Saundra, R</v>
          </cell>
          <cell r="E13820" t="str">
            <v xml:space="preserve">066805847   </v>
          </cell>
        </row>
        <row r="13821">
          <cell r="A13821">
            <v>89257</v>
          </cell>
          <cell r="B13821">
            <v>39036.66930228009</v>
          </cell>
          <cell r="C13821" t="str">
            <v>jmorales7</v>
          </cell>
          <cell r="D13821" t="str">
            <v>Marin, Mellie R</v>
          </cell>
          <cell r="E13821" t="str">
            <v xml:space="preserve">046805848   </v>
          </cell>
        </row>
        <row r="13822">
          <cell r="A13822">
            <v>89258</v>
          </cell>
          <cell r="B13822">
            <v>39036.670369594911</v>
          </cell>
          <cell r="C13822" t="str">
            <v>jmorales7</v>
          </cell>
          <cell r="D13822" t="str">
            <v>Schmidt, Leasa B</v>
          </cell>
          <cell r="E13822" t="str">
            <v xml:space="preserve">056805849   </v>
          </cell>
        </row>
        <row r="13823">
          <cell r="A13823">
            <v>89259</v>
          </cell>
          <cell r="B13823">
            <v>39036.671188657405</v>
          </cell>
          <cell r="C13823" t="str">
            <v>jmorales7</v>
          </cell>
          <cell r="D13823" t="str">
            <v>Garcia, Lidia</v>
          </cell>
          <cell r="E13823" t="str">
            <v xml:space="preserve">076805850   </v>
          </cell>
        </row>
        <row r="13824">
          <cell r="A13824">
            <v>89260</v>
          </cell>
          <cell r="B13824">
            <v>39036.672349340275</v>
          </cell>
          <cell r="C13824" t="str">
            <v>jmorales7</v>
          </cell>
          <cell r="D13824" t="str">
            <v>Jimenez de Mata, Maria</v>
          </cell>
          <cell r="E13824" t="str">
            <v xml:space="preserve">076805851   </v>
          </cell>
        </row>
        <row r="13825">
          <cell r="A13825">
            <v>89261</v>
          </cell>
          <cell r="B13825">
            <v>39036.672937465279</v>
          </cell>
          <cell r="C13825" t="str">
            <v>jmorales7</v>
          </cell>
          <cell r="D13825" t="str">
            <v>Bagu, Katherine</v>
          </cell>
          <cell r="E13825" t="str">
            <v xml:space="preserve">076805852   </v>
          </cell>
        </row>
        <row r="13826">
          <cell r="A13826">
            <v>89262</v>
          </cell>
          <cell r="B13826">
            <v>39036.673267129627</v>
          </cell>
          <cell r="C13826" t="str">
            <v>jmorales7</v>
          </cell>
          <cell r="D13826" t="str">
            <v>Leyva, Maria</v>
          </cell>
          <cell r="E13826" t="str">
            <v xml:space="preserve">076805853   </v>
          </cell>
        </row>
        <row r="13827">
          <cell r="A13827">
            <v>89263</v>
          </cell>
          <cell r="B13827">
            <v>39036.673703321765</v>
          </cell>
          <cell r="C13827" t="str">
            <v>jmorales7</v>
          </cell>
          <cell r="D13827" t="str">
            <v>Fernandez, Marina</v>
          </cell>
          <cell r="E13827" t="str">
            <v xml:space="preserve">116805854   </v>
          </cell>
        </row>
        <row r="13828">
          <cell r="A13828">
            <v>89264</v>
          </cell>
          <cell r="B13828">
            <v>39036.674115821756</v>
          </cell>
          <cell r="C13828" t="str">
            <v>jmorales7</v>
          </cell>
          <cell r="D13828" t="str">
            <v>Hernandez, Noemi</v>
          </cell>
          <cell r="E13828" t="str">
            <v xml:space="preserve">076805855   </v>
          </cell>
        </row>
        <row r="13829">
          <cell r="A13829">
            <v>89265</v>
          </cell>
          <cell r="B13829">
            <v>39037.574472222223</v>
          </cell>
          <cell r="C13829" t="str">
            <v>dschuricht</v>
          </cell>
          <cell r="D13829" t="str">
            <v>Little Dreams Christian Academy</v>
          </cell>
          <cell r="E13829" t="str">
            <v xml:space="preserve">072413012   </v>
          </cell>
        </row>
        <row r="13830">
          <cell r="A13830">
            <v>89266</v>
          </cell>
          <cell r="B13830">
            <v>39038.362737465279</v>
          </cell>
          <cell r="C13830" t="str">
            <v>dschuricht</v>
          </cell>
          <cell r="D13830" t="str">
            <v>Desert Meadows Elementary School</v>
          </cell>
          <cell r="E13830" t="str">
            <v xml:space="preserve">070459106   </v>
          </cell>
        </row>
        <row r="13831">
          <cell r="A13831">
            <v>89267</v>
          </cell>
          <cell r="B13831">
            <v>39038.430763576391</v>
          </cell>
          <cell r="C13831" t="str">
            <v>dschuricht</v>
          </cell>
          <cell r="D13831" t="str">
            <v>Washington</v>
          </cell>
          <cell r="E13831" t="str">
            <v xml:space="preserve">073092000   </v>
          </cell>
        </row>
        <row r="13832">
          <cell r="A13832">
            <v>89268</v>
          </cell>
          <cell r="B13832">
            <v>39038.434574918982</v>
          </cell>
          <cell r="C13832" t="str">
            <v>dschuricht</v>
          </cell>
          <cell r="D13832" t="str">
            <v>Lion's Mane</v>
          </cell>
          <cell r="E13832" t="str">
            <v xml:space="preserve">073092001   </v>
          </cell>
        </row>
        <row r="13833">
          <cell r="A13833">
            <v>89269</v>
          </cell>
          <cell r="B13833">
            <v>39038.43947005787</v>
          </cell>
          <cell r="C13833" t="str">
            <v>dschuricht</v>
          </cell>
          <cell r="D13833" t="str">
            <v>Trinity United Methodist Preschool</v>
          </cell>
          <cell r="E13833" t="str">
            <v xml:space="preserve">072226000   </v>
          </cell>
        </row>
        <row r="13834">
          <cell r="A13834">
            <v>89270</v>
          </cell>
          <cell r="B13834">
            <v>39038.441893946758</v>
          </cell>
          <cell r="C13834" t="str">
            <v>dschuricht</v>
          </cell>
          <cell r="D13834" t="str">
            <v>Trinity United Methodist Preschool</v>
          </cell>
          <cell r="E13834" t="str">
            <v xml:space="preserve">072226001   </v>
          </cell>
        </row>
        <row r="13835">
          <cell r="A13835">
            <v>89271</v>
          </cell>
          <cell r="B13835">
            <v>39042.621092858797</v>
          </cell>
          <cell r="C13835" t="str">
            <v>jmorales7</v>
          </cell>
          <cell r="D13835" t="str">
            <v>Jeanelle, Esquivel</v>
          </cell>
          <cell r="E13835" t="str">
            <v xml:space="preserve">116805856   </v>
          </cell>
        </row>
        <row r="13836">
          <cell r="A13836">
            <v>89272</v>
          </cell>
          <cell r="B13836">
            <v>39042.627554479164</v>
          </cell>
          <cell r="C13836" t="str">
            <v>jmorales7</v>
          </cell>
          <cell r="D13836" t="str">
            <v>Castro, Isela</v>
          </cell>
          <cell r="E13836" t="str">
            <v xml:space="preserve">076805857   </v>
          </cell>
        </row>
        <row r="13837">
          <cell r="A13837">
            <v>89273</v>
          </cell>
          <cell r="B13837">
            <v>39042.629474340276</v>
          </cell>
          <cell r="C13837" t="str">
            <v>jmorales7</v>
          </cell>
          <cell r="D13837" t="str">
            <v>Warcken, Kimberly</v>
          </cell>
          <cell r="E13837" t="str">
            <v xml:space="preserve">116805858   </v>
          </cell>
        </row>
        <row r="13838">
          <cell r="A13838">
            <v>89274</v>
          </cell>
          <cell r="B13838">
            <v>39042.632670601852</v>
          </cell>
          <cell r="C13838" t="str">
            <v>jmorales7</v>
          </cell>
          <cell r="D13838" t="str">
            <v>Darling, Nancy</v>
          </cell>
          <cell r="E13838" t="str">
            <v xml:space="preserve">076805859   </v>
          </cell>
        </row>
        <row r="13839">
          <cell r="A13839">
            <v>89275</v>
          </cell>
          <cell r="B13839">
            <v>39042.633555671295</v>
          </cell>
          <cell r="C13839" t="str">
            <v>jmorales7</v>
          </cell>
          <cell r="D13839" t="str">
            <v>Granillo, Concepcion</v>
          </cell>
          <cell r="E13839" t="str">
            <v xml:space="preserve">116805860   </v>
          </cell>
        </row>
        <row r="13840">
          <cell r="A13840">
            <v>89276</v>
          </cell>
          <cell r="B13840">
            <v>39042.634729363432</v>
          </cell>
          <cell r="C13840" t="str">
            <v>jmorales7</v>
          </cell>
          <cell r="D13840" t="str">
            <v>Holden, Tiffany</v>
          </cell>
          <cell r="E13840" t="str">
            <v xml:space="preserve">076805861   </v>
          </cell>
        </row>
        <row r="13841">
          <cell r="A13841">
            <v>89277</v>
          </cell>
          <cell r="B13841">
            <v>39042.635354895836</v>
          </cell>
          <cell r="C13841" t="str">
            <v>jmorales7</v>
          </cell>
          <cell r="D13841" t="str">
            <v>Hanan, Konda</v>
          </cell>
          <cell r="E13841" t="str">
            <v xml:space="preserve">076805862   </v>
          </cell>
        </row>
        <row r="13842">
          <cell r="A13842">
            <v>89278</v>
          </cell>
          <cell r="B13842">
            <v>39042.635850081024</v>
          </cell>
          <cell r="C13842" t="str">
            <v>jmorales7</v>
          </cell>
          <cell r="D13842" t="str">
            <v>Romero, Elizabeth</v>
          </cell>
          <cell r="E13842" t="str">
            <v xml:space="preserve">076805863   </v>
          </cell>
        </row>
        <row r="13843">
          <cell r="A13843">
            <v>89279</v>
          </cell>
          <cell r="B13843">
            <v>39042.648335497681</v>
          </cell>
          <cell r="C13843" t="str">
            <v>jmorales7</v>
          </cell>
          <cell r="D13843" t="str">
            <v>Heredia, Maricela</v>
          </cell>
          <cell r="E13843" t="str">
            <v xml:space="preserve">076805864   </v>
          </cell>
        </row>
        <row r="13844">
          <cell r="A13844">
            <v>89280</v>
          </cell>
          <cell r="B13844">
            <v>39042.649665972225</v>
          </cell>
          <cell r="C13844" t="str">
            <v>jmorales7</v>
          </cell>
          <cell r="D13844" t="str">
            <v>Marchena, Laura</v>
          </cell>
          <cell r="E13844" t="str">
            <v xml:space="preserve">076805865   </v>
          </cell>
        </row>
        <row r="13845">
          <cell r="A13845">
            <v>89281</v>
          </cell>
          <cell r="B13845">
            <v>39042.650340196757</v>
          </cell>
          <cell r="C13845" t="str">
            <v>jmorales7</v>
          </cell>
          <cell r="D13845" t="str">
            <v>Claderon, Aracelia</v>
          </cell>
          <cell r="E13845" t="str">
            <v xml:space="preserve">076805866   </v>
          </cell>
        </row>
        <row r="13846">
          <cell r="A13846">
            <v>89282</v>
          </cell>
          <cell r="B13846">
            <v>39042.650949074072</v>
          </cell>
          <cell r="C13846" t="str">
            <v>jmorales7</v>
          </cell>
          <cell r="D13846" t="str">
            <v>Andrade, Azucena</v>
          </cell>
          <cell r="E13846" t="str">
            <v xml:space="preserve">076805867   </v>
          </cell>
        </row>
        <row r="13847">
          <cell r="A13847">
            <v>89283</v>
          </cell>
          <cell r="B13847">
            <v>39042.651577164354</v>
          </cell>
          <cell r="C13847" t="str">
            <v>jmorales7</v>
          </cell>
          <cell r="D13847" t="str">
            <v>Vera, Maria</v>
          </cell>
          <cell r="E13847" t="str">
            <v xml:space="preserve">076805868   </v>
          </cell>
        </row>
        <row r="13848">
          <cell r="A13848">
            <v>89284</v>
          </cell>
          <cell r="B13848">
            <v>39042.652167442131</v>
          </cell>
          <cell r="C13848" t="str">
            <v>jmorales7</v>
          </cell>
          <cell r="D13848" t="str">
            <v>Palafox, Maria</v>
          </cell>
          <cell r="E13848" t="str">
            <v xml:space="preserve">076805869   </v>
          </cell>
        </row>
        <row r="13849">
          <cell r="A13849">
            <v>89285</v>
          </cell>
          <cell r="B13849">
            <v>39042.653418171292</v>
          </cell>
          <cell r="C13849" t="str">
            <v>jmorales7</v>
          </cell>
          <cell r="D13849" t="str">
            <v>Martinez, Maria</v>
          </cell>
          <cell r="E13849" t="str">
            <v xml:space="preserve">106805870   </v>
          </cell>
        </row>
        <row r="13850">
          <cell r="A13850">
            <v>89286</v>
          </cell>
          <cell r="B13850">
            <v>39048.470048877309</v>
          </cell>
          <cell r="C13850" t="str">
            <v>jmorales7</v>
          </cell>
          <cell r="D13850" t="str">
            <v>Arreola, Maria</v>
          </cell>
          <cell r="E13850" t="str">
            <v xml:space="preserve">076805871   </v>
          </cell>
        </row>
        <row r="13851">
          <cell r="A13851">
            <v>89287</v>
          </cell>
          <cell r="B13851">
            <v>39048.548977777777</v>
          </cell>
          <cell r="C13851" t="str">
            <v>dschuricht</v>
          </cell>
          <cell r="D13851" t="str">
            <v>Kachina Country Day School - North Campus-CLOSED</v>
          </cell>
          <cell r="E13851" t="str">
            <v xml:space="preserve">078753005   </v>
          </cell>
        </row>
        <row r="13852">
          <cell r="A13852">
            <v>89288</v>
          </cell>
          <cell r="B13852">
            <v>39051.547045752319</v>
          </cell>
          <cell r="C13852" t="str">
            <v>jmorales7</v>
          </cell>
          <cell r="D13852" t="str">
            <v>Armenta, Jenny M</v>
          </cell>
          <cell r="E13852" t="str">
            <v xml:space="preserve">116805872   </v>
          </cell>
        </row>
        <row r="13853">
          <cell r="A13853">
            <v>89289</v>
          </cell>
          <cell r="B13853">
            <v>39051.547857557875</v>
          </cell>
          <cell r="C13853" t="str">
            <v>jmorales7</v>
          </cell>
          <cell r="D13853" t="str">
            <v>Coronado, Maria</v>
          </cell>
          <cell r="E13853" t="str">
            <v xml:space="preserve">116805873   </v>
          </cell>
        </row>
        <row r="13854">
          <cell r="A13854">
            <v>89290</v>
          </cell>
          <cell r="B13854">
            <v>39051.548961956018</v>
          </cell>
          <cell r="C13854" t="str">
            <v>jmorales7</v>
          </cell>
          <cell r="D13854" t="str">
            <v>Espino-Vasquez, Griselda</v>
          </cell>
          <cell r="E13854" t="str">
            <v xml:space="preserve">116805874   </v>
          </cell>
        </row>
        <row r="13855">
          <cell r="A13855">
            <v>89291</v>
          </cell>
          <cell r="B13855">
            <v>39051.553931250004</v>
          </cell>
          <cell r="C13855" t="str">
            <v>jmorales7</v>
          </cell>
          <cell r="D13855" t="str">
            <v>Espino-Rios, Veronica M</v>
          </cell>
          <cell r="E13855" t="str">
            <v xml:space="preserve">116805875   </v>
          </cell>
        </row>
        <row r="13856">
          <cell r="A13856">
            <v>89292</v>
          </cell>
          <cell r="B13856">
            <v>39051.55473009259</v>
          </cell>
          <cell r="C13856" t="str">
            <v>jmorales7</v>
          </cell>
          <cell r="D13856" t="str">
            <v>Gil, Dora M.</v>
          </cell>
          <cell r="E13856" t="str">
            <v xml:space="preserve">116805876   </v>
          </cell>
        </row>
        <row r="13857">
          <cell r="A13857">
            <v>89293</v>
          </cell>
          <cell r="B13857">
            <v>39051.556629861108</v>
          </cell>
          <cell r="C13857" t="str">
            <v>jmorales7</v>
          </cell>
          <cell r="D13857" t="str">
            <v>Gonzales, Laura</v>
          </cell>
          <cell r="E13857" t="str">
            <v xml:space="preserve">116805877   </v>
          </cell>
        </row>
        <row r="13858">
          <cell r="A13858">
            <v>89294</v>
          </cell>
          <cell r="B13858">
            <v>39051.558156562503</v>
          </cell>
          <cell r="C13858" t="str">
            <v>jmorales7</v>
          </cell>
          <cell r="D13858" t="str">
            <v>Martinez, Julia</v>
          </cell>
          <cell r="E13858" t="str">
            <v xml:space="preserve">116805878   </v>
          </cell>
        </row>
        <row r="13859">
          <cell r="A13859">
            <v>89295</v>
          </cell>
          <cell r="B13859">
            <v>39051.560959837967</v>
          </cell>
          <cell r="C13859" t="str">
            <v>jmorales7</v>
          </cell>
          <cell r="D13859" t="str">
            <v>Norzagaray, Cecilia</v>
          </cell>
          <cell r="E13859" t="str">
            <v xml:space="preserve">116805879   </v>
          </cell>
        </row>
        <row r="13860">
          <cell r="A13860">
            <v>89296</v>
          </cell>
          <cell r="B13860">
            <v>39051.562061377314</v>
          </cell>
          <cell r="C13860" t="str">
            <v>jmorales7</v>
          </cell>
          <cell r="D13860" t="str">
            <v>Rumbo, Karma</v>
          </cell>
          <cell r="E13860" t="str">
            <v xml:space="preserve">116805880   </v>
          </cell>
        </row>
        <row r="13861">
          <cell r="A13861">
            <v>89297</v>
          </cell>
          <cell r="B13861">
            <v>39051.563028356482</v>
          </cell>
          <cell r="C13861" t="str">
            <v>jmorales7</v>
          </cell>
          <cell r="D13861" t="str">
            <v>Viveros, Lydia</v>
          </cell>
          <cell r="E13861" t="str">
            <v xml:space="preserve">116805881   </v>
          </cell>
        </row>
        <row r="13862">
          <cell r="A13862">
            <v>89298</v>
          </cell>
          <cell r="B13862">
            <v>39051.564104780096</v>
          </cell>
          <cell r="C13862" t="str">
            <v>jmorales7</v>
          </cell>
          <cell r="D13862" t="str">
            <v>Williams, Carletta</v>
          </cell>
          <cell r="E13862" t="str">
            <v xml:space="preserve">076805882   </v>
          </cell>
        </row>
        <row r="13863">
          <cell r="A13863">
            <v>89299</v>
          </cell>
          <cell r="B13863">
            <v>39051.569322569441</v>
          </cell>
          <cell r="C13863" t="str">
            <v>jmorales7</v>
          </cell>
          <cell r="D13863" t="str">
            <v>Williams, Frances</v>
          </cell>
          <cell r="E13863" t="str">
            <v xml:space="preserve">076805883   </v>
          </cell>
        </row>
        <row r="13864">
          <cell r="A13864">
            <v>89300</v>
          </cell>
          <cell r="B13864">
            <v>39051.569964201393</v>
          </cell>
          <cell r="C13864" t="str">
            <v>jmorales7</v>
          </cell>
          <cell r="D13864" t="str">
            <v>Lindsey, Amber</v>
          </cell>
          <cell r="E13864" t="str">
            <v xml:space="preserve">076805884   </v>
          </cell>
        </row>
        <row r="13865">
          <cell r="A13865">
            <v>89301</v>
          </cell>
          <cell r="B13865">
            <v>39057.365109027778</v>
          </cell>
          <cell r="C13865" t="str">
            <v>dschuricht</v>
          </cell>
          <cell r="D13865" t="str">
            <v>St. Charles School</v>
          </cell>
          <cell r="E13865" t="str">
            <v xml:space="preserve">042003000   </v>
          </cell>
        </row>
        <row r="13866">
          <cell r="A13866">
            <v>89302</v>
          </cell>
          <cell r="B13866">
            <v>39057.36924861111</v>
          </cell>
          <cell r="C13866" t="str">
            <v>dschuricht</v>
          </cell>
          <cell r="D13866" t="str">
            <v>St. Charles School</v>
          </cell>
          <cell r="E13866" t="str">
            <v xml:space="preserve">042003001   </v>
          </cell>
        </row>
        <row r="13867">
          <cell r="A13867">
            <v>89303</v>
          </cell>
          <cell r="B13867">
            <v>39063.463395104169</v>
          </cell>
          <cell r="C13867" t="str">
            <v>jmorales7</v>
          </cell>
          <cell r="D13867" t="str">
            <v>Johnson, Madelyn</v>
          </cell>
          <cell r="E13867" t="str">
            <v xml:space="preserve">076805885   </v>
          </cell>
        </row>
        <row r="13868">
          <cell r="A13868">
            <v>89304</v>
          </cell>
          <cell r="B13868">
            <v>39063.466199652779</v>
          </cell>
          <cell r="C13868" t="str">
            <v>jmorales7</v>
          </cell>
          <cell r="D13868" t="str">
            <v>Amis,Tanya</v>
          </cell>
          <cell r="E13868" t="str">
            <v xml:space="preserve">136805886   </v>
          </cell>
        </row>
        <row r="13869">
          <cell r="A13869">
            <v>89305</v>
          </cell>
          <cell r="B13869">
            <v>39063.468988692133</v>
          </cell>
          <cell r="C13869" t="str">
            <v>jmorales7</v>
          </cell>
          <cell r="D13869" t="str">
            <v>Blair, Patricia</v>
          </cell>
          <cell r="E13869" t="str">
            <v xml:space="preserve">076805887   </v>
          </cell>
        </row>
        <row r="13870">
          <cell r="A13870">
            <v>89306</v>
          </cell>
          <cell r="B13870">
            <v>39063.469543715277</v>
          </cell>
          <cell r="C13870" t="str">
            <v>jmorales7</v>
          </cell>
          <cell r="D13870" t="str">
            <v>Cox, Talea</v>
          </cell>
          <cell r="E13870" t="str">
            <v xml:space="preserve">096805888   </v>
          </cell>
        </row>
        <row r="13871">
          <cell r="A13871">
            <v>89307</v>
          </cell>
          <cell r="B13871">
            <v>39063.470556446759</v>
          </cell>
          <cell r="C13871" t="str">
            <v>jmorales7</v>
          </cell>
          <cell r="D13871" t="str">
            <v>Anderson, Cherlyn</v>
          </cell>
          <cell r="E13871" t="str">
            <v xml:space="preserve">096805889   </v>
          </cell>
        </row>
        <row r="13872">
          <cell r="A13872">
            <v>89308</v>
          </cell>
          <cell r="B13872">
            <v>39063.471196643521</v>
          </cell>
          <cell r="C13872" t="str">
            <v>jmorales7</v>
          </cell>
          <cell r="D13872" t="str">
            <v>Blumstern, Kim</v>
          </cell>
          <cell r="E13872" t="str">
            <v xml:space="preserve">136805890   </v>
          </cell>
        </row>
        <row r="13873">
          <cell r="A13873">
            <v>89309</v>
          </cell>
          <cell r="B13873">
            <v>39063.471878784723</v>
          </cell>
          <cell r="C13873" t="str">
            <v>jmorales7</v>
          </cell>
          <cell r="D13873" t="str">
            <v>Eck, Kristi</v>
          </cell>
          <cell r="E13873" t="str">
            <v xml:space="preserve">136805891   </v>
          </cell>
        </row>
        <row r="13874">
          <cell r="A13874">
            <v>89310</v>
          </cell>
          <cell r="B13874">
            <v>39063.473242905093</v>
          </cell>
          <cell r="C13874" t="str">
            <v>jmorales7</v>
          </cell>
          <cell r="D13874" t="str">
            <v>Evans, April</v>
          </cell>
          <cell r="E13874" t="str">
            <v xml:space="preserve">076805892   </v>
          </cell>
        </row>
        <row r="13875">
          <cell r="A13875">
            <v>89311</v>
          </cell>
          <cell r="B13875">
            <v>39063.473695370369</v>
          </cell>
          <cell r="C13875" t="str">
            <v>jmorales7</v>
          </cell>
          <cell r="D13875" t="str">
            <v>Lee, Melina</v>
          </cell>
          <cell r="E13875" t="str">
            <v xml:space="preserve">136805893   </v>
          </cell>
        </row>
        <row r="13876">
          <cell r="A13876">
            <v>89312</v>
          </cell>
          <cell r="B13876">
            <v>39063.474135567129</v>
          </cell>
          <cell r="C13876" t="str">
            <v>jmorales7</v>
          </cell>
          <cell r="D13876" t="str">
            <v>Munguia, Maria T.</v>
          </cell>
          <cell r="E13876" t="str">
            <v xml:space="preserve">076805894   </v>
          </cell>
        </row>
        <row r="13877">
          <cell r="A13877">
            <v>89313</v>
          </cell>
          <cell r="B13877">
            <v>39063.47477450232</v>
          </cell>
          <cell r="C13877" t="str">
            <v>jmorales7</v>
          </cell>
          <cell r="D13877" t="str">
            <v>Lucas, Ashley</v>
          </cell>
          <cell r="E13877" t="str">
            <v xml:space="preserve">076805895   </v>
          </cell>
        </row>
        <row r="13878">
          <cell r="A13878">
            <v>89314</v>
          </cell>
          <cell r="B13878">
            <v>39063.47519730324</v>
          </cell>
          <cell r="C13878" t="str">
            <v>jmorales7</v>
          </cell>
          <cell r="D13878" t="str">
            <v>Padilla, Yazmin</v>
          </cell>
          <cell r="E13878" t="str">
            <v xml:space="preserve">076805896   </v>
          </cell>
        </row>
        <row r="13879">
          <cell r="A13879">
            <v>89315</v>
          </cell>
          <cell r="B13879">
            <v>39063.577714699073</v>
          </cell>
          <cell r="C13879" t="str">
            <v>jmorales7</v>
          </cell>
          <cell r="D13879" t="str">
            <v>Palmer, Kassandra</v>
          </cell>
          <cell r="E13879" t="str">
            <v xml:space="preserve">096805897   </v>
          </cell>
        </row>
        <row r="13880">
          <cell r="A13880">
            <v>89316</v>
          </cell>
          <cell r="B13880">
            <v>39063.579135763888</v>
          </cell>
          <cell r="C13880" t="str">
            <v>jmorales7</v>
          </cell>
          <cell r="D13880" t="str">
            <v>Perkins, Rachel</v>
          </cell>
          <cell r="E13880" t="str">
            <v xml:space="preserve">096805898   </v>
          </cell>
        </row>
        <row r="13881">
          <cell r="A13881">
            <v>89317</v>
          </cell>
          <cell r="B13881">
            <v>39063.579511770833</v>
          </cell>
          <cell r="C13881" t="str">
            <v>jmorales7</v>
          </cell>
          <cell r="D13881" t="str">
            <v>Soto, Pilar</v>
          </cell>
          <cell r="E13881" t="str">
            <v xml:space="preserve">076805899   </v>
          </cell>
        </row>
        <row r="13882">
          <cell r="A13882">
            <v>89318</v>
          </cell>
          <cell r="B13882">
            <v>39063.579900231482</v>
          </cell>
          <cell r="C13882" t="str">
            <v>jmorales7</v>
          </cell>
          <cell r="D13882" t="str">
            <v>Perez, Viola</v>
          </cell>
          <cell r="E13882" t="str">
            <v xml:space="preserve">076805900   </v>
          </cell>
        </row>
        <row r="13883">
          <cell r="A13883">
            <v>89319</v>
          </cell>
          <cell r="B13883">
            <v>39063.580267361111</v>
          </cell>
          <cell r="C13883" t="str">
            <v>jmorales7</v>
          </cell>
          <cell r="D13883" t="str">
            <v>Riley, Jalyn</v>
          </cell>
          <cell r="E13883" t="str">
            <v xml:space="preserve">076805901   </v>
          </cell>
        </row>
        <row r="13884">
          <cell r="A13884">
            <v>89320</v>
          </cell>
          <cell r="B13884">
            <v>39063.580893981481</v>
          </cell>
          <cell r="C13884" t="str">
            <v>jmorales7</v>
          </cell>
          <cell r="D13884" t="str">
            <v>Tague, Christa</v>
          </cell>
          <cell r="E13884" t="str">
            <v xml:space="preserve">096805902   </v>
          </cell>
        </row>
        <row r="13885">
          <cell r="A13885">
            <v>89321</v>
          </cell>
          <cell r="B13885">
            <v>39063.581928969907</v>
          </cell>
          <cell r="C13885" t="str">
            <v>jmorales7</v>
          </cell>
          <cell r="D13885" t="str">
            <v>Vannice, Elizabeth</v>
          </cell>
          <cell r="E13885" t="str">
            <v xml:space="preserve">076805903   </v>
          </cell>
        </row>
        <row r="13886">
          <cell r="A13886">
            <v>89322</v>
          </cell>
          <cell r="B13886">
            <v>39063.582268206017</v>
          </cell>
          <cell r="C13886" t="str">
            <v>jmorales7</v>
          </cell>
          <cell r="D13886" t="str">
            <v>Young, Donna</v>
          </cell>
          <cell r="E13886" t="str">
            <v xml:space="preserve">076805904   </v>
          </cell>
        </row>
        <row r="13887">
          <cell r="A13887">
            <v>89323</v>
          </cell>
          <cell r="B13887">
            <v>39063.585605208333</v>
          </cell>
          <cell r="C13887" t="str">
            <v>jmorales7</v>
          </cell>
          <cell r="D13887" t="str">
            <v>Larios, Sonia</v>
          </cell>
          <cell r="E13887" t="str">
            <v xml:space="preserve">076805905   </v>
          </cell>
        </row>
        <row r="13888">
          <cell r="A13888">
            <v>89324</v>
          </cell>
          <cell r="B13888">
            <v>39063.586131284719</v>
          </cell>
          <cell r="C13888" t="str">
            <v>jmorales7</v>
          </cell>
          <cell r="D13888" t="str">
            <v>Lopez, Guadalupe</v>
          </cell>
          <cell r="E13888" t="str">
            <v xml:space="preserve">076805906   </v>
          </cell>
        </row>
        <row r="13889">
          <cell r="A13889">
            <v>89325</v>
          </cell>
          <cell r="B13889">
            <v>39063.586666203701</v>
          </cell>
          <cell r="C13889" t="str">
            <v>jmorales7</v>
          </cell>
          <cell r="D13889" t="str">
            <v>Osorio, Maria</v>
          </cell>
          <cell r="E13889" t="str">
            <v xml:space="preserve">076805907   </v>
          </cell>
        </row>
        <row r="13890">
          <cell r="A13890">
            <v>89326</v>
          </cell>
          <cell r="B13890">
            <v>39063.587085416664</v>
          </cell>
          <cell r="C13890" t="str">
            <v>jmorales7</v>
          </cell>
          <cell r="D13890" t="str">
            <v>Ruiz, Irma</v>
          </cell>
          <cell r="E13890" t="str">
            <v xml:space="preserve">076805908   </v>
          </cell>
        </row>
        <row r="13891">
          <cell r="A13891">
            <v>89327</v>
          </cell>
          <cell r="B13891">
            <v>39063.587527974538</v>
          </cell>
          <cell r="C13891" t="str">
            <v>jmorales7</v>
          </cell>
          <cell r="D13891" t="str">
            <v>Salcido, Guadalupe</v>
          </cell>
          <cell r="E13891" t="str">
            <v xml:space="preserve">076805909   </v>
          </cell>
        </row>
        <row r="13892">
          <cell r="A13892">
            <v>89328</v>
          </cell>
          <cell r="B13892">
            <v>39063.587878240738</v>
          </cell>
          <cell r="C13892" t="str">
            <v>jmorales7</v>
          </cell>
          <cell r="D13892" t="str">
            <v>Wheeler, Sandra</v>
          </cell>
          <cell r="E13892" t="str">
            <v xml:space="preserve">076805910   </v>
          </cell>
        </row>
        <row r="13893">
          <cell r="A13893">
            <v>89329</v>
          </cell>
          <cell r="B13893">
            <v>39063.589758333328</v>
          </cell>
          <cell r="C13893" t="str">
            <v>jmorales7</v>
          </cell>
          <cell r="D13893" t="str">
            <v>Flores, Deashawn</v>
          </cell>
          <cell r="E13893" t="str">
            <v xml:space="preserve">076805911   </v>
          </cell>
        </row>
        <row r="13894">
          <cell r="A13894">
            <v>89330</v>
          </cell>
          <cell r="B13894">
            <v>39063.590920254632</v>
          </cell>
          <cell r="C13894" t="str">
            <v>jmorales7</v>
          </cell>
          <cell r="D13894" t="str">
            <v>Perera, Geemuni Deshika</v>
          </cell>
          <cell r="E13894" t="str">
            <v xml:space="preserve">116805812   </v>
          </cell>
        </row>
        <row r="13895">
          <cell r="A13895">
            <v>89331</v>
          </cell>
          <cell r="B13895">
            <v>39064.477620254627</v>
          </cell>
          <cell r="C13895" t="str">
            <v>jmorales7</v>
          </cell>
          <cell r="D13895" t="str">
            <v>Daugheryt, Rachel</v>
          </cell>
          <cell r="E13895" t="str">
            <v xml:space="preserve">106805913   </v>
          </cell>
        </row>
        <row r="13896">
          <cell r="A13896">
            <v>89332</v>
          </cell>
          <cell r="B13896">
            <v>39070.470256793982</v>
          </cell>
          <cell r="C13896" t="str">
            <v>jmorales7</v>
          </cell>
          <cell r="D13896" t="str">
            <v>Martinez, Bernardita</v>
          </cell>
          <cell r="E13896" t="str">
            <v xml:space="preserve">076805914   </v>
          </cell>
        </row>
        <row r="13897">
          <cell r="A13897">
            <v>89333</v>
          </cell>
          <cell r="B13897">
            <v>39070.472132523144</v>
          </cell>
          <cell r="C13897" t="str">
            <v>jmorales7</v>
          </cell>
          <cell r="D13897" t="str">
            <v>Casasola, Wendy</v>
          </cell>
          <cell r="E13897" t="str">
            <v xml:space="preserve">076805915   </v>
          </cell>
        </row>
        <row r="13898">
          <cell r="A13898">
            <v>89334</v>
          </cell>
          <cell r="B13898">
            <v>39070.472636886574</v>
          </cell>
          <cell r="C13898" t="str">
            <v>jmorales7</v>
          </cell>
          <cell r="D13898" t="str">
            <v>Sanchez, Yuliana</v>
          </cell>
          <cell r="E13898" t="str">
            <v xml:space="preserve">076805916   </v>
          </cell>
        </row>
        <row r="13899">
          <cell r="A13899">
            <v>89335</v>
          </cell>
          <cell r="B13899">
            <v>39070.4730408912</v>
          </cell>
          <cell r="C13899" t="str">
            <v>jmorales7</v>
          </cell>
          <cell r="D13899" t="str">
            <v>Adame, Ricarda</v>
          </cell>
          <cell r="E13899" t="str">
            <v xml:space="preserve">076805917   </v>
          </cell>
        </row>
        <row r="13900">
          <cell r="A13900">
            <v>89336</v>
          </cell>
          <cell r="B13900">
            <v>39072.642652164352</v>
          </cell>
          <cell r="C13900" t="str">
            <v>jmorales7</v>
          </cell>
          <cell r="D13900" t="str">
            <v>Blanco, Aurelia</v>
          </cell>
          <cell r="E13900" t="str">
            <v xml:space="preserve">146805918   </v>
          </cell>
        </row>
        <row r="13901">
          <cell r="A13901">
            <v>89337</v>
          </cell>
          <cell r="B13901">
            <v>39072.643762534717</v>
          </cell>
          <cell r="C13901" t="str">
            <v>jmorales7</v>
          </cell>
          <cell r="D13901" t="str">
            <v>Garza, Ruth</v>
          </cell>
          <cell r="E13901" t="str">
            <v xml:space="preserve">146805919   </v>
          </cell>
        </row>
        <row r="13902">
          <cell r="A13902">
            <v>89338</v>
          </cell>
          <cell r="B13902">
            <v>39072.644063460648</v>
          </cell>
          <cell r="C13902" t="str">
            <v>jmorales7</v>
          </cell>
          <cell r="D13902" t="str">
            <v>Fernandez, Angela</v>
          </cell>
          <cell r="E13902" t="str">
            <v xml:space="preserve">106805920   </v>
          </cell>
        </row>
        <row r="13903">
          <cell r="A13903">
            <v>89339</v>
          </cell>
          <cell r="B13903">
            <v>39072.644667858796</v>
          </cell>
          <cell r="C13903" t="str">
            <v>jmorales7</v>
          </cell>
          <cell r="D13903" t="str">
            <v>Armijo, Veronica</v>
          </cell>
          <cell r="E13903" t="str">
            <v xml:space="preserve">146805921   </v>
          </cell>
        </row>
        <row r="13904">
          <cell r="A13904">
            <v>89340</v>
          </cell>
          <cell r="B13904">
            <v>39072.646001967587</v>
          </cell>
          <cell r="C13904" t="str">
            <v>jmorales7</v>
          </cell>
          <cell r="D13904" t="str">
            <v>Urcadez, Linda</v>
          </cell>
          <cell r="E13904" t="str">
            <v xml:space="preserve">026805922   </v>
          </cell>
        </row>
        <row r="13905">
          <cell r="A13905">
            <v>89341</v>
          </cell>
          <cell r="B13905">
            <v>39072.646414120369</v>
          </cell>
          <cell r="C13905" t="str">
            <v>jmorales7</v>
          </cell>
          <cell r="D13905" t="str">
            <v>Camacho, Aritza</v>
          </cell>
          <cell r="E13905" t="str">
            <v xml:space="preserve">106805923   </v>
          </cell>
        </row>
        <row r="13906">
          <cell r="A13906">
            <v>89342</v>
          </cell>
          <cell r="B13906">
            <v>39072.647575844909</v>
          </cell>
          <cell r="C13906" t="str">
            <v>jmorales7</v>
          </cell>
          <cell r="D13906" t="str">
            <v>Estrada, Cecilia</v>
          </cell>
          <cell r="E13906" t="str">
            <v xml:space="preserve">126805924   </v>
          </cell>
        </row>
        <row r="13907">
          <cell r="A13907">
            <v>89343</v>
          </cell>
          <cell r="B13907">
            <v>39072.649404201387</v>
          </cell>
          <cell r="C13907" t="str">
            <v>jmorales7</v>
          </cell>
          <cell r="D13907" t="str">
            <v>Gonzalez, Graciela</v>
          </cell>
          <cell r="E13907" t="str">
            <v xml:space="preserve">146805925   </v>
          </cell>
        </row>
        <row r="13908">
          <cell r="A13908">
            <v>89344</v>
          </cell>
          <cell r="B13908">
            <v>39072.650167210653</v>
          </cell>
          <cell r="C13908" t="str">
            <v>jmorales7</v>
          </cell>
          <cell r="D13908" t="str">
            <v>Hunte, Carmen</v>
          </cell>
          <cell r="E13908" t="str">
            <v xml:space="preserve">026805926   </v>
          </cell>
        </row>
        <row r="13909">
          <cell r="A13909">
            <v>89345</v>
          </cell>
          <cell r="B13909">
            <v>39072.650656944446</v>
          </cell>
          <cell r="C13909" t="str">
            <v>jmorales7</v>
          </cell>
          <cell r="D13909" t="str">
            <v>Selva, Sandra</v>
          </cell>
          <cell r="E13909" t="str">
            <v xml:space="preserve">126805927   </v>
          </cell>
        </row>
        <row r="13910">
          <cell r="A13910">
            <v>89346</v>
          </cell>
          <cell r="B13910">
            <v>39072.650908136573</v>
          </cell>
          <cell r="C13910" t="str">
            <v>jmorales7</v>
          </cell>
          <cell r="D13910" t="str">
            <v>Franco, Eva</v>
          </cell>
          <cell r="E13910" t="str">
            <v xml:space="preserve">026805928   </v>
          </cell>
        </row>
        <row r="13911">
          <cell r="A13911">
            <v>89347</v>
          </cell>
          <cell r="B13911">
            <v>39072.651313969909</v>
          </cell>
          <cell r="C13911" t="str">
            <v>jmorales7</v>
          </cell>
          <cell r="D13911" t="str">
            <v>Keefer, Sharon</v>
          </cell>
          <cell r="E13911" t="str">
            <v xml:space="preserve">106805929   </v>
          </cell>
        </row>
        <row r="13912">
          <cell r="A13912">
            <v>89348</v>
          </cell>
          <cell r="B13912">
            <v>39072.652961111111</v>
          </cell>
          <cell r="C13912" t="str">
            <v>jmorales7</v>
          </cell>
          <cell r="D13912" t="str">
            <v>Hess, Rosalind</v>
          </cell>
          <cell r="E13912" t="str">
            <v xml:space="preserve">116805930   </v>
          </cell>
        </row>
        <row r="13913">
          <cell r="A13913">
            <v>89349</v>
          </cell>
          <cell r="B13913">
            <v>39072.653456250002</v>
          </cell>
          <cell r="C13913" t="str">
            <v>jmorales7</v>
          </cell>
          <cell r="D13913" t="str">
            <v>Lucero, Maria M.</v>
          </cell>
          <cell r="E13913" t="str">
            <v xml:space="preserve">076805931   </v>
          </cell>
        </row>
        <row r="13914">
          <cell r="A13914">
            <v>89350</v>
          </cell>
          <cell r="B13914">
            <v>39072.654588159727</v>
          </cell>
          <cell r="C13914" t="str">
            <v>jmorales7</v>
          </cell>
          <cell r="D13914" t="str">
            <v>Torres, Rosalia</v>
          </cell>
          <cell r="E13914" t="str">
            <v xml:space="preserve">106805932   </v>
          </cell>
        </row>
        <row r="13915">
          <cell r="A13915">
            <v>89351</v>
          </cell>
          <cell r="B13915">
            <v>39072.655205405092</v>
          </cell>
          <cell r="C13915" t="str">
            <v>jmorales7</v>
          </cell>
          <cell r="D13915" t="str">
            <v>Guerrero, Maria Guadalupe</v>
          </cell>
          <cell r="E13915" t="str">
            <v xml:space="preserve">076805933   </v>
          </cell>
        </row>
        <row r="13916">
          <cell r="A13916">
            <v>89352</v>
          </cell>
          <cell r="B13916">
            <v>39072.657421643518</v>
          </cell>
          <cell r="C13916" t="str">
            <v>jmorales7</v>
          </cell>
          <cell r="D13916" t="str">
            <v>Bridenbaugh, Lisa</v>
          </cell>
          <cell r="E13916" t="str">
            <v xml:space="preserve">026805934   </v>
          </cell>
        </row>
        <row r="13917">
          <cell r="A13917">
            <v>89353</v>
          </cell>
          <cell r="B13917">
            <v>39072.659659259261</v>
          </cell>
          <cell r="C13917" t="str">
            <v>jmorales7</v>
          </cell>
          <cell r="D13917" t="str">
            <v>Lane, Felicia</v>
          </cell>
          <cell r="E13917" t="str">
            <v xml:space="preserve">076805935   </v>
          </cell>
        </row>
        <row r="13918">
          <cell r="A13918">
            <v>89354</v>
          </cell>
          <cell r="B13918">
            <v>39072.6607568287</v>
          </cell>
          <cell r="C13918" t="str">
            <v>jmorales7</v>
          </cell>
          <cell r="D13918" t="str">
            <v>Williams, Pleashette</v>
          </cell>
          <cell r="E13918" t="str">
            <v xml:space="preserve">076805936   </v>
          </cell>
        </row>
        <row r="13919">
          <cell r="A13919">
            <v>89355</v>
          </cell>
          <cell r="B13919">
            <v>39072.661085960652</v>
          </cell>
          <cell r="C13919" t="str">
            <v>jmorales7</v>
          </cell>
          <cell r="D13919" t="str">
            <v>Doss, Etta</v>
          </cell>
          <cell r="E13919" t="str">
            <v xml:space="preserve">076805937   </v>
          </cell>
        </row>
        <row r="13920">
          <cell r="A13920">
            <v>89356</v>
          </cell>
          <cell r="B13920">
            <v>39072.66164082176</v>
          </cell>
          <cell r="C13920" t="str">
            <v>jmorales7</v>
          </cell>
          <cell r="D13920" t="str">
            <v>Edwards, Tahnisa</v>
          </cell>
          <cell r="E13920" t="str">
            <v xml:space="preserve">076805938   </v>
          </cell>
        </row>
        <row r="13921">
          <cell r="A13921">
            <v>89357</v>
          </cell>
          <cell r="B13921">
            <v>39072.661973726848</v>
          </cell>
          <cell r="C13921" t="str">
            <v>jmorales7</v>
          </cell>
          <cell r="D13921" t="str">
            <v>Graham, Beatrize</v>
          </cell>
          <cell r="E13921" t="str">
            <v xml:space="preserve">076805939   </v>
          </cell>
        </row>
        <row r="13922">
          <cell r="A13922">
            <v>89358</v>
          </cell>
          <cell r="B13922">
            <v>39072.66326987269</v>
          </cell>
          <cell r="C13922" t="str">
            <v>jmorales7</v>
          </cell>
          <cell r="D13922" t="str">
            <v>Doss, Greta</v>
          </cell>
          <cell r="E13922" t="str">
            <v xml:space="preserve">076805940   </v>
          </cell>
        </row>
        <row r="13923">
          <cell r="A13923">
            <v>89359</v>
          </cell>
          <cell r="B13923">
            <v>39084.700679780093</v>
          </cell>
          <cell r="C13923" t="str">
            <v>ndunford</v>
          </cell>
          <cell r="D13923" t="str">
            <v>NOAH'S ARK CHILD CARE, INC.</v>
          </cell>
          <cell r="E13923" t="str">
            <v xml:space="preserve">102266000   </v>
          </cell>
        </row>
        <row r="13924">
          <cell r="A13924">
            <v>89360</v>
          </cell>
          <cell r="B13924">
            <v>39084.707266782403</v>
          </cell>
          <cell r="C13924" t="str">
            <v>ndunford</v>
          </cell>
          <cell r="D13924" t="str">
            <v>NOAH'S ARK CHILD CARE, INC.</v>
          </cell>
          <cell r="E13924" t="str">
            <v xml:space="preserve">102266001   </v>
          </cell>
        </row>
        <row r="13925">
          <cell r="A13925">
            <v>89361</v>
          </cell>
          <cell r="B13925">
            <v>39094.423470057867</v>
          </cell>
          <cell r="C13925" t="str">
            <v>jmorales7</v>
          </cell>
          <cell r="D13925" t="str">
            <v>Nino, Maria</v>
          </cell>
          <cell r="E13925" t="str">
            <v xml:space="preserve">076805941   </v>
          </cell>
        </row>
        <row r="13926">
          <cell r="A13926">
            <v>89362</v>
          </cell>
          <cell r="B13926">
            <v>39104.584015706016</v>
          </cell>
          <cell r="C13926" t="str">
            <v>jmorales7</v>
          </cell>
          <cell r="D13926" t="str">
            <v>Gonzalez, Yeimy</v>
          </cell>
          <cell r="E13926" t="str">
            <v xml:space="preserve">076805942   </v>
          </cell>
        </row>
        <row r="13927">
          <cell r="A13927">
            <v>89363</v>
          </cell>
          <cell r="B13927">
            <v>39104.585518715277</v>
          </cell>
          <cell r="C13927" t="str">
            <v>jmorales7</v>
          </cell>
          <cell r="D13927" t="str">
            <v>Rodriguez, Carmen</v>
          </cell>
          <cell r="E13927" t="str">
            <v xml:space="preserve">076805943   </v>
          </cell>
        </row>
        <row r="13928">
          <cell r="A13928">
            <v>89364</v>
          </cell>
          <cell r="B13928">
            <v>39105.402490428241</v>
          </cell>
          <cell r="C13928" t="str">
            <v>jmorales7</v>
          </cell>
          <cell r="D13928" t="str">
            <v>Ackerman, Amanda</v>
          </cell>
          <cell r="E13928" t="str">
            <v xml:space="preserve">096805944   </v>
          </cell>
        </row>
        <row r="13929">
          <cell r="A13929">
            <v>89365</v>
          </cell>
          <cell r="B13929">
            <v>39105.405727199075</v>
          </cell>
          <cell r="C13929" t="str">
            <v>jmorales7</v>
          </cell>
          <cell r="D13929" t="str">
            <v>Captain, Jasmine</v>
          </cell>
          <cell r="E13929" t="str">
            <v xml:space="preserve">096805945   </v>
          </cell>
        </row>
        <row r="13930">
          <cell r="A13930">
            <v>89366</v>
          </cell>
          <cell r="B13930">
            <v>39105.410265312501</v>
          </cell>
          <cell r="C13930" t="str">
            <v>jmorales7</v>
          </cell>
          <cell r="D13930" t="str">
            <v>Dunham, Mildred</v>
          </cell>
          <cell r="E13930" t="str">
            <v xml:space="preserve">096805946   </v>
          </cell>
        </row>
        <row r="13931">
          <cell r="A13931">
            <v>89367</v>
          </cell>
          <cell r="B13931">
            <v>39105.413322488428</v>
          </cell>
          <cell r="C13931" t="str">
            <v>jmorales7</v>
          </cell>
          <cell r="D13931" t="str">
            <v>Baca, Regina</v>
          </cell>
          <cell r="E13931" t="str">
            <v xml:space="preserve">096805947   </v>
          </cell>
        </row>
        <row r="13932">
          <cell r="A13932">
            <v>89368</v>
          </cell>
          <cell r="B13932">
            <v>39105.414175381949</v>
          </cell>
          <cell r="C13932" t="str">
            <v>jmorales7</v>
          </cell>
          <cell r="D13932" t="str">
            <v>Eldridge, Melissa</v>
          </cell>
          <cell r="E13932" t="str">
            <v xml:space="preserve">096805948   </v>
          </cell>
        </row>
        <row r="13933">
          <cell r="A13933">
            <v>89369</v>
          </cell>
          <cell r="B13933">
            <v>39105.416021412035</v>
          </cell>
          <cell r="C13933" t="str">
            <v>jmorales7</v>
          </cell>
          <cell r="D13933" t="str">
            <v>Gonzalez, Shantelle</v>
          </cell>
          <cell r="E13933" t="str">
            <v xml:space="preserve">096805949   </v>
          </cell>
        </row>
        <row r="13934">
          <cell r="A13934">
            <v>89370</v>
          </cell>
          <cell r="B13934">
            <v>39105.417437812503</v>
          </cell>
          <cell r="C13934" t="str">
            <v>jmorales7</v>
          </cell>
          <cell r="D13934" t="str">
            <v>Slattery, Laurel</v>
          </cell>
          <cell r="E13934" t="str">
            <v xml:space="preserve">096805950   </v>
          </cell>
        </row>
        <row r="13935">
          <cell r="A13935">
            <v>89371</v>
          </cell>
          <cell r="B13935">
            <v>39105.418903356483</v>
          </cell>
          <cell r="C13935" t="str">
            <v>jmorales7</v>
          </cell>
          <cell r="D13935" t="str">
            <v>Stock, Allison</v>
          </cell>
          <cell r="E13935" t="str">
            <v xml:space="preserve">096805951   </v>
          </cell>
        </row>
        <row r="13936">
          <cell r="A13936">
            <v>89372</v>
          </cell>
          <cell r="B13936">
            <v>39105.419375196754</v>
          </cell>
          <cell r="C13936" t="str">
            <v>jmorales7</v>
          </cell>
          <cell r="D13936" t="str">
            <v>Tofoya, Jenny</v>
          </cell>
          <cell r="E13936" t="str">
            <v xml:space="preserve">096805952   </v>
          </cell>
        </row>
        <row r="13937">
          <cell r="A13937">
            <v>89373</v>
          </cell>
          <cell r="B13937">
            <v>39105.438737002318</v>
          </cell>
          <cell r="C13937" t="str">
            <v>jmorales7</v>
          </cell>
          <cell r="D13937" t="str">
            <v>Demaline, Jasmine</v>
          </cell>
          <cell r="E13937" t="str">
            <v xml:space="preserve">136805953   </v>
          </cell>
        </row>
        <row r="13938">
          <cell r="A13938">
            <v>89374</v>
          </cell>
          <cell r="B13938">
            <v>39105.441160150462</v>
          </cell>
          <cell r="C13938" t="str">
            <v>jmorales7</v>
          </cell>
          <cell r="D13938" t="str">
            <v>Cobain, Laura</v>
          </cell>
          <cell r="E13938" t="str">
            <v xml:space="preserve">116805954   </v>
          </cell>
        </row>
        <row r="13939">
          <cell r="A13939">
            <v>89375</v>
          </cell>
          <cell r="B13939">
            <v>39105.44345309028</v>
          </cell>
          <cell r="C13939" t="str">
            <v>jmorales7</v>
          </cell>
          <cell r="D13939" t="str">
            <v>Escobar, Gloria</v>
          </cell>
          <cell r="E13939" t="str">
            <v xml:space="preserve">076805955   </v>
          </cell>
        </row>
        <row r="13940">
          <cell r="A13940">
            <v>89376</v>
          </cell>
          <cell r="B13940">
            <v>39105.444092164347</v>
          </cell>
          <cell r="C13940" t="str">
            <v>jmorales7</v>
          </cell>
          <cell r="D13940" t="str">
            <v>Lyons, Jennifer</v>
          </cell>
          <cell r="E13940" t="str">
            <v xml:space="preserve">076805956   </v>
          </cell>
        </row>
        <row r="13941">
          <cell r="A13941">
            <v>89377</v>
          </cell>
          <cell r="B13941">
            <v>39105.452315196759</v>
          </cell>
          <cell r="C13941" t="str">
            <v>jmorales7</v>
          </cell>
          <cell r="D13941" t="str">
            <v>Gonzalez, Maria A.</v>
          </cell>
          <cell r="E13941" t="str">
            <v xml:space="preserve">076805957   </v>
          </cell>
        </row>
        <row r="13942">
          <cell r="A13942">
            <v>89378</v>
          </cell>
          <cell r="B13942">
            <v>39105.453174189817</v>
          </cell>
          <cell r="C13942" t="str">
            <v>jmorales7</v>
          </cell>
          <cell r="D13942" t="str">
            <v>Posey, Nancy Jo</v>
          </cell>
          <cell r="E13942" t="str">
            <v xml:space="preserve">046805958   </v>
          </cell>
        </row>
        <row r="13943">
          <cell r="A13943">
            <v>89380</v>
          </cell>
          <cell r="B13943">
            <v>39129.546115046302</v>
          </cell>
          <cell r="C13943" t="str">
            <v>dschuricht</v>
          </cell>
          <cell r="D13943" t="str">
            <v>Pima County JTED</v>
          </cell>
          <cell r="E13943" t="str">
            <v xml:space="preserve">100811000   </v>
          </cell>
        </row>
        <row r="13944">
          <cell r="A13944">
            <v>89381</v>
          </cell>
          <cell r="B13944">
            <v>39133.418319641205</v>
          </cell>
          <cell r="C13944" t="str">
            <v>dschuricht</v>
          </cell>
          <cell r="D13944" t="str">
            <v>First Evangelistic Lutheran Church 1</v>
          </cell>
          <cell r="E13944" t="str">
            <v xml:space="preserve">072603332   </v>
          </cell>
        </row>
        <row r="13945">
          <cell r="A13945">
            <v>89382</v>
          </cell>
          <cell r="B13945">
            <v>39133.420940081014</v>
          </cell>
          <cell r="C13945" t="str">
            <v>dschuricht</v>
          </cell>
          <cell r="D13945" t="str">
            <v>First Presbyterian Church (FPC) 1/11</v>
          </cell>
          <cell r="E13945" t="str">
            <v xml:space="preserve">072603333   </v>
          </cell>
        </row>
        <row r="13946">
          <cell r="A13946">
            <v>89383</v>
          </cell>
          <cell r="B13946">
            <v>39140.575828009256</v>
          </cell>
          <cell r="C13946" t="str">
            <v>ndunford</v>
          </cell>
          <cell r="D13946" t="str">
            <v>B4H, Inc.</v>
          </cell>
          <cell r="E13946" t="str">
            <v xml:space="preserve">073544000   </v>
          </cell>
        </row>
        <row r="13947">
          <cell r="A13947">
            <v>89384</v>
          </cell>
          <cell r="B13947">
            <v>39140.579802314809</v>
          </cell>
          <cell r="C13947" t="str">
            <v>ndunford</v>
          </cell>
          <cell r="D13947" t="str">
            <v>Windsor Child Care &amp; Learning Center</v>
          </cell>
          <cell r="E13947" t="str">
            <v xml:space="preserve">073544001   </v>
          </cell>
        </row>
        <row r="13948">
          <cell r="A13948">
            <v>89385</v>
          </cell>
          <cell r="B13948">
            <v>39153.606450196756</v>
          </cell>
          <cell r="C13948" t="str">
            <v>ndunford</v>
          </cell>
          <cell r="D13948" t="str">
            <v>Pencare LLC DBA Play and Learn Childcare</v>
          </cell>
          <cell r="E13948" t="str">
            <v xml:space="preserve">073545000   </v>
          </cell>
        </row>
        <row r="13949">
          <cell r="A13949">
            <v>89386</v>
          </cell>
          <cell r="B13949">
            <v>39153.608884756948</v>
          </cell>
          <cell r="C13949" t="str">
            <v>ndunford</v>
          </cell>
          <cell r="D13949" t="str">
            <v>Play and Learn Childcare</v>
          </cell>
          <cell r="E13949" t="str">
            <v xml:space="preserve">073545001   </v>
          </cell>
        </row>
        <row r="13950">
          <cell r="A13950">
            <v>89387</v>
          </cell>
          <cell r="B13950">
            <v>39153.680449189815</v>
          </cell>
          <cell r="C13950" t="str">
            <v>ndunford</v>
          </cell>
          <cell r="D13950" t="str">
            <v>Jumpstart Childcare and Learning Center, LLC</v>
          </cell>
          <cell r="E13950" t="str">
            <v xml:space="preserve">073546000   </v>
          </cell>
        </row>
        <row r="13951">
          <cell r="A13951">
            <v>89388</v>
          </cell>
          <cell r="B13951">
            <v>39153.685961770832</v>
          </cell>
          <cell r="C13951" t="str">
            <v>ndunford</v>
          </cell>
          <cell r="D13951" t="str">
            <v>Jumpstart Childcare and Learning Center</v>
          </cell>
          <cell r="E13951" t="str">
            <v xml:space="preserve">073546001   </v>
          </cell>
        </row>
        <row r="13952">
          <cell r="A13952">
            <v>89389</v>
          </cell>
          <cell r="B13952">
            <v>39153.689258946761</v>
          </cell>
          <cell r="C13952" t="str">
            <v>ndunford</v>
          </cell>
          <cell r="D13952" t="str">
            <v>Great Beginnings Preschool #5</v>
          </cell>
          <cell r="E13952" t="str">
            <v xml:space="preserve">073281005   </v>
          </cell>
        </row>
        <row r="13953">
          <cell r="A13953">
            <v>89390</v>
          </cell>
          <cell r="B13953">
            <v>39156.372663888891</v>
          </cell>
          <cell r="C13953" t="str">
            <v>ndunford</v>
          </cell>
          <cell r="D13953" t="str">
            <v>Bienestar First Step</v>
          </cell>
          <cell r="E13953" t="str">
            <v xml:space="preserve">142503006   </v>
          </cell>
        </row>
        <row r="13954">
          <cell r="A13954">
            <v>89392</v>
          </cell>
          <cell r="B13954">
            <v>39161.630391238425</v>
          </cell>
          <cell r="C13954" t="str">
            <v>ndunford</v>
          </cell>
          <cell r="D13954" t="str">
            <v>Kid's Corner Preschool and Childcare, LLC</v>
          </cell>
          <cell r="E13954" t="str">
            <v xml:space="preserve">073547000   </v>
          </cell>
        </row>
        <row r="13955">
          <cell r="A13955">
            <v>89394</v>
          </cell>
          <cell r="B13955">
            <v>39161.637905636569</v>
          </cell>
          <cell r="C13955" t="str">
            <v>ndunford</v>
          </cell>
          <cell r="D13955" t="str">
            <v>Kid's Corner Preschool and Childcare</v>
          </cell>
          <cell r="E13955" t="str">
            <v xml:space="preserve">073547001   </v>
          </cell>
        </row>
        <row r="13956">
          <cell r="A13956">
            <v>89395</v>
          </cell>
          <cell r="B13956">
            <v>39168.469002812497</v>
          </cell>
          <cell r="C13956" t="str">
            <v>dschuricht</v>
          </cell>
          <cell r="D13956" t="str">
            <v>ASU East CSC III</v>
          </cell>
          <cell r="E13956" t="str">
            <v xml:space="preserve">072631090   </v>
          </cell>
        </row>
        <row r="13957">
          <cell r="A13957">
            <v>89396</v>
          </cell>
          <cell r="B13957">
            <v>39168.471992210652</v>
          </cell>
          <cell r="C13957" t="str">
            <v>dschuricht</v>
          </cell>
          <cell r="D13957" t="str">
            <v>EHS West Side Generational</v>
          </cell>
          <cell r="E13957" t="str">
            <v xml:space="preserve">072631091   </v>
          </cell>
        </row>
        <row r="13958">
          <cell r="A13958">
            <v>89397</v>
          </cell>
          <cell r="B13958">
            <v>39168.47458263889</v>
          </cell>
          <cell r="C13958" t="str">
            <v>dschuricht</v>
          </cell>
          <cell r="D13958" t="str">
            <v>Knox Elementary</v>
          </cell>
          <cell r="E13958" t="str">
            <v xml:space="preserve">072631092   </v>
          </cell>
        </row>
        <row r="13959">
          <cell r="A13959">
            <v>89398</v>
          </cell>
          <cell r="B13959">
            <v>39168.477154282409</v>
          </cell>
          <cell r="C13959" t="str">
            <v>dschuricht</v>
          </cell>
          <cell r="D13959" t="str">
            <v>Palm Lane HB</v>
          </cell>
          <cell r="E13959" t="str">
            <v xml:space="preserve">072631093   </v>
          </cell>
        </row>
        <row r="13960">
          <cell r="A13960">
            <v>89399</v>
          </cell>
          <cell r="B13960">
            <v>39168.47993637732</v>
          </cell>
          <cell r="C13960" t="str">
            <v>dschuricht</v>
          </cell>
          <cell r="D13960" t="str">
            <v>North Tempe Multi-Generational Center I</v>
          </cell>
          <cell r="E13960" t="str">
            <v xml:space="preserve">072631094   </v>
          </cell>
        </row>
        <row r="13961">
          <cell r="A13961">
            <v>89400</v>
          </cell>
          <cell r="B13961">
            <v>39168.482381979164</v>
          </cell>
          <cell r="C13961" t="str">
            <v>dschuricht</v>
          </cell>
          <cell r="D13961" t="str">
            <v>North Tempe Multi-Generational Center II</v>
          </cell>
          <cell r="E13961" t="str">
            <v xml:space="preserve">072631095   </v>
          </cell>
        </row>
        <row r="13962">
          <cell r="A13962">
            <v>89401</v>
          </cell>
          <cell r="B13962">
            <v>39168.484730439814</v>
          </cell>
          <cell r="C13962" t="str">
            <v>dschuricht</v>
          </cell>
          <cell r="D13962" t="str">
            <v>North Tempe Multi-Generational Center III</v>
          </cell>
          <cell r="E13962" t="str">
            <v xml:space="preserve">072631096   </v>
          </cell>
        </row>
        <row r="13963">
          <cell r="A13963">
            <v>89402</v>
          </cell>
          <cell r="B13963">
            <v>39168.486130902776</v>
          </cell>
          <cell r="C13963" t="str">
            <v>dschuricht</v>
          </cell>
          <cell r="D13963" t="str">
            <v>North Tempe Multi-Generational IV</v>
          </cell>
          <cell r="E13963" t="str">
            <v xml:space="preserve">072631097   </v>
          </cell>
        </row>
        <row r="13964">
          <cell r="A13964">
            <v>89403</v>
          </cell>
          <cell r="B13964">
            <v>39169.341755902773</v>
          </cell>
          <cell r="C13964" t="str">
            <v>ndunford</v>
          </cell>
          <cell r="D13964" t="str">
            <v>Boys and Girls Club of North Tempe</v>
          </cell>
          <cell r="E13964" t="str">
            <v xml:space="preserve">079013108   </v>
          </cell>
        </row>
        <row r="13965">
          <cell r="A13965">
            <v>89404</v>
          </cell>
          <cell r="B13965">
            <v>39174.377453553243</v>
          </cell>
          <cell r="C13965" t="str">
            <v>ndunford</v>
          </cell>
          <cell r="D13965" t="str">
            <v>Tutor Time Learning Center #359</v>
          </cell>
          <cell r="E13965" t="str">
            <v xml:space="preserve">073444011   </v>
          </cell>
        </row>
        <row r="13966">
          <cell r="A13966">
            <v>89405</v>
          </cell>
          <cell r="B13966">
            <v>39174.380501307867</v>
          </cell>
          <cell r="C13966" t="str">
            <v>ndunford</v>
          </cell>
          <cell r="D13966" t="str">
            <v>Tutor Time Learning Center #578</v>
          </cell>
          <cell r="E13966" t="str">
            <v xml:space="preserve">073444012   </v>
          </cell>
        </row>
        <row r="13967">
          <cell r="A13967">
            <v>89406</v>
          </cell>
          <cell r="B13967">
            <v>39174.382859375</v>
          </cell>
          <cell r="C13967" t="str">
            <v>ndunford</v>
          </cell>
          <cell r="D13967" t="str">
            <v>Tutor Time Learning Center #583</v>
          </cell>
          <cell r="E13967" t="str">
            <v xml:space="preserve">073444013   </v>
          </cell>
        </row>
        <row r="13968">
          <cell r="A13968">
            <v>89407</v>
          </cell>
          <cell r="B13968">
            <v>39177.699945601853</v>
          </cell>
          <cell r="C13968" t="str">
            <v>ndunford</v>
          </cell>
          <cell r="D13968" t="str">
            <v>Indian Hills</v>
          </cell>
          <cell r="E13968" t="str">
            <v xml:space="preserve">119004208   </v>
          </cell>
        </row>
        <row r="13969">
          <cell r="A13969">
            <v>89408</v>
          </cell>
          <cell r="B13969">
            <v>39177.703031365738</v>
          </cell>
          <cell r="C13969" t="str">
            <v>ndunford</v>
          </cell>
          <cell r="D13969" t="str">
            <v>Western Manor</v>
          </cell>
          <cell r="E13969" t="str">
            <v xml:space="preserve">119004209   </v>
          </cell>
        </row>
        <row r="13970">
          <cell r="A13970">
            <v>89409</v>
          </cell>
          <cell r="B13970">
            <v>39177.705076585655</v>
          </cell>
          <cell r="C13970" t="str">
            <v>ndunford</v>
          </cell>
          <cell r="D13970" t="str">
            <v>Seeds of Hope</v>
          </cell>
          <cell r="E13970" t="str">
            <v xml:space="preserve">119004210   </v>
          </cell>
        </row>
        <row r="13971">
          <cell r="A13971">
            <v>89410</v>
          </cell>
          <cell r="B13971">
            <v>39177.707048692129</v>
          </cell>
          <cell r="C13971" t="str">
            <v>ndunford</v>
          </cell>
          <cell r="D13971" t="str">
            <v>Colonial Del Sol Bus Route</v>
          </cell>
          <cell r="E13971" t="str">
            <v xml:space="preserve">119004211   </v>
          </cell>
        </row>
        <row r="13972">
          <cell r="A13972">
            <v>89411</v>
          </cell>
          <cell r="B13972">
            <v>39177.708592013885</v>
          </cell>
          <cell r="C13972" t="str">
            <v>ndunford</v>
          </cell>
          <cell r="D13972" t="str">
            <v>Las Casitas</v>
          </cell>
          <cell r="E13972" t="str">
            <v xml:space="preserve">119004212   </v>
          </cell>
        </row>
        <row r="13973">
          <cell r="A13973">
            <v>89412</v>
          </cell>
          <cell r="B13973">
            <v>39181.445282719906</v>
          </cell>
          <cell r="C13973" t="str">
            <v>dschuricht</v>
          </cell>
          <cell r="D13973" t="str">
            <v>Eduprize Schools, LLC</v>
          </cell>
          <cell r="E13973" t="str">
            <v xml:space="preserve">078687000   </v>
          </cell>
        </row>
        <row r="13974">
          <cell r="A13974">
            <v>89413</v>
          </cell>
          <cell r="B13974">
            <v>39181.449996493058</v>
          </cell>
          <cell r="C13974" t="str">
            <v>dschuricht</v>
          </cell>
          <cell r="D13974" t="str">
            <v>Eduprize School</v>
          </cell>
          <cell r="E13974" t="str">
            <v xml:space="preserve">078687101   </v>
          </cell>
        </row>
        <row r="13975">
          <cell r="A13975">
            <v>89414</v>
          </cell>
          <cell r="B13975">
            <v>39181.54326006944</v>
          </cell>
          <cell r="C13975" t="str">
            <v>dschuricht</v>
          </cell>
          <cell r="D13975" t="str">
            <v>Sage Academy, Inc.</v>
          </cell>
          <cell r="E13975" t="str">
            <v xml:space="preserve">078688000   </v>
          </cell>
        </row>
        <row r="13976">
          <cell r="A13976">
            <v>89415</v>
          </cell>
          <cell r="B13976">
            <v>39181.546629942131</v>
          </cell>
          <cell r="C13976" t="str">
            <v>dschuricht</v>
          </cell>
          <cell r="D13976" t="str">
            <v>Sage Academy</v>
          </cell>
          <cell r="E13976" t="str">
            <v xml:space="preserve">078688101   </v>
          </cell>
        </row>
        <row r="13977">
          <cell r="A13977">
            <v>89418</v>
          </cell>
          <cell r="B13977">
            <v>39185.351581678246</v>
          </cell>
          <cell r="C13977" t="str">
            <v>dschuricht</v>
          </cell>
          <cell r="D13977" t="str">
            <v>City of Phoenix Roosevelt School District Head Start</v>
          </cell>
          <cell r="E13977" t="str">
            <v xml:space="preserve">072636000   </v>
          </cell>
        </row>
        <row r="13978">
          <cell r="A13978">
            <v>89419</v>
          </cell>
          <cell r="B13978">
            <v>39185.35438931713</v>
          </cell>
          <cell r="C13978" t="str">
            <v>dschuricht</v>
          </cell>
          <cell r="D13978" t="str">
            <v>T.G. Barr Headstart</v>
          </cell>
          <cell r="E13978" t="str">
            <v xml:space="preserve">072636001   </v>
          </cell>
        </row>
        <row r="13979">
          <cell r="A13979">
            <v>89420</v>
          </cell>
          <cell r="B13979">
            <v>39185.359233252319</v>
          </cell>
          <cell r="C13979" t="str">
            <v>dschuricht</v>
          </cell>
          <cell r="D13979" t="str">
            <v>Bernard Black Headstart</v>
          </cell>
          <cell r="E13979" t="str">
            <v xml:space="preserve">072636002   </v>
          </cell>
        </row>
        <row r="13980">
          <cell r="A13980">
            <v>89421</v>
          </cell>
          <cell r="B13980">
            <v>39185.361809224538</v>
          </cell>
          <cell r="C13980" t="str">
            <v>dschuricht</v>
          </cell>
          <cell r="D13980" t="str">
            <v>Brooks Academy Headstart</v>
          </cell>
          <cell r="E13980" t="str">
            <v xml:space="preserve">072636003   </v>
          </cell>
        </row>
        <row r="13981">
          <cell r="A13981">
            <v>89422</v>
          </cell>
          <cell r="B13981">
            <v>39185.362868090277</v>
          </cell>
          <cell r="C13981" t="str">
            <v>dschuricht</v>
          </cell>
          <cell r="D13981" t="str">
            <v>Maxine O. Bush Headstart</v>
          </cell>
          <cell r="E13981" t="str">
            <v xml:space="preserve">072636004   </v>
          </cell>
        </row>
        <row r="13982">
          <cell r="A13982">
            <v>89423</v>
          </cell>
          <cell r="B13982">
            <v>39185.364804201388</v>
          </cell>
          <cell r="C13982" t="str">
            <v>dschuricht</v>
          </cell>
          <cell r="D13982" t="str">
            <v>Cesar Chavez Headstart</v>
          </cell>
          <cell r="E13982" t="str">
            <v xml:space="preserve">072636005   </v>
          </cell>
        </row>
        <row r="13983">
          <cell r="A13983">
            <v>89424</v>
          </cell>
          <cell r="B13983">
            <v>39185.366985960653</v>
          </cell>
          <cell r="C13983" t="str">
            <v>dschuricht</v>
          </cell>
          <cell r="D13983" t="str">
            <v>J.R. Davis Headstart</v>
          </cell>
          <cell r="E13983" t="str">
            <v xml:space="preserve">072636006   </v>
          </cell>
        </row>
        <row r="13984">
          <cell r="A13984">
            <v>89425</v>
          </cell>
          <cell r="B13984">
            <v>39185.369395173606</v>
          </cell>
          <cell r="C13984" t="str">
            <v>dschuricht</v>
          </cell>
          <cell r="D13984" t="str">
            <v>Amy Houston Headstart</v>
          </cell>
          <cell r="E13984" t="str">
            <v xml:space="preserve">072636007   </v>
          </cell>
        </row>
        <row r="13985">
          <cell r="A13985">
            <v>89426</v>
          </cell>
          <cell r="B13985">
            <v>39185.371530983801</v>
          </cell>
          <cell r="C13985" t="str">
            <v>dschuricht</v>
          </cell>
          <cell r="D13985" t="str">
            <v>J.F. Kennedy Headstart</v>
          </cell>
          <cell r="E13985" t="str">
            <v xml:space="preserve">072636008   </v>
          </cell>
        </row>
        <row r="13986">
          <cell r="A13986">
            <v>89427</v>
          </cell>
          <cell r="B13986">
            <v>39185.373434375004</v>
          </cell>
          <cell r="C13986" t="str">
            <v>dschuricht</v>
          </cell>
          <cell r="D13986" t="str">
            <v>M.L. King Headstart</v>
          </cell>
          <cell r="E13986" t="str">
            <v xml:space="preserve">072636009   </v>
          </cell>
        </row>
        <row r="13987">
          <cell r="A13987">
            <v>89428</v>
          </cell>
          <cell r="B13987">
            <v>39185.375185879631</v>
          </cell>
          <cell r="C13987" t="str">
            <v>dschuricht</v>
          </cell>
          <cell r="D13987" t="str">
            <v>V.H. Lassen Headstart</v>
          </cell>
          <cell r="E13987" t="str">
            <v xml:space="preserve">072636010   </v>
          </cell>
        </row>
        <row r="13988">
          <cell r="A13988">
            <v>89429</v>
          </cell>
          <cell r="B13988">
            <v>39185.376804432868</v>
          </cell>
          <cell r="C13988" t="str">
            <v>dschuricht</v>
          </cell>
          <cell r="D13988" t="str">
            <v>Rose Linda Headstart</v>
          </cell>
          <cell r="E13988" t="str">
            <v xml:space="preserve">072636011   </v>
          </cell>
        </row>
        <row r="13989">
          <cell r="A13989">
            <v>89430</v>
          </cell>
          <cell r="B13989">
            <v>39185.378973530089</v>
          </cell>
          <cell r="C13989" t="str">
            <v>dschuricht</v>
          </cell>
          <cell r="D13989" t="str">
            <v>Sierra Vista Headstart</v>
          </cell>
          <cell r="E13989" t="str">
            <v xml:space="preserve">072636012   </v>
          </cell>
        </row>
        <row r="13990">
          <cell r="A13990">
            <v>89431</v>
          </cell>
          <cell r="B13990">
            <v>39185.380752858793</v>
          </cell>
          <cell r="C13990" t="str">
            <v>dschuricht</v>
          </cell>
          <cell r="D13990" t="str">
            <v>Valley View Elementary Head Start</v>
          </cell>
          <cell r="E13990" t="str">
            <v xml:space="preserve">072636013   </v>
          </cell>
        </row>
        <row r="13991">
          <cell r="A13991">
            <v>89432</v>
          </cell>
          <cell r="B13991">
            <v>39188.400794097222</v>
          </cell>
          <cell r="C13991" t="str">
            <v>ndunford</v>
          </cell>
          <cell r="D13991" t="str">
            <v>Jacobs Park</v>
          </cell>
          <cell r="E13991" t="str">
            <v xml:space="preserve">109008001   </v>
          </cell>
        </row>
        <row r="13992">
          <cell r="A13992">
            <v>89433</v>
          </cell>
          <cell r="B13992">
            <v>39188.405547685186</v>
          </cell>
          <cell r="C13992" t="str">
            <v>ndunford</v>
          </cell>
          <cell r="D13992" t="str">
            <v>7168 AZGBL</v>
          </cell>
          <cell r="E13992" t="str">
            <v xml:space="preserve">103114013   </v>
          </cell>
        </row>
        <row r="13993">
          <cell r="A13993">
            <v>89434</v>
          </cell>
          <cell r="B13993">
            <v>39189.428295868056</v>
          </cell>
          <cell r="C13993" t="str">
            <v>dschuricht</v>
          </cell>
          <cell r="D13993" t="str">
            <v>El Mirage I AM Head Start</v>
          </cell>
          <cell r="E13993" t="str">
            <v xml:space="preserve">072628088   </v>
          </cell>
        </row>
        <row r="13994">
          <cell r="A13994">
            <v>89435</v>
          </cell>
          <cell r="B13994">
            <v>39189.432422835649</v>
          </cell>
          <cell r="C13994" t="str">
            <v>dschuricht</v>
          </cell>
          <cell r="D13994" t="str">
            <v>El Mirage I PM Head Start</v>
          </cell>
          <cell r="E13994" t="str">
            <v xml:space="preserve">072628089   </v>
          </cell>
        </row>
        <row r="13995">
          <cell r="A13995">
            <v>89436</v>
          </cell>
          <cell r="B13995">
            <v>39189.440836724534</v>
          </cell>
          <cell r="C13995" t="str">
            <v>dschuricht</v>
          </cell>
          <cell r="D13995" t="str">
            <v>El Mirage II Head Start</v>
          </cell>
          <cell r="E13995" t="str">
            <v xml:space="preserve">072628090   </v>
          </cell>
        </row>
        <row r="13996">
          <cell r="A13996">
            <v>89437</v>
          </cell>
          <cell r="B13996">
            <v>39189.444246793988</v>
          </cell>
          <cell r="C13996" t="str">
            <v>dschuricht</v>
          </cell>
          <cell r="D13996" t="str">
            <v>El Mirage Home Base Head Start</v>
          </cell>
          <cell r="E13996" t="str">
            <v xml:space="preserve">072628091   </v>
          </cell>
        </row>
        <row r="13997">
          <cell r="A13997">
            <v>89438</v>
          </cell>
          <cell r="B13997">
            <v>39189.537049803243</v>
          </cell>
          <cell r="C13997" t="str">
            <v>ndunford</v>
          </cell>
          <cell r="D13997" t="str">
            <v>Duncan Public Pool</v>
          </cell>
          <cell r="E13997" t="str">
            <v xml:space="preserve">069002001   </v>
          </cell>
        </row>
        <row r="13998">
          <cell r="A13998">
            <v>89439</v>
          </cell>
          <cell r="B13998">
            <v>39189.539697766202</v>
          </cell>
          <cell r="C13998" t="str">
            <v>ndunford</v>
          </cell>
          <cell r="D13998" t="str">
            <v>Greenlee County Country Club</v>
          </cell>
          <cell r="E13998" t="str">
            <v xml:space="preserve">069002002   </v>
          </cell>
        </row>
        <row r="13999">
          <cell r="A13999">
            <v>89440</v>
          </cell>
          <cell r="B13999">
            <v>39190.615173229169</v>
          </cell>
          <cell r="C13999" t="str">
            <v>dschuricht</v>
          </cell>
          <cell r="D13999" t="str">
            <v>Ombudsman - Charter East II</v>
          </cell>
          <cell r="E13999" t="str">
            <v xml:space="preserve">078767010   </v>
          </cell>
        </row>
        <row r="14000">
          <cell r="A14000">
            <v>89441</v>
          </cell>
          <cell r="B14000">
            <v>39191.469101273149</v>
          </cell>
          <cell r="C14000" t="str">
            <v>ndunford</v>
          </cell>
          <cell r="D14000" t="str">
            <v>Chavez Community Center</v>
          </cell>
          <cell r="E14000" t="str">
            <v xml:space="preserve">079021624   </v>
          </cell>
        </row>
        <row r="14001">
          <cell r="A14001">
            <v>89442</v>
          </cell>
          <cell r="B14001">
            <v>39191.566449340273</v>
          </cell>
          <cell r="C14001" t="str">
            <v>ndunford</v>
          </cell>
          <cell r="D14001" t="str">
            <v>Mountain of Faith Lutheran Church</v>
          </cell>
          <cell r="E14001" t="str">
            <v xml:space="preserve">139043001   </v>
          </cell>
        </row>
        <row r="14002">
          <cell r="A14002">
            <v>89443</v>
          </cell>
          <cell r="B14002">
            <v>39191.575487002316</v>
          </cell>
          <cell r="C14002" t="str">
            <v>ndunford</v>
          </cell>
          <cell r="D14002" t="str">
            <v>YMCA - Lighthouse</v>
          </cell>
          <cell r="E14002" t="str">
            <v xml:space="preserve">101906011   </v>
          </cell>
        </row>
        <row r="14003">
          <cell r="A14003">
            <v>89444</v>
          </cell>
          <cell r="B14003">
            <v>39191.580762696765</v>
          </cell>
          <cell r="C14003" t="str">
            <v>ndunford</v>
          </cell>
          <cell r="D14003" t="str">
            <v>Nazerene</v>
          </cell>
          <cell r="E14003" t="str">
            <v xml:space="preserve">101906012   </v>
          </cell>
        </row>
        <row r="14004">
          <cell r="A14004">
            <v>89445</v>
          </cell>
          <cell r="B14004">
            <v>39191.736349884261</v>
          </cell>
          <cell r="C14004" t="str">
            <v>ndunford</v>
          </cell>
          <cell r="D14004" t="str">
            <v>Nogales Public Pool</v>
          </cell>
          <cell r="E14004" t="str">
            <v xml:space="preserve">129001316   </v>
          </cell>
        </row>
        <row r="14005">
          <cell r="A14005">
            <v>89446</v>
          </cell>
          <cell r="B14005">
            <v>39191.737872418984</v>
          </cell>
          <cell r="C14005" t="str">
            <v>ndunford</v>
          </cell>
          <cell r="D14005" t="str">
            <v>Loma Mariposa Apartments</v>
          </cell>
          <cell r="E14005" t="str">
            <v xml:space="preserve">129001317   </v>
          </cell>
        </row>
        <row r="14006">
          <cell r="A14006">
            <v>89447</v>
          </cell>
          <cell r="B14006">
            <v>39191.743707638889</v>
          </cell>
          <cell r="C14006" t="str">
            <v>ndunford</v>
          </cell>
          <cell r="D14006" t="str">
            <v>Carshanti LLC</v>
          </cell>
          <cell r="E14006" t="str">
            <v xml:space="preserve">073548000   </v>
          </cell>
        </row>
        <row r="14007">
          <cell r="A14007">
            <v>89448</v>
          </cell>
          <cell r="B14007">
            <v>39191.745271446758</v>
          </cell>
          <cell r="C14007" t="str">
            <v>ndunford</v>
          </cell>
          <cell r="D14007" t="str">
            <v>Nana's Place Preschool and Childcare</v>
          </cell>
          <cell r="E14007" t="str">
            <v xml:space="preserve">073548001   </v>
          </cell>
        </row>
        <row r="14008">
          <cell r="A14008">
            <v>89449</v>
          </cell>
          <cell r="B14008">
            <v>39196.455038657412</v>
          </cell>
          <cell r="C14008" t="str">
            <v>dschuricht</v>
          </cell>
          <cell r="D14008" t="str">
            <v>My Sister My Friend</v>
          </cell>
          <cell r="E14008" t="str">
            <v xml:space="preserve">071918000   </v>
          </cell>
        </row>
        <row r="14009">
          <cell r="A14009">
            <v>89450</v>
          </cell>
          <cell r="B14009">
            <v>39196.45824255787</v>
          </cell>
          <cell r="C14009" t="str">
            <v>dschuricht</v>
          </cell>
          <cell r="D14009" t="str">
            <v>Coffelt Park</v>
          </cell>
          <cell r="E14009" t="str">
            <v xml:space="preserve">071918001   </v>
          </cell>
        </row>
        <row r="14010">
          <cell r="A14010">
            <v>89451</v>
          </cell>
          <cell r="B14010">
            <v>39196.461272650464</v>
          </cell>
          <cell r="C14010" t="str">
            <v>dschuricht</v>
          </cell>
          <cell r="D14010" t="str">
            <v>Grace Temple</v>
          </cell>
          <cell r="E14010" t="str">
            <v xml:space="preserve">071918002   </v>
          </cell>
        </row>
        <row r="14011">
          <cell r="A14011">
            <v>89452</v>
          </cell>
          <cell r="B14011">
            <v>39196.464459722221</v>
          </cell>
          <cell r="C14011" t="str">
            <v>dschuricht</v>
          </cell>
          <cell r="D14011" t="str">
            <v>New Hope Christian Center</v>
          </cell>
          <cell r="E14011" t="str">
            <v xml:space="preserve">071918003   </v>
          </cell>
        </row>
        <row r="14012">
          <cell r="A14012">
            <v>89453</v>
          </cell>
          <cell r="B14012">
            <v>39197.744407488426</v>
          </cell>
          <cell r="C14012" t="str">
            <v>ndunford</v>
          </cell>
          <cell r="D14012" t="str">
            <v>Diamond Investment Group, Inc.</v>
          </cell>
          <cell r="E14012" t="str">
            <v xml:space="preserve">073549000   </v>
          </cell>
        </row>
        <row r="14013">
          <cell r="A14013">
            <v>89454</v>
          </cell>
          <cell r="B14013">
            <v>39197.746504201394</v>
          </cell>
          <cell r="C14013" t="str">
            <v>ndunford</v>
          </cell>
          <cell r="D14013" t="str">
            <v>Raising Arizona Preschool</v>
          </cell>
          <cell r="E14013" t="str">
            <v xml:space="preserve">073549001   </v>
          </cell>
        </row>
        <row r="14014">
          <cell r="A14014">
            <v>89455</v>
          </cell>
          <cell r="B14014">
            <v>39197.757188854164</v>
          </cell>
          <cell r="C14014" t="str">
            <v>ndunford</v>
          </cell>
          <cell r="D14014" t="str">
            <v>The Promise Home</v>
          </cell>
          <cell r="E14014" t="str">
            <v xml:space="preserve">101906013   </v>
          </cell>
        </row>
        <row r="14015">
          <cell r="A14015">
            <v>89456</v>
          </cell>
          <cell r="B14015">
            <v>39197.762544641198</v>
          </cell>
          <cell r="C14015" t="str">
            <v>ndunford</v>
          </cell>
          <cell r="D14015" t="str">
            <v>Las Palomas Apartment - Playground</v>
          </cell>
          <cell r="E14015" t="str">
            <v xml:space="preserve">029001003   </v>
          </cell>
        </row>
        <row r="14016">
          <cell r="A14016">
            <v>89457</v>
          </cell>
          <cell r="B14016">
            <v>39197.764930902777</v>
          </cell>
          <cell r="C14016" t="str">
            <v>ndunford</v>
          </cell>
          <cell r="D14016" t="str">
            <v>Los Arcos Trailer Park - Rec Center</v>
          </cell>
          <cell r="E14016" t="str">
            <v xml:space="preserve">029001004   </v>
          </cell>
        </row>
        <row r="14017">
          <cell r="A14017">
            <v>89458</v>
          </cell>
          <cell r="B14017">
            <v>39197.768607523147</v>
          </cell>
          <cell r="C14017" t="str">
            <v>ndunford</v>
          </cell>
          <cell r="D14017" t="str">
            <v>Sierra Grande Trailer Park - Rec Center</v>
          </cell>
          <cell r="E14017" t="str">
            <v xml:space="preserve">029001005   </v>
          </cell>
        </row>
        <row r="14018">
          <cell r="A14018">
            <v>89459</v>
          </cell>
          <cell r="B14018">
            <v>39197.77001832176</v>
          </cell>
          <cell r="C14018" t="str">
            <v>ndunford</v>
          </cell>
          <cell r="D14018" t="str">
            <v>Sierra Vista Veteran's Park - Youth Center</v>
          </cell>
          <cell r="E14018" t="str">
            <v xml:space="preserve">029001006   </v>
          </cell>
        </row>
        <row r="14019">
          <cell r="A14019">
            <v>89460</v>
          </cell>
          <cell r="B14019">
            <v>39197.771288773147</v>
          </cell>
          <cell r="C14019" t="str">
            <v>ndunford</v>
          </cell>
          <cell r="D14019" t="str">
            <v>Cloud 9 Trailer Park</v>
          </cell>
          <cell r="E14019" t="str">
            <v xml:space="preserve">029001007   </v>
          </cell>
        </row>
        <row r="14020">
          <cell r="A14020">
            <v>89461</v>
          </cell>
          <cell r="B14020">
            <v>39197.772526504625</v>
          </cell>
          <cell r="C14020" t="str">
            <v>ndunford</v>
          </cell>
          <cell r="D14020" t="str">
            <v>The Hope Center</v>
          </cell>
          <cell r="E14020" t="str">
            <v xml:space="preserve">029001008   </v>
          </cell>
        </row>
        <row r="14021">
          <cell r="A14021">
            <v>89462</v>
          </cell>
          <cell r="B14021">
            <v>39197.774107094912</v>
          </cell>
          <cell r="C14021" t="str">
            <v>ndunford</v>
          </cell>
          <cell r="D14021" t="str">
            <v>Bethlehem Holy Ghost Headquarters</v>
          </cell>
          <cell r="E14021" t="str">
            <v xml:space="preserve">029001009   </v>
          </cell>
        </row>
        <row r="14022">
          <cell r="A14022">
            <v>89463</v>
          </cell>
          <cell r="B14022">
            <v>39203.537280902776</v>
          </cell>
          <cell r="C14022" t="str">
            <v>ndunford</v>
          </cell>
          <cell r="D14022" t="str">
            <v>A Shining Star Preschool Inc.</v>
          </cell>
          <cell r="E14022" t="str">
            <v xml:space="preserve">073550000   </v>
          </cell>
        </row>
        <row r="14023">
          <cell r="A14023">
            <v>89464</v>
          </cell>
          <cell r="B14023">
            <v>39203.539577662043</v>
          </cell>
          <cell r="C14023" t="str">
            <v>ndunford</v>
          </cell>
          <cell r="D14023" t="str">
            <v>Shining Star Preschool Inc.</v>
          </cell>
          <cell r="E14023" t="str">
            <v xml:space="preserve">073550001   </v>
          </cell>
        </row>
        <row r="14024">
          <cell r="A14024">
            <v>89465</v>
          </cell>
          <cell r="B14024">
            <v>39203.544995335651</v>
          </cell>
          <cell r="C14024" t="str">
            <v>ndunford</v>
          </cell>
          <cell r="D14024" t="str">
            <v>Mammoth Community Center</v>
          </cell>
          <cell r="E14024" t="str">
            <v xml:space="preserve">119008001   </v>
          </cell>
        </row>
        <row r="14025">
          <cell r="A14025">
            <v>89466</v>
          </cell>
          <cell r="B14025">
            <v>39203.550626006945</v>
          </cell>
          <cell r="C14025" t="str">
            <v>ndunford</v>
          </cell>
          <cell r="D14025" t="str">
            <v>AZ Valley of the Sun Church</v>
          </cell>
          <cell r="E14025" t="str">
            <v xml:space="preserve">079061001   </v>
          </cell>
        </row>
        <row r="14026">
          <cell r="A14026">
            <v>89467</v>
          </cell>
          <cell r="B14026">
            <v>39203.553065081018</v>
          </cell>
          <cell r="C14026" t="str">
            <v>ndunford</v>
          </cell>
          <cell r="D14026" t="str">
            <v>Community Network and Fellowship Church</v>
          </cell>
          <cell r="E14026" t="str">
            <v xml:space="preserve">079061002   </v>
          </cell>
        </row>
        <row r="14027">
          <cell r="A14027">
            <v>89468</v>
          </cell>
          <cell r="B14027">
            <v>39203.556756516205</v>
          </cell>
          <cell r="C14027" t="str">
            <v>dschuricht</v>
          </cell>
          <cell r="D14027" t="str">
            <v>Camp Verde Discovery Connection</v>
          </cell>
          <cell r="E14027" t="str">
            <v xml:space="preserve">131601002   </v>
          </cell>
        </row>
        <row r="14028">
          <cell r="A14028">
            <v>89469</v>
          </cell>
          <cell r="B14028">
            <v>39203.57954309028</v>
          </cell>
          <cell r="C14028" t="str">
            <v>ndunford</v>
          </cell>
          <cell r="D14028" t="str">
            <v>Picacho Baptist Church - Front of</v>
          </cell>
          <cell r="E14028" t="str">
            <v xml:space="preserve">119033001   </v>
          </cell>
        </row>
        <row r="14029">
          <cell r="A14029">
            <v>89470</v>
          </cell>
          <cell r="B14029">
            <v>39203.581480324079</v>
          </cell>
          <cell r="C14029" t="str">
            <v>ndunford</v>
          </cell>
          <cell r="D14029" t="str">
            <v>Settlement House - Front of</v>
          </cell>
          <cell r="E14029" t="str">
            <v xml:space="preserve">119033002   </v>
          </cell>
        </row>
        <row r="14030">
          <cell r="A14030">
            <v>89471</v>
          </cell>
          <cell r="B14030">
            <v>39203.583308333335</v>
          </cell>
          <cell r="C14030" t="str">
            <v>ndunford</v>
          </cell>
          <cell r="D14030" t="str">
            <v>Renner House - Front of</v>
          </cell>
          <cell r="E14030" t="str">
            <v xml:space="preserve">119033003   </v>
          </cell>
        </row>
        <row r="14031">
          <cell r="A14031">
            <v>89472</v>
          </cell>
          <cell r="B14031">
            <v>39203.584695636571</v>
          </cell>
          <cell r="C14031" t="str">
            <v>ndunford</v>
          </cell>
          <cell r="D14031" t="str">
            <v>Philip House - Front of</v>
          </cell>
          <cell r="E14031" t="str">
            <v xml:space="preserve">119033004   </v>
          </cell>
        </row>
        <row r="14032">
          <cell r="A14032">
            <v>89473</v>
          </cell>
          <cell r="B14032">
            <v>39203.588240393517</v>
          </cell>
          <cell r="C14032" t="str">
            <v>ndunford</v>
          </cell>
          <cell r="D14032" t="str">
            <v>St. Michaels Chapter House</v>
          </cell>
          <cell r="E14032" t="str">
            <v xml:space="preserve">019008003   </v>
          </cell>
        </row>
        <row r="14033">
          <cell r="A14033">
            <v>89474</v>
          </cell>
          <cell r="B14033">
            <v>39205.618170717593</v>
          </cell>
          <cell r="C14033" t="str">
            <v>dschuricht</v>
          </cell>
          <cell r="D14033" t="str">
            <v>Academy Adventures Mid-town</v>
          </cell>
          <cell r="E14033" t="str">
            <v xml:space="preserve">108717103   </v>
          </cell>
        </row>
        <row r="14034">
          <cell r="A14034">
            <v>89475</v>
          </cell>
          <cell r="B14034">
            <v>39206.409852118049</v>
          </cell>
          <cell r="C14034" t="str">
            <v>dschuricht</v>
          </cell>
          <cell r="D14034" t="str">
            <v>EVIT - Powell Jr. High School</v>
          </cell>
          <cell r="E14034" t="str">
            <v xml:space="preserve">070801255   </v>
          </cell>
        </row>
        <row r="14035">
          <cell r="A14035">
            <v>89477</v>
          </cell>
          <cell r="B14035">
            <v>39206.414176539358</v>
          </cell>
          <cell r="C14035" t="str">
            <v>dschuricht</v>
          </cell>
          <cell r="D14035" t="str">
            <v>EVIT - Brimhall Jr. High School</v>
          </cell>
          <cell r="E14035" t="str">
            <v xml:space="preserve">070801261   </v>
          </cell>
        </row>
        <row r="14036">
          <cell r="A14036">
            <v>89478</v>
          </cell>
          <cell r="B14036">
            <v>39206.416218287035</v>
          </cell>
          <cell r="C14036" t="str">
            <v>dschuricht</v>
          </cell>
          <cell r="D14036" t="str">
            <v>EVIT - Carson Jr. High School</v>
          </cell>
          <cell r="E14036" t="str">
            <v xml:space="preserve">070801252   </v>
          </cell>
        </row>
        <row r="14037">
          <cell r="A14037">
            <v>89479</v>
          </cell>
          <cell r="B14037">
            <v>39206.570112615744</v>
          </cell>
          <cell r="C14037" t="str">
            <v>ndunford</v>
          </cell>
          <cell r="D14037" t="str">
            <v>Happytimes Children's Center Child Care and Early Learning</v>
          </cell>
          <cell r="E14037" t="str">
            <v xml:space="preserve">022206000   </v>
          </cell>
        </row>
        <row r="14038">
          <cell r="A14038">
            <v>89480</v>
          </cell>
          <cell r="B14038">
            <v>39206.571307835642</v>
          </cell>
          <cell r="C14038" t="str">
            <v>ndunford</v>
          </cell>
          <cell r="D14038" t="str">
            <v>Happytimes Children's Center</v>
          </cell>
          <cell r="E14038" t="str">
            <v xml:space="preserve">022206001   </v>
          </cell>
        </row>
        <row r="14039">
          <cell r="A14039">
            <v>89481</v>
          </cell>
          <cell r="B14039">
            <v>43413.712133715278</v>
          </cell>
          <cell r="C14039" t="str">
            <v>Kristin.Merritt@azed.gov</v>
          </cell>
          <cell r="D14039" t="str">
            <v>Longview Neighborhood Recreation Center</v>
          </cell>
          <cell r="E14039" t="str">
            <v xml:space="preserve">079008110   </v>
          </cell>
        </row>
        <row r="14040">
          <cell r="A14040">
            <v>89482</v>
          </cell>
          <cell r="B14040">
            <v>39212.561465624996</v>
          </cell>
          <cell r="C14040" t="str">
            <v>dschuricht</v>
          </cell>
          <cell r="D14040" t="str">
            <v>Arizona Academy of Leadership, Inc.</v>
          </cell>
          <cell r="E14040" t="str">
            <v xml:space="preserve">108733000   </v>
          </cell>
        </row>
        <row r="14041">
          <cell r="A14041">
            <v>89483</v>
          </cell>
          <cell r="B14041">
            <v>39212.566835497688</v>
          </cell>
          <cell r="C14041" t="str">
            <v>dschuricht</v>
          </cell>
          <cell r="D14041" t="str">
            <v>Arizona Academy of Leadership</v>
          </cell>
          <cell r="E14041" t="str">
            <v xml:space="preserve">108733101   </v>
          </cell>
        </row>
        <row r="14042">
          <cell r="A14042">
            <v>89484</v>
          </cell>
          <cell r="B14042">
            <v>39213.471179282402</v>
          </cell>
          <cell r="C14042" t="str">
            <v>dschuricht</v>
          </cell>
          <cell r="D14042" t="str">
            <v>Kid's Playland &amp; Preschool</v>
          </cell>
          <cell r="E14042" t="str">
            <v xml:space="preserve">072413013   </v>
          </cell>
        </row>
        <row r="14043">
          <cell r="A14043">
            <v>89485</v>
          </cell>
          <cell r="B14043">
            <v>39216.527733182869</v>
          </cell>
          <cell r="C14043" t="str">
            <v>ndunford</v>
          </cell>
          <cell r="D14043" t="str">
            <v>Sahuarita Unified School District Early Childhood Center</v>
          </cell>
          <cell r="E14043" t="str">
            <v xml:space="preserve">121936005   </v>
          </cell>
        </row>
        <row r="14044">
          <cell r="A14044">
            <v>89486</v>
          </cell>
          <cell r="B14044">
            <v>39216.54158344907</v>
          </cell>
          <cell r="C14044" t="str">
            <v>dschuricht</v>
          </cell>
          <cell r="D14044" t="str">
            <v>Arete Preparatory Academy</v>
          </cell>
          <cell r="E14044" t="str">
            <v xml:space="preserve">078527000   </v>
          </cell>
        </row>
        <row r="14045">
          <cell r="A14045">
            <v>89487</v>
          </cell>
          <cell r="B14045">
            <v>39216.546730127317</v>
          </cell>
          <cell r="C14045" t="str">
            <v>dschuricht</v>
          </cell>
          <cell r="D14045" t="str">
            <v>Great Hearts Academies - Arete Prep</v>
          </cell>
          <cell r="E14045" t="str">
            <v xml:space="preserve">078527001   </v>
          </cell>
        </row>
        <row r="14046">
          <cell r="A14046">
            <v>89488</v>
          </cell>
          <cell r="B14046">
            <v>39220.390966435181</v>
          </cell>
          <cell r="C14046" t="str">
            <v>dschuricht</v>
          </cell>
          <cell r="D14046" t="str">
            <v>St. Mark's Presbyterian Church</v>
          </cell>
          <cell r="E14046" t="str">
            <v xml:space="preserve">102267000   </v>
          </cell>
        </row>
        <row r="14047">
          <cell r="A14047">
            <v>89489</v>
          </cell>
          <cell r="B14047">
            <v>39220.393814583338</v>
          </cell>
          <cell r="C14047" t="str">
            <v>dschuricht</v>
          </cell>
          <cell r="D14047" t="str">
            <v>St. Mark's Presbyterian Church</v>
          </cell>
          <cell r="E14047" t="str">
            <v xml:space="preserve">102267001   </v>
          </cell>
        </row>
        <row r="14048">
          <cell r="A14048">
            <v>89490</v>
          </cell>
          <cell r="B14048">
            <v>39220.396316585648</v>
          </cell>
          <cell r="C14048" t="str">
            <v>dschuricht</v>
          </cell>
          <cell r="D14048" t="str">
            <v>Desert Spring Children's Center</v>
          </cell>
          <cell r="E14048" t="str">
            <v xml:space="preserve">102268000   </v>
          </cell>
        </row>
        <row r="14049">
          <cell r="A14049">
            <v>89491</v>
          </cell>
          <cell r="B14049">
            <v>39220.399285914355</v>
          </cell>
          <cell r="C14049" t="str">
            <v>dschuricht</v>
          </cell>
          <cell r="D14049" t="str">
            <v>Desert Spring Children's Center</v>
          </cell>
          <cell r="E14049" t="str">
            <v xml:space="preserve">102268001   </v>
          </cell>
        </row>
        <row r="14050">
          <cell r="A14050">
            <v>89492</v>
          </cell>
          <cell r="B14050">
            <v>39220.403377546296</v>
          </cell>
          <cell r="C14050" t="str">
            <v>dschuricht</v>
          </cell>
          <cell r="D14050" t="str">
            <v>Tucson Community School, Inc.</v>
          </cell>
          <cell r="E14050" t="str">
            <v xml:space="preserve">102269000   </v>
          </cell>
        </row>
        <row r="14051">
          <cell r="A14051">
            <v>89493</v>
          </cell>
          <cell r="B14051">
            <v>39220.405588194444</v>
          </cell>
          <cell r="C14051" t="str">
            <v>dschuricht</v>
          </cell>
          <cell r="D14051" t="str">
            <v>Tucson Community School, Inc.</v>
          </cell>
          <cell r="E14051" t="str">
            <v xml:space="preserve">102269001   </v>
          </cell>
        </row>
        <row r="14052">
          <cell r="A14052">
            <v>89494</v>
          </cell>
          <cell r="B14052">
            <v>39220.649845486114</v>
          </cell>
          <cell r="C14052" t="str">
            <v>dschuricht</v>
          </cell>
          <cell r="D14052" t="str">
            <v>Tempe Montessori School</v>
          </cell>
          <cell r="E14052" t="str">
            <v xml:space="preserve">074601000   </v>
          </cell>
        </row>
        <row r="14053">
          <cell r="A14053">
            <v>89495</v>
          </cell>
          <cell r="B14053">
            <v>39220.654362118054</v>
          </cell>
          <cell r="C14053" t="str">
            <v>dschuricht</v>
          </cell>
          <cell r="D14053" t="str">
            <v>Tempe Montessori School</v>
          </cell>
          <cell r="E14053" t="str">
            <v xml:space="preserve">074601001   </v>
          </cell>
        </row>
        <row r="14054">
          <cell r="A14054">
            <v>89496</v>
          </cell>
          <cell r="B14054">
            <v>39220.657276967591</v>
          </cell>
          <cell r="C14054" t="str">
            <v>dschuricht</v>
          </cell>
          <cell r="D14054" t="str">
            <v>Montessori International School, Inc.</v>
          </cell>
          <cell r="E14054" t="str">
            <v xml:space="preserve">074602000   </v>
          </cell>
        </row>
        <row r="14055">
          <cell r="A14055">
            <v>89497</v>
          </cell>
          <cell r="B14055">
            <v>39220.659693981484</v>
          </cell>
          <cell r="C14055" t="str">
            <v>dschuricht</v>
          </cell>
          <cell r="D14055" t="str">
            <v>Montessori International School</v>
          </cell>
          <cell r="E14055" t="str">
            <v xml:space="preserve">074602001   </v>
          </cell>
        </row>
        <row r="14056">
          <cell r="A14056">
            <v>89498</v>
          </cell>
          <cell r="B14056">
            <v>39220.661970289351</v>
          </cell>
          <cell r="C14056" t="str">
            <v>dschuricht</v>
          </cell>
          <cell r="D14056" t="str">
            <v>Desert Shadows Montessori, Inc.</v>
          </cell>
          <cell r="E14056" t="str">
            <v xml:space="preserve">074603000   </v>
          </cell>
        </row>
        <row r="14057">
          <cell r="A14057">
            <v>89499</v>
          </cell>
          <cell r="B14057">
            <v>39220.66424244213</v>
          </cell>
          <cell r="C14057" t="str">
            <v>dschuricht</v>
          </cell>
          <cell r="D14057" t="str">
            <v>Desert Shadows Montessori</v>
          </cell>
          <cell r="E14057" t="str">
            <v xml:space="preserve">074603001   </v>
          </cell>
        </row>
        <row r="14058">
          <cell r="A14058">
            <v>89500</v>
          </cell>
          <cell r="B14058">
            <v>39220.667900960652</v>
          </cell>
          <cell r="C14058" t="str">
            <v>dschuricht</v>
          </cell>
          <cell r="D14058" t="str">
            <v>Desert Sun Child Development Center, Inc.</v>
          </cell>
          <cell r="E14058" t="str">
            <v xml:space="preserve">074604000   </v>
          </cell>
        </row>
        <row r="14059">
          <cell r="A14059">
            <v>89501</v>
          </cell>
          <cell r="B14059">
            <v>39220.670378738425</v>
          </cell>
          <cell r="C14059" t="str">
            <v>dschuricht</v>
          </cell>
          <cell r="D14059" t="str">
            <v>Desert Sun Child Development Center</v>
          </cell>
          <cell r="E14059" t="str">
            <v xml:space="preserve">074604001   </v>
          </cell>
        </row>
        <row r="14060">
          <cell r="A14060">
            <v>89502</v>
          </cell>
          <cell r="B14060">
            <v>39220.672931909721</v>
          </cell>
          <cell r="C14060" t="str">
            <v>dschuricht</v>
          </cell>
          <cell r="D14060" t="str">
            <v>MSD Enterprises, Inc.</v>
          </cell>
          <cell r="E14060" t="str">
            <v xml:space="preserve">074605000   </v>
          </cell>
        </row>
        <row r="14061">
          <cell r="A14061">
            <v>89503</v>
          </cell>
          <cell r="B14061">
            <v>39220.675781712962</v>
          </cell>
          <cell r="C14061" t="str">
            <v>dschuricht</v>
          </cell>
          <cell r="D14061" t="str">
            <v>Good Earth Montessori</v>
          </cell>
          <cell r="E14061" t="str">
            <v xml:space="preserve">074605001   </v>
          </cell>
        </row>
        <row r="14062">
          <cell r="A14062">
            <v>89504</v>
          </cell>
          <cell r="B14062">
            <v>39220.678044444445</v>
          </cell>
          <cell r="C14062" t="str">
            <v>dschuricht</v>
          </cell>
          <cell r="D14062" t="str">
            <v>First Presbyterian Church</v>
          </cell>
          <cell r="E14062" t="str">
            <v xml:space="preserve">072227000   </v>
          </cell>
        </row>
        <row r="14063">
          <cell r="A14063">
            <v>89505</v>
          </cell>
          <cell r="B14063">
            <v>39220.680701238431</v>
          </cell>
          <cell r="C14063" t="str">
            <v>dschuricht</v>
          </cell>
          <cell r="D14063" t="str">
            <v>First Presbyterian Preschool</v>
          </cell>
          <cell r="E14063" t="str">
            <v xml:space="preserve">072227001   </v>
          </cell>
        </row>
        <row r="14064">
          <cell r="A14064">
            <v>89506</v>
          </cell>
          <cell r="B14064">
            <v>39223.431274386574</v>
          </cell>
          <cell r="C14064" t="str">
            <v>dschuricht</v>
          </cell>
          <cell r="D14064" t="str">
            <v>Freedom Academy, Inc.</v>
          </cell>
          <cell r="E14064" t="str">
            <v xml:space="preserve">078528000   </v>
          </cell>
        </row>
        <row r="14065">
          <cell r="A14065">
            <v>89508</v>
          </cell>
          <cell r="B14065">
            <v>39223.581227777773</v>
          </cell>
          <cell r="C14065" t="str">
            <v>dschuricht</v>
          </cell>
          <cell r="D14065" t="str">
            <v>Williams CDC III</v>
          </cell>
          <cell r="E14065" t="str">
            <v xml:space="preserve">072631098   </v>
          </cell>
        </row>
        <row r="14066">
          <cell r="A14066">
            <v>89509</v>
          </cell>
          <cell r="B14066">
            <v>39224.437925000006</v>
          </cell>
          <cell r="C14066" t="str">
            <v>dschuricht</v>
          </cell>
          <cell r="D14066" t="str">
            <v>New Day School, Inc.</v>
          </cell>
          <cell r="E14066" t="str">
            <v xml:space="preserve">084601000   </v>
          </cell>
        </row>
        <row r="14067">
          <cell r="A14067">
            <v>89510</v>
          </cell>
          <cell r="B14067">
            <v>39224.440236030088</v>
          </cell>
          <cell r="C14067" t="str">
            <v>dschuricht</v>
          </cell>
          <cell r="D14067" t="str">
            <v>New Day School</v>
          </cell>
          <cell r="E14067" t="str">
            <v xml:space="preserve">084601001   </v>
          </cell>
        </row>
        <row r="14068">
          <cell r="A14068">
            <v>89511</v>
          </cell>
          <cell r="B14068">
            <v>39224.458358101852</v>
          </cell>
          <cell r="C14068" t="str">
            <v>dschuricht</v>
          </cell>
          <cell r="D14068" t="str">
            <v>Wb Collins Early Learning Project</v>
          </cell>
          <cell r="E14068" t="str">
            <v xml:space="preserve">102270000   </v>
          </cell>
        </row>
        <row r="14069">
          <cell r="A14069">
            <v>89512</v>
          </cell>
          <cell r="B14069">
            <v>39224.460910532405</v>
          </cell>
          <cell r="C14069" t="str">
            <v>dschuricht</v>
          </cell>
          <cell r="D14069" t="str">
            <v>Second Street Children's School</v>
          </cell>
          <cell r="E14069" t="str">
            <v xml:space="preserve">102270001   </v>
          </cell>
        </row>
        <row r="14070">
          <cell r="A14070">
            <v>89513</v>
          </cell>
          <cell r="B14070">
            <v>39224.463560104166</v>
          </cell>
          <cell r="C14070" t="str">
            <v>dschuricht</v>
          </cell>
          <cell r="D14070" t="str">
            <v>Kellond Community School</v>
          </cell>
          <cell r="E14070" t="str">
            <v xml:space="preserve">102271000   </v>
          </cell>
        </row>
        <row r="14071">
          <cell r="A14071">
            <v>89514</v>
          </cell>
          <cell r="B14071">
            <v>39224.466486574078</v>
          </cell>
          <cell r="C14071" t="str">
            <v>dschuricht</v>
          </cell>
          <cell r="D14071" t="str">
            <v>Kellond Community School</v>
          </cell>
          <cell r="E14071" t="str">
            <v xml:space="preserve">102271001   </v>
          </cell>
        </row>
        <row r="14072">
          <cell r="A14072">
            <v>89515</v>
          </cell>
          <cell r="B14072">
            <v>39225.387627280092</v>
          </cell>
          <cell r="C14072" t="str">
            <v>ndunford</v>
          </cell>
          <cell r="D14072" t="str">
            <v>Southwest Pascua</v>
          </cell>
          <cell r="E14072" t="str">
            <v xml:space="preserve">109001387   </v>
          </cell>
        </row>
        <row r="14073">
          <cell r="A14073">
            <v>89516</v>
          </cell>
          <cell r="B14073">
            <v>39225.389933449071</v>
          </cell>
          <cell r="C14073" t="str">
            <v>ndunford</v>
          </cell>
          <cell r="D14073" t="str">
            <v>Morton Boys and Girls Club</v>
          </cell>
          <cell r="E14073" t="str">
            <v xml:space="preserve">109001388   </v>
          </cell>
        </row>
        <row r="14074">
          <cell r="A14074">
            <v>89517</v>
          </cell>
          <cell r="B14074">
            <v>39225.394460729171</v>
          </cell>
          <cell r="C14074" t="str">
            <v>ndunford</v>
          </cell>
          <cell r="D14074" t="str">
            <v>Martin Luther King Neighborhood Center</v>
          </cell>
          <cell r="E14074" t="str">
            <v xml:space="preserve">149070001   </v>
          </cell>
        </row>
        <row r="14075">
          <cell r="A14075">
            <v>89518</v>
          </cell>
          <cell r="B14075">
            <v>39225.475379745367</v>
          </cell>
          <cell r="C14075" t="str">
            <v>ndunford</v>
          </cell>
          <cell r="D14075" t="str">
            <v>KEYS Community Center</v>
          </cell>
          <cell r="E14075" t="str">
            <v xml:space="preserve">079014001   </v>
          </cell>
        </row>
        <row r="14076">
          <cell r="A14076">
            <v>89519</v>
          </cell>
          <cell r="B14076">
            <v>39225.487013391205</v>
          </cell>
          <cell r="C14076" t="str">
            <v>ndunford</v>
          </cell>
          <cell r="D14076" t="str">
            <v>Historic First Church - D.U.C.K. Program</v>
          </cell>
          <cell r="E14076" t="str">
            <v xml:space="preserve">079014002   </v>
          </cell>
        </row>
        <row r="14077">
          <cell r="A14077">
            <v>89520</v>
          </cell>
          <cell r="B14077">
            <v>39225.691274687502</v>
          </cell>
          <cell r="C14077" t="str">
            <v>ndunford</v>
          </cell>
          <cell r="D14077" t="str">
            <v>O Neil Park Recreation Center - G.R.A.S.P. Program</v>
          </cell>
          <cell r="E14077" t="str">
            <v xml:space="preserve">079014003   </v>
          </cell>
        </row>
        <row r="14078">
          <cell r="A14078">
            <v>89521</v>
          </cell>
          <cell r="B14078">
            <v>39225.693947951389</v>
          </cell>
          <cell r="C14078" t="str">
            <v>ndunford</v>
          </cell>
          <cell r="D14078" t="str">
            <v>Barcelona Elementary - G.R.A.S.P. Program</v>
          </cell>
          <cell r="E14078" t="str">
            <v xml:space="preserve">079014004   </v>
          </cell>
        </row>
        <row r="14079">
          <cell r="A14079">
            <v>89522</v>
          </cell>
          <cell r="B14079">
            <v>39226.406700925923</v>
          </cell>
          <cell r="C14079" t="str">
            <v>dschuricht</v>
          </cell>
          <cell r="D14079" t="str">
            <v>SandHill Center</v>
          </cell>
          <cell r="E14079" t="str">
            <v xml:space="preserve">202147000   </v>
          </cell>
        </row>
        <row r="14080">
          <cell r="A14080">
            <v>89523</v>
          </cell>
          <cell r="B14080">
            <v>39226.409290081021</v>
          </cell>
          <cell r="C14080" t="str">
            <v>dschuricht</v>
          </cell>
          <cell r="D14080" t="str">
            <v>SandHill Center</v>
          </cell>
          <cell r="E14080" t="str">
            <v xml:space="preserve">202147001   </v>
          </cell>
        </row>
        <row r="14081">
          <cell r="A14081">
            <v>89524</v>
          </cell>
          <cell r="B14081">
            <v>39226.41193657407</v>
          </cell>
          <cell r="C14081" t="str">
            <v>dschuricht</v>
          </cell>
          <cell r="D14081" t="str">
            <v>Neurologic Music Therapy Services of Arizona</v>
          </cell>
          <cell r="E14081" t="str">
            <v xml:space="preserve">072157000   </v>
          </cell>
        </row>
        <row r="14082">
          <cell r="A14082">
            <v>89525</v>
          </cell>
          <cell r="B14082">
            <v>39226.415591319448</v>
          </cell>
          <cell r="C14082" t="str">
            <v>dschuricht</v>
          </cell>
          <cell r="D14082" t="str">
            <v>The ACT Program</v>
          </cell>
          <cell r="E14082" t="str">
            <v xml:space="preserve">072157001   </v>
          </cell>
        </row>
        <row r="14083">
          <cell r="A14083">
            <v>89526</v>
          </cell>
          <cell r="B14083">
            <v>39226.799336377313</v>
          </cell>
          <cell r="C14083" t="str">
            <v>ndunford</v>
          </cell>
          <cell r="D14083" t="str">
            <v>Bright Beginnings Academy, Inc.</v>
          </cell>
          <cell r="E14083" t="str">
            <v xml:space="preserve">083019000   </v>
          </cell>
        </row>
        <row r="14084">
          <cell r="A14084">
            <v>89527</v>
          </cell>
          <cell r="B14084">
            <v>39226.801812349542</v>
          </cell>
          <cell r="C14084" t="str">
            <v>ndunford</v>
          </cell>
          <cell r="D14084" t="str">
            <v>Bright Beginnings Academy, Inc. - Mohave</v>
          </cell>
          <cell r="E14084" t="str">
            <v xml:space="preserve">083019001   </v>
          </cell>
        </row>
        <row r="14085">
          <cell r="A14085">
            <v>89528</v>
          </cell>
          <cell r="B14085">
            <v>39226.804447106486</v>
          </cell>
          <cell r="C14085" t="str">
            <v>ndunford</v>
          </cell>
          <cell r="D14085" t="str">
            <v>Best of the West Academy LLC</v>
          </cell>
          <cell r="E14085" t="str">
            <v xml:space="preserve">073551000   </v>
          </cell>
        </row>
        <row r="14086">
          <cell r="A14086">
            <v>89529</v>
          </cell>
          <cell r="B14086">
            <v>39226.805954976851</v>
          </cell>
          <cell r="C14086" t="str">
            <v>ndunford</v>
          </cell>
          <cell r="D14086" t="str">
            <v>Best of the West Academy LLC</v>
          </cell>
          <cell r="E14086" t="str">
            <v xml:space="preserve">073551001   </v>
          </cell>
        </row>
        <row r="14087">
          <cell r="A14087">
            <v>89530</v>
          </cell>
          <cell r="B14087">
            <v>39226.813977118058</v>
          </cell>
          <cell r="C14087" t="str">
            <v>ndunford</v>
          </cell>
          <cell r="D14087" t="str">
            <v>Calvary Baptist Church</v>
          </cell>
          <cell r="E14087" t="str">
            <v xml:space="preserve">099010001   </v>
          </cell>
        </row>
        <row r="14088">
          <cell r="A14088">
            <v>89531</v>
          </cell>
          <cell r="B14088">
            <v>39226.814931631947</v>
          </cell>
          <cell r="C14088" t="str">
            <v>ndunford</v>
          </cell>
          <cell r="D14088" t="str">
            <v>Show Low City Park - Covered Ramada</v>
          </cell>
          <cell r="E14088" t="str">
            <v xml:space="preserve">099010002   </v>
          </cell>
        </row>
        <row r="14089">
          <cell r="A14089">
            <v>89532</v>
          </cell>
          <cell r="B14089">
            <v>39226.821545717597</v>
          </cell>
          <cell r="C14089" t="str">
            <v>ndunford</v>
          </cell>
          <cell r="D14089" t="str">
            <v>Dino Bones</v>
          </cell>
          <cell r="E14089" t="str">
            <v xml:space="preserve">129035207   </v>
          </cell>
        </row>
        <row r="14090">
          <cell r="A14090">
            <v>89533</v>
          </cell>
          <cell r="B14090">
            <v>39232.688905937503</v>
          </cell>
          <cell r="C14090" t="str">
            <v>ndunford</v>
          </cell>
          <cell r="D14090" t="str">
            <v>Rio Village</v>
          </cell>
          <cell r="E14090" t="str">
            <v xml:space="preserve">079061003   </v>
          </cell>
        </row>
        <row r="14091">
          <cell r="A14091">
            <v>89534</v>
          </cell>
          <cell r="B14091">
            <v>39232.690232291665</v>
          </cell>
          <cell r="C14091" t="str">
            <v>ndunford</v>
          </cell>
          <cell r="D14091" t="str">
            <v>Sunny Haven</v>
          </cell>
          <cell r="E14091" t="str">
            <v xml:space="preserve">079061004   </v>
          </cell>
        </row>
        <row r="14092">
          <cell r="A14092">
            <v>89535</v>
          </cell>
          <cell r="B14092">
            <v>39232.693302314816</v>
          </cell>
          <cell r="C14092" t="str">
            <v>ndunford</v>
          </cell>
          <cell r="D14092" t="str">
            <v>Paradise Palms Bus Route</v>
          </cell>
          <cell r="E14092" t="str">
            <v xml:space="preserve">119004213   </v>
          </cell>
        </row>
        <row r="14093">
          <cell r="A14093">
            <v>89536</v>
          </cell>
          <cell r="B14093">
            <v>39233.692146412039</v>
          </cell>
          <cell r="C14093" t="str">
            <v>ndunford</v>
          </cell>
          <cell r="D14093" t="str">
            <v>Community Network</v>
          </cell>
          <cell r="E14093" t="str">
            <v xml:space="preserve">071919000   </v>
          </cell>
        </row>
        <row r="14094">
          <cell r="A14094">
            <v>89537</v>
          </cell>
          <cell r="B14094">
            <v>39233.694019988427</v>
          </cell>
          <cell r="C14094" t="str">
            <v>ndunford</v>
          </cell>
          <cell r="D14094" t="str">
            <v>Abundant Life Church</v>
          </cell>
          <cell r="E14094" t="str">
            <v xml:space="preserve">071919001   </v>
          </cell>
        </row>
        <row r="14095">
          <cell r="A14095">
            <v>89538</v>
          </cell>
          <cell r="B14095">
            <v>39233.695712881941</v>
          </cell>
          <cell r="C14095" t="str">
            <v>ndunford</v>
          </cell>
          <cell r="D14095" t="str">
            <v>Whispering Pines</v>
          </cell>
          <cell r="E14095" t="str">
            <v xml:space="preserve">071919002   </v>
          </cell>
        </row>
        <row r="14096">
          <cell r="A14096">
            <v>89539</v>
          </cell>
          <cell r="B14096">
            <v>39233.704860451391</v>
          </cell>
          <cell r="C14096" t="str">
            <v>ndunford</v>
          </cell>
          <cell r="D14096" t="str">
            <v>Boys and Girls Club - Barker Branch</v>
          </cell>
          <cell r="E14096" t="str">
            <v xml:space="preserve">079048001   </v>
          </cell>
        </row>
        <row r="14097">
          <cell r="A14097">
            <v>89540</v>
          </cell>
          <cell r="B14097">
            <v>39233.70634340278</v>
          </cell>
          <cell r="C14097" t="str">
            <v>ndunford</v>
          </cell>
          <cell r="D14097" t="str">
            <v>Boys and Girls Club - Rose Lane Branch</v>
          </cell>
          <cell r="E14097" t="str">
            <v xml:space="preserve">079048002   </v>
          </cell>
        </row>
        <row r="14098">
          <cell r="A14098">
            <v>89541</v>
          </cell>
          <cell r="B14098">
            <v>39233.707245601858</v>
          </cell>
          <cell r="C14098" t="str">
            <v>ndunford</v>
          </cell>
          <cell r="D14098" t="str">
            <v>Paiute Community Center</v>
          </cell>
          <cell r="E14098" t="str">
            <v xml:space="preserve">079048003   </v>
          </cell>
        </row>
        <row r="14099">
          <cell r="A14099">
            <v>89542</v>
          </cell>
          <cell r="B14099">
            <v>39233.711524803235</v>
          </cell>
          <cell r="C14099" t="str">
            <v>ndunford</v>
          </cell>
          <cell r="D14099" t="str">
            <v>Saint Andrew the Apostle</v>
          </cell>
          <cell r="E14099" t="str">
            <v xml:space="preserve">029050001   </v>
          </cell>
        </row>
        <row r="14100">
          <cell r="A14100">
            <v>89543</v>
          </cell>
          <cell r="B14100">
            <v>39233.711913969906</v>
          </cell>
          <cell r="C14100" t="str">
            <v>ndunford</v>
          </cell>
          <cell r="D14100" t="str">
            <v>Boys and Girls Club - Sierra Vista</v>
          </cell>
          <cell r="E14100" t="str">
            <v xml:space="preserve">029050002   </v>
          </cell>
        </row>
        <row r="14101">
          <cell r="A14101">
            <v>89544</v>
          </cell>
          <cell r="B14101">
            <v>39233.712287418981</v>
          </cell>
          <cell r="C14101" t="str">
            <v>ndunford</v>
          </cell>
          <cell r="D14101" t="str">
            <v>First Assembly Church</v>
          </cell>
          <cell r="E14101" t="str">
            <v xml:space="preserve">029050003   </v>
          </cell>
        </row>
        <row r="14102">
          <cell r="A14102">
            <v>89545</v>
          </cell>
          <cell r="B14102">
            <v>39233.712853668985</v>
          </cell>
          <cell r="C14102" t="str">
            <v>ndunford</v>
          </cell>
          <cell r="D14102" t="str">
            <v>Faith Ministries Church</v>
          </cell>
          <cell r="E14102" t="str">
            <v xml:space="preserve">029050004   </v>
          </cell>
        </row>
        <row r="14103">
          <cell r="A14103">
            <v>89546</v>
          </cell>
          <cell r="B14103">
            <v>39233.713277546296</v>
          </cell>
          <cell r="C14103" t="str">
            <v>ndunford</v>
          </cell>
          <cell r="D14103" t="str">
            <v>Church of the Nazarene</v>
          </cell>
          <cell r="E14103" t="str">
            <v xml:space="preserve">029050005   </v>
          </cell>
        </row>
        <row r="14104">
          <cell r="A14104">
            <v>89547</v>
          </cell>
          <cell r="B14104">
            <v>39234.416531631949</v>
          </cell>
          <cell r="C14104" t="str">
            <v>dschuricht</v>
          </cell>
          <cell r="D14104" t="str">
            <v>Knox Headstart</v>
          </cell>
          <cell r="E14104" t="str">
            <v xml:space="preserve">072603334   </v>
          </cell>
        </row>
        <row r="14105">
          <cell r="A14105">
            <v>89548</v>
          </cell>
          <cell r="B14105">
            <v>39238.364775347225</v>
          </cell>
          <cell r="C14105" t="str">
            <v>ndunford</v>
          </cell>
          <cell r="D14105" t="str">
            <v>Kiddie Kampus Daycare, Inc.</v>
          </cell>
          <cell r="E14105" t="str">
            <v xml:space="preserve">033009000   </v>
          </cell>
        </row>
        <row r="14106">
          <cell r="A14106">
            <v>89549</v>
          </cell>
          <cell r="B14106">
            <v>39238.366759953708</v>
          </cell>
          <cell r="C14106" t="str">
            <v>ndunford</v>
          </cell>
          <cell r="D14106" t="str">
            <v>Kiddie Kampus Daycare</v>
          </cell>
          <cell r="E14106" t="str">
            <v xml:space="preserve">033009001   </v>
          </cell>
        </row>
        <row r="14107">
          <cell r="A14107">
            <v>89550</v>
          </cell>
          <cell r="B14107">
            <v>39240.562302048616</v>
          </cell>
          <cell r="C14107" t="str">
            <v>jcalles</v>
          </cell>
          <cell r="D14107" t="str">
            <v>Ambassador Academy</v>
          </cell>
          <cell r="E14107" t="str">
            <v xml:space="preserve">078529000   </v>
          </cell>
        </row>
        <row r="14108">
          <cell r="A14108">
            <v>89551</v>
          </cell>
          <cell r="B14108">
            <v>39240.565415509263</v>
          </cell>
          <cell r="C14108" t="str">
            <v>jcalles</v>
          </cell>
          <cell r="D14108" t="str">
            <v>Ambassador Academy</v>
          </cell>
          <cell r="E14108" t="str">
            <v xml:space="preserve">078529101   </v>
          </cell>
        </row>
        <row r="14109">
          <cell r="A14109">
            <v>89552</v>
          </cell>
          <cell r="B14109">
            <v>39244.438520405092</v>
          </cell>
          <cell r="C14109" t="str">
            <v>ndunford</v>
          </cell>
          <cell r="D14109" t="str">
            <v>Alvarez House - Front of</v>
          </cell>
          <cell r="E14109" t="str">
            <v xml:space="preserve">119033005   </v>
          </cell>
        </row>
        <row r="14110">
          <cell r="A14110">
            <v>89553</v>
          </cell>
          <cell r="B14110">
            <v>39244.441749224541</v>
          </cell>
          <cell r="C14110" t="str">
            <v>ndunford</v>
          </cell>
          <cell r="D14110" t="str">
            <v>Sextons Country Store</v>
          </cell>
          <cell r="E14110" t="str">
            <v xml:space="preserve">069002003   </v>
          </cell>
        </row>
        <row r="14111">
          <cell r="A14111">
            <v>89554</v>
          </cell>
          <cell r="B14111">
            <v>39244.446453969911</v>
          </cell>
          <cell r="C14111" t="str">
            <v>ndunford</v>
          </cell>
          <cell r="D14111" t="str">
            <v>Barbara Robey Elementary School - SFSP Supper</v>
          </cell>
          <cell r="E14111" t="str">
            <v xml:space="preserve">079014005   </v>
          </cell>
        </row>
        <row r="14112">
          <cell r="A14112">
            <v>89555</v>
          </cell>
          <cell r="B14112">
            <v>39244.447749340281</v>
          </cell>
          <cell r="C14112" t="str">
            <v>ndunford</v>
          </cell>
          <cell r="D14112" t="str">
            <v>New Life Center - SFSP Supper</v>
          </cell>
          <cell r="E14112" t="str">
            <v xml:space="preserve">079014006   </v>
          </cell>
        </row>
        <row r="14113">
          <cell r="A14113">
            <v>89556</v>
          </cell>
          <cell r="B14113">
            <v>39251.61422137732</v>
          </cell>
          <cell r="C14113" t="str">
            <v>dschuricht</v>
          </cell>
          <cell r="D14113" t="str">
            <v>Concordia Charter School, Inc.</v>
          </cell>
          <cell r="E14113" t="str">
            <v xml:space="preserve">078530000   </v>
          </cell>
        </row>
        <row r="14114">
          <cell r="A14114">
            <v>89557</v>
          </cell>
          <cell r="B14114">
            <v>39251.618162152779</v>
          </cell>
          <cell r="C14114" t="str">
            <v>dschuricht</v>
          </cell>
          <cell r="D14114" t="str">
            <v>Concordia Charter School</v>
          </cell>
          <cell r="E14114" t="str">
            <v xml:space="preserve">078530101   </v>
          </cell>
        </row>
        <row r="14115">
          <cell r="A14115">
            <v>89558</v>
          </cell>
          <cell r="B14115">
            <v>39252.632855243057</v>
          </cell>
          <cell r="C14115" t="str">
            <v>ndunford</v>
          </cell>
          <cell r="D14115" t="str">
            <v>Mountain View Community Center</v>
          </cell>
          <cell r="E14115" t="str">
            <v xml:space="preserve">079021625   </v>
          </cell>
        </row>
        <row r="14116">
          <cell r="A14116">
            <v>89559</v>
          </cell>
          <cell r="B14116">
            <v>39252.638102314813</v>
          </cell>
          <cell r="C14116" t="str">
            <v>ndunford</v>
          </cell>
          <cell r="D14116" t="str">
            <v>Fashion Unique LLC dba Del Sol Preschool</v>
          </cell>
          <cell r="E14116" t="str">
            <v xml:space="preserve">073552000   </v>
          </cell>
        </row>
        <row r="14117">
          <cell r="A14117">
            <v>89560</v>
          </cell>
          <cell r="B14117">
            <v>39252.638602546293</v>
          </cell>
          <cell r="C14117" t="str">
            <v>ndunford</v>
          </cell>
          <cell r="D14117" t="str">
            <v>Del Sol Preschool</v>
          </cell>
          <cell r="E14117" t="str">
            <v xml:space="preserve">073552001   </v>
          </cell>
        </row>
        <row r="14118">
          <cell r="A14118">
            <v>89561</v>
          </cell>
          <cell r="B14118">
            <v>39259.55722584491</v>
          </cell>
          <cell r="C14118" t="str">
            <v>dschuricht</v>
          </cell>
          <cell r="D14118" t="str">
            <v>Imagine Camelback Middle, Inc.</v>
          </cell>
          <cell r="E14118" t="str">
            <v xml:space="preserve">078531000   </v>
          </cell>
        </row>
        <row r="14119">
          <cell r="A14119">
            <v>89562</v>
          </cell>
          <cell r="B14119">
            <v>39259.560993206018</v>
          </cell>
          <cell r="C14119" t="str">
            <v>dschuricht</v>
          </cell>
          <cell r="D14119" t="str">
            <v>Imagine Camelback Middle</v>
          </cell>
          <cell r="E14119" t="str">
            <v xml:space="preserve">078531101   </v>
          </cell>
        </row>
        <row r="14120">
          <cell r="A14120">
            <v>89563</v>
          </cell>
          <cell r="B14120">
            <v>39259.576278356479</v>
          </cell>
          <cell r="C14120" t="str">
            <v>dschuricht</v>
          </cell>
          <cell r="D14120" t="str">
            <v>Imagine Desert West Middle, Inc.</v>
          </cell>
          <cell r="E14120" t="str">
            <v xml:space="preserve">078532000   </v>
          </cell>
        </row>
        <row r="14121">
          <cell r="A14121">
            <v>89564</v>
          </cell>
          <cell r="B14121">
            <v>39259.580362731482</v>
          </cell>
          <cell r="C14121" t="str">
            <v>dschuricht</v>
          </cell>
          <cell r="D14121" t="str">
            <v>Imagine Desert West Middle</v>
          </cell>
          <cell r="E14121" t="str">
            <v xml:space="preserve">078532101   </v>
          </cell>
        </row>
        <row r="14122">
          <cell r="A14122">
            <v>89565</v>
          </cell>
          <cell r="B14122">
            <v>39261.464771064813</v>
          </cell>
          <cell r="C14122" t="str">
            <v>dschuricht</v>
          </cell>
          <cell r="D14122" t="str">
            <v>Sycamore Canyon Ctr for Youth</v>
          </cell>
          <cell r="E14122" t="str">
            <v xml:space="preserve">072107002   </v>
          </cell>
        </row>
        <row r="14123">
          <cell r="A14123">
            <v>89566</v>
          </cell>
          <cell r="B14123">
            <v>39261.557751817134</v>
          </cell>
          <cell r="C14123" t="str">
            <v>ndunford</v>
          </cell>
          <cell r="D14123" t="str">
            <v>Show Low Junior High Summer Food Services</v>
          </cell>
          <cell r="E14123" t="str">
            <v xml:space="preserve">099010003   </v>
          </cell>
        </row>
        <row r="14124">
          <cell r="A14124">
            <v>89567</v>
          </cell>
          <cell r="B14124">
            <v>39261.572634918986</v>
          </cell>
          <cell r="C14124" t="str">
            <v>ndunford</v>
          </cell>
          <cell r="D14124" t="str">
            <v>The U-Turn Foundation</v>
          </cell>
          <cell r="E14124" t="str">
            <v xml:space="preserve">072782000   </v>
          </cell>
        </row>
        <row r="14125">
          <cell r="A14125">
            <v>89568</v>
          </cell>
          <cell r="B14125">
            <v>39261.574902349537</v>
          </cell>
          <cell r="C14125" t="str">
            <v>ndunford</v>
          </cell>
          <cell r="D14125" t="str">
            <v>The U-Turn Foundation</v>
          </cell>
          <cell r="E14125" t="str">
            <v xml:space="preserve">072782001   </v>
          </cell>
        </row>
        <row r="14126">
          <cell r="A14126">
            <v>89569</v>
          </cell>
          <cell r="B14126">
            <v>39265.380552083334</v>
          </cell>
          <cell r="C14126" t="str">
            <v>jcalles</v>
          </cell>
          <cell r="D14126" t="str">
            <v>Ellsworth Elementary School</v>
          </cell>
          <cell r="E14126" t="str">
            <v xml:space="preserve">110244105   </v>
          </cell>
        </row>
        <row r="14127">
          <cell r="A14127">
            <v>89571</v>
          </cell>
          <cell r="B14127">
            <v>39265.397770949079</v>
          </cell>
          <cell r="C14127" t="str">
            <v>jcalles</v>
          </cell>
          <cell r="D14127" t="str">
            <v>Betty Fairfax High School</v>
          </cell>
          <cell r="E14127" t="str">
            <v xml:space="preserve">070510290   </v>
          </cell>
        </row>
        <row r="14128">
          <cell r="A14128">
            <v>89572</v>
          </cell>
          <cell r="B14128">
            <v>39265.41699795139</v>
          </cell>
          <cell r="C14128" t="str">
            <v>jcalles</v>
          </cell>
          <cell r="D14128" t="str">
            <v>Steven R. Jasinski Elementary School</v>
          </cell>
          <cell r="E14128" t="str">
            <v xml:space="preserve">070433104   </v>
          </cell>
        </row>
        <row r="14129">
          <cell r="A14129">
            <v>89573</v>
          </cell>
          <cell r="B14129">
            <v>39265.448981331014</v>
          </cell>
          <cell r="C14129" t="str">
            <v>jcalles</v>
          </cell>
          <cell r="D14129" t="str">
            <v>Youngker High School</v>
          </cell>
          <cell r="E14129" t="str">
            <v xml:space="preserve">070501204   </v>
          </cell>
        </row>
        <row r="14130">
          <cell r="A14130">
            <v>89574</v>
          </cell>
          <cell r="B14130">
            <v>39265.457302048613</v>
          </cell>
          <cell r="C14130" t="str">
            <v>jcalles</v>
          </cell>
          <cell r="D14130" t="str">
            <v>West-MEC - Youngker High School</v>
          </cell>
          <cell r="E14130" t="str">
            <v xml:space="preserve">070802243   </v>
          </cell>
        </row>
        <row r="14131">
          <cell r="A14131">
            <v>89575</v>
          </cell>
          <cell r="B14131">
            <v>39265.579057210649</v>
          </cell>
          <cell r="C14131" t="str">
            <v>jcalles</v>
          </cell>
          <cell r="D14131" t="str">
            <v>Ocotillo Ridge Elementary</v>
          </cell>
          <cell r="E14131" t="str">
            <v xml:space="preserve">100220112   </v>
          </cell>
        </row>
        <row r="14132">
          <cell r="A14132">
            <v>89576</v>
          </cell>
          <cell r="B14132">
            <v>39265.587515891202</v>
          </cell>
          <cell r="C14132" t="str">
            <v>jcalles</v>
          </cell>
          <cell r="D14132" t="str">
            <v>Gila Ridge High School</v>
          </cell>
          <cell r="E14132" t="str">
            <v xml:space="preserve">140570207   </v>
          </cell>
        </row>
        <row r="14133">
          <cell r="A14133">
            <v>89577</v>
          </cell>
          <cell r="B14133">
            <v>39265.604314699078</v>
          </cell>
          <cell r="C14133" t="str">
            <v>jcalles</v>
          </cell>
          <cell r="D14133" t="str">
            <v>Heartland Ranch Elementary School</v>
          </cell>
          <cell r="E14133" t="str">
            <v xml:space="preserve">110221010   </v>
          </cell>
        </row>
        <row r="14134">
          <cell r="A14134">
            <v>89578</v>
          </cell>
          <cell r="B14134">
            <v>39265.641687615738</v>
          </cell>
          <cell r="C14134" t="str">
            <v>jcalles</v>
          </cell>
          <cell r="D14134" t="str">
            <v>McCartney Ranch Elementary School</v>
          </cell>
          <cell r="E14134" t="str">
            <v xml:space="preserve">110404132   </v>
          </cell>
        </row>
        <row r="14135">
          <cell r="A14135">
            <v>89579</v>
          </cell>
          <cell r="B14135">
            <v>39265.647423148148</v>
          </cell>
          <cell r="C14135" t="str">
            <v>jcalles</v>
          </cell>
          <cell r="D14135" t="str">
            <v>Villago Middle School</v>
          </cell>
          <cell r="E14135" t="str">
            <v xml:space="preserve">110404131   </v>
          </cell>
        </row>
        <row r="14136">
          <cell r="A14136">
            <v>89580</v>
          </cell>
          <cell r="B14136">
            <v>39265.661087002314</v>
          </cell>
          <cell r="C14136" t="str">
            <v>jcalles</v>
          </cell>
          <cell r="D14136" t="str">
            <v>Chaparral Elementary School</v>
          </cell>
          <cell r="E14136" t="str">
            <v xml:space="preserve">070260107   </v>
          </cell>
        </row>
        <row r="14137">
          <cell r="A14137">
            <v>89581</v>
          </cell>
          <cell r="B14137">
            <v>39265.663654826385</v>
          </cell>
          <cell r="C14137" t="str">
            <v>jcalles</v>
          </cell>
          <cell r="D14137" t="str">
            <v>Williams Field High School</v>
          </cell>
          <cell r="E14137" t="str">
            <v xml:space="preserve">070260202   </v>
          </cell>
        </row>
        <row r="14138">
          <cell r="A14138">
            <v>89582</v>
          </cell>
          <cell r="B14138">
            <v>39265.669832523148</v>
          </cell>
          <cell r="C14138" t="str">
            <v>jcalles</v>
          </cell>
          <cell r="D14138" t="str">
            <v>Mesquite Elementary</v>
          </cell>
          <cell r="E14138" t="str">
            <v xml:space="preserve">140413130   </v>
          </cell>
        </row>
        <row r="14139">
          <cell r="A14139">
            <v>89583</v>
          </cell>
          <cell r="B14139">
            <v>39265.682113194445</v>
          </cell>
          <cell r="C14139" t="str">
            <v>jcalles</v>
          </cell>
          <cell r="D14139" t="str">
            <v>M.U.S.D. #40 - Little Vandal Preschool</v>
          </cell>
          <cell r="E14139" t="str">
            <v xml:space="preserve">040240109   </v>
          </cell>
        </row>
        <row r="14140">
          <cell r="A14140">
            <v>89584</v>
          </cell>
          <cell r="B14140">
            <v>39266.345453391201</v>
          </cell>
          <cell r="C14140" t="str">
            <v>jcalles</v>
          </cell>
          <cell r="D14140" t="str">
            <v>Rivera Elementary</v>
          </cell>
          <cell r="E14140" t="str">
            <v xml:space="preserve">100212124   </v>
          </cell>
        </row>
        <row r="14141">
          <cell r="A14141">
            <v>89585</v>
          </cell>
          <cell r="B14141">
            <v>39266.388081909725</v>
          </cell>
          <cell r="C14141" t="str">
            <v>jcalles</v>
          </cell>
          <cell r="D14141" t="str">
            <v>Rattlesnake Ridge Elementary</v>
          </cell>
          <cell r="E14141" t="str">
            <v xml:space="preserve">100206122   </v>
          </cell>
        </row>
        <row r="14142">
          <cell r="A14142">
            <v>89586</v>
          </cell>
          <cell r="B14142">
            <v>39266.420088043982</v>
          </cell>
          <cell r="C14142" t="str">
            <v>jcalles</v>
          </cell>
          <cell r="D14142" t="str">
            <v>Verrado Elementary School</v>
          </cell>
          <cell r="E14142" t="str">
            <v xml:space="preserve">070479113   </v>
          </cell>
        </row>
        <row r="14143">
          <cell r="A14143">
            <v>89587</v>
          </cell>
          <cell r="B14143">
            <v>39266.440150543982</v>
          </cell>
          <cell r="C14143" t="str">
            <v>jcalles</v>
          </cell>
          <cell r="D14143" t="str">
            <v>Circle Cross K8 STEM Academy</v>
          </cell>
          <cell r="E14143" t="str">
            <v xml:space="preserve">110201106   </v>
          </cell>
        </row>
        <row r="14144">
          <cell r="A14144">
            <v>89588</v>
          </cell>
          <cell r="B14144">
            <v>39266.483732835652</v>
          </cell>
          <cell r="C14144" t="str">
            <v>ndunford</v>
          </cell>
          <cell r="D14144" t="str">
            <v>ASU Downtown</v>
          </cell>
          <cell r="E14144" t="str">
            <v xml:space="preserve">079010331   </v>
          </cell>
        </row>
        <row r="14145">
          <cell r="A14145">
            <v>89589</v>
          </cell>
          <cell r="B14145">
            <v>39269.357688425924</v>
          </cell>
          <cell r="C14145" t="str">
            <v>jcalles</v>
          </cell>
          <cell r="D14145" t="str">
            <v>Riggs Elementary</v>
          </cell>
          <cell r="E14145" t="str">
            <v xml:space="preserve">070280139   </v>
          </cell>
        </row>
        <row r="14146">
          <cell r="A14146">
            <v>89590</v>
          </cell>
          <cell r="B14146">
            <v>39269.383881979171</v>
          </cell>
          <cell r="C14146" t="str">
            <v>jcalles</v>
          </cell>
          <cell r="D14146" t="str">
            <v>Ira A. Fulton Elementary</v>
          </cell>
          <cell r="E14146" t="str">
            <v xml:space="preserve">070280138   </v>
          </cell>
        </row>
        <row r="14147">
          <cell r="A14147">
            <v>89591</v>
          </cell>
          <cell r="B14147">
            <v>39269.390160069444</v>
          </cell>
          <cell r="C14147" t="str">
            <v>jcalles</v>
          </cell>
          <cell r="D14147" t="str">
            <v>Arizona College Prep Erie Campus</v>
          </cell>
          <cell r="E14147" t="str">
            <v xml:space="preserve">070280243   </v>
          </cell>
        </row>
        <row r="14148">
          <cell r="A14148">
            <v>89592</v>
          </cell>
          <cell r="B14148">
            <v>39269.419507060185</v>
          </cell>
          <cell r="C14148" t="str">
            <v>jcalles</v>
          </cell>
          <cell r="D14148" t="str">
            <v>Dos Rios Elementary</v>
          </cell>
          <cell r="E14148" t="str">
            <v xml:space="preserve">070462103   </v>
          </cell>
        </row>
        <row r="14149">
          <cell r="A14149">
            <v>89593</v>
          </cell>
          <cell r="B14149">
            <v>39269.463427858798</v>
          </cell>
          <cell r="C14149" t="str">
            <v>jcalles</v>
          </cell>
          <cell r="D14149" t="str">
            <v>Mesa Academy for Advanced Studies</v>
          </cell>
          <cell r="E14149" t="str">
            <v xml:space="preserve">070204192   </v>
          </cell>
        </row>
        <row r="14150">
          <cell r="A14150">
            <v>89594</v>
          </cell>
          <cell r="B14150">
            <v>39269.485755821763</v>
          </cell>
          <cell r="C14150" t="str">
            <v>jcalles</v>
          </cell>
          <cell r="D14150" t="str">
            <v>Quartz Hill Elementary</v>
          </cell>
          <cell r="E14150" t="str">
            <v xml:space="preserve">070241167   </v>
          </cell>
        </row>
        <row r="14151">
          <cell r="A14151">
            <v>89595</v>
          </cell>
          <cell r="B14151">
            <v>39269.566633298607</v>
          </cell>
          <cell r="C14151" t="str">
            <v>jcalles</v>
          </cell>
          <cell r="D14151" t="str">
            <v>Winters Well Elementary School</v>
          </cell>
          <cell r="E14151" t="str">
            <v xml:space="preserve">070290104   </v>
          </cell>
        </row>
        <row r="14152">
          <cell r="A14152">
            <v>89596</v>
          </cell>
          <cell r="B14152">
            <v>39269.589392743052</v>
          </cell>
          <cell r="C14152" t="str">
            <v>jcalles</v>
          </cell>
          <cell r="D14152" t="str">
            <v>Tartesso Elementary School</v>
          </cell>
          <cell r="E14152" t="str">
            <v xml:space="preserve">070290102   </v>
          </cell>
        </row>
        <row r="14153">
          <cell r="A14153">
            <v>89597</v>
          </cell>
          <cell r="B14153">
            <v>39269.640921215279</v>
          </cell>
          <cell r="C14153" t="str">
            <v>jcalles</v>
          </cell>
          <cell r="D14153" t="str">
            <v>House of Neighborly Service</v>
          </cell>
          <cell r="E14153" t="str">
            <v xml:space="preserve">101601000   </v>
          </cell>
        </row>
        <row r="14154">
          <cell r="A14154">
            <v>89598</v>
          </cell>
          <cell r="B14154">
            <v>39274.642220983798</v>
          </cell>
          <cell r="C14154" t="str">
            <v>ndunford</v>
          </cell>
          <cell r="D14154" t="str">
            <v>Lil Rustlers Corral</v>
          </cell>
          <cell r="E14154" t="str">
            <v xml:space="preserve">082214000   </v>
          </cell>
        </row>
        <row r="14155">
          <cell r="A14155">
            <v>89599</v>
          </cell>
          <cell r="B14155">
            <v>39274.648989849542</v>
          </cell>
          <cell r="C14155" t="str">
            <v>ndunford</v>
          </cell>
          <cell r="D14155" t="str">
            <v>Lil Rustlers Outpost Learning Center</v>
          </cell>
          <cell r="E14155" t="str">
            <v xml:space="preserve">082214001   </v>
          </cell>
        </row>
        <row r="14156">
          <cell r="A14156">
            <v>89600</v>
          </cell>
          <cell r="B14156">
            <v>39275.39705162037</v>
          </cell>
          <cell r="C14156" t="str">
            <v>jcalles</v>
          </cell>
          <cell r="D14156" t="str">
            <v>Canyon Ridge School</v>
          </cell>
          <cell r="E14156" t="str">
            <v xml:space="preserve">070289124   </v>
          </cell>
        </row>
        <row r="14157">
          <cell r="A14157">
            <v>89601</v>
          </cell>
          <cell r="B14157">
            <v>39275.413283483795</v>
          </cell>
          <cell r="C14157" t="str">
            <v>jcalles</v>
          </cell>
          <cell r="D14157" t="str">
            <v>Eastern Sky Community Charter School</v>
          </cell>
          <cell r="E14157" t="str">
            <v xml:space="preserve">078530102   </v>
          </cell>
        </row>
        <row r="14158">
          <cell r="A14158">
            <v>89602</v>
          </cell>
          <cell r="B14158">
            <v>39275.419827858801</v>
          </cell>
          <cell r="C14158" t="str">
            <v>jbetts</v>
          </cell>
          <cell r="D14158" t="str">
            <v>Cholla Complex</v>
          </cell>
          <cell r="E14158" t="str">
            <v xml:space="preserve">070269520   </v>
          </cell>
        </row>
        <row r="14159">
          <cell r="A14159">
            <v>89603</v>
          </cell>
          <cell r="B14159">
            <v>39275.4376008912</v>
          </cell>
          <cell r="C14159" t="str">
            <v>jcalles</v>
          </cell>
          <cell r="D14159" t="str">
            <v>RSD Computerized Plus High School</v>
          </cell>
          <cell r="E14159" t="str">
            <v xml:space="preserve">078735202   </v>
          </cell>
        </row>
        <row r="14160">
          <cell r="A14160">
            <v>89604</v>
          </cell>
          <cell r="B14160">
            <v>39275.451063425928</v>
          </cell>
          <cell r="C14160" t="str">
            <v>jbetts</v>
          </cell>
          <cell r="D14160" t="str">
            <v>Mountain View</v>
          </cell>
          <cell r="E14160" t="str">
            <v xml:space="preserve">070289123   </v>
          </cell>
        </row>
        <row r="14161">
          <cell r="A14161">
            <v>89605</v>
          </cell>
          <cell r="B14161">
            <v>39275.516102118054</v>
          </cell>
          <cell r="C14161" t="str">
            <v>jbetts</v>
          </cell>
          <cell r="D14161" t="str">
            <v>Gilbert Classical Academy Jr.</v>
          </cell>
          <cell r="E14161" t="str">
            <v xml:space="preserve">070241134   </v>
          </cell>
        </row>
        <row r="14162">
          <cell r="A14162">
            <v>89606</v>
          </cell>
          <cell r="B14162">
            <v>39275.52003954861</v>
          </cell>
          <cell r="C14162" t="str">
            <v>jbetts</v>
          </cell>
          <cell r="D14162" t="str">
            <v>Gilbert Classical Academy 7-12</v>
          </cell>
          <cell r="E14162" t="str">
            <v xml:space="preserve">070241234   </v>
          </cell>
        </row>
        <row r="14163">
          <cell r="A14163">
            <v>89607</v>
          </cell>
          <cell r="B14163">
            <v>39275.588515624993</v>
          </cell>
          <cell r="C14163" t="str">
            <v>jbetts</v>
          </cell>
          <cell r="D14163" t="str">
            <v>St. Johns Learning Center</v>
          </cell>
          <cell r="E14163" t="str">
            <v xml:space="preserve">010201206   </v>
          </cell>
        </row>
        <row r="14164">
          <cell r="A14164">
            <v>89608</v>
          </cell>
          <cell r="B14164">
            <v>39275.602874074073</v>
          </cell>
          <cell r="C14164" t="str">
            <v>jbetts</v>
          </cell>
          <cell r="D14164" t="str">
            <v>Estrella Vista Elementary School</v>
          </cell>
          <cell r="E14164" t="str">
            <v xml:space="preserve">070465107   </v>
          </cell>
        </row>
        <row r="14165">
          <cell r="A14165">
            <v>89609</v>
          </cell>
          <cell r="B14165">
            <v>39275.660248761575</v>
          </cell>
          <cell r="C14165" t="str">
            <v>jcalles</v>
          </cell>
          <cell r="D14165" t="str">
            <v>CAVIAT - Fredonia Central Campus</v>
          </cell>
          <cell r="E14165" t="str">
            <v xml:space="preserve">030801008   </v>
          </cell>
        </row>
        <row r="14166">
          <cell r="A14166">
            <v>89610</v>
          </cell>
          <cell r="B14166">
            <v>39275.701522187504</v>
          </cell>
          <cell r="C14166" t="str">
            <v>ndunford</v>
          </cell>
          <cell r="D14166" t="str">
            <v>YMCA - Erickson</v>
          </cell>
          <cell r="E14166" t="str">
            <v xml:space="preserve">101906014   </v>
          </cell>
        </row>
        <row r="14167">
          <cell r="A14167">
            <v>89611</v>
          </cell>
          <cell r="B14167">
            <v>39275.702010069443</v>
          </cell>
          <cell r="C14167" t="str">
            <v>ndunford</v>
          </cell>
          <cell r="D14167" t="str">
            <v>YMCA - Dietz</v>
          </cell>
          <cell r="E14167" t="str">
            <v xml:space="preserve">101906015   </v>
          </cell>
        </row>
        <row r="14168">
          <cell r="A14168">
            <v>89612</v>
          </cell>
          <cell r="B14168">
            <v>39275.702782835644</v>
          </cell>
          <cell r="C14168" t="str">
            <v>ndunford</v>
          </cell>
          <cell r="D14168" t="str">
            <v>Boys and Girls Club on Grant</v>
          </cell>
          <cell r="E14168" t="str">
            <v xml:space="preserve">101906016   </v>
          </cell>
        </row>
        <row r="14169">
          <cell r="A14169">
            <v>89613</v>
          </cell>
          <cell r="B14169">
            <v>39276.482577974537</v>
          </cell>
          <cell r="C14169" t="str">
            <v>jbetts</v>
          </cell>
          <cell r="D14169" t="str">
            <v>Perry High School</v>
          </cell>
          <cell r="E14169" t="str">
            <v xml:space="preserve">070280228   </v>
          </cell>
        </row>
        <row r="14170">
          <cell r="A14170">
            <v>89614</v>
          </cell>
          <cell r="B14170">
            <v>42257.637793981477</v>
          </cell>
          <cell r="C14170" t="str">
            <v>AZED\dmcdane</v>
          </cell>
          <cell r="D14170" t="str">
            <v>Durango Juvenile Detention Facility</v>
          </cell>
          <cell r="E14170" t="str">
            <v xml:space="preserve">071001002   </v>
          </cell>
        </row>
        <row r="14171">
          <cell r="A14171">
            <v>89616</v>
          </cell>
          <cell r="B14171">
            <v>39281.427815393516</v>
          </cell>
          <cell r="C14171" t="str">
            <v>jcalles</v>
          </cell>
          <cell r="D14171" t="str">
            <v>Leading Edge Academy at East Mesa</v>
          </cell>
          <cell r="E14171" t="str">
            <v xml:space="preserve">078968103   </v>
          </cell>
        </row>
        <row r="14172">
          <cell r="A14172">
            <v>89618</v>
          </cell>
          <cell r="B14172">
            <v>39281.613129548612</v>
          </cell>
          <cell r="C14172" t="str">
            <v>jbetts</v>
          </cell>
          <cell r="D14172" t="str">
            <v>MCRSD Vouchers (To Be Deleted)</v>
          </cell>
          <cell r="E14172" t="str">
            <v xml:space="preserve">070199999   </v>
          </cell>
        </row>
        <row r="14173">
          <cell r="A14173">
            <v>89619</v>
          </cell>
          <cell r="B14173">
            <v>39281.619612881943</v>
          </cell>
          <cell r="C14173" t="str">
            <v>jbetts</v>
          </cell>
          <cell r="D14173" t="str">
            <v>Lowell Elementary (Use 89715)</v>
          </cell>
          <cell r="E14173" t="str">
            <v xml:space="preserve">072631099   </v>
          </cell>
        </row>
        <row r="14174">
          <cell r="A14174">
            <v>89620</v>
          </cell>
          <cell r="B14174">
            <v>39286.304385682874</v>
          </cell>
          <cell r="C14174" t="str">
            <v>ndunford</v>
          </cell>
          <cell r="D14174" t="str">
            <v>Somerton Branch Library</v>
          </cell>
          <cell r="E14174" t="str">
            <v xml:space="preserve">149011620   </v>
          </cell>
        </row>
        <row r="14175">
          <cell r="A14175">
            <v>89621</v>
          </cell>
          <cell r="B14175">
            <v>39286.30478082176</v>
          </cell>
          <cell r="C14175" t="str">
            <v>ndunford</v>
          </cell>
          <cell r="D14175" t="str">
            <v>PPEP Youth Build</v>
          </cell>
          <cell r="E14175" t="str">
            <v xml:space="preserve">149011621   </v>
          </cell>
        </row>
        <row r="14176">
          <cell r="A14176">
            <v>89622</v>
          </cell>
          <cell r="B14176">
            <v>39286.545823032407</v>
          </cell>
          <cell r="C14176" t="str">
            <v>jbetts</v>
          </cell>
          <cell r="D14176" t="str">
            <v>Madison Traditional Academy</v>
          </cell>
          <cell r="E14176" t="str">
            <v xml:space="preserve">070438111   </v>
          </cell>
        </row>
        <row r="14177">
          <cell r="A14177">
            <v>89623</v>
          </cell>
          <cell r="B14177">
            <v>39293.550938113425</v>
          </cell>
          <cell r="C14177" t="str">
            <v>jcalles</v>
          </cell>
          <cell r="D14177" t="str">
            <v>Starshine St. John's-CLOSED</v>
          </cell>
          <cell r="E14177" t="str">
            <v xml:space="preserve">078992002   </v>
          </cell>
        </row>
        <row r="14178">
          <cell r="A14178">
            <v>89624</v>
          </cell>
          <cell r="B14178">
            <v>39293.5653318287</v>
          </cell>
          <cell r="C14178" t="str">
            <v>jcalles</v>
          </cell>
          <cell r="D14178" t="str">
            <v>Heritage Elementary - Williams</v>
          </cell>
          <cell r="E14178" t="str">
            <v xml:space="preserve">078985103   </v>
          </cell>
        </row>
        <row r="14179">
          <cell r="A14179">
            <v>89625</v>
          </cell>
          <cell r="B14179">
            <v>39293.704819675928</v>
          </cell>
          <cell r="C14179" t="str">
            <v>ndunford</v>
          </cell>
          <cell r="D14179" t="str">
            <v>Small Wonders Preschool and Daycare Center Inc</v>
          </cell>
          <cell r="E14179" t="str">
            <v xml:space="preserve">073553000   </v>
          </cell>
        </row>
        <row r="14180">
          <cell r="A14180">
            <v>89626</v>
          </cell>
          <cell r="B14180">
            <v>39293.70753850694</v>
          </cell>
          <cell r="C14180" t="str">
            <v>ndunford</v>
          </cell>
          <cell r="D14180" t="str">
            <v>Small Wonders Preschool and Daycare Center Inc</v>
          </cell>
          <cell r="E14180" t="str">
            <v xml:space="preserve">073553001   </v>
          </cell>
        </row>
        <row r="14181">
          <cell r="A14181">
            <v>89627</v>
          </cell>
          <cell r="B14181">
            <v>39293.714113344904</v>
          </cell>
          <cell r="C14181" t="str">
            <v>ndunford</v>
          </cell>
          <cell r="D14181" t="str">
            <v>Kingman Hospital, Inc. dba Kingman Regional Medical Center</v>
          </cell>
          <cell r="E14181" t="str">
            <v xml:space="preserve">082215000   </v>
          </cell>
        </row>
        <row r="14182">
          <cell r="A14182">
            <v>89628</v>
          </cell>
          <cell r="B14182">
            <v>39293.714611030089</v>
          </cell>
          <cell r="C14182" t="str">
            <v>ndunford</v>
          </cell>
          <cell r="D14182" t="str">
            <v>Little Minnows Learning Center</v>
          </cell>
          <cell r="E14182" t="str">
            <v xml:space="preserve">082215001   </v>
          </cell>
        </row>
        <row r="14183">
          <cell r="A14183">
            <v>89632</v>
          </cell>
          <cell r="B14183">
            <v>39296.319546956016</v>
          </cell>
          <cell r="C14183" t="str">
            <v>jbetts</v>
          </cell>
          <cell r="D14183" t="str">
            <v>EVIT - Perry High School</v>
          </cell>
          <cell r="E14183" t="str">
            <v xml:space="preserve">070801297   </v>
          </cell>
        </row>
        <row r="14184">
          <cell r="A14184">
            <v>89633</v>
          </cell>
          <cell r="B14184">
            <v>39296.324986805557</v>
          </cell>
          <cell r="C14184" t="str">
            <v>jbetts</v>
          </cell>
          <cell r="D14184" t="str">
            <v>EVIT - Williams Field High School</v>
          </cell>
          <cell r="E14184" t="str">
            <v xml:space="preserve">070801298   </v>
          </cell>
        </row>
        <row r="14185">
          <cell r="A14185">
            <v>89634</v>
          </cell>
          <cell r="B14185">
            <v>39301.543238310187</v>
          </cell>
          <cell r="C14185" t="str">
            <v>ndunford</v>
          </cell>
          <cell r="D14185" t="str">
            <v>Tolleson Adult Day Health Services</v>
          </cell>
          <cell r="E14185" t="str">
            <v xml:space="preserve">079304012   </v>
          </cell>
        </row>
        <row r="14186">
          <cell r="A14186">
            <v>89635</v>
          </cell>
          <cell r="B14186">
            <v>39302.370763888888</v>
          </cell>
          <cell r="C14186" t="str">
            <v>jbetts</v>
          </cell>
          <cell r="D14186" t="str">
            <v>Curry Elementary</v>
          </cell>
          <cell r="E14186" t="str">
            <v xml:space="preserve">072631100   </v>
          </cell>
        </row>
        <row r="14187">
          <cell r="A14187">
            <v>89636</v>
          </cell>
          <cell r="B14187">
            <v>39302.373594479162</v>
          </cell>
          <cell r="C14187" t="str">
            <v>jbetts</v>
          </cell>
          <cell r="D14187" t="str">
            <v>Erie Elementary</v>
          </cell>
          <cell r="E14187" t="str">
            <v xml:space="preserve">072631101   </v>
          </cell>
        </row>
        <row r="14188">
          <cell r="A14188">
            <v>89637</v>
          </cell>
          <cell r="B14188">
            <v>39309.653546678237</v>
          </cell>
          <cell r="C14188" t="str">
            <v>jbetts</v>
          </cell>
          <cell r="D14188" t="str">
            <v>West-MEC - Peoria Transition Center</v>
          </cell>
          <cell r="E14188" t="str">
            <v xml:space="preserve">070802244   </v>
          </cell>
        </row>
        <row r="14189">
          <cell r="A14189">
            <v>89638</v>
          </cell>
          <cell r="B14189">
            <v>39311.40995833333</v>
          </cell>
          <cell r="C14189" t="str">
            <v>jbetts</v>
          </cell>
          <cell r="D14189" t="str">
            <v>Devereux Florida</v>
          </cell>
          <cell r="E14189" t="str">
            <v xml:space="preserve">202150000   </v>
          </cell>
        </row>
        <row r="14190">
          <cell r="A14190">
            <v>89639</v>
          </cell>
          <cell r="B14190">
            <v>39311.465339548617</v>
          </cell>
          <cell r="C14190" t="str">
            <v>jbetts</v>
          </cell>
          <cell r="D14190" t="str">
            <v>Devereux Florida</v>
          </cell>
          <cell r="E14190" t="str">
            <v xml:space="preserve">202150001   </v>
          </cell>
        </row>
        <row r="14191">
          <cell r="A14191">
            <v>89640</v>
          </cell>
          <cell r="B14191">
            <v>39314.40381640046</v>
          </cell>
          <cell r="C14191" t="str">
            <v>jbetts</v>
          </cell>
          <cell r="D14191" t="str">
            <v>Tse'Hootsooi Elementary School - Closed</v>
          </cell>
          <cell r="E14191" t="str">
            <v xml:space="preserve">010208118   </v>
          </cell>
        </row>
        <row r="14192">
          <cell r="A14192">
            <v>89641</v>
          </cell>
          <cell r="B14192">
            <v>39316.296041747686</v>
          </cell>
          <cell r="C14192" t="str">
            <v>ndunford</v>
          </cell>
          <cell r="D14192" t="str">
            <v>Lomelis Childcare Center / Angelita Lomeli</v>
          </cell>
          <cell r="E14192" t="str">
            <v xml:space="preserve">023014000   </v>
          </cell>
        </row>
        <row r="14193">
          <cell r="A14193">
            <v>89642</v>
          </cell>
          <cell r="B14193">
            <v>39316.297073842594</v>
          </cell>
          <cell r="C14193" t="str">
            <v>ndunford</v>
          </cell>
          <cell r="D14193" t="str">
            <v>Lomelis Childcare Center</v>
          </cell>
          <cell r="E14193" t="str">
            <v xml:space="preserve">023014001   </v>
          </cell>
        </row>
        <row r="14194">
          <cell r="A14194">
            <v>89643</v>
          </cell>
          <cell r="B14194">
            <v>39317.355252777779</v>
          </cell>
          <cell r="C14194" t="str">
            <v>jbetts</v>
          </cell>
          <cell r="D14194" t="str">
            <v>PPEP Youth Build</v>
          </cell>
          <cell r="E14194" t="str">
            <v xml:space="preserve">140411106   </v>
          </cell>
        </row>
        <row r="14195">
          <cell r="A14195">
            <v>89644</v>
          </cell>
          <cell r="B14195">
            <v>39322.604509027784</v>
          </cell>
          <cell r="C14195" t="str">
            <v>jbetts</v>
          </cell>
          <cell r="D14195" t="str">
            <v>Western Arizona Council Of Governments (WACOG) Headstart</v>
          </cell>
          <cell r="E14195" t="str">
            <v xml:space="preserve">140411107   </v>
          </cell>
        </row>
        <row r="14196">
          <cell r="A14196">
            <v>89649</v>
          </cell>
          <cell r="B14196">
            <v>39338.660903738426</v>
          </cell>
          <cell r="C14196" t="str">
            <v>jbetts</v>
          </cell>
          <cell r="D14196" t="str">
            <v>Holy Angels School</v>
          </cell>
          <cell r="E14196" t="str">
            <v xml:space="preserve">042004000   </v>
          </cell>
        </row>
        <row r="14197">
          <cell r="A14197">
            <v>89650</v>
          </cell>
          <cell r="B14197">
            <v>39338.664455555554</v>
          </cell>
          <cell r="C14197" t="str">
            <v>jbetts</v>
          </cell>
          <cell r="D14197" t="str">
            <v>Holy Angels School</v>
          </cell>
          <cell r="E14197" t="str">
            <v xml:space="preserve">042004001   </v>
          </cell>
        </row>
        <row r="14198">
          <cell r="A14198">
            <v>89651</v>
          </cell>
          <cell r="B14198">
            <v>39339.368160995371</v>
          </cell>
          <cell r="C14198" t="str">
            <v>jbetts</v>
          </cell>
          <cell r="D14198" t="str">
            <v>Flagstaff Cooperative Preschool</v>
          </cell>
          <cell r="E14198" t="str">
            <v xml:space="preserve">032103000   </v>
          </cell>
        </row>
        <row r="14199">
          <cell r="A14199">
            <v>89652</v>
          </cell>
          <cell r="B14199">
            <v>39339.371036458338</v>
          </cell>
          <cell r="C14199" t="str">
            <v>jbetts</v>
          </cell>
          <cell r="D14199" t="str">
            <v>Christensen Coop</v>
          </cell>
          <cell r="E14199" t="str">
            <v xml:space="preserve">032103119   </v>
          </cell>
        </row>
        <row r="14200">
          <cell r="A14200">
            <v>89653</v>
          </cell>
          <cell r="B14200">
            <v>39339.373445868056</v>
          </cell>
          <cell r="C14200" t="str">
            <v>jbetts</v>
          </cell>
          <cell r="D14200" t="str">
            <v>Cromer Coop</v>
          </cell>
          <cell r="E14200" t="str">
            <v xml:space="preserve">032103111   </v>
          </cell>
        </row>
        <row r="14201">
          <cell r="A14201">
            <v>89654</v>
          </cell>
          <cell r="B14201">
            <v>39339.375558136569</v>
          </cell>
          <cell r="C14201" t="str">
            <v>jbetts</v>
          </cell>
          <cell r="D14201" t="str">
            <v>Puente De Hozho Coop</v>
          </cell>
          <cell r="E14201" t="str">
            <v xml:space="preserve">032103121   </v>
          </cell>
        </row>
        <row r="14202">
          <cell r="A14202">
            <v>89655</v>
          </cell>
          <cell r="B14202">
            <v>39339.377432060188</v>
          </cell>
          <cell r="C14202" t="str">
            <v>jbetts</v>
          </cell>
          <cell r="D14202" t="str">
            <v>Marshall Coop</v>
          </cell>
          <cell r="E14202" t="str">
            <v xml:space="preserve">032103113   </v>
          </cell>
        </row>
        <row r="14203">
          <cell r="A14203">
            <v>89656</v>
          </cell>
          <cell r="B14203">
            <v>39345.413581597226</v>
          </cell>
          <cell r="C14203" t="str">
            <v>jbetts</v>
          </cell>
          <cell r="D14203" t="str">
            <v>Desert View Online School</v>
          </cell>
          <cell r="E14203" t="str">
            <v xml:space="preserve">148761202   </v>
          </cell>
        </row>
        <row r="14204">
          <cell r="A14204">
            <v>89657</v>
          </cell>
          <cell r="B14204">
            <v>39346.389605902776</v>
          </cell>
          <cell r="C14204" t="str">
            <v>ndunford</v>
          </cell>
          <cell r="D14204" t="str">
            <v>Casita Feliz Daycare LLC</v>
          </cell>
          <cell r="E14204" t="str">
            <v xml:space="preserve">103132000   </v>
          </cell>
        </row>
        <row r="14205">
          <cell r="A14205">
            <v>89658</v>
          </cell>
          <cell r="B14205">
            <v>39346.390117905088</v>
          </cell>
          <cell r="C14205" t="str">
            <v>ndunford</v>
          </cell>
          <cell r="D14205" t="str">
            <v>Casita Feliz Daycare</v>
          </cell>
          <cell r="E14205" t="str">
            <v xml:space="preserve">103132001   </v>
          </cell>
        </row>
        <row r="14206">
          <cell r="A14206">
            <v>89659</v>
          </cell>
          <cell r="B14206">
            <v>39346.392434687499</v>
          </cell>
          <cell r="C14206" t="str">
            <v>ndunford</v>
          </cell>
          <cell r="D14206" t="str">
            <v>Rodancy LLC dba Little Star Preschool and Daycare</v>
          </cell>
          <cell r="E14206" t="str">
            <v xml:space="preserve">073554000   </v>
          </cell>
        </row>
        <row r="14207">
          <cell r="A14207">
            <v>89660</v>
          </cell>
          <cell r="B14207">
            <v>39346.393579050928</v>
          </cell>
          <cell r="C14207" t="str">
            <v>ndunford</v>
          </cell>
          <cell r="D14207" t="str">
            <v>Little Star Preschool and Daycare</v>
          </cell>
          <cell r="E14207" t="str">
            <v xml:space="preserve">073554001   </v>
          </cell>
        </row>
        <row r="14208">
          <cell r="A14208">
            <v>89661</v>
          </cell>
          <cell r="B14208">
            <v>39346.46237572917</v>
          </cell>
          <cell r="C14208" t="str">
            <v>ndunford</v>
          </cell>
          <cell r="D14208" t="str">
            <v>First Steps Child Care</v>
          </cell>
          <cell r="E14208" t="str">
            <v xml:space="preserve">133021003   </v>
          </cell>
        </row>
        <row r="14209">
          <cell r="A14209">
            <v>89664</v>
          </cell>
          <cell r="B14209">
            <v>39353.632155474537</v>
          </cell>
          <cell r="C14209" t="str">
            <v>ndunford</v>
          </cell>
          <cell r="D14209" t="str">
            <v>A Cornerstone Christian Inc.</v>
          </cell>
          <cell r="E14209" t="str">
            <v xml:space="preserve">073555000   </v>
          </cell>
        </row>
        <row r="14210">
          <cell r="A14210">
            <v>89665</v>
          </cell>
          <cell r="B14210">
            <v>39353.632712303239</v>
          </cell>
          <cell r="C14210" t="str">
            <v>ndunford</v>
          </cell>
          <cell r="D14210" t="str">
            <v>Cornerstone Christian Preschool</v>
          </cell>
          <cell r="E14210" t="str">
            <v xml:space="preserve">073555001   </v>
          </cell>
        </row>
        <row r="14211">
          <cell r="A14211">
            <v>89666</v>
          </cell>
          <cell r="B14211">
            <v>39353.635988310183</v>
          </cell>
          <cell r="C14211" t="str">
            <v>ndunford</v>
          </cell>
          <cell r="D14211" t="str">
            <v>7178 AZC</v>
          </cell>
          <cell r="E14211" t="str">
            <v xml:space="preserve">103114014   </v>
          </cell>
        </row>
        <row r="14212">
          <cell r="A14212">
            <v>89667</v>
          </cell>
          <cell r="B14212">
            <v>39364.382489236108</v>
          </cell>
          <cell r="C14212" t="str">
            <v>ndunford</v>
          </cell>
          <cell r="D14212" t="str">
            <v>Tutor Time Learning Center #549, 40th St. and Bell</v>
          </cell>
          <cell r="E14212" t="str">
            <v xml:space="preserve">073444014   </v>
          </cell>
        </row>
        <row r="14213">
          <cell r="A14213">
            <v>89668</v>
          </cell>
          <cell r="B14213">
            <v>39364.383209571759</v>
          </cell>
          <cell r="C14213" t="str">
            <v>ndunford</v>
          </cell>
          <cell r="D14213" t="str">
            <v>Tutor Time Learning Center #580, 59th Ave. and Thunderbird</v>
          </cell>
          <cell r="E14213" t="str">
            <v xml:space="preserve">073444015   </v>
          </cell>
        </row>
        <row r="14214">
          <cell r="A14214">
            <v>89669</v>
          </cell>
          <cell r="B14214">
            <v>39364.383856446766</v>
          </cell>
          <cell r="C14214" t="str">
            <v>ndunford</v>
          </cell>
          <cell r="D14214" t="str">
            <v>Tutor Time Learning Center #614, 75th Ave. and Lower Buckeye</v>
          </cell>
          <cell r="E14214" t="str">
            <v xml:space="preserve">073444016   </v>
          </cell>
        </row>
        <row r="14215">
          <cell r="A14215">
            <v>89670</v>
          </cell>
          <cell r="B14215">
            <v>39366.316394363428</v>
          </cell>
          <cell r="C14215" t="str">
            <v>ndunford</v>
          </cell>
          <cell r="D14215" t="str">
            <v>Love and Learn Preschool 1, Inc.</v>
          </cell>
          <cell r="E14215" t="str">
            <v xml:space="preserve">073556000   </v>
          </cell>
        </row>
        <row r="14216">
          <cell r="A14216">
            <v>89671</v>
          </cell>
          <cell r="B14216">
            <v>39366.317556863425</v>
          </cell>
          <cell r="C14216" t="str">
            <v>ndunford</v>
          </cell>
          <cell r="D14216" t="str">
            <v>Love and Learn Preschool - Mesa</v>
          </cell>
          <cell r="E14216" t="str">
            <v xml:space="preserve">073556001   </v>
          </cell>
        </row>
        <row r="14217">
          <cell r="A14217">
            <v>89672</v>
          </cell>
          <cell r="B14217">
            <v>39366.321505057873</v>
          </cell>
          <cell r="C14217" t="str">
            <v>ndunford</v>
          </cell>
          <cell r="D14217" t="str">
            <v>Kids Playland and Preschool Inc.</v>
          </cell>
          <cell r="E14217" t="str">
            <v xml:space="preserve">073557000   </v>
          </cell>
        </row>
        <row r="14218">
          <cell r="A14218">
            <v>89673</v>
          </cell>
          <cell r="B14218">
            <v>39366.32278869213</v>
          </cell>
          <cell r="C14218" t="str">
            <v>ndunford</v>
          </cell>
          <cell r="D14218" t="str">
            <v>Kids Playland and Preschool</v>
          </cell>
          <cell r="E14218" t="str">
            <v xml:space="preserve">073557001   </v>
          </cell>
        </row>
        <row r="14219">
          <cell r="A14219">
            <v>89674</v>
          </cell>
          <cell r="B14219">
            <v>39366.331124733799</v>
          </cell>
          <cell r="C14219" t="str">
            <v>ndunford</v>
          </cell>
          <cell r="D14219" t="str">
            <v>Little Angels Learning Centers, Inc.</v>
          </cell>
          <cell r="E14219" t="str">
            <v xml:space="preserve">103133000   </v>
          </cell>
        </row>
        <row r="14220">
          <cell r="A14220">
            <v>89675</v>
          </cell>
          <cell r="B14220">
            <v>39366.335107488427</v>
          </cell>
          <cell r="C14220" t="str">
            <v>ndunford</v>
          </cell>
          <cell r="D14220" t="str">
            <v>Little Angels Columbus</v>
          </cell>
          <cell r="E14220" t="str">
            <v xml:space="preserve">103133001   </v>
          </cell>
        </row>
        <row r="14221">
          <cell r="A14221">
            <v>89676</v>
          </cell>
          <cell r="B14221">
            <v>39370.414281331017</v>
          </cell>
          <cell r="C14221" t="str">
            <v>jbetts</v>
          </cell>
          <cell r="D14221" t="str">
            <v>Festival Foothills Elementary School</v>
          </cell>
          <cell r="E14221" t="str">
            <v xml:space="preserve">070209104   </v>
          </cell>
        </row>
        <row r="14222">
          <cell r="A14222">
            <v>89677</v>
          </cell>
          <cell r="B14222">
            <v>39377.407933680552</v>
          </cell>
          <cell r="C14222" t="str">
            <v>jbetts</v>
          </cell>
          <cell r="D14222" t="str">
            <v>PCJTED - Catalina High School</v>
          </cell>
          <cell r="E14222" t="str">
            <v xml:space="preserve">100811201   </v>
          </cell>
        </row>
        <row r="14223">
          <cell r="A14223">
            <v>89678</v>
          </cell>
          <cell r="B14223">
            <v>39377.418395914356</v>
          </cell>
          <cell r="C14223" t="str">
            <v>jbetts</v>
          </cell>
          <cell r="D14223" t="str">
            <v>PCJTED - Cholla High School</v>
          </cell>
          <cell r="E14223" t="str">
            <v xml:space="preserve">100811202   </v>
          </cell>
        </row>
        <row r="14224">
          <cell r="A14224">
            <v>89679</v>
          </cell>
          <cell r="B14224">
            <v>39377.421015428241</v>
          </cell>
          <cell r="C14224" t="str">
            <v>jbetts</v>
          </cell>
          <cell r="D14224" t="str">
            <v>PCJTED - Howenstine High School</v>
          </cell>
          <cell r="E14224" t="str">
            <v xml:space="preserve">100811203   </v>
          </cell>
        </row>
        <row r="14225">
          <cell r="A14225">
            <v>89680</v>
          </cell>
          <cell r="B14225">
            <v>39377.422861493054</v>
          </cell>
          <cell r="C14225" t="str">
            <v>jbetts</v>
          </cell>
          <cell r="D14225" t="str">
            <v>PCJTED - Palo Verde High School</v>
          </cell>
          <cell r="E14225" t="str">
            <v xml:space="preserve">100811204   </v>
          </cell>
        </row>
        <row r="14226">
          <cell r="A14226">
            <v>89681</v>
          </cell>
          <cell r="B14226">
            <v>39377.42471446759</v>
          </cell>
          <cell r="C14226" t="str">
            <v>jbetts</v>
          </cell>
          <cell r="D14226" t="str">
            <v>PCJTED - Pueblo High School</v>
          </cell>
          <cell r="E14226" t="str">
            <v xml:space="preserve">100811205   </v>
          </cell>
        </row>
        <row r="14227">
          <cell r="A14227">
            <v>89682</v>
          </cell>
          <cell r="B14227">
            <v>39377.427030358798</v>
          </cell>
          <cell r="C14227" t="str">
            <v>jbetts</v>
          </cell>
          <cell r="D14227" t="str">
            <v>PCJTED - Rincon High School</v>
          </cell>
          <cell r="E14227" t="str">
            <v xml:space="preserve">100811206   </v>
          </cell>
        </row>
        <row r="14228">
          <cell r="A14228">
            <v>89683</v>
          </cell>
          <cell r="B14228">
            <v>39377.428575659724</v>
          </cell>
          <cell r="C14228" t="str">
            <v>jbetts</v>
          </cell>
          <cell r="D14228" t="str">
            <v>PCJTED - University High School</v>
          </cell>
          <cell r="E14228" t="str">
            <v xml:space="preserve">100811207   </v>
          </cell>
        </row>
        <row r="14229">
          <cell r="A14229">
            <v>89684</v>
          </cell>
          <cell r="B14229">
            <v>39377.429859837961</v>
          </cell>
          <cell r="C14229" t="str">
            <v>jbetts</v>
          </cell>
          <cell r="D14229" t="str">
            <v>PCJTED - Sabino High School</v>
          </cell>
          <cell r="E14229" t="str">
            <v xml:space="preserve">100811208   </v>
          </cell>
        </row>
        <row r="14230">
          <cell r="A14230">
            <v>89685</v>
          </cell>
          <cell r="B14230">
            <v>39377.431651851854</v>
          </cell>
          <cell r="C14230" t="str">
            <v>jbetts</v>
          </cell>
          <cell r="D14230" t="str">
            <v>PCJTED - Sahuaro High School</v>
          </cell>
          <cell r="E14230" t="str">
            <v xml:space="preserve">100811209   </v>
          </cell>
        </row>
        <row r="14231">
          <cell r="A14231">
            <v>89686</v>
          </cell>
          <cell r="B14231">
            <v>39377.434998379635</v>
          </cell>
          <cell r="C14231" t="str">
            <v>jbetts</v>
          </cell>
          <cell r="D14231" t="str">
            <v>PCJTED - Santa Rita High School</v>
          </cell>
          <cell r="E14231" t="str">
            <v xml:space="preserve">100811210   </v>
          </cell>
        </row>
        <row r="14232">
          <cell r="A14232">
            <v>89687</v>
          </cell>
          <cell r="B14232">
            <v>39377.437465821757</v>
          </cell>
          <cell r="C14232" t="str">
            <v>jbetts</v>
          </cell>
          <cell r="D14232" t="str">
            <v>PCJTED - Tucson High School</v>
          </cell>
          <cell r="E14232" t="str">
            <v xml:space="preserve">100811211   </v>
          </cell>
        </row>
        <row r="14233">
          <cell r="A14233">
            <v>89688</v>
          </cell>
          <cell r="B14233">
            <v>39377.438812766202</v>
          </cell>
          <cell r="C14233" t="str">
            <v>jbetts</v>
          </cell>
          <cell r="D14233" t="str">
            <v>PCJTED - Project MORE</v>
          </cell>
          <cell r="E14233" t="str">
            <v xml:space="preserve">100811212   </v>
          </cell>
        </row>
        <row r="14234">
          <cell r="A14234">
            <v>89689</v>
          </cell>
          <cell r="B14234">
            <v>39377.440778159726</v>
          </cell>
          <cell r="C14234" t="str">
            <v>jbetts</v>
          </cell>
          <cell r="D14234" t="str">
            <v>PCJTED - Aztec Middle College East</v>
          </cell>
          <cell r="E14234" t="str">
            <v xml:space="preserve">100811213   </v>
          </cell>
        </row>
        <row r="14235">
          <cell r="A14235">
            <v>89690</v>
          </cell>
          <cell r="B14235">
            <v>39377.444104282404</v>
          </cell>
          <cell r="C14235" t="str">
            <v>jbetts</v>
          </cell>
          <cell r="D14235" t="str">
            <v>PCJTED - Aztec Middle College North West</v>
          </cell>
          <cell r="E14235" t="str">
            <v xml:space="preserve">100811214   </v>
          </cell>
        </row>
        <row r="14236">
          <cell r="A14236">
            <v>89691</v>
          </cell>
          <cell r="B14236">
            <v>39377.445918865742</v>
          </cell>
          <cell r="C14236" t="str">
            <v>jbetts</v>
          </cell>
          <cell r="D14236" t="str">
            <v>PCJTED - Aztec Middle College Desert Vista</v>
          </cell>
          <cell r="E14236" t="str">
            <v xml:space="preserve">100811215   </v>
          </cell>
        </row>
        <row r="14237">
          <cell r="A14237">
            <v>89692</v>
          </cell>
          <cell r="B14237">
            <v>39377.447252083337</v>
          </cell>
          <cell r="C14237" t="str">
            <v>jbetts</v>
          </cell>
          <cell r="D14237" t="str">
            <v>PCJTED - Aztec Middle College</v>
          </cell>
          <cell r="E14237" t="str">
            <v xml:space="preserve">100811216   </v>
          </cell>
        </row>
        <row r="14238">
          <cell r="A14238">
            <v>89693</v>
          </cell>
          <cell r="B14238">
            <v>39377.448936805558</v>
          </cell>
          <cell r="C14238" t="str">
            <v>jbetts</v>
          </cell>
          <cell r="D14238" t="str">
            <v>PCJTED - Marana High School</v>
          </cell>
          <cell r="E14238" t="str">
            <v xml:space="preserve">100811270   </v>
          </cell>
        </row>
        <row r="14239">
          <cell r="A14239">
            <v>89694</v>
          </cell>
          <cell r="B14239">
            <v>39377.450498761573</v>
          </cell>
          <cell r="C14239" t="str">
            <v>jbetts</v>
          </cell>
          <cell r="D14239" t="str">
            <v>PCJTED - Mountain View High School</v>
          </cell>
          <cell r="E14239" t="str">
            <v xml:space="preserve">100811271   </v>
          </cell>
        </row>
        <row r="14240">
          <cell r="A14240">
            <v>89695</v>
          </cell>
          <cell r="B14240">
            <v>39377.451825613425</v>
          </cell>
          <cell r="C14240" t="str">
            <v>jbetts</v>
          </cell>
          <cell r="D14240" t="str">
            <v>PCJTED - Flowing Wells High School</v>
          </cell>
          <cell r="E14240" t="str">
            <v xml:space="preserve">100811250   </v>
          </cell>
        </row>
        <row r="14241">
          <cell r="A14241">
            <v>89696</v>
          </cell>
          <cell r="B14241">
            <v>39377.453093518518</v>
          </cell>
          <cell r="C14241" t="str">
            <v>jbetts</v>
          </cell>
          <cell r="D14241" t="str">
            <v>PCJTED - Amphitheater High School</v>
          </cell>
          <cell r="E14241" t="str">
            <v xml:space="preserve">100811220   </v>
          </cell>
        </row>
        <row r="14242">
          <cell r="A14242">
            <v>89697</v>
          </cell>
          <cell r="B14242">
            <v>39377.454990046295</v>
          </cell>
          <cell r="C14242" t="str">
            <v>jbetts</v>
          </cell>
          <cell r="D14242" t="str">
            <v>PCJTED - Canyon Del Oro High School</v>
          </cell>
          <cell r="E14242" t="str">
            <v xml:space="preserve">100811221   </v>
          </cell>
        </row>
        <row r="14243">
          <cell r="A14243">
            <v>89698</v>
          </cell>
          <cell r="B14243">
            <v>39377.456437534725</v>
          </cell>
          <cell r="C14243" t="str">
            <v>jbetts</v>
          </cell>
          <cell r="D14243" t="str">
            <v>PCJTED - Ironwood Ridge High School</v>
          </cell>
          <cell r="E14243" t="str">
            <v xml:space="preserve">100811222   </v>
          </cell>
        </row>
        <row r="14244">
          <cell r="A14244">
            <v>89699</v>
          </cell>
          <cell r="B14244">
            <v>39377.458000578699</v>
          </cell>
          <cell r="C14244" t="str">
            <v>jbetts</v>
          </cell>
          <cell r="D14244" t="str">
            <v>PCJTED - Desert View High School</v>
          </cell>
          <cell r="E14244" t="str">
            <v xml:space="preserve">100811290   </v>
          </cell>
        </row>
        <row r="14245">
          <cell r="A14245">
            <v>89700</v>
          </cell>
          <cell r="B14245">
            <v>39377.460272337965</v>
          </cell>
          <cell r="C14245" t="str">
            <v>jbetts</v>
          </cell>
          <cell r="D14245" t="str">
            <v>PCJTED - Sunnyside High School</v>
          </cell>
          <cell r="E14245" t="str">
            <v xml:space="preserve">100811291   </v>
          </cell>
        </row>
        <row r="14246">
          <cell r="A14246">
            <v>89701</v>
          </cell>
          <cell r="B14246">
            <v>39377.461694525467</v>
          </cell>
          <cell r="C14246" t="str">
            <v>jbetts</v>
          </cell>
          <cell r="D14246" t="str">
            <v>PCJTED - Tanque Verde High School</v>
          </cell>
          <cell r="E14246" t="str">
            <v xml:space="preserve">100811299   </v>
          </cell>
        </row>
        <row r="14247">
          <cell r="A14247">
            <v>89702</v>
          </cell>
          <cell r="B14247">
            <v>39377.463262268524</v>
          </cell>
          <cell r="C14247" t="str">
            <v>jbetts</v>
          </cell>
          <cell r="D14247" t="str">
            <v>PCJTED - Ajo High School</v>
          </cell>
          <cell r="E14247" t="str">
            <v xml:space="preserve">100811230   </v>
          </cell>
        </row>
        <row r="14248">
          <cell r="A14248">
            <v>89703</v>
          </cell>
          <cell r="B14248">
            <v>39377.464793136576</v>
          </cell>
          <cell r="C14248" t="str">
            <v>jbetts</v>
          </cell>
          <cell r="D14248" t="str">
            <v>PCJTED - Catalina Foothills High School</v>
          </cell>
          <cell r="E14248" t="str">
            <v xml:space="preserve">100811240   </v>
          </cell>
        </row>
        <row r="14249">
          <cell r="A14249">
            <v>89704</v>
          </cell>
          <cell r="B14249">
            <v>39377.466408252309</v>
          </cell>
          <cell r="C14249" t="str">
            <v>jbetts</v>
          </cell>
          <cell r="D14249" t="str">
            <v>PCJTED - Cienega High School</v>
          </cell>
          <cell r="E14249" t="str">
            <v xml:space="preserve">100811287   </v>
          </cell>
        </row>
        <row r="14250">
          <cell r="A14250">
            <v>89705</v>
          </cell>
          <cell r="B14250">
            <v>39377.467934224536</v>
          </cell>
          <cell r="C14250" t="str">
            <v>jbetts</v>
          </cell>
          <cell r="D14250" t="str">
            <v>PCJTED - Empire High School</v>
          </cell>
          <cell r="E14250" t="str">
            <v xml:space="preserve">100811288   </v>
          </cell>
        </row>
        <row r="14251">
          <cell r="A14251">
            <v>89706</v>
          </cell>
          <cell r="B14251">
            <v>39377.469226157409</v>
          </cell>
          <cell r="C14251" t="str">
            <v>jbetts</v>
          </cell>
          <cell r="D14251" t="str">
            <v>PCJTED - Vail High School</v>
          </cell>
          <cell r="E14251" t="str">
            <v xml:space="preserve">100811289   </v>
          </cell>
        </row>
        <row r="14252">
          <cell r="A14252">
            <v>89707</v>
          </cell>
          <cell r="B14252">
            <v>39377.470792627319</v>
          </cell>
          <cell r="C14252" t="str">
            <v>jbetts</v>
          </cell>
          <cell r="D14252" t="str">
            <v>PCJTED - Sahuarita High School</v>
          </cell>
          <cell r="E14252" t="str">
            <v xml:space="preserve">100811280   </v>
          </cell>
        </row>
        <row r="14253">
          <cell r="A14253">
            <v>89708</v>
          </cell>
          <cell r="B14253">
            <v>39377.472091469906</v>
          </cell>
          <cell r="C14253" t="str">
            <v>jbetts</v>
          </cell>
          <cell r="D14253" t="str">
            <v>PCJTED - Baboquivari High School</v>
          </cell>
          <cell r="E14253" t="str">
            <v xml:space="preserve">100811260   </v>
          </cell>
        </row>
        <row r="14254">
          <cell r="A14254">
            <v>89709</v>
          </cell>
          <cell r="B14254">
            <v>39377.473566979163</v>
          </cell>
          <cell r="C14254" t="str">
            <v>jbetts</v>
          </cell>
          <cell r="D14254" t="str">
            <v>PCJTED - Central Campus</v>
          </cell>
          <cell r="E14254" t="str">
            <v xml:space="preserve">100811285   </v>
          </cell>
        </row>
        <row r="14255">
          <cell r="A14255">
            <v>89710</v>
          </cell>
          <cell r="B14255">
            <v>39379.47227604167</v>
          </cell>
          <cell r="C14255" t="str">
            <v>ndunford</v>
          </cell>
          <cell r="D14255" t="str">
            <v>Desert Friends Learning Center II</v>
          </cell>
          <cell r="E14255" t="str">
            <v xml:space="preserve">073558000   </v>
          </cell>
        </row>
        <row r="14256">
          <cell r="A14256">
            <v>89711</v>
          </cell>
          <cell r="B14256">
            <v>39379.472860532405</v>
          </cell>
          <cell r="C14256" t="str">
            <v>ndunford</v>
          </cell>
          <cell r="D14256" t="str">
            <v>Desert Friends Learning Center II</v>
          </cell>
          <cell r="E14256" t="str">
            <v xml:space="preserve">073558001   </v>
          </cell>
        </row>
        <row r="14257">
          <cell r="A14257">
            <v>89712</v>
          </cell>
          <cell r="B14257">
            <v>39379.540192048611</v>
          </cell>
          <cell r="C14257" t="str">
            <v>ndunford</v>
          </cell>
          <cell r="D14257" t="str">
            <v>Kindercare #301465</v>
          </cell>
          <cell r="E14257" t="str">
            <v xml:space="preserve">103105014   </v>
          </cell>
        </row>
        <row r="14258">
          <cell r="A14258">
            <v>89713</v>
          </cell>
          <cell r="B14258">
            <v>39380.408955590276</v>
          </cell>
          <cell r="C14258" t="str">
            <v>jbetts</v>
          </cell>
          <cell r="D14258" t="str">
            <v>TEMPE-CURRY HEAD START</v>
          </cell>
          <cell r="E14258" t="str">
            <v xml:space="preserve">072603290   </v>
          </cell>
        </row>
        <row r="14259">
          <cell r="A14259">
            <v>89714</v>
          </cell>
          <cell r="B14259">
            <v>39380.411434837966</v>
          </cell>
          <cell r="C14259" t="str">
            <v>jbetts</v>
          </cell>
          <cell r="D14259" t="str">
            <v>CHANDLER-ERIE HEAD START</v>
          </cell>
          <cell r="E14259" t="str">
            <v xml:space="preserve">072603055   </v>
          </cell>
        </row>
        <row r="14260">
          <cell r="A14260">
            <v>89715</v>
          </cell>
          <cell r="B14260">
            <v>39380.412900810188</v>
          </cell>
          <cell r="C14260" t="str">
            <v>jbetts</v>
          </cell>
          <cell r="D14260" t="str">
            <v>Lowell Head Start</v>
          </cell>
          <cell r="E14260" t="str">
            <v xml:space="preserve">072603230   </v>
          </cell>
        </row>
        <row r="14261">
          <cell r="A14261">
            <v>89716</v>
          </cell>
          <cell r="B14261">
            <v>39387.603748344904</v>
          </cell>
          <cell r="C14261" t="str">
            <v>ndunford</v>
          </cell>
          <cell r="D14261" t="str">
            <v>Childtime-1414</v>
          </cell>
          <cell r="E14261" t="str">
            <v xml:space="preserve">073272027   </v>
          </cell>
        </row>
        <row r="14262">
          <cell r="A14262">
            <v>89717</v>
          </cell>
          <cell r="B14262">
            <v>39388.607539467594</v>
          </cell>
          <cell r="C14262" t="str">
            <v>lwinters2</v>
          </cell>
          <cell r="D14262" t="str">
            <v>Courtesy Contacts</v>
          </cell>
          <cell r="E14262" t="str">
            <v xml:space="preserve">074102000   </v>
          </cell>
        </row>
        <row r="14263">
          <cell r="A14263">
            <v>89718</v>
          </cell>
          <cell r="B14263">
            <v>39392.366468518514</v>
          </cell>
          <cell r="C14263" t="str">
            <v>jbetts</v>
          </cell>
          <cell r="D14263" t="str">
            <v>City Of Phoenix Human Services Department</v>
          </cell>
          <cell r="E14263" t="str">
            <v xml:space="preserve">074420000   </v>
          </cell>
        </row>
        <row r="14264">
          <cell r="A14264">
            <v>89719</v>
          </cell>
          <cell r="B14264">
            <v>39392.373192094907</v>
          </cell>
          <cell r="C14264" t="str">
            <v>jbetts</v>
          </cell>
          <cell r="D14264" t="str">
            <v>Montessori School House</v>
          </cell>
          <cell r="E14264" t="str">
            <v xml:space="preserve">083020000   </v>
          </cell>
        </row>
        <row r="14265">
          <cell r="A14265">
            <v>89720</v>
          </cell>
          <cell r="B14265">
            <v>39392.37888989583</v>
          </cell>
          <cell r="C14265" t="str">
            <v>jbetts</v>
          </cell>
          <cell r="D14265" t="str">
            <v>Montessori School House</v>
          </cell>
          <cell r="E14265" t="str">
            <v xml:space="preserve">083020001   </v>
          </cell>
        </row>
        <row r="14266">
          <cell r="A14266">
            <v>89721</v>
          </cell>
          <cell r="B14266">
            <v>39400.741885763891</v>
          </cell>
          <cell r="C14266" t="str">
            <v>ndunford</v>
          </cell>
          <cell r="D14266" t="str">
            <v>Debra Heller dba A Bright Horizon Learning Center, LLC</v>
          </cell>
          <cell r="E14266" t="str">
            <v xml:space="preserve">073559000   </v>
          </cell>
        </row>
        <row r="14267">
          <cell r="A14267">
            <v>89722</v>
          </cell>
          <cell r="B14267">
            <v>39400.743007372686</v>
          </cell>
          <cell r="C14267" t="str">
            <v>ndunford</v>
          </cell>
          <cell r="D14267" t="str">
            <v>A Bright Horizon Learning Center</v>
          </cell>
          <cell r="E14267" t="str">
            <v xml:space="preserve">073559001   </v>
          </cell>
        </row>
        <row r="14268">
          <cell r="A14268">
            <v>89723</v>
          </cell>
          <cell r="B14268">
            <v>39406.459418981482</v>
          </cell>
          <cell r="C14268" t="str">
            <v>ndunford</v>
          </cell>
          <cell r="D14268" t="str">
            <v>KinderCare #071401</v>
          </cell>
          <cell r="E14268" t="str">
            <v xml:space="preserve">073214023   </v>
          </cell>
        </row>
        <row r="14269">
          <cell r="A14269">
            <v>89724</v>
          </cell>
          <cell r="B14269">
            <v>39406.461690358796</v>
          </cell>
          <cell r="C14269" t="str">
            <v>ndunford</v>
          </cell>
          <cell r="D14269" t="str">
            <v>KinderCare #071402</v>
          </cell>
          <cell r="E14269" t="str">
            <v xml:space="preserve">073214024   </v>
          </cell>
        </row>
        <row r="14270">
          <cell r="A14270">
            <v>89725</v>
          </cell>
          <cell r="B14270">
            <v>39406.462764930555</v>
          </cell>
          <cell r="C14270" t="str">
            <v>ndunford</v>
          </cell>
          <cell r="D14270" t="str">
            <v>KinderCare #071403</v>
          </cell>
          <cell r="E14270" t="str">
            <v xml:space="preserve">073214025   </v>
          </cell>
        </row>
        <row r="14271">
          <cell r="A14271">
            <v>89726</v>
          </cell>
          <cell r="B14271">
            <v>39406.46309675926</v>
          </cell>
          <cell r="C14271" t="str">
            <v>ndunford</v>
          </cell>
          <cell r="D14271" t="str">
            <v>KinderCare #071404</v>
          </cell>
          <cell r="E14271" t="str">
            <v xml:space="preserve">073214026   </v>
          </cell>
        </row>
        <row r="14272">
          <cell r="A14272">
            <v>89727</v>
          </cell>
          <cell r="B14272">
            <v>39406.463442905093</v>
          </cell>
          <cell r="C14272" t="str">
            <v>ndunford</v>
          </cell>
          <cell r="D14272" t="str">
            <v>KinderCare #071405</v>
          </cell>
          <cell r="E14272" t="str">
            <v xml:space="preserve">073214027   </v>
          </cell>
        </row>
        <row r="14273">
          <cell r="A14273">
            <v>89728</v>
          </cell>
          <cell r="B14273">
            <v>39406.463824108796</v>
          </cell>
          <cell r="C14273" t="str">
            <v>ndunford</v>
          </cell>
          <cell r="D14273" t="str">
            <v>KinderCare #071406</v>
          </cell>
          <cell r="E14273" t="str">
            <v xml:space="preserve">073214028   </v>
          </cell>
        </row>
        <row r="14274">
          <cell r="A14274">
            <v>89729</v>
          </cell>
          <cell r="B14274">
            <v>39406.464302627312</v>
          </cell>
          <cell r="C14274" t="str">
            <v>ndunford</v>
          </cell>
          <cell r="D14274" t="str">
            <v>KinderCare #071407</v>
          </cell>
          <cell r="E14274" t="str">
            <v xml:space="preserve">073214029   </v>
          </cell>
        </row>
        <row r="14275">
          <cell r="A14275">
            <v>89730</v>
          </cell>
          <cell r="B14275">
            <v>39416.380325613427</v>
          </cell>
          <cell r="C14275" t="str">
            <v>jbetts</v>
          </cell>
          <cell r="D14275" t="str">
            <v>Union/Dos Rios (Use 1000337)</v>
          </cell>
          <cell r="E14275" t="str">
            <v xml:space="preserve">072628092   </v>
          </cell>
        </row>
        <row r="14276">
          <cell r="A14276">
            <v>89731</v>
          </cell>
          <cell r="B14276">
            <v>39416.384312997689</v>
          </cell>
          <cell r="C14276" t="str">
            <v>jbetts</v>
          </cell>
          <cell r="D14276" t="str">
            <v>Palo Verde</v>
          </cell>
          <cell r="E14276" t="str">
            <v xml:space="preserve">072628093   </v>
          </cell>
        </row>
        <row r="14277">
          <cell r="A14277">
            <v>89732</v>
          </cell>
          <cell r="B14277">
            <v>39416.387755902775</v>
          </cell>
          <cell r="C14277" t="str">
            <v>jbetts</v>
          </cell>
          <cell r="D14277" t="str">
            <v>West Valley Child Crisis Center</v>
          </cell>
          <cell r="E14277" t="str">
            <v xml:space="preserve">072628123   </v>
          </cell>
        </row>
        <row r="14278">
          <cell r="A14278">
            <v>89733</v>
          </cell>
          <cell r="B14278">
            <v>39420.336092280093</v>
          </cell>
          <cell r="C14278" t="str">
            <v>ndunford</v>
          </cell>
          <cell r="D14278" t="str">
            <v>Yavapai County Community College District</v>
          </cell>
          <cell r="E14278" t="str">
            <v xml:space="preserve">132207000   </v>
          </cell>
        </row>
        <row r="14279">
          <cell r="A14279">
            <v>89734</v>
          </cell>
          <cell r="B14279">
            <v>39420.336701157408</v>
          </cell>
          <cell r="C14279" t="str">
            <v>ndunford</v>
          </cell>
          <cell r="D14279" t="str">
            <v>Del E. Webb Family Enrichment Center</v>
          </cell>
          <cell r="E14279" t="str">
            <v xml:space="preserve">132207001   </v>
          </cell>
        </row>
        <row r="14280">
          <cell r="A14280">
            <v>89735</v>
          </cell>
          <cell r="B14280">
            <v>39420.343593321755</v>
          </cell>
          <cell r="C14280" t="str">
            <v>ndunford</v>
          </cell>
          <cell r="D14280" t="str">
            <v>La Casita Day Care Southwest</v>
          </cell>
          <cell r="E14280" t="str">
            <v xml:space="preserve">103121004   </v>
          </cell>
        </row>
        <row r="14281">
          <cell r="A14281">
            <v>89736</v>
          </cell>
          <cell r="B14281">
            <v>39429.624821608799</v>
          </cell>
          <cell r="C14281" t="str">
            <v>ndunford</v>
          </cell>
          <cell r="D14281" t="str">
            <v>London Bridge Daycare Inc.</v>
          </cell>
          <cell r="E14281" t="str">
            <v xml:space="preserve">083021000   </v>
          </cell>
        </row>
        <row r="14282">
          <cell r="A14282">
            <v>89737</v>
          </cell>
          <cell r="B14282">
            <v>39429.625374618052</v>
          </cell>
          <cell r="C14282" t="str">
            <v>ndunford</v>
          </cell>
          <cell r="D14282" t="str">
            <v>London Bridge Daycare</v>
          </cell>
          <cell r="E14282" t="str">
            <v xml:space="preserve">083021001   </v>
          </cell>
        </row>
        <row r="14283">
          <cell r="A14283">
            <v>89742</v>
          </cell>
          <cell r="B14283">
            <v>39435.66166331018</v>
          </cell>
          <cell r="C14283" t="str">
            <v>ndunford</v>
          </cell>
          <cell r="D14283" t="str">
            <v>Primavera Early Education Center dba Primavera Preschool</v>
          </cell>
          <cell r="E14283" t="str">
            <v xml:space="preserve">103134000   </v>
          </cell>
        </row>
        <row r="14284">
          <cell r="A14284">
            <v>89743</v>
          </cell>
          <cell r="B14284">
            <v>39435.695023379631</v>
          </cell>
          <cell r="C14284" t="str">
            <v>ndunford</v>
          </cell>
          <cell r="D14284" t="str">
            <v>Primavera Early Education Center dba Primavera Preschool</v>
          </cell>
          <cell r="E14284" t="str">
            <v xml:space="preserve">103134001   </v>
          </cell>
        </row>
        <row r="14285">
          <cell r="A14285">
            <v>89744</v>
          </cell>
          <cell r="B14285">
            <v>39437.659928009256</v>
          </cell>
          <cell r="C14285" t="str">
            <v>jbetts</v>
          </cell>
          <cell r="D14285" t="str">
            <v>Desert West Head Start</v>
          </cell>
          <cell r="E14285" t="str">
            <v xml:space="preserve">074420005   </v>
          </cell>
        </row>
        <row r="14286">
          <cell r="A14286">
            <v>89745</v>
          </cell>
          <cell r="B14286">
            <v>39470.641471793984</v>
          </cell>
          <cell r="C14286" t="str">
            <v>ndunford</v>
          </cell>
          <cell r="D14286" t="str">
            <v>Kindercare #301761</v>
          </cell>
          <cell r="E14286" t="str">
            <v xml:space="preserve">103105015   </v>
          </cell>
        </row>
        <row r="14287">
          <cell r="A14287">
            <v>89746</v>
          </cell>
          <cell r="B14287">
            <v>39470.644420798606</v>
          </cell>
          <cell r="C14287" t="str">
            <v>ndunford</v>
          </cell>
          <cell r="D14287" t="str">
            <v>24 Seven Child Care, Inc</v>
          </cell>
          <cell r="E14287" t="str">
            <v xml:space="preserve">073560000   </v>
          </cell>
        </row>
        <row r="14288">
          <cell r="A14288">
            <v>89747</v>
          </cell>
          <cell r="B14288">
            <v>39470.645901736112</v>
          </cell>
          <cell r="C14288" t="str">
            <v>ndunford</v>
          </cell>
          <cell r="D14288" t="str">
            <v>6 to 11 Extended Hour Child Care</v>
          </cell>
          <cell r="E14288" t="str">
            <v xml:space="preserve">073560001   </v>
          </cell>
        </row>
        <row r="14289">
          <cell r="A14289">
            <v>89748</v>
          </cell>
          <cell r="B14289">
            <v>39483.375555405095</v>
          </cell>
          <cell r="C14289" t="str">
            <v>jbetts</v>
          </cell>
          <cell r="D14289" t="str">
            <v>Desert Oasis Elementary School</v>
          </cell>
          <cell r="E14289" t="str">
            <v xml:space="preserve">070281102   </v>
          </cell>
        </row>
        <row r="14290">
          <cell r="A14290">
            <v>89749</v>
          </cell>
          <cell r="B14290">
            <v>39483.381295567131</v>
          </cell>
          <cell r="C14290" t="str">
            <v>jbetts</v>
          </cell>
          <cell r="D14290" t="str">
            <v>Senita Valley Elementary School</v>
          </cell>
          <cell r="E14290" t="str">
            <v xml:space="preserve">100220113   </v>
          </cell>
        </row>
        <row r="14291">
          <cell r="A14291">
            <v>89750</v>
          </cell>
          <cell r="B14291">
            <v>39483.385683912042</v>
          </cell>
          <cell r="C14291" t="str">
            <v>jbetts</v>
          </cell>
          <cell r="D14291" t="str">
            <v>Holmes II Home Base</v>
          </cell>
          <cell r="E14291" t="str">
            <v xml:space="preserve">072631102   </v>
          </cell>
        </row>
        <row r="14292">
          <cell r="A14292">
            <v>89751</v>
          </cell>
          <cell r="B14292">
            <v>39483.477931793983</v>
          </cell>
          <cell r="C14292" t="str">
            <v>ndunford</v>
          </cell>
          <cell r="D14292" t="str">
            <v>Little Angels Pima</v>
          </cell>
          <cell r="E14292" t="str">
            <v xml:space="preserve">103133002   </v>
          </cell>
        </row>
        <row r="14293">
          <cell r="A14293">
            <v>89752</v>
          </cell>
          <cell r="B14293">
            <v>39483.50545420139</v>
          </cell>
          <cell r="C14293" t="str">
            <v>ndunford</v>
          </cell>
          <cell r="D14293" t="str">
            <v>CGKT LLC dba Active Learning Center #6</v>
          </cell>
          <cell r="E14293" t="str">
            <v xml:space="preserve">073561000   </v>
          </cell>
        </row>
        <row r="14294">
          <cell r="A14294">
            <v>89753</v>
          </cell>
          <cell r="B14294">
            <v>39483.506392048614</v>
          </cell>
          <cell r="C14294" t="str">
            <v>ndunford</v>
          </cell>
          <cell r="D14294" t="str">
            <v>Active Learning Center #6</v>
          </cell>
          <cell r="E14294" t="str">
            <v xml:space="preserve">073561001   </v>
          </cell>
        </row>
        <row r="14295">
          <cell r="A14295">
            <v>89754</v>
          </cell>
          <cell r="B14295">
            <v>39483.510537534727</v>
          </cell>
          <cell r="C14295" t="str">
            <v>ndunford</v>
          </cell>
          <cell r="D14295" t="str">
            <v>Enrichment Academy LLC</v>
          </cell>
          <cell r="E14295" t="str">
            <v xml:space="preserve">103135000   </v>
          </cell>
        </row>
        <row r="14296">
          <cell r="A14296">
            <v>89755</v>
          </cell>
          <cell r="B14296">
            <v>39483.510885150463</v>
          </cell>
          <cell r="C14296" t="str">
            <v>ndunford</v>
          </cell>
          <cell r="D14296" t="str">
            <v>Enrichment Academy</v>
          </cell>
          <cell r="E14296" t="str">
            <v xml:space="preserve">103135001   </v>
          </cell>
        </row>
        <row r="14297">
          <cell r="A14297">
            <v>89756</v>
          </cell>
          <cell r="B14297">
            <v>39485.430108761575</v>
          </cell>
          <cell r="C14297" t="str">
            <v>jbetts</v>
          </cell>
          <cell r="D14297" t="str">
            <v>Scottsdale Preparatory Academy</v>
          </cell>
          <cell r="E14297" t="str">
            <v xml:space="preserve">078533000   </v>
          </cell>
        </row>
        <row r="14298">
          <cell r="A14298">
            <v>89757</v>
          </cell>
          <cell r="B14298">
            <v>39485.430798113426</v>
          </cell>
          <cell r="C14298" t="str">
            <v>jbetts</v>
          </cell>
          <cell r="D14298" t="str">
            <v>Great Hearts Academies - Scottsdale Prep</v>
          </cell>
          <cell r="E14298" t="str">
            <v xml:space="preserve">078533001   </v>
          </cell>
        </row>
        <row r="14299">
          <cell r="A14299">
            <v>89758</v>
          </cell>
          <cell r="B14299">
            <v>39485.434129085654</v>
          </cell>
          <cell r="C14299" t="str">
            <v>jbetts</v>
          </cell>
          <cell r="D14299" t="str">
            <v>Candeo Schools, Inc.</v>
          </cell>
          <cell r="E14299" t="str">
            <v xml:space="preserve">078534000   </v>
          </cell>
        </row>
        <row r="14300">
          <cell r="A14300">
            <v>89759</v>
          </cell>
          <cell r="B14300">
            <v>39485.436193402777</v>
          </cell>
          <cell r="C14300" t="str">
            <v>jbetts</v>
          </cell>
          <cell r="D14300" t="str">
            <v>Candeo Peoria</v>
          </cell>
          <cell r="E14300" t="str">
            <v xml:space="preserve">078534001   </v>
          </cell>
        </row>
        <row r="14301">
          <cell r="A14301">
            <v>89760</v>
          </cell>
          <cell r="B14301">
            <v>39490.376693206017</v>
          </cell>
          <cell r="C14301" t="str">
            <v>jbetts</v>
          </cell>
          <cell r="D14301" t="str">
            <v>Head Start Washington Elementary School District</v>
          </cell>
          <cell r="E14301" t="str">
            <v xml:space="preserve">072688000   </v>
          </cell>
        </row>
        <row r="14302">
          <cell r="A14302">
            <v>89761</v>
          </cell>
          <cell r="B14302">
            <v>39490.380069363433</v>
          </cell>
          <cell r="C14302" t="str">
            <v>jbetts</v>
          </cell>
          <cell r="D14302" t="str">
            <v>Head Start Acacia School</v>
          </cell>
          <cell r="E14302" t="str">
            <v xml:space="preserve">072688114   </v>
          </cell>
        </row>
        <row r="14303">
          <cell r="A14303">
            <v>89762</v>
          </cell>
          <cell r="B14303">
            <v>39490.383198148149</v>
          </cell>
          <cell r="C14303" t="str">
            <v>jbetts</v>
          </cell>
          <cell r="D14303" t="str">
            <v>Head Start Alta Vista School</v>
          </cell>
          <cell r="E14303" t="str">
            <v xml:space="preserve">072688116   </v>
          </cell>
        </row>
        <row r="14304">
          <cell r="A14304">
            <v>89763</v>
          </cell>
          <cell r="B14304">
            <v>39490.386059837962</v>
          </cell>
          <cell r="C14304" t="str">
            <v>jbetts</v>
          </cell>
          <cell r="D14304" t="str">
            <v>Head Start Desert View School</v>
          </cell>
          <cell r="E14304" t="str">
            <v xml:space="preserve">072688128   </v>
          </cell>
        </row>
        <row r="14305">
          <cell r="A14305">
            <v>89764</v>
          </cell>
          <cell r="B14305">
            <v>39490.387428090275</v>
          </cell>
          <cell r="C14305" t="str">
            <v>jbetts</v>
          </cell>
          <cell r="D14305" t="str">
            <v>Head Start Manzanita School</v>
          </cell>
          <cell r="E14305" t="str">
            <v xml:space="preserve">072688136   </v>
          </cell>
        </row>
        <row r="14306">
          <cell r="A14306">
            <v>89765</v>
          </cell>
          <cell r="B14306">
            <v>39490.389080092595</v>
          </cell>
          <cell r="C14306" t="str">
            <v>jbetts</v>
          </cell>
          <cell r="D14306" t="str">
            <v>Head Start Maryland School</v>
          </cell>
          <cell r="E14306" t="str">
            <v xml:space="preserve">072688138   </v>
          </cell>
        </row>
        <row r="14307">
          <cell r="A14307">
            <v>89766</v>
          </cell>
          <cell r="B14307">
            <v>39490.3903130787</v>
          </cell>
          <cell r="C14307" t="str">
            <v>jbetts</v>
          </cell>
          <cell r="D14307" t="str">
            <v>Head Start Moon Mountain School</v>
          </cell>
          <cell r="E14307" t="str">
            <v xml:space="preserve">072688140   </v>
          </cell>
        </row>
        <row r="14308">
          <cell r="A14308">
            <v>89767</v>
          </cell>
          <cell r="B14308">
            <v>39490.392800231479</v>
          </cell>
          <cell r="C14308" t="str">
            <v>jbetts</v>
          </cell>
          <cell r="D14308" t="str">
            <v>Head Start Mountain View School</v>
          </cell>
          <cell r="E14308" t="str">
            <v xml:space="preserve">072688142   </v>
          </cell>
        </row>
        <row r="14309">
          <cell r="A14309">
            <v>89768</v>
          </cell>
          <cell r="B14309">
            <v>39490.393978587963</v>
          </cell>
          <cell r="C14309" t="str">
            <v>jbetts</v>
          </cell>
          <cell r="D14309" t="str">
            <v>Head Start Ocotillo School</v>
          </cell>
          <cell r="E14309" t="str">
            <v xml:space="preserve">072688144   </v>
          </cell>
        </row>
        <row r="14310">
          <cell r="A14310">
            <v>89769</v>
          </cell>
          <cell r="B14310">
            <v>39490.395253356481</v>
          </cell>
          <cell r="C14310" t="str">
            <v>jbetts</v>
          </cell>
          <cell r="D14310" t="str">
            <v>Head Start Orangewood School</v>
          </cell>
          <cell r="E14310" t="str">
            <v xml:space="preserve">072688146   </v>
          </cell>
        </row>
        <row r="14311">
          <cell r="A14311">
            <v>89770</v>
          </cell>
          <cell r="B14311">
            <v>39490.396949502312</v>
          </cell>
          <cell r="C14311" t="str">
            <v>jbetts</v>
          </cell>
          <cell r="D14311" t="str">
            <v>Head Start Roadrunner School</v>
          </cell>
          <cell r="E14311" t="str">
            <v xml:space="preserve">072688152   </v>
          </cell>
        </row>
        <row r="14312">
          <cell r="A14312">
            <v>89771</v>
          </cell>
          <cell r="B14312">
            <v>39490.399103703705</v>
          </cell>
          <cell r="C14312" t="str">
            <v>jbetts</v>
          </cell>
          <cell r="D14312" t="str">
            <v>Head Start Sahuaro School</v>
          </cell>
          <cell r="E14312" t="str">
            <v xml:space="preserve">072688156   </v>
          </cell>
        </row>
        <row r="14313">
          <cell r="A14313">
            <v>89772</v>
          </cell>
          <cell r="B14313">
            <v>39490.401555787037</v>
          </cell>
          <cell r="C14313" t="str">
            <v>jbetts</v>
          </cell>
          <cell r="D14313" t="str">
            <v>Head Start Shaw Butte School</v>
          </cell>
          <cell r="E14313" t="str">
            <v xml:space="preserve">072688160   </v>
          </cell>
        </row>
        <row r="14314">
          <cell r="A14314">
            <v>89773</v>
          </cell>
          <cell r="B14314">
            <v>39490.403290428236</v>
          </cell>
          <cell r="C14314" t="str">
            <v>jbetts</v>
          </cell>
          <cell r="D14314" t="str">
            <v>Head Start Sunnyslope School</v>
          </cell>
          <cell r="E14314" t="str">
            <v xml:space="preserve">072688164   </v>
          </cell>
        </row>
        <row r="14315">
          <cell r="A14315">
            <v>89774</v>
          </cell>
          <cell r="B14315">
            <v>39490.4050565625</v>
          </cell>
          <cell r="C14315" t="str">
            <v>jbetts</v>
          </cell>
          <cell r="D14315" t="str">
            <v>Head Start Washington School</v>
          </cell>
          <cell r="E14315" t="str">
            <v xml:space="preserve">072688168   </v>
          </cell>
        </row>
        <row r="14316">
          <cell r="A14316">
            <v>89775</v>
          </cell>
          <cell r="B14316">
            <v>39498.452522719912</v>
          </cell>
          <cell r="C14316" t="str">
            <v>jbetts</v>
          </cell>
          <cell r="D14316" t="str">
            <v>Coatimundi Middle School</v>
          </cell>
          <cell r="E14316" t="str">
            <v xml:space="preserve">120235140   </v>
          </cell>
        </row>
        <row r="14317">
          <cell r="A14317">
            <v>89776</v>
          </cell>
          <cell r="B14317">
            <v>39498.479469131948</v>
          </cell>
          <cell r="C14317" t="str">
            <v>jbetts</v>
          </cell>
          <cell r="D14317" t="str">
            <v>San Carlos Alternative High School</v>
          </cell>
          <cell r="E14317" t="str">
            <v xml:space="preserve">040220203   </v>
          </cell>
        </row>
        <row r="14318">
          <cell r="A14318">
            <v>89777</v>
          </cell>
          <cell r="B14318">
            <v>39506.549110335647</v>
          </cell>
          <cell r="C14318" t="str">
            <v>ndunford</v>
          </cell>
          <cell r="D14318" t="str">
            <v>Bright Beginnings Academy, Inc. - Bullhead</v>
          </cell>
          <cell r="E14318" t="str">
            <v xml:space="preserve">083019002   </v>
          </cell>
        </row>
        <row r="14319">
          <cell r="A14319">
            <v>89778</v>
          </cell>
          <cell r="B14319">
            <v>39525.436954166667</v>
          </cell>
          <cell r="C14319" t="str">
            <v>jbetts</v>
          </cell>
          <cell r="D14319" t="str">
            <v>Franklin Police and Fire High School</v>
          </cell>
          <cell r="E14319" t="str">
            <v xml:space="preserve">070510281   </v>
          </cell>
        </row>
        <row r="14320">
          <cell r="A14320">
            <v>89779</v>
          </cell>
          <cell r="B14320">
            <v>39533.58707947917</v>
          </cell>
          <cell r="C14320" t="str">
            <v>ndunford</v>
          </cell>
          <cell r="D14320" t="str">
            <v>Hari Priya LLC dba Happy Dayz Learning Center</v>
          </cell>
          <cell r="E14320" t="str">
            <v xml:space="preserve">073562000   </v>
          </cell>
        </row>
        <row r="14321">
          <cell r="A14321">
            <v>89780</v>
          </cell>
          <cell r="B14321">
            <v>39533.587699224532</v>
          </cell>
          <cell r="C14321" t="str">
            <v>ndunford</v>
          </cell>
          <cell r="D14321" t="str">
            <v>Happy Dayz Learning Center</v>
          </cell>
          <cell r="E14321" t="str">
            <v xml:space="preserve">073562001   </v>
          </cell>
        </row>
        <row r="14322">
          <cell r="A14322">
            <v>89781</v>
          </cell>
          <cell r="B14322">
            <v>39533.604964618055</v>
          </cell>
          <cell r="C14322" t="str">
            <v>ndunford</v>
          </cell>
          <cell r="D14322" t="str">
            <v>Trailside Point Park</v>
          </cell>
          <cell r="E14322" t="str">
            <v xml:space="preserve">071918004   </v>
          </cell>
        </row>
        <row r="14323">
          <cell r="A14323">
            <v>89782</v>
          </cell>
          <cell r="B14323">
            <v>39533.609697997686</v>
          </cell>
          <cell r="C14323" t="str">
            <v>ndunford</v>
          </cell>
          <cell r="D14323" t="str">
            <v>Cathedral of Praise Ministries</v>
          </cell>
          <cell r="E14323" t="str">
            <v xml:space="preserve">071918005   </v>
          </cell>
        </row>
        <row r="14324">
          <cell r="A14324">
            <v>89783</v>
          </cell>
          <cell r="B14324">
            <v>39533.613823495369</v>
          </cell>
          <cell r="C14324" t="str">
            <v>ndunford</v>
          </cell>
          <cell r="D14324" t="str">
            <v>Boys and Girls Club of Gilbert</v>
          </cell>
          <cell r="E14324" t="str">
            <v xml:space="preserve">079041001   </v>
          </cell>
        </row>
        <row r="14325">
          <cell r="A14325">
            <v>89784</v>
          </cell>
          <cell r="B14325">
            <v>39545.640253240737</v>
          </cell>
          <cell r="C14325" t="str">
            <v>jbetts</v>
          </cell>
          <cell r="D14325" t="str">
            <v>Imagine Avondale Elementary, Inc.</v>
          </cell>
          <cell r="E14325" t="str">
            <v xml:space="preserve">078535000   </v>
          </cell>
        </row>
        <row r="14326">
          <cell r="A14326">
            <v>89785</v>
          </cell>
          <cell r="B14326">
            <v>39545.642025925925</v>
          </cell>
          <cell r="C14326" t="str">
            <v>jbetts</v>
          </cell>
          <cell r="D14326" t="str">
            <v>Imagine Avondale Elementary</v>
          </cell>
          <cell r="E14326" t="str">
            <v xml:space="preserve">078535101   </v>
          </cell>
        </row>
        <row r="14327">
          <cell r="A14327">
            <v>89786</v>
          </cell>
          <cell r="B14327">
            <v>39545.648671377319</v>
          </cell>
          <cell r="C14327" t="str">
            <v>jbetts</v>
          </cell>
          <cell r="D14327" t="str">
            <v>Imagine Coolidge Elementary, Inc.</v>
          </cell>
          <cell r="E14327" t="str">
            <v xml:space="preserve">078536000   </v>
          </cell>
        </row>
        <row r="14328">
          <cell r="A14328">
            <v>89787</v>
          </cell>
          <cell r="B14328">
            <v>39545.649434722225</v>
          </cell>
          <cell r="C14328" t="str">
            <v>jbetts</v>
          </cell>
          <cell r="D14328" t="str">
            <v>Imagine Coolidge Elementary</v>
          </cell>
          <cell r="E14328" t="str">
            <v xml:space="preserve">078536101   </v>
          </cell>
        </row>
        <row r="14329">
          <cell r="A14329">
            <v>89788</v>
          </cell>
          <cell r="B14329">
            <v>39545.655478125002</v>
          </cell>
          <cell r="C14329" t="str">
            <v>jbetts</v>
          </cell>
          <cell r="D14329" t="str">
            <v>Imagine Prep Superstition, Inc.</v>
          </cell>
          <cell r="E14329" t="str">
            <v xml:space="preserve">078537000   </v>
          </cell>
        </row>
        <row r="14330">
          <cell r="A14330">
            <v>89789</v>
          </cell>
          <cell r="B14330">
            <v>39545.656675000006</v>
          </cell>
          <cell r="C14330" t="str">
            <v>jbetts</v>
          </cell>
          <cell r="D14330" t="str">
            <v>Imagine Prep Superstition</v>
          </cell>
          <cell r="E14330" t="str">
            <v xml:space="preserve">078537101   </v>
          </cell>
        </row>
        <row r="14331">
          <cell r="A14331">
            <v>89790</v>
          </cell>
          <cell r="B14331">
            <v>39545.661304895832</v>
          </cell>
          <cell r="C14331" t="str">
            <v>jbetts</v>
          </cell>
          <cell r="D14331" t="str">
            <v>Imagine Prep Surprise, Inc.</v>
          </cell>
          <cell r="E14331" t="str">
            <v xml:space="preserve">078538000   </v>
          </cell>
        </row>
        <row r="14332">
          <cell r="A14332">
            <v>89791</v>
          </cell>
          <cell r="B14332">
            <v>39545.662067361111</v>
          </cell>
          <cell r="C14332" t="str">
            <v>jbetts</v>
          </cell>
          <cell r="D14332" t="str">
            <v>Imagine Prep Surprise</v>
          </cell>
          <cell r="E14332" t="str">
            <v xml:space="preserve">078538101   </v>
          </cell>
        </row>
        <row r="14333">
          <cell r="A14333">
            <v>89792</v>
          </cell>
          <cell r="B14333">
            <v>39546.535105555551</v>
          </cell>
          <cell r="C14333" t="str">
            <v>ndunford</v>
          </cell>
          <cell r="D14333" t="str">
            <v>Burrus Park</v>
          </cell>
          <cell r="E14333" t="str">
            <v xml:space="preserve">119004214   </v>
          </cell>
        </row>
        <row r="14334">
          <cell r="A14334">
            <v>89793</v>
          </cell>
          <cell r="B14334">
            <v>39546.535548113425</v>
          </cell>
          <cell r="C14334" t="str">
            <v>ndunford</v>
          </cell>
          <cell r="D14334" t="str">
            <v>O'Neil Park</v>
          </cell>
          <cell r="E14334" t="str">
            <v xml:space="preserve">119004215   </v>
          </cell>
        </row>
        <row r="14335">
          <cell r="A14335">
            <v>89794</v>
          </cell>
          <cell r="B14335">
            <v>39546.536005092596</v>
          </cell>
          <cell r="C14335" t="str">
            <v>ndunford</v>
          </cell>
          <cell r="D14335" t="str">
            <v>Palm View Apartment</v>
          </cell>
          <cell r="E14335" t="str">
            <v xml:space="preserve">119004216   </v>
          </cell>
        </row>
        <row r="14336">
          <cell r="A14336">
            <v>89795</v>
          </cell>
          <cell r="B14336">
            <v>39546.651557986108</v>
          </cell>
          <cell r="C14336" t="str">
            <v>ndunford</v>
          </cell>
          <cell r="D14336" t="str">
            <v>I Can Do All Things, Inc.</v>
          </cell>
          <cell r="E14336" t="str">
            <v xml:space="preserve">101909000   </v>
          </cell>
        </row>
        <row r="14337">
          <cell r="A14337">
            <v>89796</v>
          </cell>
          <cell r="B14337">
            <v>39546.652020601854</v>
          </cell>
          <cell r="C14337" t="str">
            <v>ndunford</v>
          </cell>
          <cell r="D14337" t="str">
            <v>Agape</v>
          </cell>
          <cell r="E14337" t="str">
            <v xml:space="preserve">101909001   </v>
          </cell>
        </row>
        <row r="14338">
          <cell r="A14338">
            <v>89797</v>
          </cell>
          <cell r="B14338">
            <v>39548.548164432876</v>
          </cell>
          <cell r="C14338" t="str">
            <v>ndunford</v>
          </cell>
          <cell r="D14338" t="str">
            <v>Enrichment Academy II</v>
          </cell>
          <cell r="E14338" t="str">
            <v xml:space="preserve">103135002   </v>
          </cell>
        </row>
        <row r="14339">
          <cell r="A14339">
            <v>89798</v>
          </cell>
          <cell r="B14339">
            <v>39549.431539270838</v>
          </cell>
          <cell r="C14339" t="str">
            <v>jbetts</v>
          </cell>
          <cell r="D14339" t="str">
            <v>San Tan Montessori School, Inc.</v>
          </cell>
          <cell r="E14339" t="str">
            <v xml:space="preserve">078539000   </v>
          </cell>
        </row>
        <row r="14340">
          <cell r="A14340">
            <v>89799</v>
          </cell>
          <cell r="B14340">
            <v>39549.433726967589</v>
          </cell>
          <cell r="C14340" t="str">
            <v>jbetts</v>
          </cell>
          <cell r="D14340" t="str">
            <v>San Tan Charter School</v>
          </cell>
          <cell r="E14340" t="str">
            <v xml:space="preserve">078539101   </v>
          </cell>
        </row>
        <row r="14341">
          <cell r="A14341">
            <v>89800</v>
          </cell>
          <cell r="B14341">
            <v>39553.599523726851</v>
          </cell>
          <cell r="C14341" t="str">
            <v>jbetts</v>
          </cell>
          <cell r="D14341" t="str">
            <v>Cove Day School</v>
          </cell>
          <cell r="E14341" t="str">
            <v xml:space="preserve">014011003   </v>
          </cell>
        </row>
        <row r="14342">
          <cell r="A14342">
            <v>89801</v>
          </cell>
          <cell r="B14342">
            <v>39553.603981099543</v>
          </cell>
          <cell r="C14342" t="str">
            <v>jbetts</v>
          </cell>
          <cell r="D14342" t="str">
            <v>Steamboat I &amp; II Head Start</v>
          </cell>
          <cell r="E14342" t="str">
            <v xml:space="preserve">012601029   </v>
          </cell>
        </row>
        <row r="14343">
          <cell r="A14343">
            <v>89802</v>
          </cell>
          <cell r="B14343">
            <v>39554.389736076395</v>
          </cell>
          <cell r="C14343" t="str">
            <v>ndunford</v>
          </cell>
          <cell r="D14343" t="str">
            <v>Escalante Recreation Center</v>
          </cell>
          <cell r="E14343" t="str">
            <v xml:space="preserve">079003001   </v>
          </cell>
        </row>
        <row r="14344">
          <cell r="A14344">
            <v>89803</v>
          </cell>
          <cell r="B14344">
            <v>39554.393640937495</v>
          </cell>
          <cell r="C14344" t="str">
            <v>ndunford</v>
          </cell>
          <cell r="D14344" t="str">
            <v>New Jerusalem Community Church</v>
          </cell>
          <cell r="E14344" t="str">
            <v xml:space="preserve">029001010   </v>
          </cell>
        </row>
        <row r="14345">
          <cell r="A14345">
            <v>89804</v>
          </cell>
          <cell r="B14345">
            <v>39554.395314699068</v>
          </cell>
          <cell r="C14345" t="str">
            <v>ndunford</v>
          </cell>
          <cell r="D14345" t="str">
            <v>Thompkins Park - mobile</v>
          </cell>
          <cell r="E14345" t="str">
            <v xml:space="preserve">029001011   </v>
          </cell>
        </row>
        <row r="14346">
          <cell r="A14346">
            <v>89805</v>
          </cell>
          <cell r="B14346">
            <v>39554.39795633102</v>
          </cell>
          <cell r="C14346" t="str">
            <v>ndunford</v>
          </cell>
          <cell r="D14346" t="str">
            <v>Christian Mens Home</v>
          </cell>
          <cell r="E14346" t="str">
            <v xml:space="preserve">029050006   </v>
          </cell>
        </row>
        <row r="14347">
          <cell r="A14347">
            <v>89806</v>
          </cell>
          <cell r="B14347">
            <v>39554.399037071758</v>
          </cell>
          <cell r="C14347" t="str">
            <v>ndunford</v>
          </cell>
          <cell r="D14347" t="str">
            <v>House of Hope</v>
          </cell>
          <cell r="E14347" t="str">
            <v xml:space="preserve">029050007   </v>
          </cell>
        </row>
        <row r="14348">
          <cell r="A14348">
            <v>89807</v>
          </cell>
          <cell r="B14348">
            <v>39554.4029443287</v>
          </cell>
          <cell r="C14348" t="str">
            <v>ndunford</v>
          </cell>
          <cell r="D14348" t="str">
            <v>Coffinger Park</v>
          </cell>
          <cell r="E14348" t="str">
            <v xml:space="preserve">079009001   </v>
          </cell>
        </row>
        <row r="14349">
          <cell r="A14349">
            <v>89808</v>
          </cell>
          <cell r="B14349">
            <v>39554.405504780094</v>
          </cell>
          <cell r="C14349" t="str">
            <v>ndunford</v>
          </cell>
          <cell r="D14349" t="str">
            <v>YMCA</v>
          </cell>
          <cell r="E14349" t="str">
            <v xml:space="preserve">079004001   </v>
          </cell>
        </row>
        <row r="14350">
          <cell r="A14350">
            <v>89809</v>
          </cell>
          <cell r="B14350">
            <v>39554.648005092589</v>
          </cell>
          <cell r="C14350" t="str">
            <v>ndunford</v>
          </cell>
          <cell r="D14350" t="str">
            <v>Civitan Foundation, Inc.</v>
          </cell>
          <cell r="E14350" t="str">
            <v xml:space="preserve">071920000   </v>
          </cell>
        </row>
        <row r="14351">
          <cell r="A14351">
            <v>89810</v>
          </cell>
          <cell r="B14351">
            <v>39554.649420057875</v>
          </cell>
          <cell r="C14351" t="str">
            <v>ndunford</v>
          </cell>
          <cell r="D14351" t="str">
            <v>Camp Civitan</v>
          </cell>
          <cell r="E14351" t="str">
            <v xml:space="preserve">071920001   </v>
          </cell>
        </row>
        <row r="14352">
          <cell r="A14352">
            <v>89811</v>
          </cell>
          <cell r="B14352">
            <v>39555.548242673613</v>
          </cell>
          <cell r="C14352" t="str">
            <v>ndunford</v>
          </cell>
          <cell r="D14352" t="str">
            <v>Higher Heights</v>
          </cell>
          <cell r="E14352" t="str">
            <v xml:space="preserve">071918006   </v>
          </cell>
        </row>
        <row r="14353">
          <cell r="A14353">
            <v>89812</v>
          </cell>
          <cell r="B14353">
            <v>39559.568040543978</v>
          </cell>
          <cell r="C14353" t="str">
            <v>ndunford</v>
          </cell>
          <cell r="D14353" t="str">
            <v>Paye LLC dba Kids First Preschool and Child Care Center</v>
          </cell>
          <cell r="E14353" t="str">
            <v xml:space="preserve">103203000   </v>
          </cell>
        </row>
        <row r="14354">
          <cell r="A14354">
            <v>89813</v>
          </cell>
          <cell r="B14354">
            <v>39559.568649652778</v>
          </cell>
          <cell r="C14354" t="str">
            <v>ndunford</v>
          </cell>
          <cell r="D14354" t="str">
            <v>Kids First Preschool and Child Care Center</v>
          </cell>
          <cell r="E14354" t="str">
            <v xml:space="preserve">103203001   </v>
          </cell>
        </row>
        <row r="14355">
          <cell r="A14355">
            <v>89814</v>
          </cell>
          <cell r="B14355">
            <v>39559.570745254627</v>
          </cell>
          <cell r="C14355" t="str">
            <v>ndunford</v>
          </cell>
          <cell r="D14355" t="str">
            <v>Planting Seeds LLC dba Nanas Place Academy</v>
          </cell>
          <cell r="E14355" t="str">
            <v xml:space="preserve">073563000   </v>
          </cell>
        </row>
        <row r="14356">
          <cell r="A14356">
            <v>89815</v>
          </cell>
          <cell r="B14356">
            <v>39559.57114039352</v>
          </cell>
          <cell r="C14356" t="str">
            <v>ndunford</v>
          </cell>
          <cell r="D14356" t="str">
            <v>Nanas Place Academy</v>
          </cell>
          <cell r="E14356" t="str">
            <v xml:space="preserve">073563001   </v>
          </cell>
        </row>
        <row r="14357">
          <cell r="A14357">
            <v>89816</v>
          </cell>
          <cell r="B14357">
            <v>39559.573069444443</v>
          </cell>
          <cell r="C14357" t="str">
            <v>ndunford</v>
          </cell>
          <cell r="D14357" t="str">
            <v>Maxwell Preschool Academy Gold Canyon LLC</v>
          </cell>
          <cell r="E14357" t="str">
            <v xml:space="preserve">113020000   </v>
          </cell>
        </row>
        <row r="14358">
          <cell r="A14358">
            <v>89817</v>
          </cell>
          <cell r="B14358">
            <v>39559.573653553241</v>
          </cell>
          <cell r="C14358" t="str">
            <v>ndunford</v>
          </cell>
          <cell r="D14358" t="str">
            <v>Maxwell Preschool Academy Gold Canyon</v>
          </cell>
          <cell r="E14358" t="str">
            <v xml:space="preserve">113020001   </v>
          </cell>
        </row>
        <row r="14359">
          <cell r="A14359">
            <v>89818</v>
          </cell>
          <cell r="B14359">
            <v>39559.587454016204</v>
          </cell>
          <cell r="C14359" t="str">
            <v>ndunford</v>
          </cell>
          <cell r="D14359" t="str">
            <v>Kare Bear Child Care Center LLC</v>
          </cell>
          <cell r="E14359" t="str">
            <v xml:space="preserve">133023000   </v>
          </cell>
        </row>
        <row r="14360">
          <cell r="A14360">
            <v>89819</v>
          </cell>
          <cell r="B14360">
            <v>39559.588370868056</v>
          </cell>
          <cell r="C14360" t="str">
            <v>ndunford</v>
          </cell>
          <cell r="D14360" t="str">
            <v>Kare Bear Child Care Center</v>
          </cell>
          <cell r="E14360" t="str">
            <v xml:space="preserve">133023001   </v>
          </cell>
        </row>
        <row r="14361">
          <cell r="A14361">
            <v>89820</v>
          </cell>
          <cell r="B14361">
            <v>39561.447144594902</v>
          </cell>
          <cell r="C14361" t="str">
            <v>jbetts</v>
          </cell>
          <cell r="D14361" t="str">
            <v>Buckeye Elementary</v>
          </cell>
          <cell r="E14361" t="str">
            <v xml:space="preserve">072628094   </v>
          </cell>
        </row>
        <row r="14362">
          <cell r="A14362">
            <v>89821</v>
          </cell>
          <cell r="B14362">
            <v>39561.456403391203</v>
          </cell>
          <cell r="C14362" t="str">
            <v>jbetts</v>
          </cell>
          <cell r="D14362" t="str">
            <v>Riverview School</v>
          </cell>
          <cell r="E14362" t="str">
            <v xml:space="preserve">070289127   </v>
          </cell>
        </row>
        <row r="14363">
          <cell r="A14363">
            <v>89822</v>
          </cell>
          <cell r="B14363">
            <v>39561.458585416665</v>
          </cell>
          <cell r="C14363" t="str">
            <v>jbetts</v>
          </cell>
          <cell r="D14363" t="str">
            <v>Desert Moon School</v>
          </cell>
          <cell r="E14363" t="str">
            <v xml:space="preserve">070289126   </v>
          </cell>
        </row>
        <row r="14364">
          <cell r="A14364">
            <v>89823</v>
          </cell>
          <cell r="B14364">
            <v>39561.614644710651</v>
          </cell>
          <cell r="C14364" t="str">
            <v>ndunford</v>
          </cell>
          <cell r="D14364" t="str">
            <v>Thatcher Community Park</v>
          </cell>
          <cell r="E14364" t="str">
            <v xml:space="preserve">059001325   </v>
          </cell>
        </row>
        <row r="14365">
          <cell r="A14365">
            <v>89824</v>
          </cell>
          <cell r="B14365">
            <v>39566.716176851849</v>
          </cell>
          <cell r="C14365" t="str">
            <v>ndunford</v>
          </cell>
          <cell r="D14365" t="str">
            <v>Higher Ground C.O.G.I.C.</v>
          </cell>
          <cell r="E14365" t="str">
            <v xml:space="preserve">071918007   </v>
          </cell>
        </row>
        <row r="14366">
          <cell r="A14366">
            <v>89825</v>
          </cell>
          <cell r="B14366">
            <v>39567.399817245372</v>
          </cell>
          <cell r="C14366" t="str">
            <v>ndunford</v>
          </cell>
          <cell r="D14366" t="str">
            <v>Childrens Center For Neurodevelopmental Studies</v>
          </cell>
          <cell r="E14366" t="str">
            <v xml:space="preserve">079040000   </v>
          </cell>
        </row>
        <row r="14367">
          <cell r="A14367">
            <v>89827</v>
          </cell>
          <cell r="B14367">
            <v>39568.423922951391</v>
          </cell>
          <cell r="C14367" t="str">
            <v>jbetts</v>
          </cell>
          <cell r="D14367" t="str">
            <v>Ombudsman - Charter Valencia</v>
          </cell>
          <cell r="E14367" t="str">
            <v xml:space="preserve">078767011   </v>
          </cell>
        </row>
        <row r="14368">
          <cell r="A14368">
            <v>89828</v>
          </cell>
          <cell r="B14368">
            <v>39568.427809606481</v>
          </cell>
          <cell r="C14368" t="str">
            <v>jbetts</v>
          </cell>
          <cell r="D14368" t="str">
            <v>Paradise Honors High School</v>
          </cell>
          <cell r="E14368" t="str">
            <v xml:space="preserve">078912103   </v>
          </cell>
        </row>
        <row r="14369">
          <cell r="A14369">
            <v>89829</v>
          </cell>
          <cell r="B14369">
            <v>39568.433049189814</v>
          </cell>
          <cell r="C14369" t="str">
            <v>jbetts</v>
          </cell>
          <cell r="D14369" t="str">
            <v>Glendale Preparatory Academy</v>
          </cell>
          <cell r="E14369" t="str">
            <v xml:space="preserve">078540000   </v>
          </cell>
        </row>
        <row r="14370">
          <cell r="A14370">
            <v>89830</v>
          </cell>
          <cell r="B14370">
            <v>39568.43654667824</v>
          </cell>
          <cell r="C14370" t="str">
            <v>jbetts</v>
          </cell>
          <cell r="D14370" t="str">
            <v>Great Hearts Academies - Glendale Prep</v>
          </cell>
          <cell r="E14370" t="str">
            <v xml:space="preserve">078540101   </v>
          </cell>
        </row>
        <row r="14371">
          <cell r="A14371">
            <v>89831</v>
          </cell>
          <cell r="B14371">
            <v>39569.452367094913</v>
          </cell>
          <cell r="C14371" t="str">
            <v>ndunford</v>
          </cell>
          <cell r="D14371" t="str">
            <v>Little Angels Brownway</v>
          </cell>
          <cell r="E14371" t="str">
            <v xml:space="preserve">103133003   </v>
          </cell>
        </row>
        <row r="14372">
          <cell r="A14372">
            <v>89832</v>
          </cell>
          <cell r="B14372">
            <v>39569.588892673608</v>
          </cell>
          <cell r="C14372" t="str">
            <v>ndunford</v>
          </cell>
          <cell r="D14372" t="str">
            <v>Our Home</v>
          </cell>
          <cell r="E14372" t="str">
            <v xml:space="preserve">101906017   </v>
          </cell>
        </row>
        <row r="14373">
          <cell r="A14373">
            <v>89833</v>
          </cell>
          <cell r="B14373">
            <v>39569.589281099536</v>
          </cell>
          <cell r="C14373" t="str">
            <v>ndunford</v>
          </cell>
          <cell r="D14373" t="str">
            <v>Streams in the Desert</v>
          </cell>
          <cell r="E14373" t="str">
            <v xml:space="preserve">101906018   </v>
          </cell>
        </row>
        <row r="14374">
          <cell r="A14374">
            <v>89834</v>
          </cell>
          <cell r="B14374">
            <v>39569.590014965273</v>
          </cell>
          <cell r="C14374" t="str">
            <v>ndunford</v>
          </cell>
          <cell r="D14374" t="str">
            <v>Jim and Vickie Click - B&amp;G Clubhouse</v>
          </cell>
          <cell r="E14374" t="str">
            <v xml:space="preserve">101906019   </v>
          </cell>
        </row>
        <row r="14375">
          <cell r="A14375">
            <v>89835</v>
          </cell>
          <cell r="B14375">
            <v>39575.445037650461</v>
          </cell>
          <cell r="C14375" t="str">
            <v>jbetts</v>
          </cell>
          <cell r="D14375" t="str">
            <v>Boys &amp; Girls Clubs of Northern Arizona</v>
          </cell>
          <cell r="E14375" t="str">
            <v xml:space="preserve">131908000   </v>
          </cell>
        </row>
        <row r="14376">
          <cell r="A14376">
            <v>89836</v>
          </cell>
          <cell r="B14376">
            <v>39575.449178587965</v>
          </cell>
          <cell r="C14376" t="str">
            <v>jbetts</v>
          </cell>
          <cell r="D14376" t="str">
            <v>Boys &amp; Girls Clubs of Northern Arizona</v>
          </cell>
          <cell r="E14376" t="str">
            <v xml:space="preserve">131908001   </v>
          </cell>
        </row>
        <row r="14377">
          <cell r="A14377">
            <v>89837</v>
          </cell>
          <cell r="B14377">
            <v>39576.547476817126</v>
          </cell>
          <cell r="C14377" t="str">
            <v>jbetts</v>
          </cell>
          <cell r="D14377" t="str">
            <v>BrainBoosters Tutoring Services Center</v>
          </cell>
          <cell r="E14377" t="str">
            <v xml:space="preserve">084602000   </v>
          </cell>
        </row>
        <row r="14378">
          <cell r="A14378">
            <v>89838</v>
          </cell>
          <cell r="B14378">
            <v>39576.551633831019</v>
          </cell>
          <cell r="C14378" t="str">
            <v>jbetts</v>
          </cell>
          <cell r="D14378" t="str">
            <v>BrainBoosters Tutoring Services Center</v>
          </cell>
          <cell r="E14378" t="str">
            <v xml:space="preserve">084602001   </v>
          </cell>
        </row>
        <row r="14379">
          <cell r="A14379">
            <v>89839</v>
          </cell>
          <cell r="B14379">
            <v>39581.387643136572</v>
          </cell>
          <cell r="C14379" t="str">
            <v>jbetts</v>
          </cell>
          <cell r="D14379" t="str">
            <v>Bright Futures Preschool</v>
          </cell>
          <cell r="E14379" t="str">
            <v xml:space="preserve">130222136   </v>
          </cell>
        </row>
        <row r="14380">
          <cell r="A14380">
            <v>89840</v>
          </cell>
          <cell r="B14380">
            <v>39583.509915972223</v>
          </cell>
          <cell r="C14380" t="str">
            <v>ndunford</v>
          </cell>
          <cell r="D14380" t="str">
            <v>Best Start Inc. dba Little Eagle Preschool and Daycare</v>
          </cell>
          <cell r="E14380" t="str">
            <v xml:space="preserve">083022000   </v>
          </cell>
        </row>
        <row r="14381">
          <cell r="A14381">
            <v>89841</v>
          </cell>
          <cell r="B14381">
            <v>39583.51045887731</v>
          </cell>
          <cell r="C14381" t="str">
            <v>ndunford</v>
          </cell>
          <cell r="D14381" t="str">
            <v>Little Eagle Preschool and Daycare</v>
          </cell>
          <cell r="E14381" t="str">
            <v xml:space="preserve">083022001   </v>
          </cell>
        </row>
        <row r="14382">
          <cell r="A14382">
            <v>89842</v>
          </cell>
          <cell r="B14382">
            <v>39583.512853784719</v>
          </cell>
          <cell r="C14382" t="str">
            <v>ndunford</v>
          </cell>
          <cell r="D14382" t="str">
            <v>W.G.I. Ministries</v>
          </cell>
          <cell r="E14382" t="str">
            <v xml:space="preserve">071921000   </v>
          </cell>
        </row>
        <row r="14383">
          <cell r="A14383">
            <v>89843</v>
          </cell>
          <cell r="B14383">
            <v>39583.513276620368</v>
          </cell>
          <cell r="C14383" t="str">
            <v>ndunford</v>
          </cell>
          <cell r="D14383" t="str">
            <v>Tanner Gardens</v>
          </cell>
          <cell r="E14383" t="str">
            <v xml:space="preserve">071921001   </v>
          </cell>
        </row>
        <row r="14384">
          <cell r="A14384">
            <v>89844</v>
          </cell>
          <cell r="B14384">
            <v>39583.513660532408</v>
          </cell>
          <cell r="C14384" t="str">
            <v>ndunford</v>
          </cell>
          <cell r="D14384" t="str">
            <v>Nueva Park</v>
          </cell>
          <cell r="E14384" t="str">
            <v xml:space="preserve">071921002   </v>
          </cell>
        </row>
        <row r="14385">
          <cell r="A14385">
            <v>89845</v>
          </cell>
          <cell r="B14385">
            <v>39583.514020949078</v>
          </cell>
          <cell r="C14385" t="str">
            <v>ndunford</v>
          </cell>
          <cell r="D14385" t="str">
            <v>South Vista Neighborhood Park</v>
          </cell>
          <cell r="E14385" t="str">
            <v xml:space="preserve">071921003   </v>
          </cell>
        </row>
        <row r="14386">
          <cell r="A14386">
            <v>89846</v>
          </cell>
          <cell r="B14386">
            <v>39583.518138425927</v>
          </cell>
          <cell r="C14386" t="str">
            <v>ndunford</v>
          </cell>
          <cell r="D14386" t="str">
            <v>Globe Gym</v>
          </cell>
          <cell r="E14386" t="str">
            <v xml:space="preserve">049001001   </v>
          </cell>
        </row>
        <row r="14387">
          <cell r="A14387">
            <v>89847</v>
          </cell>
          <cell r="B14387">
            <v>39583.52110046296</v>
          </cell>
          <cell r="C14387" t="str">
            <v>ndunford</v>
          </cell>
          <cell r="D14387" t="str">
            <v>Alleluia Lutheran Church</v>
          </cell>
          <cell r="E14387" t="str">
            <v xml:space="preserve">079092001   </v>
          </cell>
        </row>
        <row r="14388">
          <cell r="A14388">
            <v>89848</v>
          </cell>
          <cell r="B14388">
            <v>39583.522428009259</v>
          </cell>
          <cell r="C14388" t="str">
            <v>ndunford</v>
          </cell>
          <cell r="D14388" t="str">
            <v>Chris-Town YMCA</v>
          </cell>
          <cell r="E14388" t="str">
            <v xml:space="preserve">079008112   </v>
          </cell>
        </row>
        <row r="14389">
          <cell r="A14389">
            <v>89849</v>
          </cell>
          <cell r="B14389">
            <v>39583.523812581021</v>
          </cell>
          <cell r="C14389" t="str">
            <v>ndunford</v>
          </cell>
          <cell r="D14389" t="str">
            <v>Home of Hope</v>
          </cell>
          <cell r="E14389" t="str">
            <v xml:space="preserve">119004217   </v>
          </cell>
        </row>
        <row r="14390">
          <cell r="A14390">
            <v>89850</v>
          </cell>
          <cell r="B14390">
            <v>39587.466509803242</v>
          </cell>
          <cell r="C14390" t="str">
            <v>jbetts</v>
          </cell>
          <cell r="D14390" t="str">
            <v>EAGLE South Mountain Charter, Inc.</v>
          </cell>
          <cell r="E14390" t="str">
            <v xml:space="preserve">078541000   </v>
          </cell>
        </row>
        <row r="14391">
          <cell r="A14391">
            <v>89851</v>
          </cell>
          <cell r="B14391">
            <v>39587.468356215279</v>
          </cell>
          <cell r="C14391" t="str">
            <v>jbetts</v>
          </cell>
          <cell r="D14391" t="str">
            <v>EAGLE College Prep</v>
          </cell>
          <cell r="E14391" t="str">
            <v xml:space="preserve">078541101   </v>
          </cell>
        </row>
        <row r="14392">
          <cell r="A14392">
            <v>89852</v>
          </cell>
          <cell r="B14392">
            <v>39587.481863576388</v>
          </cell>
          <cell r="C14392" t="str">
            <v>jbetts</v>
          </cell>
          <cell r="D14392" t="str">
            <v>Math and Science Success Academy, Inc.</v>
          </cell>
          <cell r="E14392" t="str">
            <v xml:space="preserve">108798000   </v>
          </cell>
        </row>
        <row r="14393">
          <cell r="A14393">
            <v>89853</v>
          </cell>
          <cell r="B14393">
            <v>39587.482664386574</v>
          </cell>
          <cell r="C14393" t="str">
            <v>jbetts</v>
          </cell>
          <cell r="D14393" t="str">
            <v>Math and Science Success Academy</v>
          </cell>
          <cell r="E14393" t="str">
            <v xml:space="preserve">108798101   </v>
          </cell>
        </row>
        <row r="14394">
          <cell r="A14394">
            <v>89854</v>
          </cell>
          <cell r="B14394">
            <v>39587.486319525466</v>
          </cell>
          <cell r="C14394" t="str">
            <v>jbetts</v>
          </cell>
          <cell r="D14394" t="str">
            <v>Arizona Academy of Leadership - Central</v>
          </cell>
          <cell r="E14394" t="str">
            <v xml:space="preserve">108733102   </v>
          </cell>
        </row>
        <row r="14395">
          <cell r="A14395">
            <v>89855</v>
          </cell>
          <cell r="B14395">
            <v>39587.488411840284</v>
          </cell>
          <cell r="C14395" t="str">
            <v>jbetts</v>
          </cell>
          <cell r="D14395" t="str">
            <v>Young Leaders Primary School-CLOSED</v>
          </cell>
          <cell r="E14395" t="str">
            <v xml:space="preserve">108733103   </v>
          </cell>
        </row>
        <row r="14396">
          <cell r="A14396">
            <v>89856</v>
          </cell>
          <cell r="B14396">
            <v>39587.492282719904</v>
          </cell>
          <cell r="C14396" t="str">
            <v>jbetts</v>
          </cell>
          <cell r="D14396" t="str">
            <v>Sonoran Science Academy - Ahwatukee</v>
          </cell>
          <cell r="E14396" t="str">
            <v xml:space="preserve">078569001   </v>
          </cell>
        </row>
        <row r="14397">
          <cell r="A14397">
            <v>89857</v>
          </cell>
          <cell r="B14397">
            <v>39588.488568483794</v>
          </cell>
          <cell r="C14397" t="str">
            <v>jbetts</v>
          </cell>
          <cell r="D14397" t="str">
            <v>Blue Ridge Intermediate School</v>
          </cell>
          <cell r="E14397" t="str">
            <v xml:space="preserve">090232104   </v>
          </cell>
        </row>
        <row r="14398">
          <cell r="A14398">
            <v>89858</v>
          </cell>
          <cell r="B14398">
            <v>39588.559745486113</v>
          </cell>
          <cell r="C14398" t="str">
            <v>jbetts</v>
          </cell>
          <cell r="D14398" t="str">
            <v>Magma Ranch K8 School</v>
          </cell>
          <cell r="E14398" t="str">
            <v xml:space="preserve">110201107   </v>
          </cell>
        </row>
        <row r="14399">
          <cell r="A14399">
            <v>89859</v>
          </cell>
          <cell r="B14399">
            <v>39588.564208912037</v>
          </cell>
          <cell r="C14399" t="str">
            <v>jbetts</v>
          </cell>
          <cell r="D14399" t="str">
            <v>Combs High School</v>
          </cell>
          <cell r="E14399" t="str">
            <v xml:space="preserve">110244201   </v>
          </cell>
        </row>
        <row r="14400">
          <cell r="A14400">
            <v>89860</v>
          </cell>
          <cell r="B14400">
            <v>39588.567109837961</v>
          </cell>
          <cell r="C14400" t="str">
            <v>jbetts</v>
          </cell>
          <cell r="D14400" t="str">
            <v>Ranch Elementary School</v>
          </cell>
          <cell r="E14400" t="str">
            <v xml:space="preserve">110244106   </v>
          </cell>
        </row>
        <row r="14401">
          <cell r="A14401">
            <v>89861</v>
          </cell>
          <cell r="B14401">
            <v>39589.772974039348</v>
          </cell>
          <cell r="C14401" t="str">
            <v>ndunford</v>
          </cell>
          <cell r="D14401" t="str">
            <v>Broadway House</v>
          </cell>
          <cell r="E14401" t="str">
            <v xml:space="preserve">071921004   </v>
          </cell>
        </row>
        <row r="14402">
          <cell r="A14402">
            <v>89862</v>
          </cell>
          <cell r="B14402">
            <v>39589.775447766209</v>
          </cell>
          <cell r="C14402" t="str">
            <v>ndunford</v>
          </cell>
          <cell r="D14402" t="str">
            <v>Pima County Transportation Department</v>
          </cell>
          <cell r="E14402" t="str">
            <v xml:space="preserve">109001389   </v>
          </cell>
        </row>
        <row r="14403">
          <cell r="A14403">
            <v>89863</v>
          </cell>
          <cell r="B14403">
            <v>39589.778209988428</v>
          </cell>
          <cell r="C14403" t="str">
            <v>ndunford</v>
          </cell>
          <cell r="D14403" t="str">
            <v>City of Yuma - Kennedy Pool</v>
          </cell>
          <cell r="E14403" t="str">
            <v xml:space="preserve">149070307   </v>
          </cell>
        </row>
        <row r="14404">
          <cell r="A14404">
            <v>89864</v>
          </cell>
          <cell r="B14404">
            <v>39601.53073726852</v>
          </cell>
          <cell r="C14404" t="str">
            <v>jbetts</v>
          </cell>
          <cell r="D14404" t="str">
            <v>Pima Prevention Partnership dba Pima Partnership Academy</v>
          </cell>
          <cell r="E14404" t="str">
            <v xml:space="preserve">108799000   </v>
          </cell>
        </row>
        <row r="14405">
          <cell r="A14405">
            <v>89865</v>
          </cell>
          <cell r="B14405">
            <v>39601.532849386575</v>
          </cell>
          <cell r="C14405" t="str">
            <v>jbetts</v>
          </cell>
          <cell r="D14405" t="str">
            <v>Pima Partnership Academy</v>
          </cell>
          <cell r="E14405" t="str">
            <v xml:space="preserve">108799101   </v>
          </cell>
        </row>
        <row r="14406">
          <cell r="A14406">
            <v>89866</v>
          </cell>
          <cell r="B14406">
            <v>39601.535573148147</v>
          </cell>
          <cell r="C14406" t="str">
            <v>jbetts</v>
          </cell>
          <cell r="D14406" t="str">
            <v>Kaizen Education Foundation dba Gilbert Arts Academy</v>
          </cell>
          <cell r="E14406" t="str">
            <v xml:space="preserve">078570001   </v>
          </cell>
        </row>
        <row r="14407">
          <cell r="A14407">
            <v>89867</v>
          </cell>
          <cell r="B14407">
            <v>39601.537532986105</v>
          </cell>
          <cell r="C14407" t="str">
            <v>jbetts</v>
          </cell>
          <cell r="D14407" t="str">
            <v>Kaizen Education Foundation dba Vista Grove Preparatory Academy Elementary</v>
          </cell>
          <cell r="E14407" t="str">
            <v xml:space="preserve">078567001   </v>
          </cell>
        </row>
        <row r="14408">
          <cell r="A14408">
            <v>89868</v>
          </cell>
          <cell r="B14408">
            <v>39601.539279085649</v>
          </cell>
          <cell r="C14408" t="str">
            <v>jbetts</v>
          </cell>
          <cell r="D14408" t="str">
            <v>Liberty Arts Academy</v>
          </cell>
          <cell r="E14408" t="str">
            <v xml:space="preserve">078571001   </v>
          </cell>
        </row>
        <row r="14409">
          <cell r="A14409">
            <v>89869</v>
          </cell>
          <cell r="B14409">
            <v>39601.542264733791</v>
          </cell>
          <cell r="C14409" t="str">
            <v>jbetts</v>
          </cell>
          <cell r="D14409" t="str">
            <v>AZ Compass Schools, Inc.</v>
          </cell>
          <cell r="E14409" t="str">
            <v xml:space="preserve">078542000   </v>
          </cell>
        </row>
        <row r="14410">
          <cell r="A14410">
            <v>89870</v>
          </cell>
          <cell r="B14410">
            <v>39601.544677233796</v>
          </cell>
          <cell r="C14410" t="str">
            <v>jbetts</v>
          </cell>
          <cell r="D14410" t="str">
            <v>AZ Compass Prep School</v>
          </cell>
          <cell r="E14410" t="str">
            <v xml:space="preserve">078542101   </v>
          </cell>
        </row>
        <row r="14411">
          <cell r="A14411">
            <v>89871</v>
          </cell>
          <cell r="B14411">
            <v>39601.549877164354</v>
          </cell>
          <cell r="C14411" t="str">
            <v>jbetts</v>
          </cell>
          <cell r="D14411" t="str">
            <v>Blue Adobe Project</v>
          </cell>
          <cell r="E14411" t="str">
            <v xml:space="preserve">108501000   </v>
          </cell>
        </row>
        <row r="14412">
          <cell r="A14412">
            <v>89872</v>
          </cell>
          <cell r="B14412">
            <v>39601.551695798611</v>
          </cell>
          <cell r="C14412" t="str">
            <v>jbetts</v>
          </cell>
          <cell r="D14412" t="str">
            <v>Sky Islands</v>
          </cell>
          <cell r="E14412" t="str">
            <v xml:space="preserve">108501101   </v>
          </cell>
        </row>
        <row r="14413">
          <cell r="A14413">
            <v>89873</v>
          </cell>
          <cell r="B14413">
            <v>39601.766704247682</v>
          </cell>
          <cell r="C14413" t="str">
            <v>ndunford</v>
          </cell>
          <cell r="D14413" t="str">
            <v>Magical Star Preschool, Inc.</v>
          </cell>
          <cell r="E14413" t="str">
            <v xml:space="preserve">073564000   </v>
          </cell>
        </row>
        <row r="14414">
          <cell r="A14414">
            <v>89874</v>
          </cell>
          <cell r="B14414">
            <v>39601.767689849541</v>
          </cell>
          <cell r="C14414" t="str">
            <v>ndunford</v>
          </cell>
          <cell r="D14414" t="str">
            <v>Magical Star Preschool</v>
          </cell>
          <cell r="E14414" t="str">
            <v xml:space="preserve">073564001   </v>
          </cell>
        </row>
        <row r="14415">
          <cell r="A14415">
            <v>89875</v>
          </cell>
          <cell r="B14415">
            <v>39601.769402511578</v>
          </cell>
          <cell r="C14415" t="str">
            <v>ndunford</v>
          </cell>
          <cell r="D14415" t="str">
            <v>Learn N Grow Child Care Center</v>
          </cell>
          <cell r="E14415" t="str">
            <v xml:space="preserve">103205000   </v>
          </cell>
        </row>
        <row r="14416">
          <cell r="A14416">
            <v>89876</v>
          </cell>
          <cell r="B14416">
            <v>39601.770010335647</v>
          </cell>
          <cell r="C14416" t="str">
            <v>ndunford</v>
          </cell>
          <cell r="D14416" t="str">
            <v>Learn N Grow Child Care Center</v>
          </cell>
          <cell r="E14416" t="str">
            <v xml:space="preserve">103205001   </v>
          </cell>
        </row>
        <row r="14417">
          <cell r="A14417">
            <v>89877</v>
          </cell>
          <cell r="B14417">
            <v>39601.771659143516</v>
          </cell>
          <cell r="C14417" t="str">
            <v>ndunford</v>
          </cell>
          <cell r="D14417" t="str">
            <v>Tutor Time Learning Centers, LLC</v>
          </cell>
          <cell r="E14417" t="str">
            <v xml:space="preserve">103204000   </v>
          </cell>
        </row>
        <row r="14418">
          <cell r="A14418">
            <v>89878</v>
          </cell>
          <cell r="B14418">
            <v>39601.772546562504</v>
          </cell>
          <cell r="C14418" t="str">
            <v>ndunford</v>
          </cell>
          <cell r="D14418" t="str">
            <v>6062 Bell Towne</v>
          </cell>
          <cell r="E14418" t="str">
            <v xml:space="preserve">103204001   </v>
          </cell>
        </row>
        <row r="14419">
          <cell r="A14419">
            <v>89879</v>
          </cell>
          <cell r="B14419">
            <v>39601.773049305557</v>
          </cell>
          <cell r="C14419" t="str">
            <v>ndunford</v>
          </cell>
          <cell r="D14419" t="str">
            <v>6064 McKellips</v>
          </cell>
          <cell r="E14419" t="str">
            <v xml:space="preserve">103204002   </v>
          </cell>
        </row>
        <row r="14420">
          <cell r="A14420">
            <v>89880</v>
          </cell>
          <cell r="B14420">
            <v>39601.773432523143</v>
          </cell>
          <cell r="C14420" t="str">
            <v>ndunford</v>
          </cell>
          <cell r="D14420" t="str">
            <v>6066 Highland</v>
          </cell>
          <cell r="E14420" t="str">
            <v xml:space="preserve">103204003   </v>
          </cell>
        </row>
        <row r="14421">
          <cell r="A14421">
            <v>89881</v>
          </cell>
          <cell r="B14421">
            <v>39601.773760069445</v>
          </cell>
          <cell r="C14421" t="str">
            <v>ndunford</v>
          </cell>
          <cell r="D14421" t="str">
            <v>6070 7th Street</v>
          </cell>
          <cell r="E14421" t="str">
            <v xml:space="preserve">103204004   </v>
          </cell>
        </row>
        <row r="14422">
          <cell r="A14422">
            <v>89882</v>
          </cell>
          <cell r="B14422">
            <v>39601.774341284719</v>
          </cell>
          <cell r="C14422" t="str">
            <v>ndunford</v>
          </cell>
          <cell r="D14422" t="str">
            <v>6072 Paradise Valley</v>
          </cell>
          <cell r="E14422" t="str">
            <v xml:space="preserve">103204005   </v>
          </cell>
        </row>
        <row r="14423">
          <cell r="A14423">
            <v>89883</v>
          </cell>
          <cell r="B14423">
            <v>39601.774698645837</v>
          </cell>
          <cell r="C14423" t="str">
            <v>ndunford</v>
          </cell>
          <cell r="D14423" t="str">
            <v>6075 Deer Valley</v>
          </cell>
          <cell r="E14423" t="str">
            <v xml:space="preserve">103204006   </v>
          </cell>
        </row>
        <row r="14424">
          <cell r="A14424">
            <v>89884</v>
          </cell>
          <cell r="B14424">
            <v>39601.775844525466</v>
          </cell>
          <cell r="C14424" t="str">
            <v>ndunford</v>
          </cell>
          <cell r="D14424" t="str">
            <v>6076 Peoria</v>
          </cell>
          <cell r="E14424" t="str">
            <v xml:space="preserve">103204007   </v>
          </cell>
        </row>
        <row r="14425">
          <cell r="A14425">
            <v>89885</v>
          </cell>
          <cell r="B14425">
            <v>39601.77619517361</v>
          </cell>
          <cell r="C14425" t="str">
            <v>ndunford</v>
          </cell>
          <cell r="D14425" t="str">
            <v>6080 Dobson and Ray</v>
          </cell>
          <cell r="E14425" t="str">
            <v xml:space="preserve">103204008   </v>
          </cell>
        </row>
        <row r="14426">
          <cell r="A14426">
            <v>89886</v>
          </cell>
          <cell r="B14426">
            <v>39601.776584525462</v>
          </cell>
          <cell r="C14426" t="str">
            <v>ndunford</v>
          </cell>
          <cell r="D14426" t="str">
            <v>6081 55th and Bell</v>
          </cell>
          <cell r="E14426" t="str">
            <v xml:space="preserve">103204009   </v>
          </cell>
        </row>
        <row r="14427">
          <cell r="A14427">
            <v>89887</v>
          </cell>
          <cell r="B14427">
            <v>39601.777054942133</v>
          </cell>
          <cell r="C14427" t="str">
            <v>ndunford</v>
          </cell>
          <cell r="D14427" t="str">
            <v>6082 Dysart</v>
          </cell>
          <cell r="E14427" t="str">
            <v xml:space="preserve">103204010   </v>
          </cell>
        </row>
        <row r="14428">
          <cell r="A14428">
            <v>89888</v>
          </cell>
          <cell r="B14428">
            <v>39601.778010879629</v>
          </cell>
          <cell r="C14428" t="str">
            <v>ndunford</v>
          </cell>
          <cell r="D14428" t="str">
            <v>6084 Glendale</v>
          </cell>
          <cell r="E14428" t="str">
            <v xml:space="preserve">103204011   </v>
          </cell>
        </row>
        <row r="14429">
          <cell r="A14429">
            <v>89889</v>
          </cell>
          <cell r="B14429">
            <v>39601.77848163194</v>
          </cell>
          <cell r="C14429" t="str">
            <v>ndunford</v>
          </cell>
          <cell r="D14429" t="str">
            <v>6088 South Mountain</v>
          </cell>
          <cell r="E14429" t="str">
            <v xml:space="preserve">103204012   </v>
          </cell>
        </row>
        <row r="14430">
          <cell r="A14430">
            <v>89890</v>
          </cell>
          <cell r="B14430">
            <v>39601.779186030093</v>
          </cell>
          <cell r="C14430" t="str">
            <v>ndunford</v>
          </cell>
          <cell r="D14430" t="str">
            <v>6095 75th &amp; Lower Buckeye</v>
          </cell>
          <cell r="E14430" t="str">
            <v xml:space="preserve">103204013   </v>
          </cell>
        </row>
        <row r="14431">
          <cell r="A14431">
            <v>89891</v>
          </cell>
          <cell r="B14431">
            <v>39602.401983020834</v>
          </cell>
          <cell r="C14431" t="str">
            <v>ndunford</v>
          </cell>
          <cell r="D14431" t="str">
            <v>Blue Ridge Yellow Jackets Learning Center</v>
          </cell>
          <cell r="E14431" t="str">
            <v xml:space="preserve">099032001   </v>
          </cell>
        </row>
        <row r="14432">
          <cell r="A14432">
            <v>89892</v>
          </cell>
          <cell r="B14432">
            <v>39602.402832141204</v>
          </cell>
          <cell r="C14432" t="str">
            <v>ndunford</v>
          </cell>
          <cell r="D14432" t="str">
            <v>Mayfair Manor</v>
          </cell>
          <cell r="E14432" t="str">
            <v xml:space="preserve">101906020   </v>
          </cell>
        </row>
        <row r="14433">
          <cell r="A14433">
            <v>89893</v>
          </cell>
          <cell r="B14433">
            <v>39602.40369186343</v>
          </cell>
          <cell r="C14433" t="str">
            <v>ndunford</v>
          </cell>
          <cell r="D14433" t="str">
            <v>Swan Crest Apartments</v>
          </cell>
          <cell r="E14433" t="str">
            <v xml:space="preserve">101906021   </v>
          </cell>
        </row>
        <row r="14434">
          <cell r="A14434">
            <v>89894</v>
          </cell>
          <cell r="B14434">
            <v>39602.404660300926</v>
          </cell>
          <cell r="C14434" t="str">
            <v>ndunford</v>
          </cell>
          <cell r="D14434" t="str">
            <v>Pascua Neighborhood Center</v>
          </cell>
          <cell r="E14434" t="str">
            <v xml:space="preserve">109001390   </v>
          </cell>
        </row>
        <row r="14435">
          <cell r="A14435">
            <v>89895</v>
          </cell>
          <cell r="B14435">
            <v>39602.405131793981</v>
          </cell>
          <cell r="C14435" t="str">
            <v>ndunford</v>
          </cell>
          <cell r="D14435" t="str">
            <v>Las Montanas Apartment Homes</v>
          </cell>
          <cell r="E14435" t="str">
            <v xml:space="preserve">101909002   </v>
          </cell>
        </row>
        <row r="14436">
          <cell r="A14436">
            <v>89896</v>
          </cell>
          <cell r="B14436">
            <v>39602.406794131944</v>
          </cell>
          <cell r="C14436" t="str">
            <v>ndunford</v>
          </cell>
          <cell r="D14436" t="str">
            <v>Mayer Child Development Center</v>
          </cell>
          <cell r="E14436" t="str">
            <v xml:space="preserve">139043002   </v>
          </cell>
        </row>
        <row r="14437">
          <cell r="A14437">
            <v>89897</v>
          </cell>
          <cell r="B14437">
            <v>39602.407370335648</v>
          </cell>
          <cell r="C14437" t="str">
            <v>ndunford</v>
          </cell>
          <cell r="D14437" t="str">
            <v>Bullion Plaza</v>
          </cell>
          <cell r="E14437" t="str">
            <v xml:space="preserve">049001002   </v>
          </cell>
        </row>
        <row r="14438">
          <cell r="A14438">
            <v>89898</v>
          </cell>
          <cell r="B14438">
            <v>39602.407903472224</v>
          </cell>
          <cell r="C14438" t="str">
            <v>ndunford</v>
          </cell>
          <cell r="D14438" t="str">
            <v>Summer Bridge - Compadre</v>
          </cell>
          <cell r="E14438" t="str">
            <v xml:space="preserve">079013109   </v>
          </cell>
        </row>
        <row r="14439">
          <cell r="A14439">
            <v>89899</v>
          </cell>
          <cell r="B14439">
            <v>39602.408437881946</v>
          </cell>
          <cell r="C14439" t="str">
            <v>ndunford</v>
          </cell>
          <cell r="D14439" t="str">
            <v>Family Assistance Administration (DES)</v>
          </cell>
          <cell r="E14439" t="str">
            <v xml:space="preserve">079079302   </v>
          </cell>
        </row>
        <row r="14440">
          <cell r="A14440">
            <v>89900</v>
          </cell>
          <cell r="B14440">
            <v>39602.408906828707</v>
          </cell>
          <cell r="C14440" t="str">
            <v>ndunford</v>
          </cell>
          <cell r="D14440" t="str">
            <v>Madison Heights Housing Development</v>
          </cell>
          <cell r="E14440" t="str">
            <v xml:space="preserve">079079303   </v>
          </cell>
        </row>
        <row r="14441">
          <cell r="A14441">
            <v>89901</v>
          </cell>
          <cell r="B14441">
            <v>39602.409286574075</v>
          </cell>
          <cell r="C14441" t="str">
            <v>ndunford</v>
          </cell>
          <cell r="D14441" t="str">
            <v>Norton Circle Housing Development</v>
          </cell>
          <cell r="E14441" t="str">
            <v xml:space="preserve">079079304   </v>
          </cell>
        </row>
        <row r="14442">
          <cell r="A14442">
            <v>89902</v>
          </cell>
          <cell r="B14442">
            <v>39602.40966493055</v>
          </cell>
          <cell r="C14442" t="str">
            <v>ndunford</v>
          </cell>
          <cell r="D14442" t="str">
            <v>Word of Life Church</v>
          </cell>
          <cell r="E14442" t="str">
            <v xml:space="preserve">079079305   </v>
          </cell>
        </row>
        <row r="14443">
          <cell r="A14443">
            <v>89903</v>
          </cell>
          <cell r="B14443">
            <v>39602.421547951388</v>
          </cell>
          <cell r="C14443" t="str">
            <v>ndunford</v>
          </cell>
          <cell r="D14443" t="str">
            <v>La Primivera</v>
          </cell>
          <cell r="E14443" t="str">
            <v xml:space="preserve">101909003   </v>
          </cell>
        </row>
        <row r="14444">
          <cell r="A14444">
            <v>89904</v>
          </cell>
          <cell r="B14444">
            <v>39610.58835578704</v>
          </cell>
          <cell r="C14444" t="str">
            <v>ndunford</v>
          </cell>
          <cell r="D14444" t="str">
            <v>Red Barn</v>
          </cell>
          <cell r="E14444" t="str">
            <v xml:space="preserve">059001326   </v>
          </cell>
        </row>
        <row r="14445">
          <cell r="A14445">
            <v>89905</v>
          </cell>
          <cell r="B14445">
            <v>39610.588640428236</v>
          </cell>
          <cell r="C14445" t="str">
            <v>ndunford</v>
          </cell>
          <cell r="D14445" t="str">
            <v>Blake Foundation</v>
          </cell>
          <cell r="E14445" t="str">
            <v xml:space="preserve">059001327   </v>
          </cell>
        </row>
        <row r="14446">
          <cell r="A14446">
            <v>89906</v>
          </cell>
          <cell r="B14446">
            <v>39610.58980292824</v>
          </cell>
          <cell r="C14446" t="str">
            <v>ndunford</v>
          </cell>
          <cell r="D14446" t="str">
            <v>Great Beginnings Preschool #6</v>
          </cell>
          <cell r="E14446" t="str">
            <v xml:space="preserve">073281006   </v>
          </cell>
        </row>
        <row r="14447">
          <cell r="A14447">
            <v>89907</v>
          </cell>
          <cell r="B14447">
            <v>39611.40307847222</v>
          </cell>
          <cell r="C14447" t="str">
            <v>jbetts</v>
          </cell>
          <cell r="D14447" t="str">
            <v>San Tan Foothills High School</v>
          </cell>
          <cell r="E14447" t="str">
            <v xml:space="preserve">110201203   </v>
          </cell>
        </row>
        <row r="14448">
          <cell r="A14448">
            <v>89908</v>
          </cell>
          <cell r="B14448">
            <v>39611.406441550927</v>
          </cell>
          <cell r="C14448" t="str">
            <v>jbetts</v>
          </cell>
          <cell r="D14448" t="str">
            <v>Sierra Linda High School</v>
          </cell>
          <cell r="E14448" t="str">
            <v xml:space="preserve">070514205   </v>
          </cell>
        </row>
        <row r="14449">
          <cell r="A14449">
            <v>89909</v>
          </cell>
          <cell r="B14449">
            <v>39611.412804664353</v>
          </cell>
          <cell r="C14449" t="str">
            <v>jbetts</v>
          </cell>
          <cell r="D14449" t="str">
            <v>Saddleback Elementary School</v>
          </cell>
          <cell r="E14449" t="str">
            <v xml:space="preserve">110220109   </v>
          </cell>
        </row>
        <row r="14450">
          <cell r="A14450">
            <v>89910</v>
          </cell>
          <cell r="B14450">
            <v>39611.423201967598</v>
          </cell>
          <cell r="C14450" t="str">
            <v>jbetts</v>
          </cell>
          <cell r="D14450" t="str">
            <v>Butterfield Elementary School</v>
          </cell>
          <cell r="E14450" t="str">
            <v xml:space="preserve">110220108   </v>
          </cell>
        </row>
        <row r="14451">
          <cell r="A14451">
            <v>89911</v>
          </cell>
          <cell r="B14451">
            <v>39611.434967557871</v>
          </cell>
          <cell r="C14451" t="str">
            <v>jbetts</v>
          </cell>
          <cell r="D14451" t="str">
            <v>Desert Wind Middle School</v>
          </cell>
          <cell r="E14451" t="str">
            <v xml:space="preserve">110220134   </v>
          </cell>
        </row>
        <row r="14452">
          <cell r="A14452">
            <v>89912</v>
          </cell>
          <cell r="B14452">
            <v>39611.444187187495</v>
          </cell>
          <cell r="C14452" t="str">
            <v>jbetts</v>
          </cell>
          <cell r="D14452" t="str">
            <v>Newell Barney Junior High</v>
          </cell>
          <cell r="E14452" t="str">
            <v xml:space="preserve">070295121   </v>
          </cell>
        </row>
        <row r="14453">
          <cell r="A14453">
            <v>89913</v>
          </cell>
          <cell r="B14453">
            <v>39611.451811030092</v>
          </cell>
          <cell r="C14453" t="str">
            <v>jbetts</v>
          </cell>
          <cell r="D14453" t="str">
            <v>CAVIAT - CCC Central Campus</v>
          </cell>
          <cell r="E14453" t="str">
            <v xml:space="preserve">030801009   </v>
          </cell>
        </row>
        <row r="14454">
          <cell r="A14454">
            <v>89914</v>
          </cell>
          <cell r="B14454">
            <v>39617.353404710651</v>
          </cell>
          <cell r="C14454" t="str">
            <v>jbetts</v>
          </cell>
          <cell r="D14454" t="str">
            <v>Daisy Education Corporation dba Sonoran Science Academy - Phoenix</v>
          </cell>
          <cell r="E14454" t="str">
            <v xml:space="preserve">108502000   </v>
          </cell>
        </row>
        <row r="14455">
          <cell r="A14455">
            <v>89915</v>
          </cell>
          <cell r="B14455">
            <v>39617.368327048614</v>
          </cell>
          <cell r="C14455" t="str">
            <v>jbetts</v>
          </cell>
          <cell r="D14455" t="str">
            <v>Daisy Education Corporation dba Sonoran Science Academy East</v>
          </cell>
          <cell r="E14455" t="str">
            <v xml:space="preserve">108503000   </v>
          </cell>
        </row>
        <row r="14456">
          <cell r="A14456">
            <v>89916</v>
          </cell>
          <cell r="B14456">
            <v>39617.370186689819</v>
          </cell>
          <cell r="C14456" t="str">
            <v>jbetts</v>
          </cell>
          <cell r="D14456" t="str">
            <v>Sonoran Science Academy East</v>
          </cell>
          <cell r="E14456" t="str">
            <v xml:space="preserve">108503101   </v>
          </cell>
        </row>
        <row r="14457">
          <cell r="A14457">
            <v>89917</v>
          </cell>
          <cell r="B14457">
            <v>39617.373260763889</v>
          </cell>
          <cell r="C14457" t="str">
            <v>jbetts</v>
          </cell>
          <cell r="D14457" t="str">
            <v>Daisy Education Corporation dba Paragon Science Academy</v>
          </cell>
          <cell r="E14457" t="str">
            <v xml:space="preserve">078544000   </v>
          </cell>
        </row>
        <row r="14458">
          <cell r="A14458">
            <v>89918</v>
          </cell>
          <cell r="B14458">
            <v>39617.375471643514</v>
          </cell>
          <cell r="C14458" t="str">
            <v>jbetts</v>
          </cell>
          <cell r="D14458" t="str">
            <v>Paragon Science Academy</v>
          </cell>
          <cell r="E14458" t="str">
            <v xml:space="preserve">078544101   </v>
          </cell>
        </row>
        <row r="14459">
          <cell r="A14459">
            <v>89920</v>
          </cell>
          <cell r="B14459">
            <v>39617.393794675925</v>
          </cell>
          <cell r="C14459" t="str">
            <v>jbetts</v>
          </cell>
          <cell r="D14459" t="str">
            <v>Children First Leadership Academy</v>
          </cell>
          <cell r="E14459" t="str">
            <v xml:space="preserve">138705003   </v>
          </cell>
        </row>
        <row r="14460">
          <cell r="A14460">
            <v>89921</v>
          </cell>
          <cell r="B14460">
            <v>39617.395528819448</v>
          </cell>
          <cell r="C14460" t="str">
            <v>jbetts</v>
          </cell>
          <cell r="D14460" t="str">
            <v>Children First Academy - Tempe</v>
          </cell>
          <cell r="E14460" t="str">
            <v xml:space="preserve">138705004   </v>
          </cell>
        </row>
        <row r="14461">
          <cell r="A14461">
            <v>89922</v>
          </cell>
          <cell r="B14461">
            <v>39617.419222835655</v>
          </cell>
          <cell r="C14461" t="str">
            <v>jbetts</v>
          </cell>
          <cell r="D14461" t="str">
            <v>ASCEND (Autism Spectrum Center for Educational and Neurological Development)</v>
          </cell>
          <cell r="E14461" t="str">
            <v xml:space="preserve">132107000   </v>
          </cell>
        </row>
        <row r="14462">
          <cell r="A14462">
            <v>89923</v>
          </cell>
          <cell r="B14462">
            <v>39617.425058298613</v>
          </cell>
          <cell r="C14462" t="str">
            <v>jbetts</v>
          </cell>
          <cell r="D14462" t="str">
            <v>ASCEND (Autism Spectrum Center for Educational and Neurological Development)</v>
          </cell>
          <cell r="E14462" t="str">
            <v xml:space="preserve">132107001   </v>
          </cell>
        </row>
        <row r="14463">
          <cell r="A14463">
            <v>89924</v>
          </cell>
          <cell r="B14463">
            <v>39617.42999128472</v>
          </cell>
          <cell r="C14463" t="str">
            <v>jbetts</v>
          </cell>
          <cell r="D14463" t="str">
            <v>Tres Rios Elementary School</v>
          </cell>
          <cell r="E14463" t="str">
            <v xml:space="preserve">070465108   </v>
          </cell>
        </row>
        <row r="14464">
          <cell r="A14464">
            <v>89925</v>
          </cell>
          <cell r="B14464">
            <v>39617.434953391203</v>
          </cell>
          <cell r="C14464" t="str">
            <v>jbetts</v>
          </cell>
          <cell r="D14464" t="str">
            <v>Haley Elementary</v>
          </cell>
          <cell r="E14464" t="str">
            <v xml:space="preserve">070280141   </v>
          </cell>
        </row>
        <row r="14465">
          <cell r="A14465">
            <v>89926</v>
          </cell>
          <cell r="B14465">
            <v>39617.436827893522</v>
          </cell>
          <cell r="C14465" t="str">
            <v>jbetts</v>
          </cell>
          <cell r="D14465" t="str">
            <v>Charlotte Patterson Elementary</v>
          </cell>
          <cell r="E14465" t="str">
            <v xml:space="preserve">070280140   </v>
          </cell>
        </row>
        <row r="14466">
          <cell r="A14466">
            <v>89927</v>
          </cell>
          <cell r="B14466">
            <v>39622.431267476852</v>
          </cell>
          <cell r="C14466" t="str">
            <v>ndunford</v>
          </cell>
          <cell r="D14466" t="str">
            <v>Buckeye Food Bank</v>
          </cell>
          <cell r="E14466" t="str">
            <v xml:space="preserve">079079306   </v>
          </cell>
        </row>
        <row r="14467">
          <cell r="A14467">
            <v>89928</v>
          </cell>
          <cell r="B14467">
            <v>39622.431981979164</v>
          </cell>
          <cell r="C14467" t="str">
            <v>ndunford</v>
          </cell>
          <cell r="D14467" t="str">
            <v>Center of Hope God in Christ Church</v>
          </cell>
          <cell r="E14467" t="str">
            <v xml:space="preserve">071921005   </v>
          </cell>
        </row>
        <row r="14468">
          <cell r="A14468">
            <v>89929</v>
          </cell>
          <cell r="B14468">
            <v>39622.432540081019</v>
          </cell>
          <cell r="C14468" t="str">
            <v>ndunford</v>
          </cell>
          <cell r="D14468" t="str">
            <v>Hamilton High School Sports Complex</v>
          </cell>
          <cell r="E14468" t="str">
            <v xml:space="preserve">071921006   </v>
          </cell>
        </row>
        <row r="14469">
          <cell r="A14469">
            <v>89930</v>
          </cell>
          <cell r="B14469">
            <v>39622.432978124998</v>
          </cell>
          <cell r="C14469" t="str">
            <v>ndunford</v>
          </cell>
          <cell r="D14469" t="str">
            <v>Norton Circle Housing Development - SFSP Supper</v>
          </cell>
          <cell r="E14469" t="str">
            <v xml:space="preserve">079014007   </v>
          </cell>
        </row>
        <row r="14470">
          <cell r="A14470">
            <v>89931</v>
          </cell>
          <cell r="B14470">
            <v>39622.433338344905</v>
          </cell>
          <cell r="C14470" t="str">
            <v>ndunford</v>
          </cell>
          <cell r="D14470" t="str">
            <v>Madison Heights Housing Development - SFSP Supper</v>
          </cell>
          <cell r="E14470" t="str">
            <v xml:space="preserve">079014008   </v>
          </cell>
        </row>
        <row r="14471">
          <cell r="A14471">
            <v>89932</v>
          </cell>
          <cell r="B14471">
            <v>39622.469238043981</v>
          </cell>
          <cell r="C14471" t="str">
            <v>ndunford</v>
          </cell>
          <cell r="D14471" t="str">
            <v>Little Scooters Preschool, LLC</v>
          </cell>
          <cell r="E14471" t="str">
            <v xml:space="preserve">083023000   </v>
          </cell>
        </row>
        <row r="14472">
          <cell r="A14472">
            <v>89933</v>
          </cell>
          <cell r="B14472">
            <v>39622.469716354164</v>
          </cell>
          <cell r="C14472" t="str">
            <v>ndunford</v>
          </cell>
          <cell r="D14472" t="str">
            <v>Little Scooters Preschool</v>
          </cell>
          <cell r="E14472" t="str">
            <v xml:space="preserve">083023001   </v>
          </cell>
        </row>
        <row r="14473">
          <cell r="A14473">
            <v>89934</v>
          </cell>
          <cell r="B14473">
            <v>39622.47007137732</v>
          </cell>
          <cell r="C14473" t="str">
            <v>ndunford</v>
          </cell>
          <cell r="D14473" t="str">
            <v>Kids R' Our Future, LLC</v>
          </cell>
          <cell r="E14473" t="str">
            <v xml:space="preserve">073565000   </v>
          </cell>
        </row>
        <row r="14474">
          <cell r="A14474">
            <v>89935</v>
          </cell>
          <cell r="B14474">
            <v>39622.470545173608</v>
          </cell>
          <cell r="C14474" t="str">
            <v>ndunford</v>
          </cell>
          <cell r="D14474" t="str">
            <v>Kids R' Our Future</v>
          </cell>
          <cell r="E14474" t="str">
            <v xml:space="preserve">073565001   </v>
          </cell>
        </row>
        <row r="14475">
          <cell r="A14475">
            <v>89937</v>
          </cell>
          <cell r="B14475">
            <v>39629.50193885417</v>
          </cell>
          <cell r="C14475" t="str">
            <v>jbetts</v>
          </cell>
          <cell r="D14475" t="str">
            <v>Phoenix Excel Academy</v>
          </cell>
          <cell r="E14475" t="str">
            <v xml:space="preserve">072199001   </v>
          </cell>
        </row>
        <row r="14476">
          <cell r="A14476">
            <v>89938</v>
          </cell>
          <cell r="B14476">
            <v>39630.470896030092</v>
          </cell>
          <cell r="C14476" t="str">
            <v>jbetts</v>
          </cell>
          <cell r="D14476" t="str">
            <v>EVIT - Highland High School</v>
          </cell>
          <cell r="E14476" t="str">
            <v xml:space="preserve">070801211   </v>
          </cell>
        </row>
        <row r="14477">
          <cell r="A14477">
            <v>89939</v>
          </cell>
          <cell r="B14477">
            <v>39630.472806331018</v>
          </cell>
          <cell r="C14477" t="str">
            <v>jbetts</v>
          </cell>
          <cell r="D14477" t="str">
            <v>EVIT - Mesquite High School</v>
          </cell>
          <cell r="E14477" t="str">
            <v xml:space="preserve">070801212   </v>
          </cell>
        </row>
        <row r="14478">
          <cell r="A14478">
            <v>89940</v>
          </cell>
          <cell r="B14478">
            <v>39630.473314849536</v>
          </cell>
          <cell r="C14478" t="str">
            <v>jbetts</v>
          </cell>
          <cell r="D14478" t="str">
            <v>EVIT - Desert Ridge High School</v>
          </cell>
          <cell r="E14478" t="str">
            <v xml:space="preserve">070801213   </v>
          </cell>
        </row>
        <row r="14479">
          <cell r="A14479">
            <v>89941</v>
          </cell>
          <cell r="B14479">
            <v>39630.488512268515</v>
          </cell>
          <cell r="C14479" t="str">
            <v>jbetts</v>
          </cell>
          <cell r="D14479" t="str">
            <v>Skyline D5</v>
          </cell>
          <cell r="E14479" t="str">
            <v xml:space="preserve">078566001   </v>
          </cell>
        </row>
        <row r="14480">
          <cell r="A14480">
            <v>89942</v>
          </cell>
          <cell r="B14480">
            <v>39630.535844444443</v>
          </cell>
          <cell r="C14480" t="str">
            <v>jbetts</v>
          </cell>
          <cell r="D14480" t="str">
            <v>Arizona Commission for Post-Secondary Education</v>
          </cell>
          <cell r="E14480" t="str">
            <v xml:space="preserve">077601000   </v>
          </cell>
        </row>
        <row r="14481">
          <cell r="A14481">
            <v>89943</v>
          </cell>
          <cell r="B14481">
            <v>39631.469385763892</v>
          </cell>
          <cell r="C14481" t="str">
            <v>ndunford</v>
          </cell>
          <cell r="D14481" t="str">
            <v>Kids Playhouse Day Care Center, LLC</v>
          </cell>
          <cell r="E14481" t="str">
            <v xml:space="preserve">103206000   </v>
          </cell>
        </row>
        <row r="14482">
          <cell r="A14482">
            <v>89944</v>
          </cell>
          <cell r="B14482">
            <v>39631.470477002316</v>
          </cell>
          <cell r="C14482" t="str">
            <v>ndunford</v>
          </cell>
          <cell r="D14482" t="str">
            <v>Imagine-Nation Preschool and Child Care</v>
          </cell>
          <cell r="E14482" t="str">
            <v xml:space="preserve">103206001   </v>
          </cell>
        </row>
        <row r="14483">
          <cell r="A14483">
            <v>89945</v>
          </cell>
          <cell r="B14483">
            <v>39632.544475115741</v>
          </cell>
          <cell r="C14483" t="str">
            <v>ndunford</v>
          </cell>
          <cell r="D14483" t="str">
            <v>Y Child Care - Kinder Corner</v>
          </cell>
          <cell r="E14483" t="str">
            <v xml:space="preserve">072413014   </v>
          </cell>
        </row>
        <row r="14484">
          <cell r="A14484">
            <v>89946</v>
          </cell>
          <cell r="B14484">
            <v>39632.553580289357</v>
          </cell>
          <cell r="C14484" t="str">
            <v>ndunford</v>
          </cell>
          <cell r="D14484" t="str">
            <v>Myrtle</v>
          </cell>
          <cell r="E14484" t="str">
            <v xml:space="preserve">072781003   </v>
          </cell>
        </row>
        <row r="14485">
          <cell r="A14485">
            <v>89947</v>
          </cell>
          <cell r="B14485">
            <v>39636.404747256944</v>
          </cell>
          <cell r="C14485" t="str">
            <v>jbetts</v>
          </cell>
          <cell r="D14485" t="str">
            <v>Tempe Preparatory Junior Academy</v>
          </cell>
          <cell r="E14485" t="str">
            <v xml:space="preserve">078545000   </v>
          </cell>
        </row>
        <row r="14486">
          <cell r="A14486">
            <v>89948</v>
          </cell>
          <cell r="B14486">
            <v>39636.407622222221</v>
          </cell>
          <cell r="C14486" t="str">
            <v>jbetts</v>
          </cell>
          <cell r="D14486" t="str">
            <v>Tempe Preparatory Junior Academy</v>
          </cell>
          <cell r="E14486" t="str">
            <v xml:space="preserve">078545101   </v>
          </cell>
        </row>
        <row r="14487">
          <cell r="A14487">
            <v>89949</v>
          </cell>
          <cell r="B14487">
            <v>39636.409863113426</v>
          </cell>
          <cell r="C14487" t="str">
            <v>jbetts</v>
          </cell>
          <cell r="D14487" t="str">
            <v>ASU Preparatory Academy</v>
          </cell>
          <cell r="E14487" t="str">
            <v xml:space="preserve">078546000   </v>
          </cell>
        </row>
        <row r="14488">
          <cell r="A14488">
            <v>89950</v>
          </cell>
          <cell r="B14488">
            <v>39636.411619525461</v>
          </cell>
          <cell r="C14488" t="str">
            <v>jbetts</v>
          </cell>
          <cell r="D14488" t="str">
            <v>Polytechnic Elementary School - Closed</v>
          </cell>
          <cell r="E14488" t="str">
            <v xml:space="preserve">078546101   </v>
          </cell>
        </row>
        <row r="14489">
          <cell r="A14489">
            <v>89951</v>
          </cell>
          <cell r="B14489">
            <v>39636.414632256943</v>
          </cell>
          <cell r="C14489" t="str">
            <v>jbetts</v>
          </cell>
          <cell r="D14489" t="str">
            <v>Haven Montessori Children's House, Inc.</v>
          </cell>
          <cell r="E14489" t="str">
            <v xml:space="preserve">038755000   </v>
          </cell>
        </row>
        <row r="14490">
          <cell r="A14490">
            <v>89952</v>
          </cell>
          <cell r="B14490">
            <v>39636.416915625006</v>
          </cell>
          <cell r="C14490" t="str">
            <v>jbetts</v>
          </cell>
          <cell r="D14490" t="str">
            <v>Haven Montessori Charter School</v>
          </cell>
          <cell r="E14490" t="str">
            <v xml:space="preserve">038755101   </v>
          </cell>
        </row>
        <row r="14491">
          <cell r="A14491">
            <v>89953</v>
          </cell>
          <cell r="B14491">
            <v>39636.440860150462</v>
          </cell>
          <cell r="C14491" t="str">
            <v>jbetts</v>
          </cell>
          <cell r="D14491" t="str">
            <v>Norterra Canyon School</v>
          </cell>
          <cell r="E14491" t="str">
            <v xml:space="preserve">070297149   </v>
          </cell>
        </row>
        <row r="14492">
          <cell r="A14492">
            <v>89954</v>
          </cell>
          <cell r="B14492">
            <v>42257.637794062503</v>
          </cell>
          <cell r="C14492" t="str">
            <v>AZED\dmcdane</v>
          </cell>
          <cell r="D14492" t="str">
            <v>Fairview</v>
          </cell>
          <cell r="E14492" t="str">
            <v xml:space="preserve">102133012   </v>
          </cell>
        </row>
        <row r="14493">
          <cell r="A14493">
            <v>89955</v>
          </cell>
          <cell r="B14493">
            <v>39643.431845752319</v>
          </cell>
          <cell r="C14493" t="str">
            <v>jbetts</v>
          </cell>
          <cell r="D14493" t="str">
            <v>Raul H. Castro Middle School</v>
          </cell>
          <cell r="E14493" t="str">
            <v xml:space="preserve">070483129   </v>
          </cell>
        </row>
        <row r="14494">
          <cell r="A14494">
            <v>89956</v>
          </cell>
          <cell r="B14494">
            <v>39643.658243865742</v>
          </cell>
          <cell r="C14494" t="str">
            <v>jbetts</v>
          </cell>
          <cell r="D14494" t="str">
            <v>HOPI EDUCATION AGENCY</v>
          </cell>
          <cell r="E14494" t="str">
            <v xml:space="preserve">094019000   </v>
          </cell>
        </row>
        <row r="14495">
          <cell r="A14495">
            <v>89957</v>
          </cell>
          <cell r="B14495">
            <v>39643.66203028935</v>
          </cell>
          <cell r="C14495" t="str">
            <v>jbetts</v>
          </cell>
          <cell r="D14495" t="str">
            <v>BLACKWATER COMMUNITY SCHOOL</v>
          </cell>
          <cell r="E14495" t="str">
            <v xml:space="preserve">093906009   </v>
          </cell>
        </row>
        <row r="14496">
          <cell r="A14496">
            <v>89958</v>
          </cell>
          <cell r="B14496">
            <v>39643.663925925925</v>
          </cell>
          <cell r="C14496" t="str">
            <v>jbetts</v>
          </cell>
          <cell r="D14496" t="str">
            <v>CASA BLANCA COMMUNITY SCHOOL</v>
          </cell>
          <cell r="E14496" t="str">
            <v xml:space="preserve">093906010   </v>
          </cell>
        </row>
        <row r="14497">
          <cell r="A14497">
            <v>89959</v>
          </cell>
          <cell r="B14497">
            <v>39643.691532256948</v>
          </cell>
          <cell r="C14497" t="str">
            <v>jbetts</v>
          </cell>
          <cell r="D14497" t="str">
            <v>91st Psalm Christian</v>
          </cell>
          <cell r="E14497" t="str">
            <v xml:space="preserve">072035000   </v>
          </cell>
        </row>
        <row r="14498">
          <cell r="A14498">
            <v>89960</v>
          </cell>
          <cell r="B14498">
            <v>39643.692190162037</v>
          </cell>
          <cell r="C14498" t="str">
            <v>jbetts</v>
          </cell>
          <cell r="D14498" t="str">
            <v>Arizona Lutheran Academy</v>
          </cell>
          <cell r="E14498" t="str">
            <v xml:space="preserve">072036000   </v>
          </cell>
        </row>
        <row r="14499">
          <cell r="A14499">
            <v>89961</v>
          </cell>
          <cell r="B14499">
            <v>39643.692397800929</v>
          </cell>
          <cell r="C14499" t="str">
            <v>jbetts</v>
          </cell>
          <cell r="D14499" t="str">
            <v>East Valley Jewish Day School</v>
          </cell>
          <cell r="E14499" t="str">
            <v xml:space="preserve">072037000   </v>
          </cell>
        </row>
        <row r="14500">
          <cell r="A14500">
            <v>89962</v>
          </cell>
          <cell r="B14500">
            <v>39643.692640474539</v>
          </cell>
          <cell r="C14500" t="str">
            <v>jbetts</v>
          </cell>
          <cell r="D14500" t="str">
            <v>Bella Vista College Preparatory School</v>
          </cell>
          <cell r="E14500" t="str">
            <v xml:space="preserve">072038000   </v>
          </cell>
        </row>
        <row r="14501">
          <cell r="A14501">
            <v>89963</v>
          </cell>
          <cell r="B14501">
            <v>39643.692860219911</v>
          </cell>
          <cell r="C14501" t="str">
            <v>jbetts</v>
          </cell>
          <cell r="D14501" t="str">
            <v>Chandler Christian School</v>
          </cell>
          <cell r="E14501" t="str">
            <v xml:space="preserve">072039000   </v>
          </cell>
        </row>
        <row r="14502">
          <cell r="A14502">
            <v>89964</v>
          </cell>
          <cell r="B14502">
            <v>39643.693097881944</v>
          </cell>
          <cell r="C14502" t="str">
            <v>jbetts</v>
          </cell>
          <cell r="D14502" t="str">
            <v>Diocese of Phoenix</v>
          </cell>
          <cell r="E14502" t="str">
            <v xml:space="preserve">072040000   </v>
          </cell>
        </row>
        <row r="14503">
          <cell r="A14503">
            <v>89965</v>
          </cell>
          <cell r="B14503">
            <v>39643.693300960651</v>
          </cell>
          <cell r="C14503" t="str">
            <v>jbetts</v>
          </cell>
          <cell r="D14503" t="str">
            <v>Dynamite Montessori</v>
          </cell>
          <cell r="E14503" t="str">
            <v xml:space="preserve">072041000   </v>
          </cell>
        </row>
        <row r="14504">
          <cell r="A14504">
            <v>89966</v>
          </cell>
          <cell r="B14504">
            <v>39643.693651967595</v>
          </cell>
          <cell r="C14504" t="str">
            <v>jbetts</v>
          </cell>
          <cell r="D14504" t="str">
            <v>Emmanuel Christian Academy</v>
          </cell>
          <cell r="E14504" t="str">
            <v xml:space="preserve">082001000   </v>
          </cell>
        </row>
        <row r="14505">
          <cell r="A14505">
            <v>89967</v>
          </cell>
          <cell r="B14505">
            <v>39643.69383862269</v>
          </cell>
          <cell r="C14505" t="str">
            <v>jbetts</v>
          </cell>
          <cell r="D14505" t="str">
            <v>Freedom Christian Academy</v>
          </cell>
          <cell r="E14505" t="str">
            <v xml:space="preserve">072043000   </v>
          </cell>
        </row>
        <row r="14506">
          <cell r="A14506">
            <v>89968</v>
          </cell>
          <cell r="B14506">
            <v>39643.694041354167</v>
          </cell>
          <cell r="C14506" t="str">
            <v>jbetts</v>
          </cell>
          <cell r="D14506" t="str">
            <v>Gilson Wash Baptist Academy</v>
          </cell>
          <cell r="E14506" t="str">
            <v xml:space="preserve">042005000   </v>
          </cell>
        </row>
        <row r="14507">
          <cell r="A14507">
            <v>89969</v>
          </cell>
          <cell r="B14507">
            <v>39643.694266168983</v>
          </cell>
          <cell r="C14507" t="str">
            <v>jbetts</v>
          </cell>
          <cell r="D14507" t="str">
            <v>Hman 'Shawa Elementary School</v>
          </cell>
          <cell r="E14507" t="str">
            <v xml:space="preserve">072045000   </v>
          </cell>
        </row>
        <row r="14508">
          <cell r="A14508">
            <v>89970</v>
          </cell>
          <cell r="B14508">
            <v>39643.694496527773</v>
          </cell>
          <cell r="C14508" t="str">
            <v>jbetts</v>
          </cell>
          <cell r="D14508" t="str">
            <v>Immaculate Heart High School</v>
          </cell>
          <cell r="E14508" t="str">
            <v xml:space="preserve">102031000   </v>
          </cell>
        </row>
        <row r="14509">
          <cell r="A14509">
            <v>89971</v>
          </cell>
          <cell r="B14509">
            <v>39643.694704861111</v>
          </cell>
          <cell r="C14509" t="str">
            <v>jbetts</v>
          </cell>
          <cell r="D14509" t="str">
            <v>Lourdes Catholic High School</v>
          </cell>
          <cell r="E14509" t="str">
            <v xml:space="preserve">122003000   </v>
          </cell>
        </row>
        <row r="14510">
          <cell r="A14510">
            <v>89972</v>
          </cell>
          <cell r="B14510">
            <v>39643.694907986108</v>
          </cell>
          <cell r="C14510" t="str">
            <v>jbetts</v>
          </cell>
          <cell r="D14510" t="str">
            <v>Montessori Children's School Inc</v>
          </cell>
          <cell r="E14510" t="str">
            <v xml:space="preserve">072048000   </v>
          </cell>
        </row>
        <row r="14511">
          <cell r="A14511">
            <v>89973</v>
          </cell>
          <cell r="B14511">
            <v>39643.695169479171</v>
          </cell>
          <cell r="C14511" t="str">
            <v>jbetts</v>
          </cell>
          <cell r="D14511" t="str">
            <v>Montessori in the Park</v>
          </cell>
          <cell r="E14511" t="str">
            <v xml:space="preserve">072049000   </v>
          </cell>
        </row>
        <row r="14512">
          <cell r="A14512">
            <v>89974</v>
          </cell>
          <cell r="B14512">
            <v>39643.695371099537</v>
          </cell>
          <cell r="C14512" t="str">
            <v>jbetts</v>
          </cell>
          <cell r="D14512" t="str">
            <v>Mt Calvary Lutheran School</v>
          </cell>
          <cell r="E14512" t="str">
            <v xml:space="preserve">032003000   </v>
          </cell>
        </row>
        <row r="14513">
          <cell r="A14513">
            <v>89975</v>
          </cell>
          <cell r="B14513">
            <v>39643.695595370373</v>
          </cell>
          <cell r="C14513" t="str">
            <v>jbetts</v>
          </cell>
          <cell r="D14513" t="str">
            <v>Our Lady of Sorrows Academy</v>
          </cell>
          <cell r="E14513" t="str">
            <v xml:space="preserve">072051000   </v>
          </cell>
        </row>
        <row r="14514">
          <cell r="A14514">
            <v>89976</v>
          </cell>
          <cell r="B14514">
            <v>39643.695809340272</v>
          </cell>
          <cell r="C14514" t="str">
            <v>jbetts</v>
          </cell>
          <cell r="D14514" t="str">
            <v>Phoenix Metro Islamic School</v>
          </cell>
          <cell r="E14514" t="str">
            <v xml:space="preserve">072052000   </v>
          </cell>
        </row>
        <row r="14515">
          <cell r="A14515">
            <v>89977</v>
          </cell>
          <cell r="B14515">
            <v>39643.696020914351</v>
          </cell>
          <cell r="C14515" t="str">
            <v>jbetts</v>
          </cell>
          <cell r="D14515" t="str">
            <v>Redeemer Christian School</v>
          </cell>
          <cell r="E14515" t="str">
            <v xml:space="preserve">072053000   </v>
          </cell>
        </row>
        <row r="14516">
          <cell r="A14516">
            <v>89978</v>
          </cell>
          <cell r="B14516">
            <v>39643.696232870374</v>
          </cell>
          <cell r="C14516" t="str">
            <v>jbetts</v>
          </cell>
          <cell r="D14516" t="str">
            <v>Southwest Christian School</v>
          </cell>
          <cell r="E14516" t="str">
            <v xml:space="preserve">072054000   </v>
          </cell>
        </row>
        <row r="14517">
          <cell r="A14517">
            <v>89979</v>
          </cell>
          <cell r="B14517">
            <v>39643.696443020832</v>
          </cell>
          <cell r="C14517" t="str">
            <v>jbetts</v>
          </cell>
          <cell r="D14517" t="str">
            <v>St Augustine Catholic High School</v>
          </cell>
          <cell r="E14517" t="str">
            <v xml:space="preserve">102032000   </v>
          </cell>
        </row>
        <row r="14518">
          <cell r="A14518">
            <v>89980</v>
          </cell>
          <cell r="B14518">
            <v>39643.696608680555</v>
          </cell>
          <cell r="C14518" t="str">
            <v>jbetts</v>
          </cell>
          <cell r="D14518" t="str">
            <v>St Michael High School</v>
          </cell>
          <cell r="E14518" t="str">
            <v xml:space="preserve">012004000   </v>
          </cell>
        </row>
        <row r="14519">
          <cell r="A14519">
            <v>89981</v>
          </cell>
          <cell r="B14519">
            <v>39643.696843784724</v>
          </cell>
          <cell r="C14519" t="str">
            <v>jbetts</v>
          </cell>
          <cell r="D14519" t="str">
            <v>Summit School of Ahwatukee</v>
          </cell>
          <cell r="E14519" t="str">
            <v xml:space="preserve">072057000   </v>
          </cell>
        </row>
        <row r="14520">
          <cell r="A14520">
            <v>89982</v>
          </cell>
          <cell r="B14520">
            <v>39643.697030787036</v>
          </cell>
          <cell r="C14520" t="str">
            <v>jbetts</v>
          </cell>
          <cell r="D14520" t="str">
            <v>Gilbert Christian Schools</v>
          </cell>
          <cell r="E14520" t="str">
            <v xml:space="preserve">072058000   </v>
          </cell>
        </row>
        <row r="14521">
          <cell r="A14521">
            <v>89983</v>
          </cell>
          <cell r="B14521">
            <v>39643.697450347223</v>
          </cell>
          <cell r="C14521" t="str">
            <v>jbetts</v>
          </cell>
          <cell r="D14521" t="str">
            <v>Trinity Lutheran Church and School</v>
          </cell>
          <cell r="E14521" t="str">
            <v xml:space="preserve">072059000   </v>
          </cell>
        </row>
        <row r="14522">
          <cell r="A14522">
            <v>89984</v>
          </cell>
          <cell r="B14522">
            <v>39643.697641516199</v>
          </cell>
          <cell r="C14522" t="str">
            <v>jbetts</v>
          </cell>
          <cell r="D14522" t="str">
            <v>Yuma Catholic High School</v>
          </cell>
          <cell r="E14522" t="str">
            <v xml:space="preserve">142004000   </v>
          </cell>
        </row>
        <row r="14523">
          <cell r="A14523">
            <v>89985</v>
          </cell>
          <cell r="B14523">
            <v>39643.697861921297</v>
          </cell>
          <cell r="C14523" t="str">
            <v>jbetts</v>
          </cell>
          <cell r="D14523" t="str">
            <v>Bios Christian Academy</v>
          </cell>
          <cell r="E14523" t="str">
            <v xml:space="preserve">072061000   </v>
          </cell>
        </row>
        <row r="14524">
          <cell r="A14524">
            <v>89986</v>
          </cell>
          <cell r="B14524">
            <v>39643.698550081019</v>
          </cell>
          <cell r="C14524" t="str">
            <v>jbetts</v>
          </cell>
          <cell r="D14524" t="str">
            <v>91st Psalm Christian</v>
          </cell>
          <cell r="E14524" t="str">
            <v xml:space="preserve">072035001   </v>
          </cell>
        </row>
        <row r="14525">
          <cell r="A14525">
            <v>89987</v>
          </cell>
          <cell r="B14525">
            <v>39643.709027349541</v>
          </cell>
          <cell r="C14525" t="str">
            <v>jbetts</v>
          </cell>
          <cell r="D14525" t="str">
            <v>Arizona Lutheran Academy</v>
          </cell>
          <cell r="E14525" t="str">
            <v xml:space="preserve">072036001   </v>
          </cell>
        </row>
        <row r="14526">
          <cell r="A14526">
            <v>89988</v>
          </cell>
          <cell r="B14526">
            <v>39643.709446724541</v>
          </cell>
          <cell r="C14526" t="str">
            <v>jbetts</v>
          </cell>
          <cell r="D14526" t="str">
            <v>East Valley Jewish Day School</v>
          </cell>
          <cell r="E14526" t="str">
            <v xml:space="preserve">072037001   </v>
          </cell>
        </row>
        <row r="14527">
          <cell r="A14527">
            <v>89989</v>
          </cell>
          <cell r="B14527">
            <v>39643.709735381948</v>
          </cell>
          <cell r="C14527" t="str">
            <v>jbetts</v>
          </cell>
          <cell r="D14527" t="str">
            <v>Bella Vista College Preparatory School</v>
          </cell>
          <cell r="E14527" t="str">
            <v xml:space="preserve">072038001   </v>
          </cell>
        </row>
        <row r="14528">
          <cell r="A14528">
            <v>89990</v>
          </cell>
          <cell r="B14528">
            <v>39643.710084027778</v>
          </cell>
          <cell r="C14528" t="str">
            <v>jbetts</v>
          </cell>
          <cell r="D14528" t="str">
            <v>Chandler Christian School</v>
          </cell>
          <cell r="E14528" t="str">
            <v xml:space="preserve">072039001   </v>
          </cell>
        </row>
        <row r="14529">
          <cell r="A14529">
            <v>89991</v>
          </cell>
          <cell r="B14529">
            <v>39643.710593136573</v>
          </cell>
          <cell r="C14529" t="str">
            <v>jbetts</v>
          </cell>
          <cell r="D14529" t="str">
            <v>Bourgade Catholic High School</v>
          </cell>
          <cell r="E14529" t="str">
            <v xml:space="preserve">072040001   </v>
          </cell>
        </row>
        <row r="14530">
          <cell r="A14530">
            <v>89992</v>
          </cell>
          <cell r="B14530">
            <v>39643.711021377312</v>
          </cell>
          <cell r="C14530" t="str">
            <v>jbetts</v>
          </cell>
          <cell r="D14530" t="str">
            <v>Brophy College Preparatory</v>
          </cell>
          <cell r="E14530" t="str">
            <v xml:space="preserve">072040002   </v>
          </cell>
        </row>
        <row r="14531">
          <cell r="A14531">
            <v>89993</v>
          </cell>
          <cell r="B14531">
            <v>39643.711255057868</v>
          </cell>
          <cell r="C14531" t="str">
            <v>jbetts</v>
          </cell>
          <cell r="D14531" t="str">
            <v>Notre Dame Preparatory</v>
          </cell>
          <cell r="E14531" t="str">
            <v xml:space="preserve">072040003   </v>
          </cell>
        </row>
        <row r="14532">
          <cell r="A14532">
            <v>89994</v>
          </cell>
          <cell r="B14532">
            <v>39643.711554166664</v>
          </cell>
          <cell r="C14532" t="str">
            <v>jbetts</v>
          </cell>
          <cell r="D14532" t="str">
            <v>Seton Catholic High School</v>
          </cell>
          <cell r="E14532" t="str">
            <v xml:space="preserve">072040004   </v>
          </cell>
        </row>
        <row r="14533">
          <cell r="A14533">
            <v>89995</v>
          </cell>
          <cell r="B14533">
            <v>39643.712067939814</v>
          </cell>
          <cell r="C14533" t="str">
            <v>jbetts</v>
          </cell>
          <cell r="D14533" t="str">
            <v>St. Mary's Catholic School</v>
          </cell>
          <cell r="E14533" t="str">
            <v xml:space="preserve">072040005   </v>
          </cell>
        </row>
        <row r="14534">
          <cell r="A14534">
            <v>89996</v>
          </cell>
          <cell r="B14534">
            <v>39643.712332719908</v>
          </cell>
          <cell r="C14534" t="str">
            <v>jbetts</v>
          </cell>
          <cell r="D14534" t="str">
            <v>Xavier College Preparatory</v>
          </cell>
          <cell r="E14534" t="str">
            <v xml:space="preserve">072040006   </v>
          </cell>
        </row>
        <row r="14535">
          <cell r="A14535">
            <v>89997</v>
          </cell>
          <cell r="B14535">
            <v>39643.712702349534</v>
          </cell>
          <cell r="C14535" t="str">
            <v>jbetts</v>
          </cell>
          <cell r="D14535" t="str">
            <v>Loretto School</v>
          </cell>
          <cell r="E14535" t="str">
            <v xml:space="preserve">142003202   </v>
          </cell>
        </row>
        <row r="14536">
          <cell r="A14536">
            <v>89998</v>
          </cell>
          <cell r="B14536">
            <v>39643.712993715279</v>
          </cell>
          <cell r="C14536" t="str">
            <v>jbetts</v>
          </cell>
          <cell r="D14536" t="str">
            <v>Our Lady of the Mountains</v>
          </cell>
          <cell r="E14536" t="str">
            <v xml:space="preserve">142003203   </v>
          </cell>
        </row>
        <row r="14537">
          <cell r="A14537">
            <v>89999</v>
          </cell>
          <cell r="B14537">
            <v>39643.7133096412</v>
          </cell>
          <cell r="C14537" t="str">
            <v>jbetts</v>
          </cell>
          <cell r="D14537" t="str">
            <v>Immaculate Heart School</v>
          </cell>
          <cell r="E14537" t="str">
            <v xml:space="preserve">142003204   </v>
          </cell>
        </row>
        <row r="14538">
          <cell r="A14538">
            <v>90000</v>
          </cell>
          <cell r="B14538">
            <v>39643.713636111112</v>
          </cell>
          <cell r="C14538" t="str">
            <v>jbetts</v>
          </cell>
          <cell r="D14538" t="str">
            <v>Our Mother of Sorrows School</v>
          </cell>
          <cell r="E14538" t="str">
            <v xml:space="preserve">102041001   </v>
          </cell>
        </row>
        <row r="14539">
          <cell r="A14539">
            <v>90001</v>
          </cell>
          <cell r="B14539">
            <v>39643.714064155094</v>
          </cell>
          <cell r="C14539" t="str">
            <v>jbetts</v>
          </cell>
          <cell r="D14539" t="str">
            <v>St Ambrose School</v>
          </cell>
          <cell r="E14539" t="str">
            <v xml:space="preserve">142003206   </v>
          </cell>
        </row>
        <row r="14540">
          <cell r="A14540">
            <v>90002</v>
          </cell>
          <cell r="B14540">
            <v>39643.714302696761</v>
          </cell>
          <cell r="C14540" t="str">
            <v>jbetts</v>
          </cell>
          <cell r="D14540" t="str">
            <v>St. Elizabeth Ann Seton Catholic</v>
          </cell>
          <cell r="E14540" t="str">
            <v xml:space="preserve">142003207   </v>
          </cell>
        </row>
        <row r="14541">
          <cell r="A14541">
            <v>90003</v>
          </cell>
          <cell r="B14541">
            <v>39643.714595682868</v>
          </cell>
          <cell r="C14541" t="str">
            <v>jbetts</v>
          </cell>
          <cell r="D14541" t="str">
            <v>St. Joseph Catholic School</v>
          </cell>
          <cell r="E14541" t="str">
            <v xml:space="preserve">102043002   </v>
          </cell>
        </row>
        <row r="14542">
          <cell r="A14542">
            <v>90004</v>
          </cell>
          <cell r="B14542">
            <v>39643.714892245371</v>
          </cell>
          <cell r="C14542" t="str">
            <v>jbetts</v>
          </cell>
          <cell r="D14542" t="str">
            <v>St. Francis of Assisi</v>
          </cell>
          <cell r="E14542" t="str">
            <v xml:space="preserve">142003209   </v>
          </cell>
        </row>
        <row r="14543">
          <cell r="A14543">
            <v>90005</v>
          </cell>
          <cell r="B14543">
            <v>39643.715122835652</v>
          </cell>
          <cell r="C14543" t="str">
            <v>jbetts</v>
          </cell>
          <cell r="D14543" t="str">
            <v>St. Odilia School</v>
          </cell>
          <cell r="E14543" t="str">
            <v xml:space="preserve">142003210   </v>
          </cell>
        </row>
        <row r="14544">
          <cell r="A14544">
            <v>90006</v>
          </cell>
          <cell r="B14544">
            <v>39643.715638622685</v>
          </cell>
          <cell r="C14544" t="str">
            <v>jbetts</v>
          </cell>
          <cell r="D14544" t="str">
            <v>Dynamite Montessori</v>
          </cell>
          <cell r="E14544" t="str">
            <v xml:space="preserve">072041001   </v>
          </cell>
        </row>
        <row r="14545">
          <cell r="A14545">
            <v>90007</v>
          </cell>
          <cell r="B14545">
            <v>39643.71633649306</v>
          </cell>
          <cell r="C14545" t="str">
            <v>jbetts</v>
          </cell>
          <cell r="D14545" t="str">
            <v>Emmanuel Christian Academy</v>
          </cell>
          <cell r="E14545" t="str">
            <v xml:space="preserve">082001001   </v>
          </cell>
        </row>
        <row r="14546">
          <cell r="A14546">
            <v>90008</v>
          </cell>
          <cell r="B14546">
            <v>39643.716767129627</v>
          </cell>
          <cell r="C14546" t="str">
            <v>jbetts</v>
          </cell>
          <cell r="D14546" t="str">
            <v>Freedom Christian Academy</v>
          </cell>
          <cell r="E14546" t="str">
            <v xml:space="preserve">072043001   </v>
          </cell>
        </row>
        <row r="14547">
          <cell r="A14547">
            <v>90009</v>
          </cell>
          <cell r="B14547">
            <v>39643.717105289354</v>
          </cell>
          <cell r="C14547" t="str">
            <v>jbetts</v>
          </cell>
          <cell r="D14547" t="str">
            <v>Gilson Wash Baptist Academy</v>
          </cell>
          <cell r="E14547" t="str">
            <v xml:space="preserve">042005001   </v>
          </cell>
        </row>
        <row r="14548">
          <cell r="A14548">
            <v>90010</v>
          </cell>
          <cell r="B14548">
            <v>39643.717376041663</v>
          </cell>
          <cell r="C14548" t="str">
            <v>jbetts</v>
          </cell>
          <cell r="D14548" t="str">
            <v>Hman 'Shawa Elementary School</v>
          </cell>
          <cell r="E14548" t="str">
            <v xml:space="preserve">072045001   </v>
          </cell>
        </row>
        <row r="14549">
          <cell r="A14549">
            <v>90011</v>
          </cell>
          <cell r="B14549">
            <v>39643.717652893516</v>
          </cell>
          <cell r="C14549" t="str">
            <v>jbetts</v>
          </cell>
          <cell r="D14549" t="str">
            <v>Immaculate Heart High School</v>
          </cell>
          <cell r="E14549" t="str">
            <v xml:space="preserve">102031001   </v>
          </cell>
        </row>
        <row r="14550">
          <cell r="A14550">
            <v>90012</v>
          </cell>
          <cell r="B14550">
            <v>39643.717987118056</v>
          </cell>
          <cell r="C14550" t="str">
            <v>jbetts</v>
          </cell>
          <cell r="D14550" t="str">
            <v>Lourdes Catholic High School</v>
          </cell>
          <cell r="E14550" t="str">
            <v xml:space="preserve">122003001   </v>
          </cell>
        </row>
        <row r="14551">
          <cell r="A14551">
            <v>90013</v>
          </cell>
          <cell r="B14551">
            <v>39643.718297453706</v>
          </cell>
          <cell r="C14551" t="str">
            <v>jbetts</v>
          </cell>
          <cell r="D14551" t="str">
            <v>Montessori Children's School Inc</v>
          </cell>
          <cell r="E14551" t="str">
            <v xml:space="preserve">072048001   </v>
          </cell>
        </row>
        <row r="14552">
          <cell r="A14552">
            <v>90014</v>
          </cell>
          <cell r="B14552">
            <v>39643.718560416666</v>
          </cell>
          <cell r="C14552" t="str">
            <v>jbetts</v>
          </cell>
          <cell r="D14552" t="str">
            <v>Montessori in the Park</v>
          </cell>
          <cell r="E14552" t="str">
            <v xml:space="preserve">072049001   </v>
          </cell>
        </row>
        <row r="14553">
          <cell r="A14553">
            <v>90015</v>
          </cell>
          <cell r="B14553">
            <v>39643.7188383912</v>
          </cell>
          <cell r="C14553" t="str">
            <v>jbetts</v>
          </cell>
          <cell r="D14553" t="str">
            <v>Mt Calvary Lutheran School</v>
          </cell>
          <cell r="E14553" t="str">
            <v xml:space="preserve">032003001   </v>
          </cell>
        </row>
        <row r="14554">
          <cell r="A14554">
            <v>90016</v>
          </cell>
          <cell r="B14554">
            <v>39643.719082719908</v>
          </cell>
          <cell r="C14554" t="str">
            <v>jbetts</v>
          </cell>
          <cell r="D14554" t="str">
            <v>Our Lady of Sorrows Academy</v>
          </cell>
          <cell r="E14554" t="str">
            <v xml:space="preserve">072051001   </v>
          </cell>
        </row>
        <row r="14555">
          <cell r="A14555">
            <v>90017</v>
          </cell>
          <cell r="B14555">
            <v>39643.719412928243</v>
          </cell>
          <cell r="C14555" t="str">
            <v>jbetts</v>
          </cell>
          <cell r="D14555" t="str">
            <v>Redeemer Christian School</v>
          </cell>
          <cell r="E14555" t="str">
            <v xml:space="preserve">072053001   </v>
          </cell>
        </row>
        <row r="14556">
          <cell r="A14556">
            <v>90018</v>
          </cell>
          <cell r="B14556">
            <v>39643.71968869213</v>
          </cell>
          <cell r="C14556" t="str">
            <v>jbetts</v>
          </cell>
          <cell r="D14556" t="str">
            <v>Southwest Christian School</v>
          </cell>
          <cell r="E14556" t="str">
            <v xml:space="preserve">072054001   </v>
          </cell>
        </row>
        <row r="14557">
          <cell r="A14557">
            <v>90019</v>
          </cell>
          <cell r="B14557">
            <v>39643.719977349538</v>
          </cell>
          <cell r="C14557" t="str">
            <v>jbetts</v>
          </cell>
          <cell r="D14557" t="str">
            <v>St Augustine Catholic High School</v>
          </cell>
          <cell r="E14557" t="str">
            <v xml:space="preserve">102032001   </v>
          </cell>
        </row>
        <row r="14558">
          <cell r="A14558">
            <v>90020</v>
          </cell>
          <cell r="B14558">
            <v>39643.720255868058</v>
          </cell>
          <cell r="C14558" t="str">
            <v>jbetts</v>
          </cell>
          <cell r="D14558" t="str">
            <v>St Michael High School</v>
          </cell>
          <cell r="E14558" t="str">
            <v xml:space="preserve">012004001   </v>
          </cell>
        </row>
        <row r="14559">
          <cell r="A14559">
            <v>90021</v>
          </cell>
          <cell r="B14559">
            <v>39643.720471064815</v>
          </cell>
          <cell r="C14559" t="str">
            <v>jbetts</v>
          </cell>
          <cell r="D14559" t="str">
            <v>Summit School of Ahwatukee</v>
          </cell>
          <cell r="E14559" t="str">
            <v xml:space="preserve">072057001   </v>
          </cell>
        </row>
        <row r="14560">
          <cell r="A14560">
            <v>90022</v>
          </cell>
          <cell r="B14560">
            <v>39643.720803124997</v>
          </cell>
          <cell r="C14560" t="str">
            <v>jbetts</v>
          </cell>
          <cell r="D14560" t="str">
            <v>Gilbert Christian Schools</v>
          </cell>
          <cell r="E14560" t="str">
            <v xml:space="preserve">072058001   </v>
          </cell>
        </row>
        <row r="14561">
          <cell r="A14561">
            <v>90023</v>
          </cell>
          <cell r="B14561">
            <v>39643.721091932872</v>
          </cell>
          <cell r="C14561" t="str">
            <v>jbetts</v>
          </cell>
          <cell r="D14561" t="str">
            <v>Trinity Lutheran Church and School</v>
          </cell>
          <cell r="E14561" t="str">
            <v xml:space="preserve">072059001   </v>
          </cell>
        </row>
        <row r="14562">
          <cell r="A14562">
            <v>90024</v>
          </cell>
          <cell r="B14562">
            <v>39643.721382523152</v>
          </cell>
          <cell r="C14562" t="str">
            <v>jbetts</v>
          </cell>
          <cell r="D14562" t="str">
            <v>Bios Christian Academy</v>
          </cell>
          <cell r="E14562" t="str">
            <v xml:space="preserve">072061001   </v>
          </cell>
        </row>
        <row r="14563">
          <cell r="A14563">
            <v>90025</v>
          </cell>
          <cell r="B14563">
            <v>39646.347531018517</v>
          </cell>
          <cell r="C14563" t="str">
            <v>jbetts</v>
          </cell>
          <cell r="D14563" t="str">
            <v>BIE Albuquerque</v>
          </cell>
          <cell r="E14563" t="str">
            <v xml:space="preserve">072062000   </v>
          </cell>
        </row>
        <row r="14564">
          <cell r="A14564">
            <v>90026</v>
          </cell>
          <cell r="B14564">
            <v>39646.349304398151</v>
          </cell>
          <cell r="C14564" t="str">
            <v>jbetts</v>
          </cell>
          <cell r="D14564" t="str">
            <v>BIE</v>
          </cell>
          <cell r="E14564" t="str">
            <v xml:space="preserve">072062001   </v>
          </cell>
        </row>
        <row r="14565">
          <cell r="A14565">
            <v>90027</v>
          </cell>
          <cell r="B14565">
            <v>39646.537407175929</v>
          </cell>
          <cell r="C14565" t="str">
            <v>jbetts</v>
          </cell>
          <cell r="D14565" t="str">
            <v>Ken 'Chief' Hill Learning Academy</v>
          </cell>
          <cell r="E14565" t="str">
            <v xml:space="preserve">070280244   </v>
          </cell>
        </row>
        <row r="14566">
          <cell r="A14566">
            <v>90028</v>
          </cell>
          <cell r="B14566">
            <v>39646.538820682872</v>
          </cell>
          <cell r="C14566" t="str">
            <v>jbetts</v>
          </cell>
          <cell r="D14566" t="str">
            <v>Copper Trails</v>
          </cell>
          <cell r="E14566" t="str">
            <v xml:space="preserve">070444110   </v>
          </cell>
        </row>
        <row r="14567">
          <cell r="A14567">
            <v>90029</v>
          </cell>
          <cell r="B14567">
            <v>39650.620212152775</v>
          </cell>
          <cell r="C14567" t="str">
            <v>ndunford</v>
          </cell>
          <cell r="D14567" t="str">
            <v>Boys and Girls Club - Apache Junction</v>
          </cell>
          <cell r="E14567" t="str">
            <v xml:space="preserve">112501008   </v>
          </cell>
        </row>
        <row r="14568">
          <cell r="A14568">
            <v>90030</v>
          </cell>
          <cell r="B14568">
            <v>39650.62379247685</v>
          </cell>
          <cell r="C14568" t="str">
            <v>ndunford</v>
          </cell>
          <cell r="D14568" t="str">
            <v>Kindercare #301324</v>
          </cell>
          <cell r="E14568" t="str">
            <v xml:space="preserve">103105016   </v>
          </cell>
        </row>
        <row r="14569">
          <cell r="A14569">
            <v>90031</v>
          </cell>
          <cell r="B14569">
            <v>39650.636065706021</v>
          </cell>
          <cell r="C14569" t="str">
            <v>ndunford</v>
          </cell>
          <cell r="D14569" t="str">
            <v>Cambridge Preschool Academy, LLC</v>
          </cell>
          <cell r="E14569" t="str">
            <v xml:space="preserve">073566000   </v>
          </cell>
        </row>
        <row r="14570">
          <cell r="A14570">
            <v>90032</v>
          </cell>
          <cell r="B14570">
            <v>39650.636543321758</v>
          </cell>
          <cell r="C14570" t="str">
            <v>ndunford</v>
          </cell>
          <cell r="D14570" t="str">
            <v>Cambridge Preschool Academy</v>
          </cell>
          <cell r="E14570" t="str">
            <v xml:space="preserve">073566001   </v>
          </cell>
        </row>
        <row r="14571">
          <cell r="A14571">
            <v>90033</v>
          </cell>
          <cell r="B14571">
            <v>39652.379680405094</v>
          </cell>
          <cell r="C14571" t="str">
            <v>jbetts</v>
          </cell>
          <cell r="D14571" t="str">
            <v>Ombudsman - Charter Central-CLOSED</v>
          </cell>
          <cell r="E14571" t="str">
            <v xml:space="preserve">078563004   </v>
          </cell>
        </row>
        <row r="14572">
          <cell r="A14572">
            <v>90034</v>
          </cell>
          <cell r="B14572">
            <v>39653.407896180557</v>
          </cell>
          <cell r="C14572" t="str">
            <v>jbetts</v>
          </cell>
          <cell r="D14572" t="str">
            <v>Imagine Prep Coolidge, Inc.</v>
          </cell>
          <cell r="E14572" t="str">
            <v xml:space="preserve">078547000   </v>
          </cell>
        </row>
        <row r="14573">
          <cell r="A14573">
            <v>90035</v>
          </cell>
          <cell r="B14573">
            <v>39653.412219016202</v>
          </cell>
          <cell r="C14573" t="str">
            <v>jbetts</v>
          </cell>
          <cell r="D14573" t="str">
            <v>Imagine Prep Coolidge</v>
          </cell>
          <cell r="E14573" t="str">
            <v xml:space="preserve">078547101   </v>
          </cell>
        </row>
        <row r="14574">
          <cell r="A14574">
            <v>90036</v>
          </cell>
          <cell r="B14574">
            <v>39658.580612847218</v>
          </cell>
          <cell r="C14574" t="str">
            <v>tdumlao</v>
          </cell>
          <cell r="D14574" t="str">
            <v>West Valley Arts and Technology Academy, Inc.</v>
          </cell>
          <cell r="E14574" t="str">
            <v xml:space="preserve">078548000   </v>
          </cell>
        </row>
        <row r="14575">
          <cell r="A14575">
            <v>90037</v>
          </cell>
          <cell r="B14575">
            <v>39658.581587384258</v>
          </cell>
          <cell r="C14575" t="str">
            <v>tdumlao</v>
          </cell>
          <cell r="D14575" t="str">
            <v>Riverbend Prep</v>
          </cell>
          <cell r="E14575" t="str">
            <v xml:space="preserve">078548101   </v>
          </cell>
        </row>
        <row r="14576">
          <cell r="A14576">
            <v>90038</v>
          </cell>
          <cell r="B14576">
            <v>39665.44909490741</v>
          </cell>
          <cell r="C14576" t="str">
            <v>jbetts</v>
          </cell>
          <cell r="D14576" t="str">
            <v>Biyaagozhoo Center</v>
          </cell>
          <cell r="E14576" t="str">
            <v xml:space="preserve">040149003   </v>
          </cell>
        </row>
        <row r="14577">
          <cell r="A14577">
            <v>90039</v>
          </cell>
          <cell r="B14577">
            <v>39671.316388657404</v>
          </cell>
          <cell r="C14577" t="str">
            <v>ndunford</v>
          </cell>
          <cell r="D14577" t="str">
            <v>Back To Life, Inc.</v>
          </cell>
          <cell r="E14577" t="str">
            <v xml:space="preserve">072785000   </v>
          </cell>
        </row>
        <row r="14578">
          <cell r="A14578">
            <v>90040</v>
          </cell>
          <cell r="B14578">
            <v>39671.317584259261</v>
          </cell>
          <cell r="C14578" t="str">
            <v>ndunford</v>
          </cell>
          <cell r="D14578" t="str">
            <v>Roanoke House</v>
          </cell>
          <cell r="E14578" t="str">
            <v xml:space="preserve">072785001   </v>
          </cell>
        </row>
        <row r="14579">
          <cell r="A14579">
            <v>90041</v>
          </cell>
          <cell r="B14579">
            <v>39671.317917210647</v>
          </cell>
          <cell r="C14579" t="str">
            <v>ndunford</v>
          </cell>
          <cell r="D14579" t="str">
            <v>Turning Point House</v>
          </cell>
          <cell r="E14579" t="str">
            <v xml:space="preserve">072785002   </v>
          </cell>
        </row>
        <row r="14580">
          <cell r="A14580">
            <v>90042</v>
          </cell>
          <cell r="B14580">
            <v>39671.31816693287</v>
          </cell>
          <cell r="C14580" t="str">
            <v>ndunford</v>
          </cell>
          <cell r="D14580" t="str">
            <v>Sunset House</v>
          </cell>
          <cell r="E14580" t="str">
            <v xml:space="preserve">072785003   </v>
          </cell>
        </row>
        <row r="14581">
          <cell r="A14581">
            <v>90043</v>
          </cell>
          <cell r="B14581">
            <v>39671.318511111109</v>
          </cell>
          <cell r="C14581" t="str">
            <v>ndunford</v>
          </cell>
          <cell r="D14581" t="str">
            <v>Sunrise House</v>
          </cell>
          <cell r="E14581" t="str">
            <v xml:space="preserve">072785004   </v>
          </cell>
        </row>
        <row r="14582">
          <cell r="A14582">
            <v>90044</v>
          </cell>
          <cell r="B14582">
            <v>39673.582623761577</v>
          </cell>
          <cell r="C14582" t="str">
            <v>jbetts</v>
          </cell>
          <cell r="D14582" t="str">
            <v>TIA East</v>
          </cell>
          <cell r="E14582" t="str">
            <v xml:space="preserve">108714103   </v>
          </cell>
        </row>
        <row r="14583">
          <cell r="A14583">
            <v>90045</v>
          </cell>
          <cell r="B14583">
            <v>39673.58320335648</v>
          </cell>
          <cell r="C14583" t="str">
            <v>jbetts</v>
          </cell>
          <cell r="D14583" t="str">
            <v>TIA West</v>
          </cell>
          <cell r="E14583" t="str">
            <v xml:space="preserve">108714104   </v>
          </cell>
        </row>
        <row r="14584">
          <cell r="A14584">
            <v>90046</v>
          </cell>
          <cell r="B14584">
            <v>39674.577112037041</v>
          </cell>
          <cell r="C14584" t="str">
            <v>jbetts</v>
          </cell>
          <cell r="D14584" t="str">
            <v>Fast And Indispensable Temporary Help (F.A.I.T.H) Ministries, Inc.</v>
          </cell>
          <cell r="E14584" t="str">
            <v xml:space="preserve">111640000   </v>
          </cell>
        </row>
        <row r="14585">
          <cell r="A14585">
            <v>90047</v>
          </cell>
          <cell r="B14585">
            <v>39674.579466122683</v>
          </cell>
          <cell r="C14585" t="str">
            <v>jbetts</v>
          </cell>
          <cell r="D14585" t="str">
            <v>Waiting to Excel Adult Education Program</v>
          </cell>
          <cell r="E14585" t="str">
            <v xml:space="preserve">111640777   </v>
          </cell>
        </row>
        <row r="14586">
          <cell r="A14586">
            <v>90048</v>
          </cell>
          <cell r="B14586">
            <v>39680.417898495369</v>
          </cell>
          <cell r="C14586" t="str">
            <v>jbetts</v>
          </cell>
          <cell r="D14586" t="str">
            <v>Mingus Mountain Estate Residential Center, Inc.</v>
          </cell>
          <cell r="E14586" t="str">
            <v xml:space="preserve">132116000   </v>
          </cell>
        </row>
        <row r="14587">
          <cell r="A14587">
            <v>90049</v>
          </cell>
          <cell r="B14587">
            <v>39680.423048460645</v>
          </cell>
          <cell r="C14587" t="str">
            <v>jbetts</v>
          </cell>
          <cell r="D14587" t="str">
            <v>Mingus Mountain Academy</v>
          </cell>
          <cell r="E14587" t="str">
            <v xml:space="preserve">132116001   </v>
          </cell>
        </row>
        <row r="14588">
          <cell r="A14588">
            <v>90050</v>
          </cell>
          <cell r="B14588">
            <v>39680.428023379631</v>
          </cell>
          <cell r="C14588" t="str">
            <v>jbetts</v>
          </cell>
          <cell r="D14588" t="str">
            <v>Desert Heights Academy</v>
          </cell>
          <cell r="E14588" t="str">
            <v xml:space="preserve">072113000   </v>
          </cell>
        </row>
        <row r="14589">
          <cell r="A14589">
            <v>90051</v>
          </cell>
          <cell r="B14589">
            <v>39680.430574421298</v>
          </cell>
          <cell r="C14589" t="str">
            <v>jbetts</v>
          </cell>
          <cell r="D14589" t="str">
            <v>Sierra School of Phoenix</v>
          </cell>
          <cell r="E14589" t="str">
            <v xml:space="preserve">072113001   </v>
          </cell>
        </row>
        <row r="14590">
          <cell r="A14590">
            <v>90052</v>
          </cell>
          <cell r="B14590">
            <v>39680.45300454861</v>
          </cell>
          <cell r="C14590" t="str">
            <v>jbetts</v>
          </cell>
          <cell r="D14590" t="str">
            <v>Specialized Education of Arizona</v>
          </cell>
          <cell r="E14590" t="str">
            <v xml:space="preserve">072119000   </v>
          </cell>
        </row>
        <row r="14591">
          <cell r="A14591">
            <v>90053</v>
          </cell>
          <cell r="B14591">
            <v>39680.46276559028</v>
          </cell>
          <cell r="C14591" t="str">
            <v>jbetts</v>
          </cell>
          <cell r="D14591" t="str">
            <v>Sierra Academy of Scottsdale</v>
          </cell>
          <cell r="E14591" t="str">
            <v xml:space="preserve">072119001   </v>
          </cell>
        </row>
        <row r="14592">
          <cell r="A14592">
            <v>90055</v>
          </cell>
          <cell r="B14592">
            <v>39681.449599189815</v>
          </cell>
          <cell r="C14592" t="str">
            <v>ndunford</v>
          </cell>
          <cell r="D14592" t="str">
            <v>Yellow Brick Road Preschools, Inc.</v>
          </cell>
          <cell r="E14592" t="str">
            <v xml:space="preserve">072438000   </v>
          </cell>
        </row>
        <row r="14593">
          <cell r="A14593">
            <v>90056</v>
          </cell>
          <cell r="B14593">
            <v>39681.450096678236</v>
          </cell>
          <cell r="C14593" t="str">
            <v>ndunford</v>
          </cell>
          <cell r="D14593" t="str">
            <v>Yellow Brick Road Preschool</v>
          </cell>
          <cell r="E14593" t="str">
            <v xml:space="preserve">072438001   </v>
          </cell>
        </row>
        <row r="14594">
          <cell r="A14594">
            <v>90057</v>
          </cell>
          <cell r="B14594">
            <v>39681.451071493051</v>
          </cell>
          <cell r="C14594" t="str">
            <v>ndunford</v>
          </cell>
          <cell r="D14594" t="str">
            <v>Four Peaks</v>
          </cell>
          <cell r="E14594" t="str">
            <v xml:space="preserve">112501009   </v>
          </cell>
        </row>
        <row r="14595">
          <cell r="A14595">
            <v>90058</v>
          </cell>
          <cell r="B14595">
            <v>39681.452056712966</v>
          </cell>
          <cell r="C14595" t="str">
            <v>ndunford</v>
          </cell>
          <cell r="D14595" t="str">
            <v>Kindercare #301103</v>
          </cell>
          <cell r="E14595" t="str">
            <v xml:space="preserve">103105017   </v>
          </cell>
        </row>
        <row r="14596">
          <cell r="A14596">
            <v>90059</v>
          </cell>
          <cell r="B14596">
            <v>39681.452531249997</v>
          </cell>
          <cell r="C14596" t="str">
            <v>ndunford</v>
          </cell>
          <cell r="D14596" t="str">
            <v>Kindercare #301691</v>
          </cell>
          <cell r="E14596" t="str">
            <v xml:space="preserve">103105018   </v>
          </cell>
        </row>
        <row r="14597">
          <cell r="A14597">
            <v>90060</v>
          </cell>
          <cell r="B14597">
            <v>39685.462208599536</v>
          </cell>
          <cell r="C14597" t="str">
            <v>jeickman</v>
          </cell>
          <cell r="D14597" t="str">
            <v>WestEd</v>
          </cell>
          <cell r="E14597" t="str">
            <v xml:space="preserve">201902000   </v>
          </cell>
        </row>
        <row r="14598">
          <cell r="A14598">
            <v>90061</v>
          </cell>
          <cell r="B14598">
            <v>39694.451220682866</v>
          </cell>
          <cell r="C14598" t="str">
            <v>jbetts</v>
          </cell>
          <cell r="D14598" t="str">
            <v>Valley Lutheran</v>
          </cell>
          <cell r="E14598" t="str">
            <v xml:space="preserve">072018000   </v>
          </cell>
        </row>
        <row r="14599">
          <cell r="A14599">
            <v>90062</v>
          </cell>
          <cell r="B14599">
            <v>39694.453009606485</v>
          </cell>
          <cell r="C14599" t="str">
            <v>jbetts</v>
          </cell>
          <cell r="D14599" t="str">
            <v>Valley Lutheran</v>
          </cell>
          <cell r="E14599" t="str">
            <v xml:space="preserve">072018001   </v>
          </cell>
        </row>
        <row r="14600">
          <cell r="A14600">
            <v>90063</v>
          </cell>
          <cell r="B14600">
            <v>39694.488709953701</v>
          </cell>
          <cell r="C14600" t="str">
            <v>jbetts</v>
          </cell>
          <cell r="D14600" t="str">
            <v>Mt. Turnbull Academy</v>
          </cell>
          <cell r="E14600" t="str">
            <v xml:space="preserve">050207700   </v>
          </cell>
        </row>
        <row r="14601">
          <cell r="A14601">
            <v>90064</v>
          </cell>
          <cell r="B14601">
            <v>39694.494348761575</v>
          </cell>
          <cell r="C14601" t="str">
            <v>jbetts</v>
          </cell>
          <cell r="D14601" t="str">
            <v>Mt. Turnbull Academy</v>
          </cell>
          <cell r="E14601" t="str">
            <v xml:space="preserve">050207204   </v>
          </cell>
        </row>
        <row r="14602">
          <cell r="A14602">
            <v>90065</v>
          </cell>
          <cell r="B14602">
            <v>39694.50898619213</v>
          </cell>
          <cell r="C14602" t="str">
            <v>jbetts</v>
          </cell>
          <cell r="D14602" t="str">
            <v>JR Executives - Strong, United, &amp; Successful</v>
          </cell>
          <cell r="E14602" t="str">
            <v xml:space="preserve">071922000   </v>
          </cell>
        </row>
        <row r="14603">
          <cell r="A14603">
            <v>90066</v>
          </cell>
          <cell r="B14603">
            <v>39694.511201388887</v>
          </cell>
          <cell r="C14603" t="str">
            <v>jbetts</v>
          </cell>
          <cell r="D14603" t="str">
            <v>JR Executives - Strong, United, &amp; Successful</v>
          </cell>
          <cell r="E14603" t="str">
            <v xml:space="preserve">071922001   </v>
          </cell>
        </row>
        <row r="14604">
          <cell r="A14604">
            <v>90067</v>
          </cell>
          <cell r="B14604">
            <v>39694.514672372687</v>
          </cell>
          <cell r="C14604" t="str">
            <v>jbetts</v>
          </cell>
          <cell r="D14604" t="str">
            <v>White Mountain Apache TRBHA</v>
          </cell>
          <cell r="E14604" t="str">
            <v xml:space="preserve">217644000   </v>
          </cell>
        </row>
        <row r="14605">
          <cell r="A14605">
            <v>90069</v>
          </cell>
          <cell r="B14605">
            <v>39696.386759224537</v>
          </cell>
          <cell r="C14605" t="str">
            <v>ndunford</v>
          </cell>
          <cell r="D14605" t="str">
            <v>Shellies Early Start Learning Center #2</v>
          </cell>
          <cell r="E14605" t="str">
            <v xml:space="preserve">072413015   </v>
          </cell>
        </row>
        <row r="14606">
          <cell r="A14606">
            <v>90070</v>
          </cell>
          <cell r="B14606">
            <v>39696.38757288194</v>
          </cell>
          <cell r="C14606" t="str">
            <v>ndunford</v>
          </cell>
          <cell r="D14606" t="str">
            <v>Pinchot Learning Center, Inc.</v>
          </cell>
          <cell r="E14606" t="str">
            <v xml:space="preserve">073567000   </v>
          </cell>
        </row>
        <row r="14607">
          <cell r="A14607">
            <v>90071</v>
          </cell>
          <cell r="B14607">
            <v>39696.388077233794</v>
          </cell>
          <cell r="C14607" t="str">
            <v>ndunford</v>
          </cell>
          <cell r="D14607" t="str">
            <v>Pinchot Learning Center</v>
          </cell>
          <cell r="E14607" t="str">
            <v xml:space="preserve">073567001   </v>
          </cell>
        </row>
        <row r="14608">
          <cell r="A14608">
            <v>90072</v>
          </cell>
          <cell r="B14608">
            <v>39696.388604594904</v>
          </cell>
          <cell r="C14608" t="str">
            <v>ndunford</v>
          </cell>
          <cell r="D14608" t="str">
            <v>Busy Bee'z Preschool &amp; Child Care, LLC</v>
          </cell>
          <cell r="E14608" t="str">
            <v xml:space="preserve">143022000   </v>
          </cell>
        </row>
        <row r="14609">
          <cell r="A14609">
            <v>90073</v>
          </cell>
          <cell r="B14609">
            <v>39696.389256909722</v>
          </cell>
          <cell r="C14609" t="str">
            <v>ndunford</v>
          </cell>
          <cell r="D14609" t="str">
            <v>Busy Bee'z Preschool &amp; Child Care</v>
          </cell>
          <cell r="E14609" t="str">
            <v xml:space="preserve">143022001   </v>
          </cell>
        </row>
        <row r="14610">
          <cell r="A14610">
            <v>90074</v>
          </cell>
          <cell r="B14610">
            <v>39699.546480671299</v>
          </cell>
          <cell r="C14610" t="str">
            <v>jbetts</v>
          </cell>
          <cell r="D14610" t="str">
            <v>CAVIT - San Tan Foothills High School</v>
          </cell>
          <cell r="E14610" t="str">
            <v xml:space="preserve">110801008   </v>
          </cell>
        </row>
        <row r="14611">
          <cell r="A14611">
            <v>90075</v>
          </cell>
          <cell r="B14611">
            <v>39702.5649571412</v>
          </cell>
          <cell r="C14611" t="str">
            <v>jbetts</v>
          </cell>
          <cell r="D14611" t="str">
            <v>E-Institute at Metro</v>
          </cell>
          <cell r="E14611" t="str">
            <v xml:space="preserve">078911203   </v>
          </cell>
        </row>
        <row r="14612">
          <cell r="A14612">
            <v>90076</v>
          </cell>
          <cell r="B14612">
            <v>39707.66950802083</v>
          </cell>
          <cell r="C14612" t="str">
            <v>ndunford</v>
          </cell>
          <cell r="D14612" t="str">
            <v>Whiteriver Unified School District - CACFP</v>
          </cell>
          <cell r="E14612" t="str">
            <v xml:space="preserve">093021000   </v>
          </cell>
        </row>
        <row r="14613">
          <cell r="A14613">
            <v>90077</v>
          </cell>
          <cell r="B14613">
            <v>39707.669971180556</v>
          </cell>
          <cell r="C14613" t="str">
            <v>ndunford</v>
          </cell>
          <cell r="D14613" t="str">
            <v>Alchesay Beginnings Child Development Center</v>
          </cell>
          <cell r="E14613" t="str">
            <v xml:space="preserve">093021001   </v>
          </cell>
        </row>
        <row r="14614">
          <cell r="A14614">
            <v>90078</v>
          </cell>
          <cell r="B14614">
            <v>39707.671551770829</v>
          </cell>
          <cell r="C14614" t="str">
            <v>ndunford</v>
          </cell>
          <cell r="D14614" t="str">
            <v>Childrens Country Club, LLC</v>
          </cell>
          <cell r="E14614" t="str">
            <v xml:space="preserve">073568000   </v>
          </cell>
        </row>
        <row r="14615">
          <cell r="A14615">
            <v>90079</v>
          </cell>
          <cell r="B14615">
            <v>39707.672072071764</v>
          </cell>
          <cell r="C14615" t="str">
            <v>ndunford</v>
          </cell>
          <cell r="D14615" t="str">
            <v>Childrens Country Club</v>
          </cell>
          <cell r="E14615" t="str">
            <v xml:space="preserve">073568001   </v>
          </cell>
        </row>
        <row r="14616">
          <cell r="A14616">
            <v>90081</v>
          </cell>
          <cell r="B14616">
            <v>39727.327102314812</v>
          </cell>
          <cell r="C14616" t="str">
            <v>jeickman</v>
          </cell>
          <cell r="D14616" t="str">
            <v>Pearson Submitting Entity</v>
          </cell>
          <cell r="E14616" t="str">
            <v xml:space="preserve">200003000   </v>
          </cell>
        </row>
        <row r="14617">
          <cell r="A14617">
            <v>90082</v>
          </cell>
          <cell r="B14617">
            <v>39731.634788113428</v>
          </cell>
          <cell r="C14617" t="str">
            <v>ndunford</v>
          </cell>
          <cell r="D14617" t="str">
            <v>7165 AZAMR</v>
          </cell>
          <cell r="E14617" t="str">
            <v xml:space="preserve">103114015   </v>
          </cell>
        </row>
        <row r="14618">
          <cell r="A14618">
            <v>90083</v>
          </cell>
          <cell r="B14618">
            <v>39731.643857488423</v>
          </cell>
          <cell r="C14618" t="str">
            <v>ndunford</v>
          </cell>
          <cell r="D14618" t="str">
            <v>Phoenix ADHS</v>
          </cell>
          <cell r="E14618" t="str">
            <v xml:space="preserve">079304013   </v>
          </cell>
        </row>
        <row r="14619">
          <cell r="A14619">
            <v>90084</v>
          </cell>
          <cell r="B14619">
            <v>39758.379501006944</v>
          </cell>
          <cell r="C14619" t="str">
            <v>jbetts</v>
          </cell>
          <cell r="D14619" t="str">
            <v>Vista Grande High School</v>
          </cell>
          <cell r="E14619" t="str">
            <v xml:space="preserve">110502004   </v>
          </cell>
        </row>
        <row r="14620">
          <cell r="A14620">
            <v>90085</v>
          </cell>
          <cell r="B14620">
            <v>39766.545170520832</v>
          </cell>
          <cell r="C14620" t="str">
            <v>jbetts</v>
          </cell>
          <cell r="D14620" t="str">
            <v>West Point High School</v>
          </cell>
          <cell r="E14620" t="str">
            <v xml:space="preserve">070514206   </v>
          </cell>
        </row>
        <row r="14621">
          <cell r="A14621">
            <v>90086</v>
          </cell>
          <cell r="B14621">
            <v>39766.547653854162</v>
          </cell>
          <cell r="C14621" t="str">
            <v>jbetts</v>
          </cell>
          <cell r="D14621" t="str">
            <v>Longfellow II</v>
          </cell>
          <cell r="E14621" t="str">
            <v xml:space="preserve">072631103   </v>
          </cell>
        </row>
        <row r="14622">
          <cell r="A14622">
            <v>90087</v>
          </cell>
          <cell r="B14622">
            <v>39766.550108831019</v>
          </cell>
          <cell r="C14622" t="str">
            <v>jbetts</v>
          </cell>
          <cell r="D14622" t="str">
            <v>Paiute Home Base</v>
          </cell>
          <cell r="E14622" t="str">
            <v xml:space="preserve">072631104   </v>
          </cell>
        </row>
        <row r="14623">
          <cell r="A14623">
            <v>90088</v>
          </cell>
          <cell r="B14623">
            <v>39769.466322372682</v>
          </cell>
          <cell r="C14623" t="str">
            <v>ndunford</v>
          </cell>
          <cell r="D14623" t="str">
            <v>Kidz Kampus, LLC</v>
          </cell>
          <cell r="E14623" t="str">
            <v xml:space="preserve">073569000   </v>
          </cell>
        </row>
        <row r="14624">
          <cell r="A14624">
            <v>90089</v>
          </cell>
          <cell r="B14624">
            <v>39769.466726770836</v>
          </cell>
          <cell r="C14624" t="str">
            <v>ndunford</v>
          </cell>
          <cell r="D14624" t="str">
            <v>Kidz Kampus 1</v>
          </cell>
          <cell r="E14624" t="str">
            <v xml:space="preserve">073569001   </v>
          </cell>
        </row>
        <row r="14625">
          <cell r="A14625">
            <v>90090</v>
          </cell>
          <cell r="B14625">
            <v>39778.541805706016</v>
          </cell>
          <cell r="C14625" t="str">
            <v>jbetts</v>
          </cell>
          <cell r="D14625" t="str">
            <v>Mountain Institute JTED</v>
          </cell>
          <cell r="E14625" t="str">
            <v xml:space="preserve">130802000   </v>
          </cell>
        </row>
        <row r="14626">
          <cell r="A14626">
            <v>90091</v>
          </cell>
          <cell r="B14626">
            <v>39787.548996064812</v>
          </cell>
          <cell r="C14626" t="str">
            <v>ndunford</v>
          </cell>
          <cell r="D14626" t="str">
            <v>Play and Learn Child Care, LLC</v>
          </cell>
          <cell r="E14626" t="str">
            <v xml:space="preserve">073571000   </v>
          </cell>
        </row>
        <row r="14627">
          <cell r="A14627">
            <v>90092</v>
          </cell>
          <cell r="B14627">
            <v>39787.549468599536</v>
          </cell>
          <cell r="C14627" t="str">
            <v>ndunford</v>
          </cell>
          <cell r="D14627" t="str">
            <v>Play and Learn Child Care</v>
          </cell>
          <cell r="E14627" t="str">
            <v xml:space="preserve">073571001   </v>
          </cell>
        </row>
        <row r="14628">
          <cell r="A14628">
            <v>90093</v>
          </cell>
          <cell r="B14628">
            <v>39787.550356562497</v>
          </cell>
          <cell r="C14628" t="str">
            <v>ndunford</v>
          </cell>
          <cell r="D14628" t="str">
            <v>Magic Wand Child Care Center, LLC</v>
          </cell>
          <cell r="E14628" t="str">
            <v xml:space="preserve">073570000   </v>
          </cell>
        </row>
        <row r="14629">
          <cell r="A14629">
            <v>90094</v>
          </cell>
          <cell r="B14629">
            <v>39787.550802546299</v>
          </cell>
          <cell r="C14629" t="str">
            <v>ndunford</v>
          </cell>
          <cell r="D14629" t="str">
            <v>Magic Wand Child Care Center, LLC</v>
          </cell>
          <cell r="E14629" t="str">
            <v xml:space="preserve">073570001   </v>
          </cell>
        </row>
        <row r="14630">
          <cell r="A14630">
            <v>90095</v>
          </cell>
          <cell r="B14630">
            <v>39787.551513275459</v>
          </cell>
          <cell r="C14630" t="str">
            <v>ndunford</v>
          </cell>
          <cell r="D14630" t="str">
            <v>Open Arms Preschool and Kindergarten, LLC</v>
          </cell>
          <cell r="E14630" t="str">
            <v xml:space="preserve">103207000   </v>
          </cell>
        </row>
        <row r="14631">
          <cell r="A14631">
            <v>90096</v>
          </cell>
          <cell r="B14631">
            <v>39787.551972071757</v>
          </cell>
          <cell r="C14631" t="str">
            <v>ndunford</v>
          </cell>
          <cell r="D14631" t="str">
            <v>Open Arms Preschool and Kindergarten</v>
          </cell>
          <cell r="E14631" t="str">
            <v xml:space="preserve">103207001   </v>
          </cell>
        </row>
        <row r="14632">
          <cell r="A14632">
            <v>90097</v>
          </cell>
          <cell r="B14632">
            <v>39793.600167013887</v>
          </cell>
          <cell r="C14632" t="str">
            <v>ndunford</v>
          </cell>
          <cell r="D14632" t="str">
            <v>Kidz Kingdom Childcare</v>
          </cell>
          <cell r="E14632" t="str">
            <v xml:space="preserve">073572000   </v>
          </cell>
        </row>
        <row r="14633">
          <cell r="A14633">
            <v>90098</v>
          </cell>
          <cell r="B14633">
            <v>39793.601370104167</v>
          </cell>
          <cell r="C14633" t="str">
            <v>ndunford</v>
          </cell>
          <cell r="D14633" t="str">
            <v>Kidz Kingdom Childcare</v>
          </cell>
          <cell r="E14633" t="str">
            <v xml:space="preserve">073572001   </v>
          </cell>
        </row>
        <row r="14634">
          <cell r="A14634">
            <v>90099</v>
          </cell>
          <cell r="B14634">
            <v>39800.39289293981</v>
          </cell>
          <cell r="C14634" t="str">
            <v>jbetts</v>
          </cell>
          <cell r="D14634" t="str">
            <v>Aurora Day School</v>
          </cell>
          <cell r="E14634" t="str">
            <v xml:space="preserve">072150000   </v>
          </cell>
        </row>
        <row r="14635">
          <cell r="A14635">
            <v>90100</v>
          </cell>
          <cell r="B14635">
            <v>39800.407726041667</v>
          </cell>
          <cell r="C14635" t="str">
            <v>jbetts</v>
          </cell>
          <cell r="D14635" t="str">
            <v>Aurora Day School-Chandler</v>
          </cell>
          <cell r="E14635" t="str">
            <v xml:space="preserve">072150001   </v>
          </cell>
        </row>
        <row r="14636">
          <cell r="A14636">
            <v>90101</v>
          </cell>
          <cell r="B14636">
            <v>39806.465729664349</v>
          </cell>
          <cell r="C14636" t="str">
            <v>ndunford</v>
          </cell>
          <cell r="D14636" t="str">
            <v>CLA Maricopa LLC</v>
          </cell>
          <cell r="E14636" t="str">
            <v xml:space="preserve">073573000   </v>
          </cell>
        </row>
        <row r="14637">
          <cell r="A14637">
            <v>90102</v>
          </cell>
          <cell r="B14637">
            <v>39806.466161886572</v>
          </cell>
          <cell r="C14637" t="str">
            <v>ndunford</v>
          </cell>
          <cell r="D14637" t="str">
            <v>Children's Learning Adventure, Maricopa</v>
          </cell>
          <cell r="E14637" t="str">
            <v xml:space="preserve">073573001   </v>
          </cell>
        </row>
        <row r="14638">
          <cell r="A14638">
            <v>90103</v>
          </cell>
          <cell r="B14638">
            <v>39820.388830821757</v>
          </cell>
          <cell r="C14638" t="str">
            <v>jbetts</v>
          </cell>
          <cell r="D14638" t="str">
            <v>CVIT - Globe High School</v>
          </cell>
          <cell r="E14638" t="str">
            <v xml:space="preserve">110802006   </v>
          </cell>
        </row>
        <row r="14639">
          <cell r="A14639">
            <v>90104</v>
          </cell>
          <cell r="B14639">
            <v>39820.393478553247</v>
          </cell>
          <cell r="C14639" t="str">
            <v>jbetts</v>
          </cell>
          <cell r="D14639" t="str">
            <v>Primavera School, Inc.</v>
          </cell>
          <cell r="E14639" t="str">
            <v xml:space="preserve">132001000   </v>
          </cell>
        </row>
        <row r="14640">
          <cell r="A14640">
            <v>90105</v>
          </cell>
          <cell r="B14640">
            <v>39820.400433298608</v>
          </cell>
          <cell r="C14640" t="str">
            <v>jbetts</v>
          </cell>
          <cell r="D14640" t="str">
            <v>Primavera School, Inc.</v>
          </cell>
          <cell r="E14640" t="str">
            <v xml:space="preserve">132001001   </v>
          </cell>
        </row>
        <row r="14641">
          <cell r="A14641">
            <v>90106</v>
          </cell>
          <cell r="B14641">
            <v>39820.403401701391</v>
          </cell>
          <cell r="C14641" t="str">
            <v>jbetts</v>
          </cell>
          <cell r="D14641" t="str">
            <v>Mohave Valley Center</v>
          </cell>
          <cell r="E14641" t="str">
            <v xml:space="preserve">142607020   </v>
          </cell>
        </row>
        <row r="14642">
          <cell r="A14642">
            <v>90107</v>
          </cell>
          <cell r="B14642">
            <v>39820.411640243052</v>
          </cell>
          <cell r="C14642" t="str">
            <v>jbetts</v>
          </cell>
          <cell r="D14642" t="str">
            <v>Houck Early Head Start (Inactive)</v>
          </cell>
          <cell r="E14642" t="str">
            <v xml:space="preserve">012605032   </v>
          </cell>
        </row>
        <row r="14643">
          <cell r="A14643">
            <v>90108</v>
          </cell>
          <cell r="B14643">
            <v>39820.412048958337</v>
          </cell>
          <cell r="C14643" t="str">
            <v>jbetts</v>
          </cell>
          <cell r="D14643" t="str">
            <v>Oak Springs Early Head Start (Inactive)</v>
          </cell>
          <cell r="E14643" t="str">
            <v xml:space="preserve">012605033   </v>
          </cell>
        </row>
        <row r="14644">
          <cell r="A14644">
            <v>90109</v>
          </cell>
          <cell r="B14644">
            <v>39820.412692048609</v>
          </cell>
          <cell r="C14644" t="str">
            <v>jbetts</v>
          </cell>
          <cell r="D14644" t="str">
            <v>Ganado Homebase (Inactive)</v>
          </cell>
          <cell r="E14644" t="str">
            <v xml:space="preserve">012605034   </v>
          </cell>
        </row>
        <row r="14645">
          <cell r="A14645">
            <v>90110</v>
          </cell>
          <cell r="B14645">
            <v>39820.413395520838</v>
          </cell>
          <cell r="C14645" t="str">
            <v>jbetts</v>
          </cell>
          <cell r="D14645" t="str">
            <v>St. Michaels Homebase</v>
          </cell>
          <cell r="E14645" t="str">
            <v xml:space="preserve">012605035   </v>
          </cell>
        </row>
        <row r="14646">
          <cell r="A14646">
            <v>90111</v>
          </cell>
          <cell r="B14646">
            <v>39820.41372665509</v>
          </cell>
          <cell r="C14646" t="str">
            <v>jbetts</v>
          </cell>
          <cell r="D14646" t="str">
            <v>Navajo Homebase (inactive)</v>
          </cell>
          <cell r="E14646" t="str">
            <v xml:space="preserve">012605036   </v>
          </cell>
        </row>
        <row r="14647">
          <cell r="A14647">
            <v>90112</v>
          </cell>
          <cell r="B14647">
            <v>39820.414106793985</v>
          </cell>
          <cell r="C14647" t="str">
            <v>jbetts</v>
          </cell>
          <cell r="D14647" t="str">
            <v>Twin Lakes Homebase</v>
          </cell>
          <cell r="E14647" t="str">
            <v xml:space="preserve">012605037   </v>
          </cell>
        </row>
        <row r="14648">
          <cell r="A14648">
            <v>90113</v>
          </cell>
          <cell r="B14648">
            <v>39847.373276620368</v>
          </cell>
          <cell r="C14648" t="str">
            <v>ndunford</v>
          </cell>
          <cell r="D14648" t="str">
            <v>Learn N' Play, Inc</v>
          </cell>
          <cell r="E14648" t="str">
            <v xml:space="preserve">073338001   </v>
          </cell>
        </row>
        <row r="14649">
          <cell r="A14649">
            <v>90114</v>
          </cell>
          <cell r="B14649">
            <v>39847.375994907401</v>
          </cell>
          <cell r="C14649" t="str">
            <v>ndunford</v>
          </cell>
          <cell r="D14649" t="str">
            <v>Generation Church Arizona</v>
          </cell>
          <cell r="E14649" t="str">
            <v xml:space="preserve">072439000   </v>
          </cell>
        </row>
        <row r="14650">
          <cell r="A14650">
            <v>90115</v>
          </cell>
          <cell r="B14650">
            <v>39847.376717557869</v>
          </cell>
          <cell r="C14650" t="str">
            <v>ndunford</v>
          </cell>
          <cell r="D14650" t="str">
            <v>Kidz World Childcare and Learning Center</v>
          </cell>
          <cell r="E14650" t="str">
            <v xml:space="preserve">072439001   </v>
          </cell>
        </row>
        <row r="14651">
          <cell r="A14651">
            <v>90116</v>
          </cell>
          <cell r="B14651">
            <v>39847.380607870371</v>
          </cell>
          <cell r="C14651" t="str">
            <v>ndunford</v>
          </cell>
          <cell r="D14651" t="str">
            <v>Kids Forever Prince LLC</v>
          </cell>
          <cell r="E14651" t="str">
            <v xml:space="preserve">103208000   </v>
          </cell>
        </row>
        <row r="14652">
          <cell r="A14652">
            <v>90117</v>
          </cell>
          <cell r="B14652">
            <v>39847.381129629626</v>
          </cell>
          <cell r="C14652" t="str">
            <v>ndunford</v>
          </cell>
          <cell r="D14652" t="str">
            <v>Kids Forever Prince LLC</v>
          </cell>
          <cell r="E14652" t="str">
            <v xml:space="preserve">103154001   </v>
          </cell>
        </row>
        <row r="14653">
          <cell r="A14653">
            <v>90118</v>
          </cell>
          <cell r="B14653">
            <v>39847.384310497684</v>
          </cell>
          <cell r="C14653" t="str">
            <v>ndunford</v>
          </cell>
          <cell r="D14653" t="str">
            <v>First Southern Baptist Church of Lake Havasu City, AZ, Inc</v>
          </cell>
          <cell r="E14653" t="str">
            <v xml:space="preserve">082216000   </v>
          </cell>
        </row>
        <row r="14654">
          <cell r="A14654">
            <v>90119</v>
          </cell>
          <cell r="B14654">
            <v>39847.384896793978</v>
          </cell>
          <cell r="C14654" t="str">
            <v>ndunford</v>
          </cell>
          <cell r="D14654" t="str">
            <v>Little Lambs Preschool and Daycare</v>
          </cell>
          <cell r="E14654" t="str">
            <v xml:space="preserve">082216001   </v>
          </cell>
        </row>
        <row r="14655">
          <cell r="A14655">
            <v>90120</v>
          </cell>
          <cell r="B14655">
            <v>39847.391236493058</v>
          </cell>
          <cell r="C14655" t="str">
            <v>ndunford</v>
          </cell>
          <cell r="D14655" t="str">
            <v>CLA Laveen, LLC</v>
          </cell>
          <cell r="E14655" t="str">
            <v xml:space="preserve">073574000   </v>
          </cell>
        </row>
        <row r="14656">
          <cell r="A14656">
            <v>90121</v>
          </cell>
          <cell r="B14656">
            <v>39847.392354664356</v>
          </cell>
          <cell r="C14656" t="str">
            <v>ndunford</v>
          </cell>
          <cell r="D14656" t="str">
            <v>Children's Learning Adventure, Laveen Arizona</v>
          </cell>
          <cell r="E14656" t="str">
            <v xml:space="preserve">073574001   </v>
          </cell>
        </row>
        <row r="14657">
          <cell r="A14657">
            <v>90122</v>
          </cell>
          <cell r="B14657">
            <v>39854.454282372681</v>
          </cell>
          <cell r="C14657" t="str">
            <v>jbetts</v>
          </cell>
          <cell r="D14657" t="str">
            <v>Arizona Department Of Commerce</v>
          </cell>
          <cell r="E14657" t="str">
            <v xml:space="preserve">077602000   </v>
          </cell>
        </row>
        <row r="14658">
          <cell r="A14658">
            <v>90123</v>
          </cell>
          <cell r="B14658">
            <v>39854.464138854164</v>
          </cell>
          <cell r="C14658" t="str">
            <v>jbetts</v>
          </cell>
          <cell r="D14658" t="str">
            <v>Western Arizona Vocational District #50</v>
          </cell>
          <cell r="E14658" t="str">
            <v xml:space="preserve">080850000   </v>
          </cell>
        </row>
        <row r="14659">
          <cell r="A14659">
            <v>90124</v>
          </cell>
          <cell r="B14659">
            <v>39856.544716400465</v>
          </cell>
          <cell r="C14659" t="str">
            <v>jbetts</v>
          </cell>
          <cell r="D14659" t="str">
            <v>Campo Verde High School</v>
          </cell>
          <cell r="E14659" t="str">
            <v xml:space="preserve">070241214   </v>
          </cell>
        </row>
        <row r="14660">
          <cell r="A14660">
            <v>90125</v>
          </cell>
          <cell r="B14660">
            <v>39862.390604085653</v>
          </cell>
          <cell r="C14660" t="str">
            <v>ndunford</v>
          </cell>
          <cell r="D14660" t="str">
            <v>Robson Branch</v>
          </cell>
          <cell r="E14660" t="str">
            <v xml:space="preserve">072401010   </v>
          </cell>
        </row>
        <row r="14661">
          <cell r="A14661">
            <v>90126</v>
          </cell>
          <cell r="B14661">
            <v>39862.394687071763</v>
          </cell>
          <cell r="C14661" t="str">
            <v>ndunford</v>
          </cell>
          <cell r="D14661" t="str">
            <v>Little Sprouts Child Care Learning Centers, LLC</v>
          </cell>
          <cell r="E14661" t="str">
            <v xml:space="preserve">103211000   </v>
          </cell>
        </row>
        <row r="14662">
          <cell r="A14662">
            <v>90127</v>
          </cell>
          <cell r="B14662">
            <v>39862.395310798616</v>
          </cell>
          <cell r="C14662" t="str">
            <v>ndunford</v>
          </cell>
          <cell r="D14662" t="str">
            <v>Little Sprouts Child Care Learning Center</v>
          </cell>
          <cell r="E14662" t="str">
            <v xml:space="preserve">103211001   </v>
          </cell>
        </row>
        <row r="14663">
          <cell r="A14663">
            <v>90128</v>
          </cell>
          <cell r="B14663">
            <v>39862.40704189815</v>
          </cell>
          <cell r="C14663" t="str">
            <v>ndunford</v>
          </cell>
          <cell r="D14663" t="str">
            <v>TT #6669, LLC</v>
          </cell>
          <cell r="E14663" t="str">
            <v xml:space="preserve">103212000   </v>
          </cell>
        </row>
        <row r="14664">
          <cell r="A14664">
            <v>90129</v>
          </cell>
          <cell r="B14664">
            <v>39862.407469791666</v>
          </cell>
          <cell r="C14664" t="str">
            <v>ndunford</v>
          </cell>
          <cell r="D14664" t="str">
            <v>TT #6669, LLC dba Children's Learning Adventure Child Care Centers</v>
          </cell>
          <cell r="E14664" t="str">
            <v xml:space="preserve">103212001   </v>
          </cell>
        </row>
        <row r="14665">
          <cell r="A14665">
            <v>90130</v>
          </cell>
          <cell r="B14665">
            <v>39874.479577233797</v>
          </cell>
          <cell r="C14665" t="str">
            <v>ndunford</v>
          </cell>
          <cell r="D14665" t="str">
            <v>The Kingman Gingerbread House, LLC</v>
          </cell>
          <cell r="E14665" t="str">
            <v xml:space="preserve">083024000   </v>
          </cell>
        </row>
        <row r="14666">
          <cell r="A14666">
            <v>90131</v>
          </cell>
          <cell r="B14666">
            <v>39874.480141284723</v>
          </cell>
          <cell r="C14666" t="str">
            <v>ndunford</v>
          </cell>
          <cell r="D14666" t="str">
            <v>The Kingman Gingerbread House</v>
          </cell>
          <cell r="E14666" t="str">
            <v xml:space="preserve">083024001   </v>
          </cell>
        </row>
        <row r="14667">
          <cell r="A14667">
            <v>90132</v>
          </cell>
          <cell r="B14667">
            <v>39874.480834641203</v>
          </cell>
          <cell r="C14667" t="str">
            <v>ndunford</v>
          </cell>
          <cell r="D14667" t="str">
            <v>Raising Arizona Childcare Corporation</v>
          </cell>
          <cell r="E14667" t="str">
            <v xml:space="preserve">073575000   </v>
          </cell>
        </row>
        <row r="14668">
          <cell r="A14668">
            <v>90133</v>
          </cell>
          <cell r="B14668">
            <v>39874.481963460654</v>
          </cell>
          <cell r="C14668" t="str">
            <v>ndunford</v>
          </cell>
          <cell r="D14668" t="str">
            <v>Raising Arizona Preschool</v>
          </cell>
          <cell r="E14668" t="str">
            <v xml:space="preserve">073575001   </v>
          </cell>
        </row>
        <row r="14669">
          <cell r="A14669">
            <v>90134</v>
          </cell>
          <cell r="B14669">
            <v>39883.425424618057</v>
          </cell>
          <cell r="C14669" t="str">
            <v>jbetts</v>
          </cell>
          <cell r="D14669" t="str">
            <v>Shadow Ridge High School</v>
          </cell>
          <cell r="E14669" t="str">
            <v xml:space="preserve">070289225   </v>
          </cell>
        </row>
        <row r="14670">
          <cell r="A14670">
            <v>90135</v>
          </cell>
          <cell r="B14670">
            <v>39883.437203472226</v>
          </cell>
          <cell r="C14670" t="str">
            <v>jbetts</v>
          </cell>
          <cell r="D14670" t="str">
            <v>Lake Pleasant Elementary</v>
          </cell>
          <cell r="E14670" t="str">
            <v xml:space="preserve">070211131   </v>
          </cell>
        </row>
        <row r="14671">
          <cell r="A14671">
            <v>90136</v>
          </cell>
          <cell r="B14671">
            <v>39883.448017013885</v>
          </cell>
          <cell r="C14671" t="str">
            <v>jbetts</v>
          </cell>
          <cell r="D14671" t="str">
            <v>Camp Verde Unified School District dba South Verde Technology Magnet</v>
          </cell>
          <cell r="E14671" t="str">
            <v xml:space="preserve">138771000   </v>
          </cell>
        </row>
        <row r="14672">
          <cell r="A14672">
            <v>90137</v>
          </cell>
          <cell r="B14672">
            <v>39883.451027581024</v>
          </cell>
          <cell r="C14672" t="str">
            <v>jbetts</v>
          </cell>
          <cell r="D14672" t="str">
            <v>South Verde Technology Magnet</v>
          </cell>
          <cell r="E14672" t="str">
            <v xml:space="preserve">130228204   </v>
          </cell>
        </row>
        <row r="14673">
          <cell r="A14673">
            <v>90138</v>
          </cell>
          <cell r="B14673">
            <v>39883.455961770836</v>
          </cell>
          <cell r="C14673" t="str">
            <v>jbetts</v>
          </cell>
          <cell r="D14673" t="str">
            <v>Choice Academies, Inc.</v>
          </cell>
          <cell r="E14673" t="str">
            <v xml:space="preserve">078549000   </v>
          </cell>
        </row>
        <row r="14674">
          <cell r="A14674">
            <v>90139</v>
          </cell>
          <cell r="B14674">
            <v>39883.459942557871</v>
          </cell>
          <cell r="C14674" t="str">
            <v>jbetts</v>
          </cell>
          <cell r="D14674" t="str">
            <v>Adams Traditional Academy</v>
          </cell>
          <cell r="E14674" t="str">
            <v xml:space="preserve">078549001   </v>
          </cell>
        </row>
        <row r="14675">
          <cell r="A14675">
            <v>90140</v>
          </cell>
          <cell r="B14675">
            <v>39883.467220914346</v>
          </cell>
          <cell r="C14675" t="str">
            <v>jbetts</v>
          </cell>
          <cell r="D14675" t="str">
            <v>Pioneer Preparatory School</v>
          </cell>
          <cell r="E14675" t="str">
            <v xml:space="preserve">078550000   </v>
          </cell>
        </row>
        <row r="14676">
          <cell r="A14676">
            <v>90141</v>
          </cell>
          <cell r="B14676">
            <v>39883.470132754628</v>
          </cell>
          <cell r="C14676" t="str">
            <v>jbetts</v>
          </cell>
          <cell r="D14676" t="str">
            <v>Pioneer Preparatory - A Challenge Foundation</v>
          </cell>
          <cell r="E14676" t="str">
            <v xml:space="preserve">078550001   </v>
          </cell>
        </row>
        <row r="14677">
          <cell r="A14677">
            <v>90142</v>
          </cell>
          <cell r="B14677">
            <v>39883.472676504629</v>
          </cell>
          <cell r="C14677" t="str">
            <v>jbetts</v>
          </cell>
          <cell r="D14677" t="str">
            <v>Teleos Preparatory Academy</v>
          </cell>
          <cell r="E14677" t="str">
            <v xml:space="preserve">078551000   </v>
          </cell>
        </row>
        <row r="14678">
          <cell r="A14678">
            <v>90143</v>
          </cell>
          <cell r="B14678">
            <v>39883.475502743051</v>
          </cell>
          <cell r="C14678" t="str">
            <v>jbetts</v>
          </cell>
          <cell r="D14678" t="str">
            <v>Great Hearts Academies - Teleos Prep</v>
          </cell>
          <cell r="E14678" t="str">
            <v xml:space="preserve">078551001   </v>
          </cell>
        </row>
        <row r="14679">
          <cell r="A14679">
            <v>90144</v>
          </cell>
          <cell r="B14679">
            <v>39888.446349768521</v>
          </cell>
          <cell r="C14679" t="str">
            <v>ndunford</v>
          </cell>
          <cell r="D14679" t="str">
            <v>CLA Crismon LLC</v>
          </cell>
          <cell r="E14679" t="str">
            <v xml:space="preserve">073576000   </v>
          </cell>
        </row>
        <row r="14680">
          <cell r="A14680">
            <v>90145</v>
          </cell>
          <cell r="B14680">
            <v>39888.446891932865</v>
          </cell>
          <cell r="C14680" t="str">
            <v>ndunford</v>
          </cell>
          <cell r="D14680" t="str">
            <v>Children's Learning Adventure, Crismon</v>
          </cell>
          <cell r="E14680" t="str">
            <v xml:space="preserve">073576001   </v>
          </cell>
        </row>
        <row r="14681">
          <cell r="A14681">
            <v>90146</v>
          </cell>
          <cell r="B14681">
            <v>39888.450833796298</v>
          </cell>
          <cell r="C14681" t="str">
            <v>ndunford</v>
          </cell>
          <cell r="D14681" t="str">
            <v>Kinderland Phoenix</v>
          </cell>
          <cell r="E14681" t="str">
            <v xml:space="preserve">073527002   </v>
          </cell>
        </row>
        <row r="14682">
          <cell r="A14682">
            <v>90147</v>
          </cell>
          <cell r="B14682">
            <v>39888.456194942126</v>
          </cell>
          <cell r="C14682" t="str">
            <v>ndunford</v>
          </cell>
          <cell r="D14682" t="str">
            <v>Lee Street Park (unnamed)</v>
          </cell>
          <cell r="E14682" t="str">
            <v xml:space="preserve">099001302   </v>
          </cell>
        </row>
        <row r="14683">
          <cell r="A14683">
            <v>90148</v>
          </cell>
          <cell r="B14683">
            <v>39888.456592442133</v>
          </cell>
          <cell r="C14683" t="str">
            <v>ndunford</v>
          </cell>
          <cell r="D14683" t="str">
            <v>Madre De Dios Church</v>
          </cell>
          <cell r="E14683" t="str">
            <v xml:space="preserve">099001303   </v>
          </cell>
        </row>
        <row r="14684">
          <cell r="A14684">
            <v>90149</v>
          </cell>
          <cell r="B14684">
            <v>39899.455790740736</v>
          </cell>
          <cell r="C14684" t="str">
            <v>ndunford</v>
          </cell>
          <cell r="D14684" t="str">
            <v>Pendergast Learning Center</v>
          </cell>
          <cell r="E14684" t="str">
            <v xml:space="preserve">079092002   </v>
          </cell>
        </row>
        <row r="14685">
          <cell r="A14685">
            <v>90150</v>
          </cell>
          <cell r="B14685">
            <v>39899.45687415509</v>
          </cell>
          <cell r="C14685" t="str">
            <v>ndunford</v>
          </cell>
          <cell r="D14685" t="str">
            <v>Youngster U, Inc.</v>
          </cell>
          <cell r="E14685" t="str">
            <v xml:space="preserve">073578000   </v>
          </cell>
        </row>
        <row r="14686">
          <cell r="A14686">
            <v>90151</v>
          </cell>
          <cell r="B14686">
            <v>39899.457357754625</v>
          </cell>
          <cell r="C14686" t="str">
            <v>ndunford</v>
          </cell>
          <cell r="D14686" t="str">
            <v>Youngster U Preschool/Daycare</v>
          </cell>
          <cell r="E14686" t="str">
            <v xml:space="preserve">073578001   </v>
          </cell>
        </row>
        <row r="14687">
          <cell r="A14687">
            <v>90152</v>
          </cell>
          <cell r="B14687">
            <v>39899.457681631946</v>
          </cell>
          <cell r="C14687" t="str">
            <v>ndunford</v>
          </cell>
          <cell r="D14687" t="str">
            <v>Hodos LLC</v>
          </cell>
          <cell r="E14687" t="str">
            <v xml:space="preserve">073577000   </v>
          </cell>
        </row>
        <row r="14688">
          <cell r="A14688">
            <v>90153</v>
          </cell>
          <cell r="B14688">
            <v>39899.458078935189</v>
          </cell>
          <cell r="C14688" t="str">
            <v>ndunford</v>
          </cell>
          <cell r="D14688" t="str">
            <v>5th Place Community Childcare</v>
          </cell>
          <cell r="E14688" t="str">
            <v xml:space="preserve">073577001   </v>
          </cell>
        </row>
        <row r="14689">
          <cell r="A14689">
            <v>90154</v>
          </cell>
          <cell r="B14689">
            <v>39899.45846559028</v>
          </cell>
          <cell r="C14689" t="str">
            <v>ndunford</v>
          </cell>
          <cell r="D14689" t="str">
            <v>DinoBones, Inc.</v>
          </cell>
          <cell r="E14689" t="str">
            <v xml:space="preserve">123001000   </v>
          </cell>
        </row>
        <row r="14690">
          <cell r="A14690">
            <v>90155</v>
          </cell>
          <cell r="B14690">
            <v>39899.458996759255</v>
          </cell>
          <cell r="C14690" t="str">
            <v>ndunford</v>
          </cell>
          <cell r="D14690" t="str">
            <v>DinoBones Preschool and Daycare</v>
          </cell>
          <cell r="E14690" t="str">
            <v xml:space="preserve">123001001   </v>
          </cell>
        </row>
        <row r="14691">
          <cell r="A14691">
            <v>90156</v>
          </cell>
          <cell r="B14691">
            <v>39909.36125613426</v>
          </cell>
          <cell r="C14691" t="str">
            <v>jbetts</v>
          </cell>
          <cell r="D14691" t="str">
            <v>Rincon Vista Middle School</v>
          </cell>
          <cell r="E14691" t="str">
            <v xml:space="preserve">100220114   </v>
          </cell>
        </row>
        <row r="14692">
          <cell r="A14692">
            <v>90157</v>
          </cell>
          <cell r="B14692">
            <v>39909.390956828705</v>
          </cell>
          <cell r="C14692" t="str">
            <v>jbetts</v>
          </cell>
          <cell r="D14692" t="str">
            <v>Arts Academy at Scottsdale - Closed</v>
          </cell>
          <cell r="E14692" t="str">
            <v xml:space="preserve">078907104   </v>
          </cell>
        </row>
        <row r="14693">
          <cell r="A14693">
            <v>90158</v>
          </cell>
          <cell r="B14693">
            <v>39909.395530011578</v>
          </cell>
          <cell r="C14693" t="str">
            <v>jbetts</v>
          </cell>
          <cell r="D14693" t="str">
            <v>Blueprint High School</v>
          </cell>
          <cell r="E14693" t="str">
            <v xml:space="preserve">078745203   </v>
          </cell>
        </row>
        <row r="14694">
          <cell r="A14694">
            <v>90159</v>
          </cell>
          <cell r="B14694">
            <v>39909.400223298609</v>
          </cell>
          <cell r="C14694" t="str">
            <v>jbetts</v>
          </cell>
          <cell r="D14694" t="str">
            <v>Salt River Accelerated Learning Academy</v>
          </cell>
          <cell r="E14694" t="str">
            <v xml:space="preserve">078656002   </v>
          </cell>
        </row>
        <row r="14695">
          <cell r="A14695">
            <v>90160</v>
          </cell>
          <cell r="B14695">
            <v>39909.40768009259</v>
          </cell>
          <cell r="C14695" t="str">
            <v>jbetts</v>
          </cell>
          <cell r="D14695" t="str">
            <v>Imagine Superstition Middle, Inc.</v>
          </cell>
          <cell r="E14695" t="str">
            <v xml:space="preserve">078552000   </v>
          </cell>
        </row>
        <row r="14696">
          <cell r="A14696">
            <v>90161</v>
          </cell>
          <cell r="B14696">
            <v>39909.410875428242</v>
          </cell>
          <cell r="C14696" t="str">
            <v>jbetts</v>
          </cell>
          <cell r="D14696" t="str">
            <v>Imagine Superstition Middle</v>
          </cell>
          <cell r="E14696" t="str">
            <v xml:space="preserve">078552001   </v>
          </cell>
        </row>
        <row r="14697">
          <cell r="A14697">
            <v>90162</v>
          </cell>
          <cell r="B14697">
            <v>39909.413785069446</v>
          </cell>
          <cell r="C14697" t="str">
            <v>jbetts</v>
          </cell>
          <cell r="D14697" t="str">
            <v>Imagine Avondale Middle, Inc.</v>
          </cell>
          <cell r="E14697" t="str">
            <v xml:space="preserve">078553000   </v>
          </cell>
        </row>
        <row r="14698">
          <cell r="A14698">
            <v>90163</v>
          </cell>
          <cell r="B14698">
            <v>39909.416946759258</v>
          </cell>
          <cell r="C14698" t="str">
            <v>jbetts</v>
          </cell>
          <cell r="D14698" t="str">
            <v>Imagine Avondale Middle</v>
          </cell>
          <cell r="E14698" t="str">
            <v xml:space="preserve">078553001   </v>
          </cell>
        </row>
        <row r="14699">
          <cell r="A14699">
            <v>90164</v>
          </cell>
          <cell r="B14699">
            <v>39909.419770289351</v>
          </cell>
          <cell r="C14699" t="str">
            <v>jbetts</v>
          </cell>
          <cell r="D14699" t="str">
            <v>Alhambra Education Partnerships, Inc.</v>
          </cell>
          <cell r="E14699" t="str">
            <v xml:space="preserve">078554000   </v>
          </cell>
        </row>
        <row r="14700">
          <cell r="A14700">
            <v>90165</v>
          </cell>
          <cell r="B14700">
            <v>39909.422290543982</v>
          </cell>
          <cell r="C14700" t="str">
            <v>jbetts</v>
          </cell>
          <cell r="D14700" t="str">
            <v>Alhambra College Preparatory High School-Closed</v>
          </cell>
          <cell r="E14700" t="str">
            <v xml:space="preserve">078554001   </v>
          </cell>
        </row>
        <row r="14701">
          <cell r="A14701">
            <v>90166</v>
          </cell>
          <cell r="B14701">
            <v>39909.425443206012</v>
          </cell>
          <cell r="C14701" t="str">
            <v>jbetts</v>
          </cell>
          <cell r="D14701" t="str">
            <v>New Destiny Leadership Charter School</v>
          </cell>
          <cell r="E14701" t="str">
            <v xml:space="preserve">078555000   </v>
          </cell>
        </row>
        <row r="14702">
          <cell r="A14702">
            <v>90167</v>
          </cell>
          <cell r="B14702">
            <v>39909.428262615736</v>
          </cell>
          <cell r="C14702" t="str">
            <v>jbetts</v>
          </cell>
          <cell r="D14702" t="str">
            <v>New Destiny Leadership Charter School-CLOSED</v>
          </cell>
          <cell r="E14702" t="str">
            <v xml:space="preserve">078555001   </v>
          </cell>
        </row>
        <row r="14703">
          <cell r="A14703">
            <v>90168</v>
          </cell>
          <cell r="B14703">
            <v>39911.70946539352</v>
          </cell>
          <cell r="C14703" t="str">
            <v>ndunford</v>
          </cell>
          <cell r="D14703" t="str">
            <v>Guardian Angels Preschool Daycare, LLC</v>
          </cell>
          <cell r="E14703" t="str">
            <v xml:space="preserve">073579000   </v>
          </cell>
        </row>
        <row r="14704">
          <cell r="A14704">
            <v>90169</v>
          </cell>
          <cell r="B14704">
            <v>39911.71047233796</v>
          </cell>
          <cell r="C14704" t="str">
            <v>ndunford</v>
          </cell>
          <cell r="D14704" t="str">
            <v>Guardian Angels Preschool Daycare, LLC</v>
          </cell>
          <cell r="E14704" t="str">
            <v xml:space="preserve">073579001   </v>
          </cell>
        </row>
        <row r="14705">
          <cell r="A14705">
            <v>90170</v>
          </cell>
          <cell r="B14705">
            <v>39911.710868553237</v>
          </cell>
          <cell r="C14705" t="str">
            <v>ndunford</v>
          </cell>
          <cell r="D14705" t="str">
            <v>Shining Stars Learning Center, LLC</v>
          </cell>
          <cell r="E14705" t="str">
            <v xml:space="preserve">073580000   </v>
          </cell>
        </row>
        <row r="14706">
          <cell r="A14706">
            <v>90171</v>
          </cell>
          <cell r="B14706">
            <v>39911.711302048607</v>
          </cell>
          <cell r="C14706" t="str">
            <v>ndunford</v>
          </cell>
          <cell r="D14706" t="str">
            <v>Shining Stars Learning Center</v>
          </cell>
          <cell r="E14706" t="str">
            <v xml:space="preserve">073580001   </v>
          </cell>
        </row>
        <row r="14707">
          <cell r="A14707">
            <v>90172</v>
          </cell>
          <cell r="B14707">
            <v>39911.71161111111</v>
          </cell>
          <cell r="C14707" t="str">
            <v>ndunford</v>
          </cell>
          <cell r="D14707" t="str">
            <v>In The Master's Care, LLC</v>
          </cell>
          <cell r="E14707" t="str">
            <v xml:space="preserve">073581000   </v>
          </cell>
        </row>
        <row r="14708">
          <cell r="A14708">
            <v>90173</v>
          </cell>
          <cell r="B14708">
            <v>39911.711983645837</v>
          </cell>
          <cell r="C14708" t="str">
            <v>ndunford</v>
          </cell>
          <cell r="D14708" t="str">
            <v>In The Master's Care, LLC</v>
          </cell>
          <cell r="E14708" t="str">
            <v xml:space="preserve">073581001   </v>
          </cell>
        </row>
        <row r="14709">
          <cell r="A14709">
            <v>90174</v>
          </cell>
          <cell r="B14709">
            <v>39919.625754710651</v>
          </cell>
          <cell r="C14709" t="str">
            <v>ndunford</v>
          </cell>
          <cell r="D14709" t="str">
            <v>Ramsy Park</v>
          </cell>
          <cell r="E14709" t="str">
            <v xml:space="preserve">019010001   </v>
          </cell>
        </row>
        <row r="14710">
          <cell r="A14710">
            <v>90175</v>
          </cell>
          <cell r="B14710">
            <v>39919.626303391204</v>
          </cell>
          <cell r="C14710" t="str">
            <v>ndunford</v>
          </cell>
          <cell r="D14710" t="str">
            <v>Teen Center</v>
          </cell>
          <cell r="E14710" t="str">
            <v xml:space="preserve">119004218   </v>
          </cell>
        </row>
        <row r="14711">
          <cell r="A14711">
            <v>90176</v>
          </cell>
          <cell r="B14711">
            <v>39919.626699803244</v>
          </cell>
          <cell r="C14711" t="str">
            <v>ndunford</v>
          </cell>
          <cell r="D14711" t="str">
            <v>Sunny Lane Mobile Home Park</v>
          </cell>
          <cell r="E14711" t="str">
            <v xml:space="preserve">119004219   </v>
          </cell>
        </row>
        <row r="14712">
          <cell r="A14712">
            <v>90177</v>
          </cell>
          <cell r="B14712">
            <v>39919.626961111113</v>
          </cell>
          <cell r="C14712" t="str">
            <v>ndunford</v>
          </cell>
          <cell r="D14712" t="str">
            <v>College Park</v>
          </cell>
          <cell r="E14712" t="str">
            <v xml:space="preserve">119004220   </v>
          </cell>
        </row>
        <row r="14713">
          <cell r="A14713">
            <v>90178</v>
          </cell>
          <cell r="B14713">
            <v>39919.627300729167</v>
          </cell>
          <cell r="C14713" t="str">
            <v>ndunford</v>
          </cell>
          <cell r="D14713" t="str">
            <v>Elliot Park</v>
          </cell>
          <cell r="E14713" t="str">
            <v xml:space="preserve">119004221   </v>
          </cell>
        </row>
        <row r="14714">
          <cell r="A14714">
            <v>90179</v>
          </cell>
          <cell r="B14714">
            <v>39919.627565706018</v>
          </cell>
          <cell r="C14714" t="str">
            <v>ndunford</v>
          </cell>
          <cell r="D14714" t="str">
            <v>Christian Church</v>
          </cell>
          <cell r="E14714" t="str">
            <v xml:space="preserve">119004222   </v>
          </cell>
        </row>
        <row r="14715">
          <cell r="A14715">
            <v>90180</v>
          </cell>
          <cell r="B14715">
            <v>39919.628410960649</v>
          </cell>
          <cell r="C14715" t="str">
            <v>ndunford</v>
          </cell>
          <cell r="D14715" t="str">
            <v>AZUSA World Ministries</v>
          </cell>
          <cell r="E14715" t="str">
            <v xml:space="preserve">071921007   </v>
          </cell>
        </row>
        <row r="14716">
          <cell r="A14716">
            <v>90181</v>
          </cell>
          <cell r="B14716">
            <v>39919.628805555556</v>
          </cell>
          <cell r="C14716" t="str">
            <v>ndunford</v>
          </cell>
          <cell r="D14716" t="str">
            <v>Sunrise Vista Properties</v>
          </cell>
          <cell r="E14716" t="str">
            <v xml:space="preserve">071921008   </v>
          </cell>
        </row>
        <row r="14717">
          <cell r="A14717">
            <v>90182</v>
          </cell>
          <cell r="B14717">
            <v>39919.629170138891</v>
          </cell>
          <cell r="C14717" t="str">
            <v>ndunford</v>
          </cell>
          <cell r="D14717" t="str">
            <v>Foothills Village Recreation Center</v>
          </cell>
          <cell r="E14717" t="str">
            <v xml:space="preserve">071921009   </v>
          </cell>
        </row>
        <row r="14718">
          <cell r="A14718">
            <v>90183</v>
          </cell>
          <cell r="B14718">
            <v>39919.629706018517</v>
          </cell>
          <cell r="C14718" t="str">
            <v>ndunford</v>
          </cell>
          <cell r="D14718" t="str">
            <v>S. Vista Neighborhood Park</v>
          </cell>
          <cell r="E14718" t="str">
            <v xml:space="preserve">071921010   </v>
          </cell>
        </row>
        <row r="14719">
          <cell r="A14719">
            <v>90184</v>
          </cell>
          <cell r="B14719">
            <v>39919.630897222225</v>
          </cell>
          <cell r="C14719" t="str">
            <v>ndunford</v>
          </cell>
          <cell r="D14719" t="str">
            <v>Cordes Lakes Community Center</v>
          </cell>
          <cell r="E14719" t="str">
            <v xml:space="preserve">139043003   </v>
          </cell>
        </row>
        <row r="14720">
          <cell r="A14720">
            <v>90185</v>
          </cell>
          <cell r="B14720">
            <v>39919.632344328704</v>
          </cell>
          <cell r="C14720" t="str">
            <v>ndunford</v>
          </cell>
          <cell r="D14720" t="str">
            <v>7171 AZMBR</v>
          </cell>
          <cell r="E14720" t="str">
            <v xml:space="preserve">103114016   </v>
          </cell>
        </row>
        <row r="14721">
          <cell r="A14721">
            <v>90186</v>
          </cell>
          <cell r="B14721">
            <v>39919.632951423613</v>
          </cell>
          <cell r="C14721" t="str">
            <v>ndunford</v>
          </cell>
          <cell r="D14721" t="str">
            <v>7179 AZCW</v>
          </cell>
          <cell r="E14721" t="str">
            <v xml:space="preserve">103114017   </v>
          </cell>
        </row>
        <row r="14722">
          <cell r="A14722">
            <v>90187</v>
          </cell>
          <cell r="B14722">
            <v>39919.633992557865</v>
          </cell>
          <cell r="C14722" t="str">
            <v>ndunford</v>
          </cell>
          <cell r="D14722" t="str">
            <v>6093 Ahwatukee</v>
          </cell>
          <cell r="E14722" t="str">
            <v xml:space="preserve">103204014   </v>
          </cell>
        </row>
        <row r="14723">
          <cell r="A14723">
            <v>90188</v>
          </cell>
          <cell r="B14723">
            <v>39919.63433001157</v>
          </cell>
          <cell r="C14723" t="str">
            <v>ndunford</v>
          </cell>
          <cell r="D14723" t="str">
            <v>6068 Gilbert</v>
          </cell>
          <cell r="E14723" t="str">
            <v xml:space="preserve">103204015   </v>
          </cell>
        </row>
        <row r="14724">
          <cell r="A14724">
            <v>90189</v>
          </cell>
          <cell r="B14724">
            <v>39919.639514849536</v>
          </cell>
          <cell r="C14724" t="str">
            <v>ndunford</v>
          </cell>
          <cell r="D14724" t="str">
            <v>Kiddie Ranch, LLC</v>
          </cell>
          <cell r="E14724" t="str">
            <v xml:space="preserve">133024000   </v>
          </cell>
        </row>
        <row r="14725">
          <cell r="A14725">
            <v>90190</v>
          </cell>
          <cell r="B14725">
            <v>39919.640026620371</v>
          </cell>
          <cell r="C14725" t="str">
            <v>ndunford</v>
          </cell>
          <cell r="D14725" t="str">
            <v>Kiddie Ranch Daycare</v>
          </cell>
          <cell r="E14725" t="str">
            <v xml:space="preserve">133024001   </v>
          </cell>
        </row>
        <row r="14726">
          <cell r="A14726">
            <v>90191</v>
          </cell>
          <cell r="B14726">
            <v>39927.543297916665</v>
          </cell>
          <cell r="C14726" t="str">
            <v>jbetts</v>
          </cell>
          <cell r="D14726" t="str">
            <v>Sinagua Middle School</v>
          </cell>
          <cell r="E14726" t="str">
            <v xml:space="preserve">030201126   </v>
          </cell>
        </row>
        <row r="14727">
          <cell r="A14727">
            <v>90192</v>
          </cell>
          <cell r="B14727">
            <v>39927.553480127317</v>
          </cell>
          <cell r="C14727" t="str">
            <v>jbetts</v>
          </cell>
          <cell r="D14727" t="str">
            <v>Morrison Education Group, Inc.</v>
          </cell>
          <cell r="E14727" t="str">
            <v xml:space="preserve">078556000   </v>
          </cell>
        </row>
        <row r="14728">
          <cell r="A14728">
            <v>90193</v>
          </cell>
          <cell r="B14728">
            <v>39927.557881979163</v>
          </cell>
          <cell r="C14728" t="str">
            <v>jbetts</v>
          </cell>
          <cell r="D14728" t="str">
            <v>Sun Valley Academy</v>
          </cell>
          <cell r="E14728" t="str">
            <v xml:space="preserve">078556001   </v>
          </cell>
        </row>
        <row r="14729">
          <cell r="A14729">
            <v>90194</v>
          </cell>
          <cell r="B14729">
            <v>39927.55942986111</v>
          </cell>
          <cell r="C14729" t="str">
            <v>jbetts</v>
          </cell>
          <cell r="D14729" t="str">
            <v>Mohave Accelerated Elementary School East</v>
          </cell>
          <cell r="E14729" t="str">
            <v xml:space="preserve">088703102   </v>
          </cell>
        </row>
        <row r="14730">
          <cell r="A14730">
            <v>90195</v>
          </cell>
          <cell r="B14730">
            <v>39927.561551122679</v>
          </cell>
          <cell r="C14730" t="str">
            <v>jbetts</v>
          </cell>
          <cell r="D14730" t="str">
            <v>Opportunities for Youth, Inc.</v>
          </cell>
          <cell r="E14730" t="str">
            <v xml:space="preserve">078557000   </v>
          </cell>
        </row>
        <row r="14731">
          <cell r="A14731">
            <v>90196</v>
          </cell>
          <cell r="B14731">
            <v>39927.5636065625</v>
          </cell>
          <cell r="C14731" t="str">
            <v>jbetts</v>
          </cell>
          <cell r="D14731" t="str">
            <v>Leading Edge Prep Vista-CLOSED</v>
          </cell>
          <cell r="E14731" t="str">
            <v xml:space="preserve">078557001   </v>
          </cell>
        </row>
        <row r="14732">
          <cell r="A14732">
            <v>90197</v>
          </cell>
          <cell r="B14732">
            <v>39927.566685798614</v>
          </cell>
          <cell r="C14732" t="str">
            <v>jbetts</v>
          </cell>
          <cell r="D14732" t="str">
            <v>Successful Beginnings Charter School</v>
          </cell>
          <cell r="E14732" t="str">
            <v xml:space="preserve">098751000   </v>
          </cell>
        </row>
        <row r="14733">
          <cell r="A14733">
            <v>90198</v>
          </cell>
          <cell r="B14733">
            <v>39927.568170254628</v>
          </cell>
          <cell r="C14733" t="str">
            <v>jbetts</v>
          </cell>
          <cell r="D14733" t="str">
            <v>Successful Beginnings Charter School-CLOSED</v>
          </cell>
          <cell r="E14733" t="str">
            <v xml:space="preserve">098751001   </v>
          </cell>
        </row>
        <row r="14734">
          <cell r="A14734">
            <v>90199</v>
          </cell>
          <cell r="B14734">
            <v>39927.570668981483</v>
          </cell>
          <cell r="C14734" t="str">
            <v>jbetts</v>
          </cell>
          <cell r="D14734" t="str">
            <v>Academy Del Sol, Inc.</v>
          </cell>
          <cell r="E14734" t="str">
            <v xml:space="preserve">108734000   </v>
          </cell>
        </row>
        <row r="14735">
          <cell r="A14735">
            <v>90200</v>
          </cell>
          <cell r="B14735">
            <v>39927.57317476852</v>
          </cell>
          <cell r="C14735" t="str">
            <v>jbetts</v>
          </cell>
          <cell r="D14735" t="str">
            <v>Academy Del Sol</v>
          </cell>
          <cell r="E14735" t="str">
            <v xml:space="preserve">108734001   </v>
          </cell>
        </row>
        <row r="14736">
          <cell r="A14736">
            <v>90201</v>
          </cell>
          <cell r="B14736">
            <v>39927.575474571757</v>
          </cell>
          <cell r="C14736" t="str">
            <v>jbetts</v>
          </cell>
          <cell r="D14736" t="str">
            <v>Educational Options Foundation</v>
          </cell>
          <cell r="E14736" t="str">
            <v xml:space="preserve">078558000   </v>
          </cell>
        </row>
        <row r="14737">
          <cell r="A14737">
            <v>90202</v>
          </cell>
          <cell r="B14737">
            <v>39927.578661956017</v>
          </cell>
          <cell r="C14737" t="str">
            <v>jbetts</v>
          </cell>
          <cell r="D14737" t="str">
            <v>EdOptions Preparatory Academy</v>
          </cell>
          <cell r="E14737" t="str">
            <v xml:space="preserve">078558001   </v>
          </cell>
        </row>
        <row r="14738">
          <cell r="A14738">
            <v>90203</v>
          </cell>
          <cell r="B14738">
            <v>39927.640813425925</v>
          </cell>
          <cell r="C14738" t="str">
            <v>ndunford</v>
          </cell>
          <cell r="D14738" t="str">
            <v>Washington Recreation</v>
          </cell>
          <cell r="E14738" t="str">
            <v xml:space="preserve">079004002   </v>
          </cell>
        </row>
        <row r="14739">
          <cell r="A14739">
            <v>90204</v>
          </cell>
          <cell r="B14739">
            <v>39927.641480439815</v>
          </cell>
          <cell r="C14739" t="str">
            <v>ndunford</v>
          </cell>
          <cell r="D14739" t="str">
            <v>OTR Preschool, LLC</v>
          </cell>
          <cell r="E14739" t="str">
            <v xml:space="preserve">073583000   </v>
          </cell>
        </row>
        <row r="14740">
          <cell r="A14740">
            <v>90205</v>
          </cell>
          <cell r="B14740">
            <v>39927.641943634262</v>
          </cell>
          <cell r="C14740" t="str">
            <v>ndunford</v>
          </cell>
          <cell r="D14740" t="str">
            <v>Over the Rainbow Preschool</v>
          </cell>
          <cell r="E14740" t="str">
            <v xml:space="preserve">073583001   </v>
          </cell>
        </row>
        <row r="14741">
          <cell r="A14741">
            <v>90206</v>
          </cell>
          <cell r="B14741">
            <v>39927.644057094905</v>
          </cell>
          <cell r="C14741" t="str">
            <v>ndunford</v>
          </cell>
          <cell r="D14741" t="str">
            <v>South Mountain Community College</v>
          </cell>
          <cell r="E14741" t="str">
            <v xml:space="preserve">073582000   </v>
          </cell>
        </row>
        <row r="14742">
          <cell r="A14742">
            <v>90207</v>
          </cell>
          <cell r="B14742">
            <v>39927.645227858797</v>
          </cell>
          <cell r="C14742" t="str">
            <v>ndunford</v>
          </cell>
          <cell r="D14742" t="str">
            <v>South Mountain Community College Early Childhood Center</v>
          </cell>
          <cell r="E14742" t="str">
            <v xml:space="preserve">073582001   </v>
          </cell>
        </row>
        <row r="14743">
          <cell r="A14743">
            <v>90208</v>
          </cell>
          <cell r="B14743">
            <v>39932.416464004629</v>
          </cell>
          <cell r="C14743" t="str">
            <v>jbetts</v>
          </cell>
          <cell r="D14743" t="str">
            <v>Intelli-School Glendale</v>
          </cell>
          <cell r="E14743" t="str">
            <v xml:space="preserve">078963202   </v>
          </cell>
        </row>
        <row r="14744">
          <cell r="A14744">
            <v>90209</v>
          </cell>
          <cell r="B14744">
            <v>39934.614862650466</v>
          </cell>
          <cell r="C14744" t="str">
            <v>ndunford</v>
          </cell>
          <cell r="D14744" t="str">
            <v>ICAN</v>
          </cell>
          <cell r="E14744" t="str">
            <v xml:space="preserve">079080302   </v>
          </cell>
        </row>
        <row r="14745">
          <cell r="A14745">
            <v>90210</v>
          </cell>
          <cell r="B14745">
            <v>39934.615215358797</v>
          </cell>
          <cell r="C14745" t="str">
            <v>ndunford</v>
          </cell>
          <cell r="D14745" t="str">
            <v>Folley Pool</v>
          </cell>
          <cell r="E14745" t="str">
            <v xml:space="preserve">079080303   </v>
          </cell>
        </row>
        <row r="14746">
          <cell r="A14746">
            <v>90211</v>
          </cell>
          <cell r="B14746">
            <v>39934.615866053246</v>
          </cell>
          <cell r="C14746" t="str">
            <v>ndunford</v>
          </cell>
          <cell r="D14746" t="str">
            <v>Arrowhead Pool</v>
          </cell>
          <cell r="E14746" t="str">
            <v xml:space="preserve">079080304   </v>
          </cell>
        </row>
        <row r="14747">
          <cell r="A14747">
            <v>90212</v>
          </cell>
          <cell r="B14747">
            <v>39934.616366701383</v>
          </cell>
          <cell r="C14747" t="str">
            <v>ndunford</v>
          </cell>
          <cell r="D14747" t="str">
            <v>San Carlos Youth Home</v>
          </cell>
          <cell r="E14747" t="str">
            <v xml:space="preserve">119001001   </v>
          </cell>
        </row>
        <row r="14748">
          <cell r="A14748">
            <v>90213</v>
          </cell>
          <cell r="B14748">
            <v>39934.64153961806</v>
          </cell>
          <cell r="C14748" t="str">
            <v>ndunford</v>
          </cell>
          <cell r="D14748" t="str">
            <v>Reverend Brooks Church</v>
          </cell>
          <cell r="E14748" t="str">
            <v xml:space="preserve">079021626   </v>
          </cell>
        </row>
        <row r="14749">
          <cell r="A14749">
            <v>90214</v>
          </cell>
          <cell r="B14749">
            <v>39934.642023842593</v>
          </cell>
          <cell r="C14749" t="str">
            <v>ndunford</v>
          </cell>
          <cell r="D14749" t="str">
            <v>Chicanos Por La Casa</v>
          </cell>
          <cell r="E14749" t="str">
            <v xml:space="preserve">119011004   </v>
          </cell>
        </row>
        <row r="14750">
          <cell r="A14750">
            <v>90215</v>
          </cell>
          <cell r="B14750">
            <v>39934.642546215284</v>
          </cell>
          <cell r="C14750" t="str">
            <v>ndunford</v>
          </cell>
          <cell r="D14750" t="str">
            <v>Moctezuma Park</v>
          </cell>
          <cell r="E14750" t="str">
            <v xml:space="preserve">149070308   </v>
          </cell>
        </row>
        <row r="14751">
          <cell r="A14751">
            <v>90216</v>
          </cell>
          <cell r="B14751">
            <v>39934.642854513892</v>
          </cell>
          <cell r="C14751" t="str">
            <v>ndunford</v>
          </cell>
          <cell r="D14751" t="str">
            <v>Yuma Main Library</v>
          </cell>
          <cell r="E14751" t="str">
            <v xml:space="preserve">149070309   </v>
          </cell>
        </row>
        <row r="14752">
          <cell r="A14752">
            <v>90217</v>
          </cell>
          <cell r="B14752">
            <v>39934.643488854163</v>
          </cell>
          <cell r="C14752" t="str">
            <v>ndunford</v>
          </cell>
          <cell r="D14752" t="str">
            <v>Sam Garcia Western Avenue Library</v>
          </cell>
          <cell r="E14752" t="str">
            <v xml:space="preserve">079079307   </v>
          </cell>
        </row>
        <row r="14753">
          <cell r="A14753">
            <v>90218</v>
          </cell>
          <cell r="B14753">
            <v>39934.643764733795</v>
          </cell>
          <cell r="C14753" t="str">
            <v>ndunford</v>
          </cell>
          <cell r="D14753" t="str">
            <v>Rose Terrace Apartments</v>
          </cell>
          <cell r="E14753" t="str">
            <v xml:space="preserve">079079308   </v>
          </cell>
        </row>
        <row r="14754">
          <cell r="A14754">
            <v>90219</v>
          </cell>
          <cell r="B14754">
            <v>39934.644166550926</v>
          </cell>
          <cell r="C14754" t="str">
            <v>ndunford</v>
          </cell>
          <cell r="D14754" t="str">
            <v>La Mission Jubilee Church</v>
          </cell>
          <cell r="E14754" t="str">
            <v xml:space="preserve">079079309   </v>
          </cell>
        </row>
        <row r="14755">
          <cell r="A14755">
            <v>90220</v>
          </cell>
          <cell r="B14755">
            <v>39934.644656793986</v>
          </cell>
          <cell r="C14755" t="str">
            <v>ndunford</v>
          </cell>
          <cell r="D14755" t="str">
            <v>Salvation Army</v>
          </cell>
          <cell r="E14755" t="str">
            <v xml:space="preserve">079079310   </v>
          </cell>
        </row>
        <row r="14756">
          <cell r="A14756">
            <v>90221</v>
          </cell>
          <cell r="B14756">
            <v>39934.645055439818</v>
          </cell>
          <cell r="C14756" t="str">
            <v>ndunford</v>
          </cell>
          <cell r="D14756" t="str">
            <v>Neighbor Hood Housing Service</v>
          </cell>
          <cell r="E14756" t="str">
            <v xml:space="preserve">079079311   </v>
          </cell>
        </row>
        <row r="14757">
          <cell r="A14757">
            <v>90222</v>
          </cell>
          <cell r="B14757">
            <v>39938.448166238428</v>
          </cell>
          <cell r="C14757" t="str">
            <v>jbetts</v>
          </cell>
          <cell r="D14757" t="str">
            <v>Communities In Schools of Arizona</v>
          </cell>
          <cell r="E14757" t="str">
            <v xml:space="preserve">071607000   </v>
          </cell>
        </row>
        <row r="14758">
          <cell r="A14758">
            <v>90223</v>
          </cell>
          <cell r="B14758">
            <v>39938.632457719912</v>
          </cell>
          <cell r="C14758" t="str">
            <v>jbetts</v>
          </cell>
          <cell r="D14758" t="str">
            <v>The Facts of Life Group Home</v>
          </cell>
          <cell r="E14758" t="str">
            <v xml:space="preserve">072005000   </v>
          </cell>
        </row>
        <row r="14759">
          <cell r="A14759">
            <v>90224</v>
          </cell>
          <cell r="B14759">
            <v>39941.59381096065</v>
          </cell>
          <cell r="C14759" t="str">
            <v>ndunford</v>
          </cell>
          <cell r="D14759" t="str">
            <v>Thunder Mountain Middle School SFSP Site</v>
          </cell>
          <cell r="E14759" t="str">
            <v xml:space="preserve">119001002   </v>
          </cell>
        </row>
        <row r="14760">
          <cell r="A14760">
            <v>90225</v>
          </cell>
          <cell r="B14760">
            <v>39941.598639895834</v>
          </cell>
          <cell r="C14760" t="str">
            <v>ndunford</v>
          </cell>
          <cell r="D14760" t="str">
            <v>Willcox United Methodist Church</v>
          </cell>
          <cell r="E14760" t="str">
            <v xml:space="preserve">022207000   </v>
          </cell>
        </row>
        <row r="14761">
          <cell r="A14761">
            <v>90226</v>
          </cell>
          <cell r="B14761">
            <v>39941.599150150469</v>
          </cell>
          <cell r="C14761" t="str">
            <v>ndunford</v>
          </cell>
          <cell r="D14761" t="str">
            <v>Wesleyan Preschool and Day Care</v>
          </cell>
          <cell r="E14761" t="str">
            <v xml:space="preserve">022207001   </v>
          </cell>
        </row>
        <row r="14762">
          <cell r="A14762">
            <v>90227</v>
          </cell>
          <cell r="B14762">
            <v>39941.600243900459</v>
          </cell>
          <cell r="C14762" t="str">
            <v>ndunford</v>
          </cell>
          <cell r="D14762" t="str">
            <v>Start Right Preschool, LLC</v>
          </cell>
          <cell r="E14762" t="str">
            <v xml:space="preserve">073584000   </v>
          </cell>
        </row>
        <row r="14763">
          <cell r="A14763">
            <v>90228</v>
          </cell>
          <cell r="B14763">
            <v>39941.601350775461</v>
          </cell>
          <cell r="C14763" t="str">
            <v>ndunford</v>
          </cell>
          <cell r="D14763" t="str">
            <v>Start Right Preschool</v>
          </cell>
          <cell r="E14763" t="str">
            <v xml:space="preserve">073584001   </v>
          </cell>
        </row>
        <row r="14764">
          <cell r="A14764">
            <v>90229</v>
          </cell>
          <cell r="B14764">
            <v>39948.661108564811</v>
          </cell>
          <cell r="C14764" t="str">
            <v>ndunford</v>
          </cell>
          <cell r="D14764" t="str">
            <v>Marana High School SFSP Site</v>
          </cell>
          <cell r="E14764" t="str">
            <v xml:space="preserve">129036001   </v>
          </cell>
        </row>
        <row r="14765">
          <cell r="A14765">
            <v>90230</v>
          </cell>
          <cell r="B14765">
            <v>39948.661725891201</v>
          </cell>
          <cell r="C14765" t="str">
            <v>ndunford</v>
          </cell>
          <cell r="D14765" t="str">
            <v>Picture Rocks Intermediate SFSP Site</v>
          </cell>
          <cell r="E14765" t="str">
            <v xml:space="preserve">129036002   </v>
          </cell>
        </row>
        <row r="14766">
          <cell r="A14766">
            <v>90231</v>
          </cell>
          <cell r="B14766">
            <v>39948.662299537034</v>
          </cell>
          <cell r="C14766" t="str">
            <v>ndunford</v>
          </cell>
          <cell r="D14766" t="str">
            <v>Eliminate Hungry Kids Inc.</v>
          </cell>
          <cell r="E14766" t="str">
            <v xml:space="preserve">071923000   </v>
          </cell>
        </row>
        <row r="14767">
          <cell r="A14767">
            <v>90232</v>
          </cell>
          <cell r="B14767">
            <v>39948.662683483803</v>
          </cell>
          <cell r="C14767" t="str">
            <v>ndunford</v>
          </cell>
          <cell r="D14767" t="str">
            <v>Lynnwood Apartments</v>
          </cell>
          <cell r="E14767" t="str">
            <v xml:space="preserve">079023001   </v>
          </cell>
        </row>
        <row r="14768">
          <cell r="A14768">
            <v>90233</v>
          </cell>
          <cell r="B14768">
            <v>39948.663001539353</v>
          </cell>
          <cell r="C14768" t="str">
            <v>ndunford</v>
          </cell>
          <cell r="D14768" t="str">
            <v>Villa Del Sol</v>
          </cell>
          <cell r="E14768" t="str">
            <v xml:space="preserve">079023002   </v>
          </cell>
        </row>
        <row r="14769">
          <cell r="A14769">
            <v>90234</v>
          </cell>
          <cell r="B14769">
            <v>39948.663339548606</v>
          </cell>
          <cell r="C14769" t="str">
            <v>ndunford</v>
          </cell>
          <cell r="D14769" t="str">
            <v>Marble Creek Apartments</v>
          </cell>
          <cell r="E14769" t="str">
            <v xml:space="preserve">079023003   </v>
          </cell>
        </row>
        <row r="14770">
          <cell r="A14770">
            <v>90235</v>
          </cell>
          <cell r="B14770">
            <v>39948.663840740737</v>
          </cell>
          <cell r="C14770" t="str">
            <v>ndunford</v>
          </cell>
          <cell r="D14770" t="str">
            <v>Sunnyslope Community Center</v>
          </cell>
          <cell r="E14770" t="str">
            <v xml:space="preserve">079006175   </v>
          </cell>
        </row>
        <row r="14771">
          <cell r="A14771">
            <v>90236</v>
          </cell>
          <cell r="B14771">
            <v>39948.664389930556</v>
          </cell>
          <cell r="C14771" t="str">
            <v>ndunford</v>
          </cell>
          <cell r="D14771" t="str">
            <v>Saint Rose of Lima Catholic Church</v>
          </cell>
          <cell r="E14771" t="str">
            <v xml:space="preserve">059001328   </v>
          </cell>
        </row>
        <row r="14772">
          <cell r="A14772">
            <v>90237</v>
          </cell>
          <cell r="B14772">
            <v>39948.664754861107</v>
          </cell>
          <cell r="C14772" t="str">
            <v>ndunford</v>
          </cell>
          <cell r="D14772" t="str">
            <v>Onsurez House</v>
          </cell>
          <cell r="E14772" t="str">
            <v xml:space="preserve">059001329   </v>
          </cell>
        </row>
        <row r="14773">
          <cell r="A14773">
            <v>90238</v>
          </cell>
          <cell r="B14773">
            <v>39948.666257442135</v>
          </cell>
          <cell r="C14773" t="str">
            <v>ndunford</v>
          </cell>
          <cell r="D14773" t="str">
            <v>Miami Pool</v>
          </cell>
          <cell r="E14773" t="str">
            <v xml:space="preserve">049001317   </v>
          </cell>
        </row>
        <row r="14774">
          <cell r="A14774">
            <v>90239</v>
          </cell>
          <cell r="B14774">
            <v>39948.667568599536</v>
          </cell>
          <cell r="C14774" t="str">
            <v>ndunford</v>
          </cell>
          <cell r="D14774" t="str">
            <v>Boys and Girls Club of San Carlos</v>
          </cell>
          <cell r="E14774" t="str">
            <v xml:space="preserve">049001318   </v>
          </cell>
        </row>
        <row r="14775">
          <cell r="A14775">
            <v>90240</v>
          </cell>
          <cell r="B14775">
            <v>39948.668026770836</v>
          </cell>
          <cell r="C14775" t="str">
            <v>ndunford</v>
          </cell>
          <cell r="D14775" t="str">
            <v>Cobre Valley Youth Club</v>
          </cell>
          <cell r="E14775" t="str">
            <v xml:space="preserve">049001319   </v>
          </cell>
        </row>
        <row r="14776">
          <cell r="A14776">
            <v>90241</v>
          </cell>
          <cell r="B14776">
            <v>39948.669221793985</v>
          </cell>
          <cell r="C14776" t="str">
            <v>ndunford</v>
          </cell>
          <cell r="D14776" t="str">
            <v>Summer Language Enrichment Program</v>
          </cell>
          <cell r="E14776" t="str">
            <v xml:space="preserve">079080305   </v>
          </cell>
        </row>
        <row r="14777">
          <cell r="A14777">
            <v>90242</v>
          </cell>
          <cell r="B14777">
            <v>39948.669799270836</v>
          </cell>
          <cell r="C14777" t="str">
            <v>ndunford</v>
          </cell>
          <cell r="D14777" t="str">
            <v>Triple T Mobile Home Park</v>
          </cell>
          <cell r="E14777" t="str">
            <v xml:space="preserve">079040617   </v>
          </cell>
        </row>
        <row r="14778">
          <cell r="A14778">
            <v>90243</v>
          </cell>
          <cell r="B14778">
            <v>39954.427721527776</v>
          </cell>
          <cell r="C14778" t="str">
            <v>ndunford</v>
          </cell>
          <cell r="D14778" t="str">
            <v>Whippoorwill Chapter</v>
          </cell>
          <cell r="E14778" t="str">
            <v xml:space="preserve">099004001   </v>
          </cell>
        </row>
        <row r="14779">
          <cell r="A14779">
            <v>90244</v>
          </cell>
          <cell r="B14779">
            <v>39954.42802561343</v>
          </cell>
          <cell r="C14779" t="str">
            <v>ndunford</v>
          </cell>
          <cell r="D14779" t="str">
            <v>Blue Gap AZ</v>
          </cell>
          <cell r="E14779" t="str">
            <v xml:space="preserve">099004002   </v>
          </cell>
        </row>
        <row r="14780">
          <cell r="A14780">
            <v>90245</v>
          </cell>
          <cell r="B14780">
            <v>39954.428345104163</v>
          </cell>
          <cell r="C14780" t="str">
            <v>ndunford</v>
          </cell>
          <cell r="D14780" t="str">
            <v>Low Mountain Chapter</v>
          </cell>
          <cell r="E14780" t="str">
            <v xml:space="preserve">099004003   </v>
          </cell>
        </row>
        <row r="14781">
          <cell r="A14781">
            <v>90246</v>
          </cell>
          <cell r="B14781">
            <v>39954.428618020836</v>
          </cell>
          <cell r="C14781" t="str">
            <v>ndunford</v>
          </cell>
          <cell r="D14781" t="str">
            <v>Forest Lake Chapter</v>
          </cell>
          <cell r="E14781" t="str">
            <v xml:space="preserve">099004004   </v>
          </cell>
        </row>
        <row r="14782">
          <cell r="A14782">
            <v>90247</v>
          </cell>
          <cell r="B14782">
            <v>39954.429072881947</v>
          </cell>
          <cell r="C14782" t="str">
            <v>ndunford</v>
          </cell>
          <cell r="D14782" t="str">
            <v>Silver Creek Country Store</v>
          </cell>
          <cell r="E14782" t="str">
            <v xml:space="preserve">099010004   </v>
          </cell>
        </row>
        <row r="14783">
          <cell r="A14783">
            <v>90248</v>
          </cell>
          <cell r="B14783">
            <v>39954.429447222225</v>
          </cell>
          <cell r="C14783" t="str">
            <v>ndunford</v>
          </cell>
          <cell r="D14783" t="str">
            <v>Silver Lake General Store and Post Office</v>
          </cell>
          <cell r="E14783" t="str">
            <v xml:space="preserve">099010005   </v>
          </cell>
        </row>
        <row r="14784">
          <cell r="A14784">
            <v>90249</v>
          </cell>
          <cell r="B14784">
            <v>39954.43038726852</v>
          </cell>
          <cell r="C14784" t="str">
            <v>ndunford</v>
          </cell>
          <cell r="D14784" t="str">
            <v>Vernon Community Park</v>
          </cell>
          <cell r="E14784" t="str">
            <v xml:space="preserve">099010006   </v>
          </cell>
        </row>
        <row r="14785">
          <cell r="A14785">
            <v>90250</v>
          </cell>
          <cell r="B14785">
            <v>39954.431026388884</v>
          </cell>
          <cell r="C14785" t="str">
            <v>ndunford</v>
          </cell>
          <cell r="D14785" t="str">
            <v>Pascua Yaqui Wellness Center</v>
          </cell>
          <cell r="E14785" t="str">
            <v xml:space="preserve">109001391   </v>
          </cell>
        </row>
        <row r="14786">
          <cell r="A14786">
            <v>90252</v>
          </cell>
          <cell r="B14786">
            <v>39962.659060532409</v>
          </cell>
          <cell r="C14786" t="str">
            <v>ndunford</v>
          </cell>
          <cell r="D14786" t="str">
            <v>Villa De Paz Elementary School - SFSP Snack</v>
          </cell>
          <cell r="E14786" t="str">
            <v xml:space="preserve">079014009   </v>
          </cell>
        </row>
        <row r="14787">
          <cell r="A14787">
            <v>90253</v>
          </cell>
          <cell r="B14787">
            <v>39962.659401886573</v>
          </cell>
          <cell r="C14787" t="str">
            <v>ndunford</v>
          </cell>
          <cell r="D14787" t="str">
            <v>CPLC-Carl Hayden Community Center</v>
          </cell>
          <cell r="E14787" t="str">
            <v xml:space="preserve">079014010   </v>
          </cell>
        </row>
        <row r="14788">
          <cell r="A14788">
            <v>90254</v>
          </cell>
          <cell r="B14788">
            <v>39962.659775810185</v>
          </cell>
          <cell r="C14788" t="str">
            <v>ndunford</v>
          </cell>
          <cell r="D14788" t="str">
            <v>Wigwam Creek Middle School - SFSP Supper</v>
          </cell>
          <cell r="E14788" t="str">
            <v xml:space="preserve">079014011   </v>
          </cell>
        </row>
        <row r="14789">
          <cell r="A14789">
            <v>90255</v>
          </cell>
          <cell r="B14789">
            <v>39962.660137152772</v>
          </cell>
          <cell r="C14789" t="str">
            <v>ndunford</v>
          </cell>
          <cell r="D14789" t="str">
            <v>Campo Bello Elementary School - SFSP Snack</v>
          </cell>
          <cell r="E14789" t="str">
            <v xml:space="preserve">079014012   </v>
          </cell>
        </row>
        <row r="14790">
          <cell r="A14790">
            <v>90256</v>
          </cell>
          <cell r="B14790">
            <v>39962.660497187499</v>
          </cell>
          <cell r="C14790" t="str">
            <v>ndunford</v>
          </cell>
          <cell r="D14790" t="str">
            <v>Maryvale Community Center - SFSP Snack</v>
          </cell>
          <cell r="E14790" t="str">
            <v xml:space="preserve">079014013   </v>
          </cell>
        </row>
        <row r="14791">
          <cell r="A14791">
            <v>90257</v>
          </cell>
          <cell r="B14791">
            <v>39962.660888113423</v>
          </cell>
          <cell r="C14791" t="str">
            <v>ndunford</v>
          </cell>
          <cell r="D14791" t="str">
            <v>Neighborhood Housing Service - SFSP Supper</v>
          </cell>
          <cell r="E14791" t="str">
            <v xml:space="preserve">079014014   </v>
          </cell>
        </row>
        <row r="14792">
          <cell r="A14792">
            <v>90258</v>
          </cell>
          <cell r="B14792">
            <v>39962.661496412038</v>
          </cell>
          <cell r="C14792" t="str">
            <v>ndunford</v>
          </cell>
          <cell r="D14792" t="str">
            <v>Salvation Army - SFSP Supper</v>
          </cell>
          <cell r="E14792" t="str">
            <v xml:space="preserve">079014015   </v>
          </cell>
        </row>
        <row r="14793">
          <cell r="A14793">
            <v>90259</v>
          </cell>
          <cell r="B14793">
            <v>39962.661842824069</v>
          </cell>
          <cell r="C14793" t="str">
            <v>ndunford</v>
          </cell>
          <cell r="D14793" t="str">
            <v>Rose Terrace Apartments - SFSP Supper</v>
          </cell>
          <cell r="E14793" t="str">
            <v xml:space="preserve">079014016   </v>
          </cell>
        </row>
        <row r="14794">
          <cell r="A14794">
            <v>90260</v>
          </cell>
          <cell r="B14794">
            <v>39962.662813738425</v>
          </cell>
          <cell r="C14794" t="str">
            <v>ndunford</v>
          </cell>
          <cell r="D14794" t="str">
            <v>Family Assistance Administration (DES) - SFSP Supper</v>
          </cell>
          <cell r="E14794" t="str">
            <v xml:space="preserve">079014017   </v>
          </cell>
        </row>
        <row r="14795">
          <cell r="A14795">
            <v>90261</v>
          </cell>
          <cell r="B14795">
            <v>39962.663616550926</v>
          </cell>
          <cell r="C14795" t="str">
            <v>ndunford</v>
          </cell>
          <cell r="D14795" t="str">
            <v>Betania Presbyterian Church - SFSP Snack</v>
          </cell>
          <cell r="E14795" t="str">
            <v xml:space="preserve">079014018   </v>
          </cell>
        </row>
        <row r="14796">
          <cell r="A14796">
            <v>90262</v>
          </cell>
          <cell r="B14796">
            <v>39962.664091122686</v>
          </cell>
          <cell r="C14796" t="str">
            <v>ndunford</v>
          </cell>
          <cell r="D14796" t="str">
            <v>Copper Basin YMCA</v>
          </cell>
          <cell r="E14796" t="str">
            <v xml:space="preserve">119021505   </v>
          </cell>
        </row>
        <row r="14797">
          <cell r="A14797">
            <v>90263</v>
          </cell>
          <cell r="B14797">
            <v>39962.664546874999</v>
          </cell>
          <cell r="C14797" t="str">
            <v>ndunford</v>
          </cell>
          <cell r="D14797" t="str">
            <v>Florence Park and Recreation</v>
          </cell>
          <cell r="E14797" t="str">
            <v xml:space="preserve">119021506   </v>
          </cell>
        </row>
        <row r="14798">
          <cell r="A14798">
            <v>90264</v>
          </cell>
          <cell r="B14798">
            <v>39962.664893749999</v>
          </cell>
          <cell r="C14798" t="str">
            <v>ndunford</v>
          </cell>
          <cell r="D14798" t="str">
            <v>St. Michaels Episcopal Preschool</v>
          </cell>
          <cell r="E14798" t="str">
            <v xml:space="preserve">119021507   </v>
          </cell>
        </row>
        <row r="14799">
          <cell r="A14799">
            <v>90265</v>
          </cell>
          <cell r="B14799">
            <v>39962.665338194442</v>
          </cell>
          <cell r="C14799" t="str">
            <v>ndunford</v>
          </cell>
          <cell r="D14799" t="str">
            <v>Skyway Church</v>
          </cell>
          <cell r="E14799" t="str">
            <v xml:space="preserve">079079312   </v>
          </cell>
        </row>
        <row r="14800">
          <cell r="A14800">
            <v>90266</v>
          </cell>
          <cell r="B14800">
            <v>39962.665685613429</v>
          </cell>
          <cell r="C14800" t="str">
            <v>ndunford</v>
          </cell>
          <cell r="D14800" t="str">
            <v>Dr. Saide Recreation Center</v>
          </cell>
          <cell r="E14800" t="str">
            <v xml:space="preserve">079079313   </v>
          </cell>
        </row>
        <row r="14801">
          <cell r="A14801">
            <v>90267</v>
          </cell>
          <cell r="B14801">
            <v>39962.666369872684</v>
          </cell>
          <cell r="C14801" t="str">
            <v>ndunford</v>
          </cell>
          <cell r="D14801" t="str">
            <v>Southwest Valley YMCA</v>
          </cell>
          <cell r="E14801" t="str">
            <v xml:space="preserve">079079314   </v>
          </cell>
        </row>
        <row r="14802">
          <cell r="A14802">
            <v>90268</v>
          </cell>
          <cell r="B14802">
            <v>39962.666696875</v>
          </cell>
          <cell r="C14802" t="str">
            <v>ndunford</v>
          </cell>
          <cell r="D14802" t="str">
            <v>All Faith Community Service - Buckeye</v>
          </cell>
          <cell r="E14802" t="str">
            <v xml:space="preserve">079079315   </v>
          </cell>
        </row>
        <row r="14803">
          <cell r="A14803">
            <v>90269</v>
          </cell>
          <cell r="B14803">
            <v>39962.667431909722</v>
          </cell>
          <cell r="C14803" t="str">
            <v>ndunford</v>
          </cell>
          <cell r="D14803" t="str">
            <v>Mi Hermana Mi Amiga</v>
          </cell>
          <cell r="E14803" t="str">
            <v xml:space="preserve">071918008   </v>
          </cell>
        </row>
        <row r="14804">
          <cell r="A14804">
            <v>90270</v>
          </cell>
          <cell r="B14804">
            <v>39965.404045682873</v>
          </cell>
          <cell r="C14804" t="str">
            <v>ndunford</v>
          </cell>
          <cell r="D14804" t="str">
            <v>Sells Recreation Center</v>
          </cell>
          <cell r="E14804" t="str">
            <v xml:space="preserve">109040001   </v>
          </cell>
        </row>
        <row r="14805">
          <cell r="A14805">
            <v>90271</v>
          </cell>
          <cell r="B14805">
            <v>39966.360992974536</v>
          </cell>
          <cell r="C14805" t="str">
            <v>jbetts</v>
          </cell>
          <cell r="D14805" t="str">
            <v>ASU Preparatory Academy- Phoenix Elementary</v>
          </cell>
          <cell r="E14805" t="str">
            <v xml:space="preserve">078546102   </v>
          </cell>
        </row>
        <row r="14806">
          <cell r="A14806">
            <v>90272</v>
          </cell>
          <cell r="B14806">
            <v>39966.363619641204</v>
          </cell>
          <cell r="C14806" t="str">
            <v>jbetts</v>
          </cell>
          <cell r="D14806" t="str">
            <v>Freedom Academy North</v>
          </cell>
          <cell r="E14806" t="str">
            <v xml:space="preserve">078528102   </v>
          </cell>
        </row>
        <row r="14807">
          <cell r="A14807">
            <v>90273</v>
          </cell>
          <cell r="B14807">
            <v>39966.367773495367</v>
          </cell>
          <cell r="C14807" t="str">
            <v>jbetts</v>
          </cell>
          <cell r="D14807" t="str">
            <v>ASU Preparatory Academy</v>
          </cell>
          <cell r="E14807" t="str">
            <v xml:space="preserve">078559000   </v>
          </cell>
        </row>
        <row r="14808">
          <cell r="A14808">
            <v>90274</v>
          </cell>
          <cell r="B14808">
            <v>39966.37009236111</v>
          </cell>
          <cell r="C14808" t="str">
            <v>jbetts</v>
          </cell>
          <cell r="D14808" t="str">
            <v>ASU Preparatory Academy - South Phoenix Intermediate</v>
          </cell>
          <cell r="E14808" t="str">
            <v xml:space="preserve">078559001   </v>
          </cell>
        </row>
        <row r="14809">
          <cell r="A14809">
            <v>90275</v>
          </cell>
          <cell r="B14809">
            <v>39966.372840972224</v>
          </cell>
          <cell r="C14809" t="str">
            <v>jbetts</v>
          </cell>
          <cell r="D14809" t="str">
            <v>Research Based Education Corporation</v>
          </cell>
          <cell r="E14809" t="str">
            <v xml:space="preserve">078560000   </v>
          </cell>
        </row>
        <row r="14810">
          <cell r="A14810">
            <v>90276</v>
          </cell>
          <cell r="B14810">
            <v>39966.375367210647</v>
          </cell>
          <cell r="C14810" t="str">
            <v>jbetts</v>
          </cell>
          <cell r="D14810" t="str">
            <v>Paulden Community School</v>
          </cell>
          <cell r="E14810" t="str">
            <v xml:space="preserve">078560001   </v>
          </cell>
        </row>
        <row r="14811">
          <cell r="A14811">
            <v>90277</v>
          </cell>
          <cell r="B14811">
            <v>39966.379366516208</v>
          </cell>
          <cell r="C14811" t="str">
            <v>jbetts</v>
          </cell>
          <cell r="D14811" t="str">
            <v>Harvest Preparatory Academy, San Luis AZ</v>
          </cell>
          <cell r="E14811" t="str">
            <v xml:space="preserve">148760102   </v>
          </cell>
        </row>
        <row r="14812">
          <cell r="A14812">
            <v>90278</v>
          </cell>
          <cell r="B14812">
            <v>39966.386028854169</v>
          </cell>
          <cell r="C14812" t="str">
            <v>jbetts</v>
          </cell>
          <cell r="D14812" t="str">
            <v>West-MEC - Shadow Ridge High School</v>
          </cell>
          <cell r="E14812" t="str">
            <v xml:space="preserve">070802245   </v>
          </cell>
        </row>
        <row r="14813">
          <cell r="A14813">
            <v>90279</v>
          </cell>
          <cell r="B14813">
            <v>39966.405333599541</v>
          </cell>
          <cell r="C14813" t="str">
            <v>jbetts</v>
          </cell>
          <cell r="D14813" t="str">
            <v>Mayer Junior High School</v>
          </cell>
          <cell r="E14813" t="str">
            <v xml:space="preserve">130243102   </v>
          </cell>
        </row>
        <row r="14814">
          <cell r="A14814">
            <v>90280</v>
          </cell>
          <cell r="B14814">
            <v>39966.415837997687</v>
          </cell>
          <cell r="C14814" t="str">
            <v>jbetts</v>
          </cell>
          <cell r="D14814" t="str">
            <v>Cougar Lane Preschool</v>
          </cell>
          <cell r="E14814" t="str">
            <v xml:space="preserve">130251004   </v>
          </cell>
        </row>
        <row r="14815">
          <cell r="A14815">
            <v>90281</v>
          </cell>
          <cell r="B14815">
            <v>39969.55309548611</v>
          </cell>
          <cell r="C14815" t="str">
            <v>ndunford</v>
          </cell>
          <cell r="D14815" t="str">
            <v>Saint Paul Church</v>
          </cell>
          <cell r="E14815" t="str">
            <v xml:space="preserve">119021508   </v>
          </cell>
        </row>
        <row r="14816">
          <cell r="A14816">
            <v>90282</v>
          </cell>
          <cell r="B14816">
            <v>39969.559445833329</v>
          </cell>
          <cell r="C14816" t="str">
            <v>ndunford</v>
          </cell>
          <cell r="D14816" t="str">
            <v>Quad K's, Inc. dba Cactus Kids Preschool</v>
          </cell>
          <cell r="E14816" t="str">
            <v xml:space="preserve">073585000   </v>
          </cell>
        </row>
        <row r="14817">
          <cell r="A14817">
            <v>90283</v>
          </cell>
          <cell r="B14817">
            <v>39969.559879432869</v>
          </cell>
          <cell r="C14817" t="str">
            <v>ndunford</v>
          </cell>
          <cell r="D14817" t="str">
            <v>Cactus Kids Preschool</v>
          </cell>
          <cell r="E14817" t="str">
            <v xml:space="preserve">073585001   </v>
          </cell>
        </row>
        <row r="14818">
          <cell r="A14818">
            <v>90284</v>
          </cell>
          <cell r="B14818">
            <v>39972.366924340284</v>
          </cell>
          <cell r="C14818" t="str">
            <v>jbetts</v>
          </cell>
          <cell r="D14818" t="str">
            <v>Daisy Education Corporation dba. Sonoran Science Academy Davis Monthan</v>
          </cell>
          <cell r="E14818" t="str">
            <v xml:space="preserve">108504000   </v>
          </cell>
        </row>
        <row r="14819">
          <cell r="A14819">
            <v>90285</v>
          </cell>
          <cell r="B14819">
            <v>39972.36848680555</v>
          </cell>
          <cell r="C14819" t="str">
            <v>jbetts</v>
          </cell>
          <cell r="D14819" t="str">
            <v>Sonoran Science Academy - Davis Monthan</v>
          </cell>
          <cell r="E14819" t="str">
            <v xml:space="preserve">108504001   </v>
          </cell>
        </row>
        <row r="14820">
          <cell r="A14820">
            <v>90286</v>
          </cell>
          <cell r="B14820">
            <v>39972.370028321762</v>
          </cell>
          <cell r="C14820" t="str">
            <v>jbetts</v>
          </cell>
          <cell r="D14820" t="str">
            <v>Youth Works Charter High School</v>
          </cell>
          <cell r="E14820" t="str">
            <v xml:space="preserve">108660202   </v>
          </cell>
        </row>
        <row r="14821">
          <cell r="A14821">
            <v>90287</v>
          </cell>
          <cell r="B14821">
            <v>39972.375773032407</v>
          </cell>
          <cell r="C14821" t="str">
            <v>jbetts</v>
          </cell>
          <cell r="D14821" t="str">
            <v>The Odyssey Preparatory Academy, Inc.</v>
          </cell>
          <cell r="E14821" t="str">
            <v xml:space="preserve">078561000   </v>
          </cell>
        </row>
        <row r="14822">
          <cell r="A14822">
            <v>90288</v>
          </cell>
          <cell r="B14822">
            <v>39972.378442013891</v>
          </cell>
          <cell r="C14822" t="str">
            <v>jbetts</v>
          </cell>
          <cell r="D14822" t="str">
            <v>The Odyssey Preparatory Academy</v>
          </cell>
          <cell r="E14822" t="str">
            <v xml:space="preserve">078561001   </v>
          </cell>
        </row>
        <row r="14823">
          <cell r="A14823">
            <v>90289</v>
          </cell>
          <cell r="B14823">
            <v>39972.399736377309</v>
          </cell>
          <cell r="C14823" t="str">
            <v>jbetts</v>
          </cell>
          <cell r="D14823" t="str">
            <v>Desert Christian High School</v>
          </cell>
          <cell r="E14823" t="str">
            <v xml:space="preserve">102033000   </v>
          </cell>
        </row>
        <row r="14824">
          <cell r="A14824">
            <v>90290</v>
          </cell>
          <cell r="B14824">
            <v>39972.400714965275</v>
          </cell>
          <cell r="C14824" t="str">
            <v>jbetts</v>
          </cell>
          <cell r="D14824" t="str">
            <v>Desert Christian High School</v>
          </cell>
          <cell r="E14824" t="str">
            <v xml:space="preserve">102033001   </v>
          </cell>
        </row>
        <row r="14825">
          <cell r="A14825">
            <v>90291</v>
          </cell>
          <cell r="B14825">
            <v>39972.401112349537</v>
          </cell>
          <cell r="C14825" t="str">
            <v>jbetts</v>
          </cell>
          <cell r="D14825" t="str">
            <v>Grace Lutheran School</v>
          </cell>
          <cell r="E14825" t="str">
            <v xml:space="preserve">072010000   </v>
          </cell>
        </row>
        <row r="14826">
          <cell r="A14826">
            <v>90292</v>
          </cell>
          <cell r="B14826">
            <v>39972.401490937496</v>
          </cell>
          <cell r="C14826" t="str">
            <v>jbetts</v>
          </cell>
          <cell r="D14826" t="str">
            <v>Grace Lutheran School</v>
          </cell>
          <cell r="E14826" t="str">
            <v xml:space="preserve">072010001   </v>
          </cell>
        </row>
        <row r="14827">
          <cell r="A14827">
            <v>90293</v>
          </cell>
          <cell r="B14827">
            <v>39972.401916435185</v>
          </cell>
          <cell r="C14827" t="str">
            <v>jbetts</v>
          </cell>
          <cell r="D14827" t="str">
            <v>Our Savior Lutheran School</v>
          </cell>
          <cell r="E14827" t="str">
            <v xml:space="preserve">082002000   </v>
          </cell>
        </row>
        <row r="14828">
          <cell r="A14828">
            <v>90294</v>
          </cell>
          <cell r="B14828">
            <v>39972.402369988427</v>
          </cell>
          <cell r="C14828" t="str">
            <v>jbetts</v>
          </cell>
          <cell r="D14828" t="str">
            <v>Our Savior Lutheran School</v>
          </cell>
          <cell r="E14828" t="str">
            <v xml:space="preserve">082002001   </v>
          </cell>
        </row>
        <row r="14829">
          <cell r="A14829">
            <v>90295</v>
          </cell>
          <cell r="B14829">
            <v>39972.402705868051</v>
          </cell>
          <cell r="C14829" t="str">
            <v>jbetts</v>
          </cell>
          <cell r="D14829" t="str">
            <v>Shearim High School</v>
          </cell>
          <cell r="E14829" t="str">
            <v xml:space="preserve">072019000   </v>
          </cell>
        </row>
        <row r="14830">
          <cell r="A14830">
            <v>90296</v>
          </cell>
          <cell r="B14830">
            <v>39972.403045752311</v>
          </cell>
          <cell r="C14830" t="str">
            <v>jbetts</v>
          </cell>
          <cell r="D14830" t="str">
            <v>Shearim High School</v>
          </cell>
          <cell r="E14830" t="str">
            <v xml:space="preserve">072019001   </v>
          </cell>
        </row>
        <row r="14831">
          <cell r="A14831">
            <v>90297</v>
          </cell>
          <cell r="B14831">
            <v>39972.403290624999</v>
          </cell>
          <cell r="C14831" t="str">
            <v>jbetts</v>
          </cell>
          <cell r="D14831" t="str">
            <v>Word International Christian School</v>
          </cell>
          <cell r="E14831" t="str">
            <v xml:space="preserve">072021000   </v>
          </cell>
        </row>
        <row r="14832">
          <cell r="A14832">
            <v>90298</v>
          </cell>
          <cell r="B14832">
            <v>39972.403671030093</v>
          </cell>
          <cell r="C14832" t="str">
            <v>jbetts</v>
          </cell>
          <cell r="D14832" t="str">
            <v>Word International Christian School</v>
          </cell>
          <cell r="E14832" t="str">
            <v xml:space="preserve">072021001   </v>
          </cell>
        </row>
        <row r="14833">
          <cell r="A14833">
            <v>90299</v>
          </cell>
          <cell r="B14833">
            <v>39972.587869247684</v>
          </cell>
          <cell r="C14833" t="str">
            <v>ndunford</v>
          </cell>
          <cell r="D14833" t="str">
            <v>Vineyard Estates</v>
          </cell>
          <cell r="E14833" t="str">
            <v xml:space="preserve">079021627   </v>
          </cell>
        </row>
        <row r="14834">
          <cell r="A14834">
            <v>90300</v>
          </cell>
          <cell r="B14834">
            <v>39972.588228587963</v>
          </cell>
          <cell r="C14834" t="str">
            <v>ndunford</v>
          </cell>
          <cell r="D14834" t="str">
            <v>New Testament Christian Church</v>
          </cell>
          <cell r="E14834" t="str">
            <v xml:space="preserve">079021628   </v>
          </cell>
        </row>
        <row r="14835">
          <cell r="A14835">
            <v>90301</v>
          </cell>
          <cell r="B14835">
            <v>39975.353043784722</v>
          </cell>
          <cell r="C14835" t="str">
            <v>jbetts</v>
          </cell>
          <cell r="D14835" t="str">
            <v>Pendergast Private Alternative School</v>
          </cell>
          <cell r="E14835" t="str">
            <v xml:space="preserve">070492010   </v>
          </cell>
        </row>
        <row r="14836">
          <cell r="A14836">
            <v>90302</v>
          </cell>
          <cell r="B14836">
            <v>39975.354999421295</v>
          </cell>
          <cell r="C14836" t="str">
            <v>jbetts</v>
          </cell>
          <cell r="D14836" t="str">
            <v>Arizona College Prep Oakland Campus</v>
          </cell>
          <cell r="E14836" t="str">
            <v xml:space="preserve">070280145   </v>
          </cell>
        </row>
        <row r="14837">
          <cell r="A14837">
            <v>90303</v>
          </cell>
          <cell r="B14837">
            <v>39975.356282673616</v>
          </cell>
          <cell r="C14837" t="str">
            <v>jbetts</v>
          </cell>
          <cell r="D14837" t="str">
            <v>Franklin Junior High School</v>
          </cell>
          <cell r="E14837" t="str">
            <v xml:space="preserve">070204264   </v>
          </cell>
        </row>
        <row r="14838">
          <cell r="A14838">
            <v>90304</v>
          </cell>
          <cell r="B14838">
            <v>39975.36012326389</v>
          </cell>
          <cell r="C14838" t="str">
            <v>jbetts</v>
          </cell>
          <cell r="D14838" t="str">
            <v>WAVE - Parker High School</v>
          </cell>
          <cell r="E14838" t="str">
            <v xml:space="preserve">080850005   </v>
          </cell>
        </row>
        <row r="14839">
          <cell r="A14839">
            <v>90305</v>
          </cell>
          <cell r="B14839">
            <v>39975.361965543983</v>
          </cell>
          <cell r="C14839" t="str">
            <v>jbetts</v>
          </cell>
          <cell r="D14839" t="str">
            <v>WAVE - Kingman High School</v>
          </cell>
          <cell r="E14839" t="str">
            <v xml:space="preserve">080850004   </v>
          </cell>
        </row>
        <row r="14840">
          <cell r="A14840">
            <v>90306</v>
          </cell>
          <cell r="B14840">
            <v>39975.363633368062</v>
          </cell>
          <cell r="C14840" t="str">
            <v>jbetts</v>
          </cell>
          <cell r="D14840" t="str">
            <v>WAVE - Lake Havasu High School</v>
          </cell>
          <cell r="E14840" t="str">
            <v xml:space="preserve">080850001   </v>
          </cell>
        </row>
        <row r="14841">
          <cell r="A14841">
            <v>90307</v>
          </cell>
          <cell r="B14841">
            <v>39975.366233136578</v>
          </cell>
          <cell r="C14841" t="str">
            <v>jbetts</v>
          </cell>
          <cell r="D14841" t="str">
            <v>WAVE - Mohave High School</v>
          </cell>
          <cell r="E14841" t="str">
            <v xml:space="preserve">080850002   </v>
          </cell>
        </row>
        <row r="14842">
          <cell r="A14842">
            <v>90308</v>
          </cell>
          <cell r="B14842">
            <v>39975.367944212965</v>
          </cell>
          <cell r="C14842" t="str">
            <v>jbetts</v>
          </cell>
          <cell r="D14842" t="str">
            <v>WAVE - River Valley High School</v>
          </cell>
          <cell r="E14842" t="str">
            <v xml:space="preserve">080850003   </v>
          </cell>
        </row>
        <row r="14843">
          <cell r="A14843">
            <v>90309</v>
          </cell>
          <cell r="B14843">
            <v>39975.370041979171</v>
          </cell>
          <cell r="C14843" t="str">
            <v>jbetts</v>
          </cell>
          <cell r="D14843" t="str">
            <v>Poston Butte High School</v>
          </cell>
          <cell r="E14843" t="str">
            <v xml:space="preserve">110201202   </v>
          </cell>
        </row>
        <row r="14844">
          <cell r="A14844">
            <v>90310</v>
          </cell>
          <cell r="B14844">
            <v>39975.372288923609</v>
          </cell>
          <cell r="C14844" t="str">
            <v>jbetts</v>
          </cell>
          <cell r="D14844" t="str">
            <v>CAVIT - Poston Butte High School</v>
          </cell>
          <cell r="E14844" t="str">
            <v xml:space="preserve">110801009   </v>
          </cell>
        </row>
        <row r="14845">
          <cell r="A14845">
            <v>90311</v>
          </cell>
          <cell r="B14845">
            <v>39975.374376817126</v>
          </cell>
          <cell r="C14845" t="str">
            <v>jbetts</v>
          </cell>
          <cell r="D14845" t="str">
            <v>CAVIT - Vista Grande</v>
          </cell>
          <cell r="E14845" t="str">
            <v xml:space="preserve">110801010   </v>
          </cell>
        </row>
        <row r="14846">
          <cell r="A14846">
            <v>90312</v>
          </cell>
          <cell r="B14846">
            <v>39975.376589120373</v>
          </cell>
          <cell r="C14846" t="str">
            <v>jbetts</v>
          </cell>
          <cell r="D14846" t="str">
            <v>Pima County JTED NW Campus</v>
          </cell>
          <cell r="E14846" t="str">
            <v xml:space="preserve">100811255   </v>
          </cell>
        </row>
        <row r="14847">
          <cell r="A14847">
            <v>90313</v>
          </cell>
          <cell r="B14847">
            <v>39975.379533217594</v>
          </cell>
          <cell r="C14847" t="str">
            <v>jbetts</v>
          </cell>
          <cell r="D14847" t="str">
            <v>Pima County JTED Annex</v>
          </cell>
          <cell r="E14847" t="str">
            <v xml:space="preserve">100811235   </v>
          </cell>
        </row>
        <row r="14848">
          <cell r="A14848">
            <v>90314</v>
          </cell>
          <cell r="B14848">
            <v>39975.382261886574</v>
          </cell>
          <cell r="C14848" t="str">
            <v>jbetts</v>
          </cell>
          <cell r="D14848" t="str">
            <v>Pima County JTED Cosmetology</v>
          </cell>
          <cell r="E14848" t="str">
            <v xml:space="preserve">100811245   </v>
          </cell>
        </row>
        <row r="14849">
          <cell r="A14849">
            <v>90315</v>
          </cell>
          <cell r="B14849">
            <v>39975.403220520828</v>
          </cell>
          <cell r="C14849" t="str">
            <v>jbetts</v>
          </cell>
          <cell r="D14849" t="str">
            <v>Centennial Elementary School</v>
          </cell>
          <cell r="E14849" t="str">
            <v xml:space="preserve">070260108   </v>
          </cell>
        </row>
        <row r="14850">
          <cell r="A14850">
            <v>90316</v>
          </cell>
          <cell r="B14850">
            <v>39976.360859027773</v>
          </cell>
          <cell r="C14850" t="str">
            <v>jbetts</v>
          </cell>
          <cell r="D14850" t="str">
            <v>Sequoia Charter Middle School - Closed</v>
          </cell>
          <cell r="E14850" t="str">
            <v xml:space="preserve">078915006   </v>
          </cell>
        </row>
        <row r="14851">
          <cell r="A14851">
            <v>90317</v>
          </cell>
          <cell r="B14851">
            <v>39976.36362577547</v>
          </cell>
          <cell r="C14851" t="str">
            <v>jbetts</v>
          </cell>
          <cell r="D14851" t="str">
            <v>Vector School District, Inc.</v>
          </cell>
          <cell r="E14851" t="str">
            <v xml:space="preserve">078562000   </v>
          </cell>
        </row>
        <row r="14852">
          <cell r="A14852">
            <v>90318</v>
          </cell>
          <cell r="B14852">
            <v>39976.365664317127</v>
          </cell>
          <cell r="C14852" t="str">
            <v>jbetts</v>
          </cell>
          <cell r="D14852" t="str">
            <v>Vector Prep and Arts Academy</v>
          </cell>
          <cell r="E14852" t="str">
            <v xml:space="preserve">078562001   </v>
          </cell>
        </row>
        <row r="14853">
          <cell r="A14853">
            <v>90322</v>
          </cell>
          <cell r="B14853">
            <v>39976.371758680551</v>
          </cell>
          <cell r="C14853" t="str">
            <v>jbetts</v>
          </cell>
          <cell r="D14853" t="str">
            <v>Sequoia Pathfinder Academy at Verrado Way and I-10</v>
          </cell>
          <cell r="E14853" t="str">
            <v xml:space="preserve">078705206   </v>
          </cell>
        </row>
        <row r="14854">
          <cell r="A14854">
            <v>90324</v>
          </cell>
          <cell r="B14854">
            <v>39976.373256134255</v>
          </cell>
          <cell r="C14854" t="str">
            <v>jbetts</v>
          </cell>
          <cell r="D14854" t="str">
            <v>Sequoia Village High School</v>
          </cell>
          <cell r="E14854" t="str">
            <v xml:space="preserve">078917005   </v>
          </cell>
        </row>
        <row r="14855">
          <cell r="A14855">
            <v>90325</v>
          </cell>
          <cell r="B14855">
            <v>39976.382267395835</v>
          </cell>
          <cell r="C14855" t="str">
            <v>jbetts</v>
          </cell>
          <cell r="D14855" t="str">
            <v>Cambridge Academy East</v>
          </cell>
          <cell r="E14855" t="str">
            <v xml:space="preserve">078768102   </v>
          </cell>
        </row>
        <row r="14856">
          <cell r="A14856">
            <v>90326</v>
          </cell>
          <cell r="B14856">
            <v>39976.404709953706</v>
          </cell>
          <cell r="C14856" t="str">
            <v>jbetts</v>
          </cell>
          <cell r="D14856" t="str">
            <v>Ombudsman Educational Services, LTD, a subsidiary of Educational Services of Ame</v>
          </cell>
          <cell r="E14856" t="str">
            <v xml:space="preserve">078563000   </v>
          </cell>
        </row>
        <row r="14857">
          <cell r="A14857">
            <v>90327</v>
          </cell>
          <cell r="B14857">
            <v>39976.407769791665</v>
          </cell>
          <cell r="C14857" t="str">
            <v>jbetts</v>
          </cell>
          <cell r="D14857" t="str">
            <v>CAFA, Inc. dba Learning Foundation and Performing Arts Gilbert</v>
          </cell>
          <cell r="E14857" t="str">
            <v xml:space="preserve">078564000   </v>
          </cell>
        </row>
        <row r="14858">
          <cell r="A14858">
            <v>90328</v>
          </cell>
          <cell r="B14858">
            <v>39976.410457604165</v>
          </cell>
          <cell r="C14858" t="str">
            <v>jbetts</v>
          </cell>
          <cell r="D14858" t="str">
            <v>CAFA, Inc. dba Learning Foundation and Performing Arts Alta Mesa</v>
          </cell>
          <cell r="E14858" t="str">
            <v xml:space="preserve">078565000   </v>
          </cell>
        </row>
        <row r="14859">
          <cell r="A14859">
            <v>90329</v>
          </cell>
          <cell r="B14859">
            <v>39976.416104016207</v>
          </cell>
          <cell r="C14859" t="str">
            <v>jbetts</v>
          </cell>
          <cell r="D14859" t="str">
            <v>Skyline Gila River Schools, LLC</v>
          </cell>
          <cell r="E14859" t="str">
            <v xml:space="preserve">078566000   </v>
          </cell>
        </row>
        <row r="14860">
          <cell r="A14860">
            <v>90330</v>
          </cell>
          <cell r="B14860">
            <v>39976.418615543982</v>
          </cell>
          <cell r="C14860" t="str">
            <v>jbetts</v>
          </cell>
          <cell r="D14860" t="str">
            <v>Kaizen Education Foundation dba Vista Grove Preparatory Academy Elementary</v>
          </cell>
          <cell r="E14860" t="str">
            <v xml:space="preserve">078567000   </v>
          </cell>
        </row>
        <row r="14861">
          <cell r="A14861">
            <v>90331</v>
          </cell>
          <cell r="B14861">
            <v>39976.421322650465</v>
          </cell>
          <cell r="C14861" t="str">
            <v>jbetts</v>
          </cell>
          <cell r="D14861" t="str">
            <v>CPLC Community Schools dba Hiaki High School</v>
          </cell>
          <cell r="E14861" t="str">
            <v xml:space="preserve">108505000   </v>
          </cell>
        </row>
        <row r="14862">
          <cell r="A14862">
            <v>90332</v>
          </cell>
          <cell r="B14862">
            <v>39976.424071956018</v>
          </cell>
          <cell r="C14862" t="str">
            <v>jbetts</v>
          </cell>
          <cell r="D14862" t="str">
            <v>Daisy Education Corporation dba Sonoran Science Academy - Ahwatukee</v>
          </cell>
          <cell r="E14862" t="str">
            <v xml:space="preserve">078569000   </v>
          </cell>
        </row>
        <row r="14863">
          <cell r="A14863">
            <v>90333</v>
          </cell>
          <cell r="B14863">
            <v>39976.427105011571</v>
          </cell>
          <cell r="C14863" t="str">
            <v>jbetts</v>
          </cell>
          <cell r="D14863" t="str">
            <v>Kaizen Education Foundation dba Gilbert Arts Academy</v>
          </cell>
          <cell r="E14863" t="str">
            <v xml:space="preserve">078570000   </v>
          </cell>
        </row>
        <row r="14864">
          <cell r="A14864">
            <v>90334</v>
          </cell>
          <cell r="B14864">
            <v>39976.429282789351</v>
          </cell>
          <cell r="C14864" t="str">
            <v>jbetts</v>
          </cell>
          <cell r="D14864" t="str">
            <v>Kaizen Education Foundation dba Liberty Arts Academy</v>
          </cell>
          <cell r="E14864" t="str">
            <v xml:space="preserve">078571000   </v>
          </cell>
        </row>
        <row r="14865">
          <cell r="A14865">
            <v>90335</v>
          </cell>
          <cell r="B14865">
            <v>39979.394554398146</v>
          </cell>
          <cell r="C14865" t="str">
            <v>ndunford</v>
          </cell>
          <cell r="D14865" t="str">
            <v>South Side Community Development Inc.</v>
          </cell>
          <cell r="E14865" t="str">
            <v xml:space="preserve">071924000   </v>
          </cell>
        </row>
        <row r="14866">
          <cell r="A14866">
            <v>90336</v>
          </cell>
          <cell r="B14866">
            <v>39979.395768981485</v>
          </cell>
          <cell r="C14866" t="str">
            <v>ndunford</v>
          </cell>
          <cell r="D14866" t="str">
            <v>Park Area at Northwest Regional Library</v>
          </cell>
          <cell r="E14866" t="str">
            <v xml:space="preserve">079024001   </v>
          </cell>
        </row>
        <row r="14867">
          <cell r="A14867">
            <v>90337</v>
          </cell>
          <cell r="B14867">
            <v>39979.396447071762</v>
          </cell>
          <cell r="C14867" t="str">
            <v>ndunford</v>
          </cell>
          <cell r="D14867" t="str">
            <v>Harvest Tabernacle</v>
          </cell>
          <cell r="E14867" t="str">
            <v xml:space="preserve">059001330   </v>
          </cell>
        </row>
        <row r="14868">
          <cell r="A14868">
            <v>90338</v>
          </cell>
          <cell r="B14868">
            <v>39979.39691570602</v>
          </cell>
          <cell r="C14868" t="str">
            <v>ndunford</v>
          </cell>
          <cell r="D14868" t="str">
            <v>Victory Fellowship</v>
          </cell>
          <cell r="E14868" t="str">
            <v xml:space="preserve">059001331   </v>
          </cell>
        </row>
        <row r="14869">
          <cell r="A14869">
            <v>90339</v>
          </cell>
          <cell r="B14869">
            <v>39979.397394328706</v>
          </cell>
          <cell r="C14869" t="str">
            <v>ndunford</v>
          </cell>
          <cell r="D14869" t="str">
            <v>Village Meadows Church of Christ</v>
          </cell>
          <cell r="E14869" t="str">
            <v xml:space="preserve">029001012   </v>
          </cell>
        </row>
        <row r="14870">
          <cell r="A14870">
            <v>90340</v>
          </cell>
          <cell r="B14870">
            <v>39982.628325844904</v>
          </cell>
          <cell r="C14870" t="str">
            <v>ndunford</v>
          </cell>
          <cell r="D14870" t="str">
            <v>District VI</v>
          </cell>
          <cell r="E14870" t="str">
            <v xml:space="preserve">119021509   </v>
          </cell>
        </row>
        <row r="14871">
          <cell r="A14871">
            <v>90341</v>
          </cell>
          <cell r="B14871">
            <v>39986.464439351854</v>
          </cell>
          <cell r="C14871" t="str">
            <v>jbetts</v>
          </cell>
          <cell r="D14871" t="str">
            <v>Inca Elementary School</v>
          </cell>
          <cell r="E14871" t="str">
            <v xml:space="preserve">070433107   </v>
          </cell>
        </row>
        <row r="14872">
          <cell r="A14872">
            <v>90344</v>
          </cell>
          <cell r="B14872">
            <v>39990.588042476855</v>
          </cell>
          <cell r="C14872" t="str">
            <v>ndunford</v>
          </cell>
          <cell r="D14872" t="str">
            <v>Fulfilling Your Destiny, Inc.</v>
          </cell>
          <cell r="E14872" t="str">
            <v xml:space="preserve">072440000   </v>
          </cell>
        </row>
        <row r="14873">
          <cell r="A14873">
            <v>90345</v>
          </cell>
          <cell r="B14873">
            <v>39990.588591203705</v>
          </cell>
          <cell r="C14873" t="str">
            <v>ndunford</v>
          </cell>
          <cell r="D14873" t="str">
            <v>Fulfilling Your Destiny Christian Academy</v>
          </cell>
          <cell r="E14873" t="str">
            <v xml:space="preserve">072440001   </v>
          </cell>
        </row>
        <row r="14874">
          <cell r="A14874">
            <v>90346</v>
          </cell>
          <cell r="B14874">
            <v>39990.589278935186</v>
          </cell>
          <cell r="C14874" t="str">
            <v>ndunford</v>
          </cell>
          <cell r="D14874" t="str">
            <v>Sunrise Village Mobile Home Park</v>
          </cell>
          <cell r="E14874" t="str">
            <v xml:space="preserve">059001332   </v>
          </cell>
        </row>
        <row r="14875">
          <cell r="A14875">
            <v>90347</v>
          </cell>
          <cell r="B14875">
            <v>39990.589613506942</v>
          </cell>
          <cell r="C14875" t="str">
            <v>ndunford</v>
          </cell>
          <cell r="D14875" t="str">
            <v>First Southern Baptist Church</v>
          </cell>
          <cell r="E14875" t="str">
            <v xml:space="preserve">059001333   </v>
          </cell>
        </row>
        <row r="14876">
          <cell r="A14876">
            <v>90348</v>
          </cell>
          <cell r="B14876">
            <v>39990.590097141205</v>
          </cell>
          <cell r="C14876" t="str">
            <v>ndunford</v>
          </cell>
          <cell r="D14876" t="str">
            <v>Desert Oasis Aquatic Center</v>
          </cell>
          <cell r="E14876" t="str">
            <v xml:space="preserve">079080306   </v>
          </cell>
        </row>
        <row r="14877">
          <cell r="A14877">
            <v>90349</v>
          </cell>
          <cell r="B14877">
            <v>39995.396911493051</v>
          </cell>
          <cell r="C14877" t="str">
            <v>jbetts</v>
          </cell>
          <cell r="D14877" t="str">
            <v>Arizona Conservatory for Arts and Academics Middle School</v>
          </cell>
          <cell r="E14877" t="str">
            <v xml:space="preserve">078971002   </v>
          </cell>
        </row>
        <row r="14878">
          <cell r="A14878">
            <v>90350</v>
          </cell>
          <cell r="B14878">
            <v>39995.399404548611</v>
          </cell>
          <cell r="C14878" t="str">
            <v>jbetts</v>
          </cell>
          <cell r="D14878" t="str">
            <v>Sequoia Academics and Arts Charter School- CLOSED</v>
          </cell>
          <cell r="E14878" t="str">
            <v xml:space="preserve">078916003   </v>
          </cell>
        </row>
        <row r="14879">
          <cell r="A14879">
            <v>90351</v>
          </cell>
          <cell r="B14879">
            <v>39995.400751157409</v>
          </cell>
          <cell r="C14879" t="str">
            <v>jbetts</v>
          </cell>
          <cell r="D14879" t="str">
            <v>Career Success Jr/Sr High School - Woods Campus-CLOSED</v>
          </cell>
          <cell r="E14879" t="str">
            <v xml:space="preserve">078524206   </v>
          </cell>
        </row>
        <row r="14880">
          <cell r="A14880">
            <v>90352</v>
          </cell>
          <cell r="B14880">
            <v>39995.437542708336</v>
          </cell>
          <cell r="C14880" t="str">
            <v>jbetts</v>
          </cell>
          <cell r="D14880" t="str">
            <v>Chapel Haven, Inc.</v>
          </cell>
          <cell r="E14880" t="str">
            <v xml:space="preserve">102112000   </v>
          </cell>
        </row>
        <row r="14881">
          <cell r="A14881">
            <v>90353</v>
          </cell>
          <cell r="B14881">
            <v>39995.439633136579</v>
          </cell>
          <cell r="C14881" t="str">
            <v>jbetts</v>
          </cell>
          <cell r="D14881" t="str">
            <v>Chapel Haven West</v>
          </cell>
          <cell r="E14881" t="str">
            <v xml:space="preserve">102112001   </v>
          </cell>
        </row>
        <row r="14882">
          <cell r="A14882">
            <v>90354</v>
          </cell>
          <cell r="B14882">
            <v>39996.579488923606</v>
          </cell>
          <cell r="C14882" t="str">
            <v>ndunford</v>
          </cell>
          <cell r="D14882" t="str">
            <v>Lifewell Behavioral Wellness, LLC - AJ Clubhouse</v>
          </cell>
          <cell r="E14882" t="str">
            <v xml:space="preserve">112501010   </v>
          </cell>
        </row>
        <row r="14883">
          <cell r="A14883">
            <v>90355</v>
          </cell>
          <cell r="B14883">
            <v>40004.575761145832</v>
          </cell>
          <cell r="C14883" t="str">
            <v>jbetts</v>
          </cell>
          <cell r="D14883" t="str">
            <v>StarShine Fay Landrum Academy</v>
          </cell>
          <cell r="E14883" t="str">
            <v xml:space="preserve">078992003   </v>
          </cell>
        </row>
        <row r="14884">
          <cell r="A14884">
            <v>90356</v>
          </cell>
          <cell r="B14884">
            <v>40004.625213541665</v>
          </cell>
          <cell r="C14884" t="str">
            <v>ndunford</v>
          </cell>
          <cell r="D14884" t="str">
            <v>Kid City, LLC</v>
          </cell>
          <cell r="E14884" t="str">
            <v xml:space="preserve">073587000   </v>
          </cell>
        </row>
        <row r="14885">
          <cell r="A14885">
            <v>90357</v>
          </cell>
          <cell r="B14885">
            <v>40004.625641087965</v>
          </cell>
          <cell r="C14885" t="str">
            <v>ndunford</v>
          </cell>
          <cell r="D14885" t="str">
            <v>Building Kidz of Phoenix</v>
          </cell>
          <cell r="E14885" t="str">
            <v xml:space="preserve">073587001   </v>
          </cell>
        </row>
        <row r="14886">
          <cell r="A14886">
            <v>90358</v>
          </cell>
          <cell r="B14886">
            <v>40004.627183993056</v>
          </cell>
          <cell r="C14886" t="str">
            <v>ndunford</v>
          </cell>
          <cell r="D14886" t="str">
            <v>Bethal Church</v>
          </cell>
          <cell r="E14886" t="str">
            <v xml:space="preserve">119004223   </v>
          </cell>
        </row>
        <row r="14887">
          <cell r="A14887">
            <v>90359</v>
          </cell>
          <cell r="B14887">
            <v>40004.629834259256</v>
          </cell>
          <cell r="C14887" t="str">
            <v>ndunford</v>
          </cell>
          <cell r="D14887" t="str">
            <v>New Generations Inc.</v>
          </cell>
          <cell r="E14887" t="str">
            <v xml:space="preserve">073586000   </v>
          </cell>
        </row>
        <row r="14888">
          <cell r="A14888">
            <v>90360</v>
          </cell>
          <cell r="B14888">
            <v>40004.632729247685</v>
          </cell>
          <cell r="C14888" t="str">
            <v>ndunford</v>
          </cell>
          <cell r="D14888" t="str">
            <v>New Generation Inc.</v>
          </cell>
          <cell r="E14888" t="str">
            <v xml:space="preserve">073586001   </v>
          </cell>
        </row>
        <row r="14889">
          <cell r="A14889">
            <v>90361</v>
          </cell>
          <cell r="B14889">
            <v>40016.391861423617</v>
          </cell>
          <cell r="C14889" t="str">
            <v>jbetts</v>
          </cell>
          <cell r="D14889" t="str">
            <v>Mountain Christian School</v>
          </cell>
          <cell r="E14889" t="str">
            <v xml:space="preserve">092007000   </v>
          </cell>
        </row>
        <row r="14890">
          <cell r="A14890">
            <v>90362</v>
          </cell>
          <cell r="B14890">
            <v>40016.394568946766</v>
          </cell>
          <cell r="C14890" t="str">
            <v>jbetts</v>
          </cell>
          <cell r="D14890" t="str">
            <v>Mountain Christian School</v>
          </cell>
          <cell r="E14890" t="str">
            <v xml:space="preserve">092007001   </v>
          </cell>
        </row>
        <row r="14891">
          <cell r="A14891">
            <v>90363</v>
          </cell>
          <cell r="B14891">
            <v>40018.485965821761</v>
          </cell>
          <cell r="C14891" t="str">
            <v>jbetts</v>
          </cell>
          <cell r="D14891" t="str">
            <v>Sequoia Charter School - Maricopa - Closed</v>
          </cell>
          <cell r="E14891" t="str">
            <v xml:space="preserve">078915007   </v>
          </cell>
        </row>
        <row r="14892">
          <cell r="A14892">
            <v>90365</v>
          </cell>
          <cell r="B14892">
            <v>40018.493761145837</v>
          </cell>
          <cell r="C14892" t="str">
            <v>jbetts</v>
          </cell>
          <cell r="D14892" t="str">
            <v>Sequoia School for the Deaf and Hard of Hearing - Closed</v>
          </cell>
          <cell r="E14892" t="str">
            <v xml:space="preserve">078744002   </v>
          </cell>
        </row>
        <row r="14893">
          <cell r="A14893">
            <v>90366</v>
          </cell>
          <cell r="B14893">
            <v>40018.497316203699</v>
          </cell>
          <cell r="C14893" t="str">
            <v>jbetts</v>
          </cell>
          <cell r="D14893" t="str">
            <v>Legacy Traditional School - Casa Grande</v>
          </cell>
          <cell r="E14893" t="str">
            <v xml:space="preserve">118718001   </v>
          </cell>
        </row>
        <row r="14894">
          <cell r="A14894">
            <v>90367</v>
          </cell>
          <cell r="B14894">
            <v>40018.499694710648</v>
          </cell>
          <cell r="C14894" t="str">
            <v>jbetts</v>
          </cell>
          <cell r="D14894" t="str">
            <v>US Mental Math Federation Incorp</v>
          </cell>
          <cell r="E14894" t="str">
            <v xml:space="preserve">078572000   </v>
          </cell>
        </row>
        <row r="14895">
          <cell r="A14895">
            <v>90368</v>
          </cell>
          <cell r="B14895">
            <v>40018.501933530097</v>
          </cell>
          <cell r="C14895" t="str">
            <v>jbetts</v>
          </cell>
          <cell r="D14895" t="str">
            <v>Aim High Institute-Closed</v>
          </cell>
          <cell r="E14895" t="str">
            <v xml:space="preserve">078572001   </v>
          </cell>
        </row>
        <row r="14896">
          <cell r="A14896">
            <v>90369</v>
          </cell>
          <cell r="B14896">
            <v>40018.623867094902</v>
          </cell>
          <cell r="C14896" t="str">
            <v>ndunford</v>
          </cell>
          <cell r="D14896" t="str">
            <v>Christian Fellowship of Phoenix, Inc.</v>
          </cell>
          <cell r="E14896" t="str">
            <v xml:space="preserve">072441000   </v>
          </cell>
        </row>
        <row r="14897">
          <cell r="A14897">
            <v>90370</v>
          </cell>
          <cell r="B14897">
            <v>40018.624591782405</v>
          </cell>
          <cell r="C14897" t="str">
            <v>ndunford</v>
          </cell>
          <cell r="D14897" t="str">
            <v>Elite Preschool</v>
          </cell>
          <cell r="E14897" t="str">
            <v xml:space="preserve">072441001   </v>
          </cell>
        </row>
        <row r="14898">
          <cell r="A14898">
            <v>90371</v>
          </cell>
          <cell r="B14898">
            <v>40018.625465856479</v>
          </cell>
          <cell r="C14898" t="str">
            <v>ndunford</v>
          </cell>
          <cell r="D14898" t="str">
            <v>ABC and 123 Small Blessing Childcare Learning Center</v>
          </cell>
          <cell r="E14898" t="str">
            <v xml:space="preserve">113021000   </v>
          </cell>
        </row>
        <row r="14899">
          <cell r="A14899">
            <v>90372</v>
          </cell>
          <cell r="B14899">
            <v>40018.626084143514</v>
          </cell>
          <cell r="C14899" t="str">
            <v>ndunford</v>
          </cell>
          <cell r="D14899" t="str">
            <v>ABC and 123 Small Blessing Childcare Learning Center</v>
          </cell>
          <cell r="E14899" t="str">
            <v xml:space="preserve">113021001   </v>
          </cell>
        </row>
        <row r="14900">
          <cell r="A14900">
            <v>90373</v>
          </cell>
          <cell r="B14900">
            <v>40018.62672792824</v>
          </cell>
          <cell r="C14900" t="str">
            <v>ndunford</v>
          </cell>
          <cell r="D14900" t="str">
            <v>Ready Set Grow Casa Grande, LLC</v>
          </cell>
          <cell r="E14900" t="str">
            <v xml:space="preserve">073588000   </v>
          </cell>
        </row>
        <row r="14901">
          <cell r="A14901">
            <v>90374</v>
          </cell>
          <cell r="B14901">
            <v>40018.627067245368</v>
          </cell>
          <cell r="C14901" t="str">
            <v>ndunford</v>
          </cell>
          <cell r="D14901" t="str">
            <v>Ready Set Grow</v>
          </cell>
          <cell r="E14901" t="str">
            <v xml:space="preserve">073588001   </v>
          </cell>
        </row>
        <row r="14902">
          <cell r="A14902">
            <v>90375</v>
          </cell>
          <cell r="B14902">
            <v>40018.627593553239</v>
          </cell>
          <cell r="C14902" t="str">
            <v>ndunford</v>
          </cell>
          <cell r="D14902" t="str">
            <v>Safe Harbor Investment Properties, LLC DBA Kidworks Academy</v>
          </cell>
          <cell r="E14902" t="str">
            <v xml:space="preserve">073589000   </v>
          </cell>
        </row>
        <row r="14903">
          <cell r="A14903">
            <v>90376</v>
          </cell>
          <cell r="B14903">
            <v>40018.62790146991</v>
          </cell>
          <cell r="C14903" t="str">
            <v>ndunford</v>
          </cell>
          <cell r="D14903" t="str">
            <v>Kidworks Academy</v>
          </cell>
          <cell r="E14903" t="str">
            <v xml:space="preserve">073589001   </v>
          </cell>
        </row>
        <row r="14904">
          <cell r="A14904">
            <v>90377</v>
          </cell>
          <cell r="B14904">
            <v>40022.370536724542</v>
          </cell>
          <cell r="C14904" t="str">
            <v>jbetts</v>
          </cell>
          <cell r="D14904" t="str">
            <v>Sequoia Pathway Academy</v>
          </cell>
          <cell r="E14904" t="str">
            <v xml:space="preserve">078246002   </v>
          </cell>
        </row>
        <row r="14905">
          <cell r="A14905">
            <v>90378</v>
          </cell>
          <cell r="B14905">
            <v>40025.570845254631</v>
          </cell>
          <cell r="C14905" t="str">
            <v>ndunford</v>
          </cell>
          <cell r="D14905" t="str">
            <v>Maxwell Preschool Academy - Fountain Hills, LLC</v>
          </cell>
          <cell r="E14905" t="str">
            <v xml:space="preserve">073590000   </v>
          </cell>
        </row>
        <row r="14906">
          <cell r="A14906">
            <v>90379</v>
          </cell>
          <cell r="B14906">
            <v>40025.571691550926</v>
          </cell>
          <cell r="C14906" t="str">
            <v>ndunford</v>
          </cell>
          <cell r="D14906" t="str">
            <v>Maxwell Preschool Academy - Fountain Hills</v>
          </cell>
          <cell r="E14906" t="str">
            <v xml:space="preserve">073590001   </v>
          </cell>
        </row>
        <row r="14907">
          <cell r="A14907">
            <v>90380</v>
          </cell>
          <cell r="B14907">
            <v>40025.576383020831</v>
          </cell>
          <cell r="C14907" t="str">
            <v>ndunford</v>
          </cell>
          <cell r="D14907" t="str">
            <v>St. Daniel the Prophet Catholic School</v>
          </cell>
          <cell r="E14907" t="str">
            <v xml:space="preserve">071925000   </v>
          </cell>
        </row>
        <row r="14908">
          <cell r="A14908">
            <v>90381</v>
          </cell>
          <cell r="B14908">
            <v>40025.576843055554</v>
          </cell>
          <cell r="C14908" t="str">
            <v>ndunford</v>
          </cell>
          <cell r="D14908" t="str">
            <v>St. Daniel the Prophet Catholic School</v>
          </cell>
          <cell r="E14908" t="str">
            <v xml:space="preserve">071925001   </v>
          </cell>
        </row>
        <row r="14909">
          <cell r="A14909">
            <v>90382</v>
          </cell>
          <cell r="B14909">
            <v>40025.603952349535</v>
          </cell>
          <cell r="C14909" t="str">
            <v>ndunford</v>
          </cell>
          <cell r="D14909" t="str">
            <v>Calvary Christian School</v>
          </cell>
          <cell r="E14909" t="str">
            <v xml:space="preserve">071926000   </v>
          </cell>
        </row>
        <row r="14910">
          <cell r="A14910">
            <v>90383</v>
          </cell>
          <cell r="B14910">
            <v>40025.605286956023</v>
          </cell>
          <cell r="C14910" t="str">
            <v>ndunford</v>
          </cell>
          <cell r="D14910" t="str">
            <v>Calvary Christian School</v>
          </cell>
          <cell r="E14910" t="str">
            <v xml:space="preserve">071926001   </v>
          </cell>
        </row>
        <row r="14911">
          <cell r="A14911">
            <v>90384</v>
          </cell>
          <cell r="B14911">
            <v>40028.444621562499</v>
          </cell>
          <cell r="C14911" t="str">
            <v>jbetts</v>
          </cell>
          <cell r="D14911" t="str">
            <v>Southwest Electrical Training Center - 4th Street Campus</v>
          </cell>
          <cell r="E14911" t="str">
            <v xml:space="preserve">030801011   </v>
          </cell>
        </row>
        <row r="14912">
          <cell r="A14912">
            <v>90385</v>
          </cell>
          <cell r="B14912">
            <v>40028.447615624995</v>
          </cell>
          <cell r="C14912" t="str">
            <v>jbetts</v>
          </cell>
          <cell r="D14912" t="str">
            <v>L. Thomas Heck Middle School</v>
          </cell>
          <cell r="E14912" t="str">
            <v xml:space="preserve">070479112   </v>
          </cell>
        </row>
        <row r="14913">
          <cell r="A14913">
            <v>90386</v>
          </cell>
          <cell r="B14913">
            <v>40030.563810567131</v>
          </cell>
          <cell r="C14913" t="str">
            <v>jbetts</v>
          </cell>
          <cell r="D14913" t="str">
            <v>Head Start Richard E. Miller School</v>
          </cell>
          <cell r="E14913" t="str">
            <v xml:space="preserve">072688150   </v>
          </cell>
        </row>
        <row r="14914">
          <cell r="A14914">
            <v>90387</v>
          </cell>
          <cell r="B14914">
            <v>40032.591492245374</v>
          </cell>
          <cell r="C14914" t="str">
            <v>ndunford</v>
          </cell>
          <cell r="D14914" t="str">
            <v>Sage Child Development Center, LLC</v>
          </cell>
          <cell r="E14914" t="str">
            <v xml:space="preserve">073591000   </v>
          </cell>
        </row>
        <row r="14915">
          <cell r="A14915">
            <v>90388</v>
          </cell>
          <cell r="B14915">
            <v>40032.592386574077</v>
          </cell>
          <cell r="C14915" t="str">
            <v>ndunford</v>
          </cell>
          <cell r="D14915" t="str">
            <v>Sage Child Development Center</v>
          </cell>
          <cell r="E14915" t="str">
            <v xml:space="preserve">073591001   </v>
          </cell>
        </row>
        <row r="14916">
          <cell r="A14916">
            <v>90389</v>
          </cell>
          <cell r="B14916">
            <v>40037.414610335654</v>
          </cell>
          <cell r="C14916" t="str">
            <v>jbetts</v>
          </cell>
          <cell r="D14916" t="str">
            <v>E-Institute at Grovers</v>
          </cell>
          <cell r="E14916" t="str">
            <v xml:space="preserve">078911204   </v>
          </cell>
        </row>
        <row r="14917">
          <cell r="A14917">
            <v>90390</v>
          </cell>
          <cell r="B14917">
            <v>40042.372603854164</v>
          </cell>
          <cell r="C14917" t="str">
            <v>jbetts</v>
          </cell>
          <cell r="D14917" t="str">
            <v>EVIT - Campo Verde High School</v>
          </cell>
          <cell r="E14917" t="str">
            <v xml:space="preserve">070801214   </v>
          </cell>
        </row>
        <row r="14918">
          <cell r="A14918">
            <v>90391</v>
          </cell>
          <cell r="B14918">
            <v>40043.399586307867</v>
          </cell>
          <cell r="C14918" t="str">
            <v>jbetts</v>
          </cell>
          <cell r="D14918" t="str">
            <v>Apache Baptist Academy</v>
          </cell>
          <cell r="E14918" t="str">
            <v xml:space="preserve">052002000   </v>
          </cell>
        </row>
        <row r="14919">
          <cell r="A14919">
            <v>90392</v>
          </cell>
          <cell r="B14919">
            <v>40043.400989895832</v>
          </cell>
          <cell r="C14919" t="str">
            <v>jbetts</v>
          </cell>
          <cell r="D14919" t="str">
            <v>Apache Baptist Academy</v>
          </cell>
          <cell r="E14919" t="str">
            <v xml:space="preserve">052002001   </v>
          </cell>
        </row>
        <row r="14920">
          <cell r="A14920">
            <v>90393</v>
          </cell>
          <cell r="B14920">
            <v>40043.426978124997</v>
          </cell>
          <cell r="C14920" t="str">
            <v>jbetts</v>
          </cell>
          <cell r="D14920" t="str">
            <v>Summit School</v>
          </cell>
          <cell r="E14920" t="str">
            <v xml:space="preserve">110201501   </v>
          </cell>
        </row>
        <row r="14921">
          <cell r="A14921">
            <v>90394</v>
          </cell>
          <cell r="B14921">
            <v>40046.599630208329</v>
          </cell>
          <cell r="C14921" t="str">
            <v>ndunford</v>
          </cell>
          <cell r="D14921" t="str">
            <v>Colangelo Branch</v>
          </cell>
          <cell r="E14921" t="str">
            <v xml:space="preserve">072401011   </v>
          </cell>
        </row>
        <row r="14922">
          <cell r="A14922">
            <v>90395</v>
          </cell>
          <cell r="B14922">
            <v>40046.604067210654</v>
          </cell>
          <cell r="C14922" t="str">
            <v>ndunford</v>
          </cell>
          <cell r="D14922" t="str">
            <v>Karen's Kare Bears, LLC</v>
          </cell>
          <cell r="E14922" t="str">
            <v xml:space="preserve">043001000   </v>
          </cell>
        </row>
        <row r="14923">
          <cell r="A14923">
            <v>90396</v>
          </cell>
          <cell r="B14923">
            <v>40046.604438657407</v>
          </cell>
          <cell r="C14923" t="str">
            <v>ndunford</v>
          </cell>
          <cell r="D14923" t="str">
            <v>Karen's Kare Bears, LLC</v>
          </cell>
          <cell r="E14923" t="str">
            <v xml:space="preserve">043001001   </v>
          </cell>
        </row>
        <row r="14924">
          <cell r="A14924">
            <v>90397</v>
          </cell>
          <cell r="B14924">
            <v>40057.35217002315</v>
          </cell>
          <cell r="C14924" t="str">
            <v>jbetts</v>
          </cell>
          <cell r="D14924" t="str">
            <v>CAVIAT - Page Central Campus</v>
          </cell>
          <cell r="E14924" t="str">
            <v xml:space="preserve">030801010   </v>
          </cell>
        </row>
        <row r="14925">
          <cell r="A14925">
            <v>90398</v>
          </cell>
          <cell r="B14925">
            <v>40059.381529247687</v>
          </cell>
          <cell r="C14925" t="str">
            <v>jbetts</v>
          </cell>
          <cell r="D14925" t="str">
            <v>Aguila Head Start</v>
          </cell>
          <cell r="E14925" t="str">
            <v xml:space="preserve">072628145   </v>
          </cell>
        </row>
        <row r="14926">
          <cell r="A14926">
            <v>90400</v>
          </cell>
          <cell r="B14926">
            <v>40070.476916817133</v>
          </cell>
          <cell r="C14926" t="str">
            <v>jbetts</v>
          </cell>
          <cell r="D14926" t="str">
            <v>Sierra School of Peoria</v>
          </cell>
          <cell r="E14926" t="str">
            <v xml:space="preserve">072119003   </v>
          </cell>
        </row>
        <row r="14927">
          <cell r="A14927">
            <v>90402</v>
          </cell>
          <cell r="B14927">
            <v>40070.485199386574</v>
          </cell>
          <cell r="C14927" t="str">
            <v>jbetts</v>
          </cell>
          <cell r="D14927" t="str">
            <v>CVIT - Central Campus EAC Gila Pueblo</v>
          </cell>
          <cell r="E14927" t="str">
            <v xml:space="preserve">110802007   </v>
          </cell>
        </row>
        <row r="14928">
          <cell r="A14928">
            <v>90403</v>
          </cell>
          <cell r="B14928">
            <v>40070.487261539347</v>
          </cell>
          <cell r="C14928" t="str">
            <v>jbetts</v>
          </cell>
          <cell r="D14928" t="str">
            <v>Lexis Preparatory School, LLC.</v>
          </cell>
          <cell r="E14928" t="str">
            <v xml:space="preserve">072158000   </v>
          </cell>
        </row>
        <row r="14929">
          <cell r="A14929">
            <v>90404</v>
          </cell>
          <cell r="B14929">
            <v>40070.51001716435</v>
          </cell>
          <cell r="C14929" t="str">
            <v>jbetts</v>
          </cell>
          <cell r="D14929" t="str">
            <v>Lexis Preparatory School</v>
          </cell>
          <cell r="E14929" t="str">
            <v xml:space="preserve">072158001   </v>
          </cell>
        </row>
        <row r="14930">
          <cell r="A14930">
            <v>90405</v>
          </cell>
          <cell r="B14930">
            <v>40071.590111689817</v>
          </cell>
          <cell r="C14930" t="str">
            <v>jbetts</v>
          </cell>
          <cell r="D14930" t="str">
            <v>MIJTED - Ashfork High School</v>
          </cell>
          <cell r="E14930" t="str">
            <v xml:space="preserve">130802002   </v>
          </cell>
        </row>
        <row r="14931">
          <cell r="A14931">
            <v>90406</v>
          </cell>
          <cell r="B14931">
            <v>40071.591222222218</v>
          </cell>
          <cell r="C14931" t="str">
            <v>jbetts</v>
          </cell>
          <cell r="D14931" t="str">
            <v>MIJTED - Yavapai College CTEC</v>
          </cell>
          <cell r="E14931" t="str">
            <v xml:space="preserve">130802008   </v>
          </cell>
        </row>
        <row r="14932">
          <cell r="A14932">
            <v>90407</v>
          </cell>
          <cell r="B14932">
            <v>40071.59163260417</v>
          </cell>
          <cell r="C14932" t="str">
            <v>jbetts</v>
          </cell>
          <cell r="D14932" t="str">
            <v>MIJTED - Bradshaw Mountain High School</v>
          </cell>
          <cell r="E14932" t="str">
            <v xml:space="preserve">130802001   </v>
          </cell>
        </row>
        <row r="14933">
          <cell r="A14933">
            <v>90408</v>
          </cell>
          <cell r="B14933">
            <v>40071.592054050925</v>
          </cell>
          <cell r="C14933" t="str">
            <v>jbetts</v>
          </cell>
          <cell r="D14933" t="str">
            <v>MIJTED - Bagdad High School</v>
          </cell>
          <cell r="E14933" t="str">
            <v xml:space="preserve">130802003   </v>
          </cell>
        </row>
        <row r="14934">
          <cell r="A14934">
            <v>90409</v>
          </cell>
          <cell r="B14934">
            <v>40071.59270439815</v>
          </cell>
          <cell r="C14934" t="str">
            <v>jbetts</v>
          </cell>
          <cell r="D14934" t="str">
            <v>MIJTED - Seligman High School</v>
          </cell>
          <cell r="E14934" t="str">
            <v xml:space="preserve">130802006   </v>
          </cell>
        </row>
        <row r="14935">
          <cell r="A14935">
            <v>90410</v>
          </cell>
          <cell r="B14935">
            <v>40071.593064039349</v>
          </cell>
          <cell r="C14935" t="str">
            <v>jbetts</v>
          </cell>
          <cell r="D14935" t="str">
            <v>MIJTED - Prescott High School</v>
          </cell>
          <cell r="E14935" t="str">
            <v xml:space="preserve">130802005   </v>
          </cell>
        </row>
        <row r="14936">
          <cell r="A14936">
            <v>90411</v>
          </cell>
          <cell r="B14936">
            <v>40071.593390624999</v>
          </cell>
          <cell r="C14936" t="str">
            <v>jbetts</v>
          </cell>
          <cell r="D14936" t="str">
            <v>MIJTED - Mayer High School</v>
          </cell>
          <cell r="E14936" t="str">
            <v xml:space="preserve">130802007   </v>
          </cell>
        </row>
        <row r="14937">
          <cell r="A14937">
            <v>90412</v>
          </cell>
          <cell r="B14937">
            <v>40071.593821493057</v>
          </cell>
          <cell r="C14937" t="str">
            <v>jbetts</v>
          </cell>
          <cell r="D14937" t="str">
            <v>MIJTED - Chino Valley High School</v>
          </cell>
          <cell r="E14937" t="str">
            <v xml:space="preserve">130802004   </v>
          </cell>
        </row>
        <row r="14938">
          <cell r="A14938">
            <v>90413</v>
          </cell>
          <cell r="B14938">
            <v>40086.357970451383</v>
          </cell>
          <cell r="C14938" t="str">
            <v>jbetts</v>
          </cell>
          <cell r="D14938" t="str">
            <v>Champion Schools - South Mountain YMCA-CLOSED</v>
          </cell>
          <cell r="E14938" t="str">
            <v xml:space="preserve">078785102   </v>
          </cell>
        </row>
        <row r="14939">
          <cell r="A14939">
            <v>90414</v>
          </cell>
          <cell r="B14939">
            <v>40087.444469178241</v>
          </cell>
          <cell r="C14939" t="str">
            <v>jbetts</v>
          </cell>
          <cell r="D14939" t="str">
            <v>Carver Center Head Start</v>
          </cell>
          <cell r="E14939" t="str">
            <v xml:space="preserve">142607021   </v>
          </cell>
        </row>
        <row r="14940">
          <cell r="A14940">
            <v>90415</v>
          </cell>
          <cell r="B14940">
            <v>40087.450270949077</v>
          </cell>
          <cell r="C14940" t="str">
            <v>jbetts</v>
          </cell>
          <cell r="D14940" t="str">
            <v>Santa Cruz Center for Success</v>
          </cell>
          <cell r="E14940" t="str">
            <v xml:space="preserve">110540002   </v>
          </cell>
        </row>
        <row r="14941">
          <cell r="A14941">
            <v>90416</v>
          </cell>
          <cell r="B14941">
            <v>40087.458017013887</v>
          </cell>
          <cell r="C14941" t="str">
            <v>jbetts</v>
          </cell>
          <cell r="D14941" t="str">
            <v>EVIT - Combs High School</v>
          </cell>
          <cell r="E14941" t="str">
            <v xml:space="preserve">070801299   </v>
          </cell>
        </row>
        <row r="14942">
          <cell r="A14942">
            <v>90417</v>
          </cell>
          <cell r="B14942">
            <v>40087.473341631943</v>
          </cell>
          <cell r="C14942" t="str">
            <v>jbetts</v>
          </cell>
          <cell r="D14942" t="str">
            <v>Aguilar II</v>
          </cell>
          <cell r="E14942" t="str">
            <v xml:space="preserve">072631105   </v>
          </cell>
        </row>
        <row r="14943">
          <cell r="A14943">
            <v>90421</v>
          </cell>
          <cell r="B14943">
            <v>43906.726212581023</v>
          </cell>
          <cell r="C14943" t="str">
            <v>Enterprise sync from EOS</v>
          </cell>
          <cell r="D14943" t="str">
            <v>Red Rock High School</v>
          </cell>
          <cell r="E14943" t="str">
            <v xml:space="preserve">110540701   </v>
          </cell>
        </row>
        <row r="14944">
          <cell r="A14944">
            <v>90422</v>
          </cell>
          <cell r="B14944">
            <v>40088.593664085645</v>
          </cell>
          <cell r="C14944" t="str">
            <v>ndunford</v>
          </cell>
          <cell r="D14944" t="str">
            <v>Cromer FACTS</v>
          </cell>
          <cell r="E14944" t="str">
            <v xml:space="preserve">032210012   </v>
          </cell>
        </row>
        <row r="14945">
          <cell r="A14945">
            <v>90423</v>
          </cell>
          <cell r="B14945">
            <v>40091.396236921297</v>
          </cell>
          <cell r="C14945" t="str">
            <v>jbetts</v>
          </cell>
          <cell r="D14945" t="str">
            <v>Paradise Valley Community College</v>
          </cell>
          <cell r="E14945" t="str">
            <v xml:space="preserve">072630026   </v>
          </cell>
        </row>
        <row r="14946">
          <cell r="A14946">
            <v>90424</v>
          </cell>
          <cell r="B14946">
            <v>40093.488303124999</v>
          </cell>
          <cell r="C14946" t="str">
            <v>jbetts</v>
          </cell>
          <cell r="D14946" t="str">
            <v>Northwest Christian School</v>
          </cell>
          <cell r="E14946" t="str">
            <v xml:space="preserve">072063000   </v>
          </cell>
        </row>
        <row r="14947">
          <cell r="A14947">
            <v>90425</v>
          </cell>
          <cell r="B14947">
            <v>40093.488697951383</v>
          </cell>
          <cell r="C14947" t="str">
            <v>jbetts</v>
          </cell>
          <cell r="D14947" t="str">
            <v>Northwest Christian School</v>
          </cell>
          <cell r="E14947" t="str">
            <v xml:space="preserve">072063001   </v>
          </cell>
        </row>
        <row r="14948">
          <cell r="A14948">
            <v>90426</v>
          </cell>
          <cell r="B14948">
            <v>40093.489635150465</v>
          </cell>
          <cell r="C14948" t="str">
            <v>jbetts</v>
          </cell>
          <cell r="D14948" t="str">
            <v>THE ORME SCHOOL SCHOOL OF ARIZONA</v>
          </cell>
          <cell r="E14948" t="str">
            <v xml:space="preserve">132002000   </v>
          </cell>
        </row>
        <row r="14949">
          <cell r="A14949">
            <v>90427</v>
          </cell>
          <cell r="B14949">
            <v>40093.490348113424</v>
          </cell>
          <cell r="C14949" t="str">
            <v>jbetts</v>
          </cell>
          <cell r="D14949" t="str">
            <v>THE ORME SCHOOL OF ARIZONA</v>
          </cell>
          <cell r="E14949" t="str">
            <v xml:space="preserve">132002001   </v>
          </cell>
        </row>
        <row r="14950">
          <cell r="A14950">
            <v>90428</v>
          </cell>
          <cell r="B14950">
            <v>40093.490721099537</v>
          </cell>
          <cell r="C14950" t="str">
            <v>jbetts</v>
          </cell>
          <cell r="D14950" t="str">
            <v>VALLEY CHRISTIAN HIGH SCHOOL</v>
          </cell>
          <cell r="E14950" t="str">
            <v xml:space="preserve">072064000   </v>
          </cell>
        </row>
        <row r="14951">
          <cell r="A14951">
            <v>90429</v>
          </cell>
          <cell r="B14951">
            <v>40093.491060567125</v>
          </cell>
          <cell r="C14951" t="str">
            <v>jbetts</v>
          </cell>
          <cell r="D14951" t="str">
            <v>VALLEY CHRISTIAN HIGH SCHOOL</v>
          </cell>
          <cell r="E14951" t="str">
            <v xml:space="preserve">072064001   </v>
          </cell>
        </row>
        <row r="14952">
          <cell r="A14952">
            <v>90430</v>
          </cell>
          <cell r="B14952">
            <v>40094.46739135417</v>
          </cell>
          <cell r="C14952" t="str">
            <v>ndunford</v>
          </cell>
          <cell r="D14952" t="str">
            <v>Lifewell Behavioral Wellness, LLC - East Valley Clubhouse</v>
          </cell>
          <cell r="E14952" t="str">
            <v xml:space="preserve">112501011   </v>
          </cell>
        </row>
        <row r="14953">
          <cell r="A14953">
            <v>90431</v>
          </cell>
          <cell r="B14953">
            <v>40109.519876273152</v>
          </cell>
          <cell r="C14953" t="str">
            <v>ndunford</v>
          </cell>
          <cell r="D14953" t="str">
            <v>Older Adult Center Bylas</v>
          </cell>
          <cell r="E14953" t="str">
            <v xml:space="preserve">112501012   </v>
          </cell>
        </row>
        <row r="14954">
          <cell r="A14954">
            <v>90432</v>
          </cell>
          <cell r="B14954">
            <v>40109.522406516204</v>
          </cell>
          <cell r="C14954" t="str">
            <v>ndunford</v>
          </cell>
          <cell r="D14954" t="str">
            <v>Sunrise Preschool #116</v>
          </cell>
          <cell r="E14954" t="str">
            <v xml:space="preserve">073464016   </v>
          </cell>
        </row>
        <row r="14955">
          <cell r="A14955">
            <v>90433</v>
          </cell>
          <cell r="B14955">
            <v>40109.529653668978</v>
          </cell>
          <cell r="C14955" t="str">
            <v>ndunford</v>
          </cell>
          <cell r="D14955" t="str">
            <v>Young Explorers Inc</v>
          </cell>
          <cell r="E14955" t="str">
            <v xml:space="preserve">103213000   </v>
          </cell>
        </row>
        <row r="14956">
          <cell r="A14956">
            <v>90434</v>
          </cell>
          <cell r="B14956">
            <v>40109.530129317129</v>
          </cell>
          <cell r="C14956" t="str">
            <v>ndunford</v>
          </cell>
          <cell r="D14956" t="str">
            <v>Young Explorers School - Bellevue</v>
          </cell>
          <cell r="E14956" t="str">
            <v xml:space="preserve">103213001   </v>
          </cell>
        </row>
        <row r="14957">
          <cell r="A14957">
            <v>90435</v>
          </cell>
          <cell r="B14957">
            <v>40109.530414432869</v>
          </cell>
          <cell r="C14957" t="str">
            <v>ndunford</v>
          </cell>
          <cell r="D14957" t="str">
            <v>Young Explorers School</v>
          </cell>
          <cell r="E14957" t="str">
            <v xml:space="preserve">103160001   </v>
          </cell>
        </row>
        <row r="14958">
          <cell r="A14958">
            <v>90436</v>
          </cell>
          <cell r="B14958">
            <v>40109.531967326388</v>
          </cell>
          <cell r="C14958" t="str">
            <v>ndunford</v>
          </cell>
          <cell r="D14958" t="str">
            <v>Union Turnpike LLC dba Tots Unlimited Preschool and Childcare</v>
          </cell>
          <cell r="E14958" t="str">
            <v xml:space="preserve">073592000   </v>
          </cell>
        </row>
        <row r="14959">
          <cell r="A14959">
            <v>90437</v>
          </cell>
          <cell r="B14959">
            <v>40109.53226276621</v>
          </cell>
          <cell r="C14959" t="str">
            <v>ndunford</v>
          </cell>
          <cell r="D14959" t="str">
            <v>Tots Unlimited #28</v>
          </cell>
          <cell r="E14959" t="str">
            <v xml:space="preserve">073592001   </v>
          </cell>
        </row>
        <row r="14960">
          <cell r="A14960">
            <v>90438</v>
          </cell>
          <cell r="B14960">
            <v>40119.49878603009</v>
          </cell>
          <cell r="C14960" t="str">
            <v>jbetts</v>
          </cell>
          <cell r="D14960" t="str">
            <v>Prestige Day School</v>
          </cell>
          <cell r="E14960" t="str">
            <v xml:space="preserve">072107003   </v>
          </cell>
        </row>
        <row r="14961">
          <cell r="A14961">
            <v>90439</v>
          </cell>
          <cell r="B14961">
            <v>40119.506135150463</v>
          </cell>
          <cell r="C14961" t="str">
            <v>jbetts</v>
          </cell>
          <cell r="D14961" t="str">
            <v>Verde Valley School</v>
          </cell>
          <cell r="E14961" t="str">
            <v xml:space="preserve">132003000   </v>
          </cell>
        </row>
        <row r="14962">
          <cell r="A14962">
            <v>90440</v>
          </cell>
          <cell r="B14962">
            <v>40119.50708938657</v>
          </cell>
          <cell r="C14962" t="str">
            <v>jbetts</v>
          </cell>
          <cell r="D14962" t="str">
            <v>Phoenix Christian High School</v>
          </cell>
          <cell r="E14962" t="str">
            <v xml:space="preserve">072086000   </v>
          </cell>
        </row>
        <row r="14963">
          <cell r="A14963">
            <v>90441</v>
          </cell>
          <cell r="B14963">
            <v>40119.508217592593</v>
          </cell>
          <cell r="C14963" t="str">
            <v>jbetts</v>
          </cell>
          <cell r="D14963" t="str">
            <v>Verde Valley School</v>
          </cell>
          <cell r="E14963" t="str">
            <v xml:space="preserve">132003001   </v>
          </cell>
        </row>
        <row r="14964">
          <cell r="A14964">
            <v>90442</v>
          </cell>
          <cell r="B14964">
            <v>40119.508723460647</v>
          </cell>
          <cell r="C14964" t="str">
            <v>jbetts</v>
          </cell>
          <cell r="D14964" t="str">
            <v>Phoenix Christian High School</v>
          </cell>
          <cell r="E14964" t="str">
            <v xml:space="preserve">072086001   </v>
          </cell>
        </row>
        <row r="14965">
          <cell r="A14965">
            <v>90443</v>
          </cell>
          <cell r="B14965">
            <v>40119.51803032407</v>
          </cell>
          <cell r="C14965" t="str">
            <v>jbetts</v>
          </cell>
          <cell r="D14965" t="str">
            <v>Colorado City Academy</v>
          </cell>
          <cell r="E14965" t="str">
            <v xml:space="preserve">082003000   </v>
          </cell>
        </row>
        <row r="14966">
          <cell r="A14966">
            <v>90444</v>
          </cell>
          <cell r="B14966">
            <v>40119.51836357639</v>
          </cell>
          <cell r="C14966" t="str">
            <v>jbetts</v>
          </cell>
          <cell r="D14966" t="str">
            <v>Colorado City Academy</v>
          </cell>
          <cell r="E14966" t="str">
            <v xml:space="preserve">082003001   </v>
          </cell>
        </row>
        <row r="14967">
          <cell r="A14967">
            <v>90445</v>
          </cell>
          <cell r="B14967">
            <v>40119.518660648151</v>
          </cell>
          <cell r="C14967" t="str">
            <v>jbetts</v>
          </cell>
          <cell r="D14967" t="str">
            <v>International School of Arizona</v>
          </cell>
          <cell r="E14967" t="str">
            <v xml:space="preserve">072087000   </v>
          </cell>
        </row>
        <row r="14968">
          <cell r="A14968">
            <v>90446</v>
          </cell>
          <cell r="B14968">
            <v>40119.519121180558</v>
          </cell>
          <cell r="C14968" t="str">
            <v>jbetts</v>
          </cell>
          <cell r="D14968" t="str">
            <v>International School of Arizona</v>
          </cell>
          <cell r="E14968" t="str">
            <v xml:space="preserve">072087001   </v>
          </cell>
        </row>
        <row r="14969">
          <cell r="A14969">
            <v>90447</v>
          </cell>
          <cell r="B14969">
            <v>40119.519433831018</v>
          </cell>
          <cell r="C14969" t="str">
            <v>jbetts</v>
          </cell>
          <cell r="D14969" t="str">
            <v>Neurologic Music Therapy Services of Arizona</v>
          </cell>
          <cell r="E14969" t="str">
            <v xml:space="preserve">072088000   </v>
          </cell>
        </row>
        <row r="14970">
          <cell r="A14970">
            <v>90448</v>
          </cell>
          <cell r="B14970">
            <v>40119.520544675928</v>
          </cell>
          <cell r="C14970" t="str">
            <v>jbetts</v>
          </cell>
          <cell r="D14970" t="str">
            <v>Neurologic Music Therapy Services of Arizona</v>
          </cell>
          <cell r="E14970" t="str">
            <v xml:space="preserve">072088001   </v>
          </cell>
        </row>
        <row r="14971">
          <cell r="A14971">
            <v>90449</v>
          </cell>
          <cell r="B14971">
            <v>40122.413136342591</v>
          </cell>
          <cell r="C14971" t="str">
            <v>jbetts</v>
          </cell>
          <cell r="D14971" t="str">
            <v>The Academy At Mingus</v>
          </cell>
          <cell r="E14971" t="str">
            <v xml:space="preserve">130504202   </v>
          </cell>
        </row>
        <row r="14972">
          <cell r="A14972">
            <v>90450</v>
          </cell>
          <cell r="B14972">
            <v>40126.3522787037</v>
          </cell>
          <cell r="C14972" t="str">
            <v>jbetts</v>
          </cell>
          <cell r="D14972" t="str">
            <v>Millennium Worldwide Academy</v>
          </cell>
          <cell r="E14972" t="str">
            <v xml:space="preserve">072089000   </v>
          </cell>
        </row>
        <row r="14973">
          <cell r="A14973">
            <v>90451</v>
          </cell>
          <cell r="B14973">
            <v>40126.352871875002</v>
          </cell>
          <cell r="C14973" t="str">
            <v>jbetts</v>
          </cell>
          <cell r="D14973" t="str">
            <v>Millennium Worldwide Academy</v>
          </cell>
          <cell r="E14973" t="str">
            <v xml:space="preserve">072089001   </v>
          </cell>
        </row>
        <row r="14974">
          <cell r="A14974">
            <v>90452</v>
          </cell>
          <cell r="B14974">
            <v>40126.403103854165</v>
          </cell>
          <cell r="C14974" t="str">
            <v>ndunford</v>
          </cell>
          <cell r="D14974" t="str">
            <v>Tiny Tots Daycare Center</v>
          </cell>
          <cell r="E14974" t="str">
            <v xml:space="preserve">023015000   </v>
          </cell>
        </row>
        <row r="14975">
          <cell r="A14975">
            <v>90453</v>
          </cell>
          <cell r="B14975">
            <v>40126.403475462961</v>
          </cell>
          <cell r="C14975" t="str">
            <v>ndunford</v>
          </cell>
          <cell r="D14975" t="str">
            <v>Tiny Tots Daycare Center</v>
          </cell>
          <cell r="E14975" t="str">
            <v xml:space="preserve">023015001   </v>
          </cell>
        </row>
        <row r="14976">
          <cell r="A14976">
            <v>90454</v>
          </cell>
          <cell r="B14976">
            <v>40126.481949618057</v>
          </cell>
          <cell r="C14976" t="str">
            <v>jbetts</v>
          </cell>
          <cell r="D14976" t="str">
            <v>Jess Schwartz Academy</v>
          </cell>
          <cell r="E14976" t="str">
            <v xml:space="preserve">072090000   </v>
          </cell>
        </row>
        <row r="14977">
          <cell r="A14977">
            <v>90455</v>
          </cell>
          <cell r="B14977">
            <v>40126.482472835647</v>
          </cell>
          <cell r="C14977" t="str">
            <v>jbetts</v>
          </cell>
          <cell r="D14977" t="str">
            <v>Jess Schwartz Academy</v>
          </cell>
          <cell r="E14977" t="str">
            <v xml:space="preserve">072090001   </v>
          </cell>
        </row>
        <row r="14978">
          <cell r="A14978">
            <v>90456</v>
          </cell>
          <cell r="B14978">
            <v>40126.493522141202</v>
          </cell>
          <cell r="C14978" t="str">
            <v>jbetts</v>
          </cell>
          <cell r="D14978" t="str">
            <v>ARRA - EHS FPC</v>
          </cell>
          <cell r="E14978" t="str">
            <v xml:space="preserve">072631106   </v>
          </cell>
        </row>
        <row r="14979">
          <cell r="A14979">
            <v>90457</v>
          </cell>
          <cell r="B14979">
            <v>40126.497777662036</v>
          </cell>
          <cell r="C14979" t="str">
            <v>jbetts</v>
          </cell>
          <cell r="D14979" t="str">
            <v>Bellview</v>
          </cell>
          <cell r="E14979" t="str">
            <v xml:space="preserve">072631107   </v>
          </cell>
        </row>
        <row r="14980">
          <cell r="A14980">
            <v>90458</v>
          </cell>
          <cell r="B14980">
            <v>40126.499289004627</v>
          </cell>
          <cell r="C14980" t="str">
            <v>jbetts</v>
          </cell>
          <cell r="D14980" t="str">
            <v>ARRA - EHS WSG</v>
          </cell>
          <cell r="E14980" t="str">
            <v xml:space="preserve">072631108   </v>
          </cell>
        </row>
        <row r="14981">
          <cell r="A14981">
            <v>90459</v>
          </cell>
          <cell r="B14981">
            <v>40126.505247569447</v>
          </cell>
          <cell r="C14981" t="str">
            <v>jbetts</v>
          </cell>
          <cell r="D14981" t="str">
            <v>ARRA - Longfellow</v>
          </cell>
          <cell r="E14981" t="str">
            <v xml:space="preserve">072631109   </v>
          </cell>
        </row>
        <row r="14982">
          <cell r="A14982">
            <v>90460</v>
          </cell>
          <cell r="B14982">
            <v>40126.577324687503</v>
          </cell>
          <cell r="C14982" t="str">
            <v>jbetts</v>
          </cell>
          <cell r="D14982" t="str">
            <v>ARRA - Hawthorne</v>
          </cell>
          <cell r="E14982" t="str">
            <v xml:space="preserve">072631110   </v>
          </cell>
        </row>
        <row r="14983">
          <cell r="A14983">
            <v>90461</v>
          </cell>
          <cell r="B14983">
            <v>40126.57971273148</v>
          </cell>
          <cell r="C14983" t="str">
            <v>jbetts</v>
          </cell>
          <cell r="D14983" t="str">
            <v>ARRA - Gilbert B &amp; G Home Base</v>
          </cell>
          <cell r="E14983" t="str">
            <v xml:space="preserve">072631111   </v>
          </cell>
        </row>
        <row r="14984">
          <cell r="A14984">
            <v>90462</v>
          </cell>
          <cell r="B14984">
            <v>40137.609382256946</v>
          </cell>
          <cell r="C14984" t="str">
            <v>ndunford</v>
          </cell>
          <cell r="D14984" t="str">
            <v>Kids Can Doodle USA Inc</v>
          </cell>
          <cell r="E14984" t="str">
            <v xml:space="preserve">073447002   </v>
          </cell>
        </row>
        <row r="14985">
          <cell r="A14985">
            <v>90463</v>
          </cell>
          <cell r="B14985">
            <v>40137.61097893519</v>
          </cell>
          <cell r="C14985" t="str">
            <v>ndunford</v>
          </cell>
          <cell r="D14985" t="str">
            <v>Maranatha Childcare Center</v>
          </cell>
          <cell r="E14985" t="str">
            <v xml:space="preserve">072432002   </v>
          </cell>
        </row>
        <row r="14986">
          <cell r="A14986">
            <v>90464</v>
          </cell>
          <cell r="B14986">
            <v>40137.61153101852</v>
          </cell>
          <cell r="C14986" t="str">
            <v>ndunford</v>
          </cell>
          <cell r="D14986" t="str">
            <v>Jardin Angelical Inc</v>
          </cell>
          <cell r="E14986" t="str">
            <v xml:space="preserve">143023000   </v>
          </cell>
        </row>
        <row r="14987">
          <cell r="A14987">
            <v>90465</v>
          </cell>
          <cell r="B14987">
            <v>40137.611911192136</v>
          </cell>
          <cell r="C14987" t="str">
            <v>ndunford</v>
          </cell>
          <cell r="D14987" t="str">
            <v>Jardin Angelical Inc</v>
          </cell>
          <cell r="E14987" t="str">
            <v xml:space="preserve">143023001   </v>
          </cell>
        </row>
        <row r="14988">
          <cell r="A14988">
            <v>90466</v>
          </cell>
          <cell r="B14988">
            <v>40137.612498379633</v>
          </cell>
          <cell r="C14988" t="str">
            <v>ndunford</v>
          </cell>
          <cell r="D14988" t="str">
            <v>CWD Enterprises Inc</v>
          </cell>
          <cell r="E14988" t="str">
            <v xml:space="preserve">073593000   </v>
          </cell>
        </row>
        <row r="14989">
          <cell r="A14989">
            <v>90467</v>
          </cell>
          <cell r="B14989">
            <v>40137.612875231483</v>
          </cell>
          <cell r="C14989" t="str">
            <v>ndunford</v>
          </cell>
          <cell r="D14989" t="str">
            <v>Bright Ideas Childcare at Broadway</v>
          </cell>
          <cell r="E14989" t="str">
            <v xml:space="preserve">073593001   </v>
          </cell>
        </row>
        <row r="14990">
          <cell r="A14990">
            <v>90468</v>
          </cell>
          <cell r="B14990">
            <v>40154.394417858792</v>
          </cell>
          <cell r="C14990" t="str">
            <v>ndunford</v>
          </cell>
          <cell r="D14990" t="str">
            <v>Lil Pardners Childcare and Preschool Inc</v>
          </cell>
          <cell r="E14990" t="str">
            <v xml:space="preserve">073594000   </v>
          </cell>
        </row>
        <row r="14991">
          <cell r="A14991">
            <v>90469</v>
          </cell>
          <cell r="B14991">
            <v>40154.394975081021</v>
          </cell>
          <cell r="C14991" t="str">
            <v>ndunford</v>
          </cell>
          <cell r="D14991" t="str">
            <v>Lil Pardners Childcare and Preschool Inc</v>
          </cell>
          <cell r="E14991" t="str">
            <v xml:space="preserve">073594001   </v>
          </cell>
        </row>
        <row r="14992">
          <cell r="A14992">
            <v>90470</v>
          </cell>
          <cell r="B14992">
            <v>40154.51586929398</v>
          </cell>
          <cell r="C14992" t="str">
            <v>jbetts</v>
          </cell>
          <cell r="D14992" t="str">
            <v>Future Investment Middle School</v>
          </cell>
          <cell r="E14992" t="str">
            <v xml:space="preserve">108789102   </v>
          </cell>
        </row>
        <row r="14993">
          <cell r="A14993">
            <v>90471</v>
          </cell>
          <cell r="B14993">
            <v>40157.442764386571</v>
          </cell>
          <cell r="C14993" t="str">
            <v>jbetts</v>
          </cell>
          <cell r="D14993" t="str">
            <v>St. Dominic Savio Academy, LLC</v>
          </cell>
          <cell r="E14993" t="str">
            <v xml:space="preserve">072121000   </v>
          </cell>
        </row>
        <row r="14994">
          <cell r="A14994">
            <v>90472</v>
          </cell>
          <cell r="B14994">
            <v>40157.443557754632</v>
          </cell>
          <cell r="C14994" t="str">
            <v>jbetts</v>
          </cell>
          <cell r="D14994" t="str">
            <v>St. Dominic Savio Academy</v>
          </cell>
          <cell r="E14994" t="str">
            <v xml:space="preserve">072121001   </v>
          </cell>
        </row>
        <row r="14995">
          <cell r="A14995">
            <v>90473</v>
          </cell>
          <cell r="B14995">
            <v>40157.446125925926</v>
          </cell>
          <cell r="C14995" t="str">
            <v>jbetts</v>
          </cell>
          <cell r="D14995" t="str">
            <v>Michael Anderson</v>
          </cell>
          <cell r="E14995" t="str">
            <v xml:space="preserve">072628146   </v>
          </cell>
        </row>
        <row r="14996">
          <cell r="A14996">
            <v>90474</v>
          </cell>
          <cell r="B14996">
            <v>40161.406147916663</v>
          </cell>
          <cell r="C14996" t="str">
            <v>ndunford</v>
          </cell>
          <cell r="D14996" t="str">
            <v>All Star Preschool Inc</v>
          </cell>
          <cell r="E14996" t="str">
            <v xml:space="preserve">073595000   </v>
          </cell>
        </row>
        <row r="14997">
          <cell r="A14997">
            <v>90475</v>
          </cell>
          <cell r="B14997">
            <v>40161.406623182869</v>
          </cell>
          <cell r="C14997" t="str">
            <v>ndunford</v>
          </cell>
          <cell r="D14997" t="str">
            <v>All Star Preschool,INC</v>
          </cell>
          <cell r="E14997" t="str">
            <v xml:space="preserve">073595001   </v>
          </cell>
        </row>
        <row r="14998">
          <cell r="A14998">
            <v>90476</v>
          </cell>
          <cell r="B14998">
            <v>40164.413537037035</v>
          </cell>
          <cell r="C14998" t="str">
            <v>jbetts</v>
          </cell>
          <cell r="D14998" t="str">
            <v>Pusch Ridge Christian Academy</v>
          </cell>
          <cell r="E14998" t="str">
            <v xml:space="preserve">102034000   </v>
          </cell>
        </row>
        <row r="14999">
          <cell r="A14999">
            <v>90477</v>
          </cell>
          <cell r="B14999">
            <v>40164.414587766201</v>
          </cell>
          <cell r="C14999" t="str">
            <v>jbetts</v>
          </cell>
          <cell r="D14999" t="str">
            <v>Pusch Ridge Christian Academy</v>
          </cell>
          <cell r="E14999" t="str">
            <v xml:space="preserve">102034001   </v>
          </cell>
        </row>
        <row r="15000">
          <cell r="A15000">
            <v>90478</v>
          </cell>
          <cell r="B15000">
            <v>40186.560966238423</v>
          </cell>
          <cell r="C15000" t="str">
            <v>ndunford</v>
          </cell>
          <cell r="D15000" t="str">
            <v>C.H.E.E.E.R.S.</v>
          </cell>
          <cell r="E15000" t="str">
            <v xml:space="preserve">112501013   </v>
          </cell>
        </row>
        <row r="15001">
          <cell r="A15001">
            <v>90479</v>
          </cell>
          <cell r="B15001">
            <v>40189.456558449077</v>
          </cell>
          <cell r="C15001" t="str">
            <v>jbetts</v>
          </cell>
          <cell r="D15001" t="str">
            <v>David Kazan Family Educational Center</v>
          </cell>
          <cell r="E15001" t="str">
            <v xml:space="preserve">070405117   </v>
          </cell>
        </row>
        <row r="15002">
          <cell r="A15002">
            <v>90480</v>
          </cell>
          <cell r="B15002">
            <v>40190.628317708339</v>
          </cell>
          <cell r="C15002" t="str">
            <v>jbetts</v>
          </cell>
          <cell r="D15002" t="str">
            <v>EVIT - Fremont Junior High</v>
          </cell>
          <cell r="E15002" t="str">
            <v xml:space="preserve">070801254   </v>
          </cell>
        </row>
        <row r="15003">
          <cell r="A15003">
            <v>90481</v>
          </cell>
          <cell r="B15003">
            <v>40190.633809722225</v>
          </cell>
          <cell r="C15003" t="str">
            <v>jbetts</v>
          </cell>
          <cell r="D15003" t="str">
            <v>EVIT - Taylor Junior High</v>
          </cell>
          <cell r="E15003" t="str">
            <v xml:space="preserve">070801258   </v>
          </cell>
        </row>
        <row r="15004">
          <cell r="A15004">
            <v>90482</v>
          </cell>
          <cell r="B15004">
            <v>40190.635332025464</v>
          </cell>
          <cell r="C15004" t="str">
            <v>jbetts</v>
          </cell>
          <cell r="D15004" t="str">
            <v>EVIT - Stapley Junior High</v>
          </cell>
          <cell r="E15004" t="str">
            <v xml:space="preserve">070801262   </v>
          </cell>
        </row>
        <row r="15005">
          <cell r="A15005">
            <v>90483</v>
          </cell>
          <cell r="B15005">
            <v>40190.636367974541</v>
          </cell>
          <cell r="C15005" t="str">
            <v>jbetts</v>
          </cell>
          <cell r="D15005" t="str">
            <v>EVIT - Smith Junior High</v>
          </cell>
          <cell r="E15005" t="str">
            <v xml:space="preserve">070801263   </v>
          </cell>
        </row>
        <row r="15006">
          <cell r="A15006">
            <v>90484</v>
          </cell>
          <cell r="B15006">
            <v>40190.637158715283</v>
          </cell>
          <cell r="C15006" t="str">
            <v>jbetts</v>
          </cell>
          <cell r="D15006" t="str">
            <v>EVIT - Shepherd Junior High</v>
          </cell>
          <cell r="E15006" t="str">
            <v xml:space="preserve">070801260   </v>
          </cell>
        </row>
        <row r="15007">
          <cell r="A15007">
            <v>90485</v>
          </cell>
          <cell r="B15007">
            <v>40190.638280787032</v>
          </cell>
          <cell r="C15007" t="str">
            <v>jbetts</v>
          </cell>
          <cell r="D15007" t="str">
            <v>EVIT - Rhodes Junior High</v>
          </cell>
          <cell r="E15007" t="str">
            <v xml:space="preserve">070801257   </v>
          </cell>
        </row>
        <row r="15008">
          <cell r="A15008">
            <v>90486</v>
          </cell>
          <cell r="B15008">
            <v>40190.639362534726</v>
          </cell>
          <cell r="C15008" t="str">
            <v>jbetts</v>
          </cell>
          <cell r="D15008" t="str">
            <v>EVIT - Poston Junior High</v>
          </cell>
          <cell r="E15008" t="str">
            <v xml:space="preserve">070801256   </v>
          </cell>
        </row>
        <row r="15009">
          <cell r="A15009">
            <v>90487</v>
          </cell>
          <cell r="B15009">
            <v>40190.640412349538</v>
          </cell>
          <cell r="C15009" t="str">
            <v>jbetts</v>
          </cell>
          <cell r="D15009" t="str">
            <v>EVIT - Mesa Junior High</v>
          </cell>
          <cell r="E15009" t="str">
            <v xml:space="preserve">070801251   </v>
          </cell>
        </row>
        <row r="15010">
          <cell r="A15010">
            <v>90488</v>
          </cell>
          <cell r="B15010">
            <v>40190.641844710648</v>
          </cell>
          <cell r="C15010" t="str">
            <v>jbetts</v>
          </cell>
          <cell r="D15010" t="str">
            <v>EVIT - Kino Junior High</v>
          </cell>
          <cell r="E15010" t="str">
            <v xml:space="preserve">070801253   </v>
          </cell>
        </row>
        <row r="15011">
          <cell r="A15011">
            <v>90489</v>
          </cell>
          <cell r="B15011">
            <v>40190.642684803242</v>
          </cell>
          <cell r="C15011" t="str">
            <v>jbetts</v>
          </cell>
          <cell r="D15011" t="str">
            <v>EVIT - Hendrix Junior High</v>
          </cell>
          <cell r="E15011" t="str">
            <v xml:space="preserve">070801259   </v>
          </cell>
        </row>
        <row r="15012">
          <cell r="A15012">
            <v>90490</v>
          </cell>
          <cell r="B15012">
            <v>40200.588332372681</v>
          </cell>
          <cell r="C15012" t="str">
            <v>ndunford</v>
          </cell>
          <cell r="D15012" t="str">
            <v>Lifewell Behavioral Wellness, LLC - Phoenix Clubhouse</v>
          </cell>
          <cell r="E15012" t="str">
            <v xml:space="preserve">112501014   </v>
          </cell>
        </row>
        <row r="15013">
          <cell r="A15013">
            <v>90491</v>
          </cell>
          <cell r="B15013">
            <v>40207.610050810181</v>
          </cell>
          <cell r="C15013" t="str">
            <v>ndunford</v>
          </cell>
          <cell r="D15013" t="str">
            <v>Behavioral Health Consumers in Action, Inc.</v>
          </cell>
          <cell r="E15013" t="str">
            <v xml:space="preserve">112501015   </v>
          </cell>
        </row>
        <row r="15014">
          <cell r="A15014">
            <v>90492</v>
          </cell>
          <cell r="B15014">
            <v>40217.414987187505</v>
          </cell>
          <cell r="C15014" t="str">
            <v>ndunford</v>
          </cell>
          <cell r="D15014" t="str">
            <v>Tender Times Preschool, LLC</v>
          </cell>
          <cell r="E15014" t="str">
            <v xml:space="preserve">073596000   </v>
          </cell>
        </row>
        <row r="15015">
          <cell r="A15015">
            <v>90493</v>
          </cell>
          <cell r="B15015">
            <v>40217.415999155091</v>
          </cell>
          <cell r="C15015" t="str">
            <v>ndunford</v>
          </cell>
          <cell r="D15015" t="str">
            <v>Tender Times Preschool</v>
          </cell>
          <cell r="E15015" t="str">
            <v xml:space="preserve">073596001   </v>
          </cell>
        </row>
        <row r="15016">
          <cell r="A15016">
            <v>90494</v>
          </cell>
          <cell r="B15016">
            <v>40217.416403125004</v>
          </cell>
          <cell r="C15016" t="str">
            <v>ndunford</v>
          </cell>
          <cell r="D15016" t="str">
            <v>Little Castle Childcare and Preschool, LLC</v>
          </cell>
          <cell r="E15016" t="str">
            <v xml:space="preserve">103214000   </v>
          </cell>
        </row>
        <row r="15017">
          <cell r="A15017">
            <v>90495</v>
          </cell>
          <cell r="B15017">
            <v>40217.416807789356</v>
          </cell>
          <cell r="C15017" t="str">
            <v>ndunford</v>
          </cell>
          <cell r="D15017" t="str">
            <v>Little Castle Childcare and Preschool</v>
          </cell>
          <cell r="E15017" t="str">
            <v xml:space="preserve">103214001   </v>
          </cell>
        </row>
        <row r="15018">
          <cell r="A15018">
            <v>90496</v>
          </cell>
          <cell r="B15018">
            <v>40217.417967974536</v>
          </cell>
          <cell r="C15018" t="str">
            <v>ndunford</v>
          </cell>
          <cell r="D15018" t="str">
            <v>Manuna LLC</v>
          </cell>
          <cell r="E15018" t="str">
            <v xml:space="preserve">103215000   </v>
          </cell>
        </row>
        <row r="15019">
          <cell r="A15019">
            <v>90497</v>
          </cell>
          <cell r="B15019">
            <v>40217.418450659723</v>
          </cell>
          <cell r="C15019" t="str">
            <v>ndunford</v>
          </cell>
          <cell r="D15019" t="str">
            <v>Kids Palace Preschool/Daycare</v>
          </cell>
          <cell r="E15019" t="str">
            <v xml:space="preserve">103215001   </v>
          </cell>
        </row>
        <row r="15020">
          <cell r="A15020">
            <v>90498</v>
          </cell>
          <cell r="B15020">
            <v>40228.540155011571</v>
          </cell>
          <cell r="C15020" t="str">
            <v>ndunford</v>
          </cell>
          <cell r="D15020" t="str">
            <v>Wawen II Enterprise, LLC</v>
          </cell>
          <cell r="E15020" t="str">
            <v xml:space="preserve">103216000   </v>
          </cell>
        </row>
        <row r="15021">
          <cell r="A15021">
            <v>90499</v>
          </cell>
          <cell r="B15021">
            <v>40228.540587071759</v>
          </cell>
          <cell r="C15021" t="str">
            <v>ndunford</v>
          </cell>
          <cell r="D15021" t="str">
            <v>Three Points Childcare Center</v>
          </cell>
          <cell r="E15021" t="str">
            <v xml:space="preserve">103216001   </v>
          </cell>
        </row>
        <row r="15022">
          <cell r="A15022">
            <v>90500</v>
          </cell>
          <cell r="B15022">
            <v>40235.570184178236</v>
          </cell>
          <cell r="C15022" t="str">
            <v>ndunford</v>
          </cell>
          <cell r="D15022" t="str">
            <v>Kinderhaus Child Development Center</v>
          </cell>
          <cell r="E15022" t="str">
            <v xml:space="preserve">073544002   </v>
          </cell>
        </row>
        <row r="15023">
          <cell r="A15023">
            <v>90504</v>
          </cell>
          <cell r="B15023">
            <v>40249.640236458334</v>
          </cell>
          <cell r="C15023" t="str">
            <v>ndunford</v>
          </cell>
          <cell r="D15023" t="str">
            <v>O.C. Family Care LLC</v>
          </cell>
          <cell r="E15023" t="str">
            <v xml:space="preserve">073597000   </v>
          </cell>
        </row>
        <row r="15024">
          <cell r="A15024">
            <v>90505</v>
          </cell>
          <cell r="B15024">
            <v>40249.640799965273</v>
          </cell>
          <cell r="C15024" t="str">
            <v>ndunford</v>
          </cell>
          <cell r="D15024" t="str">
            <v>O.C. Family Childcare and Preschool</v>
          </cell>
          <cell r="E15024" t="str">
            <v xml:space="preserve">073597001   </v>
          </cell>
        </row>
        <row r="15025">
          <cell r="A15025">
            <v>90506</v>
          </cell>
          <cell r="B15025">
            <v>40254.465544016202</v>
          </cell>
          <cell r="C15025" t="str">
            <v>sdickinson2</v>
          </cell>
          <cell r="D15025" t="str">
            <v>Ed Ahead</v>
          </cell>
          <cell r="E15025" t="str">
            <v xml:space="preserve">108506000   </v>
          </cell>
        </row>
        <row r="15026">
          <cell r="A15026">
            <v>90507</v>
          </cell>
          <cell r="B15026">
            <v>40255.395869479173</v>
          </cell>
          <cell r="C15026" t="str">
            <v>sdickinson2</v>
          </cell>
          <cell r="D15026" t="str">
            <v>Academy Adventures Midtown</v>
          </cell>
          <cell r="E15026" t="str">
            <v xml:space="preserve">108506101   </v>
          </cell>
        </row>
        <row r="15027">
          <cell r="A15027">
            <v>90508</v>
          </cell>
          <cell r="B15027">
            <v>40256.60817230324</v>
          </cell>
          <cell r="C15027" t="str">
            <v>sdickinson2</v>
          </cell>
          <cell r="D15027" t="str">
            <v>BASIS Charter Schools, Inc.</v>
          </cell>
          <cell r="E15027" t="str">
            <v xml:space="preserve">078575000   </v>
          </cell>
        </row>
        <row r="15028">
          <cell r="A15028">
            <v>90509</v>
          </cell>
          <cell r="B15028">
            <v>40256.617088425926</v>
          </cell>
          <cell r="C15028" t="str">
            <v>sdickinson2</v>
          </cell>
          <cell r="D15028" t="str">
            <v>BASIS Oro Valley</v>
          </cell>
          <cell r="E15028" t="str">
            <v xml:space="preserve">078575301   </v>
          </cell>
        </row>
        <row r="15029">
          <cell r="A15029">
            <v>90510</v>
          </cell>
          <cell r="B15029">
            <v>40260.461565011574</v>
          </cell>
          <cell r="C15029" t="str">
            <v>ndunford</v>
          </cell>
          <cell r="D15029" t="str">
            <v>American Evangelical Lutheran Church of Pima County, AZ</v>
          </cell>
          <cell r="E15029" t="str">
            <v xml:space="preserve">103219000   </v>
          </cell>
        </row>
        <row r="15030">
          <cell r="A15030">
            <v>90511</v>
          </cell>
          <cell r="B15030">
            <v>40260.462081400467</v>
          </cell>
          <cell r="C15030" t="str">
            <v>ndunford</v>
          </cell>
          <cell r="D15030" t="str">
            <v>Young Life Christian Learning Center</v>
          </cell>
          <cell r="E15030" t="str">
            <v xml:space="preserve">103219001   </v>
          </cell>
        </row>
        <row r="15031">
          <cell r="A15031">
            <v>90512</v>
          </cell>
          <cell r="B15031">
            <v>40260.462682175923</v>
          </cell>
          <cell r="C15031" t="str">
            <v>ndunford</v>
          </cell>
          <cell r="D15031" t="str">
            <v>Little Ranch School, LLC</v>
          </cell>
          <cell r="E15031" t="str">
            <v xml:space="preserve">103218000   </v>
          </cell>
        </row>
        <row r="15032">
          <cell r="A15032">
            <v>90513</v>
          </cell>
          <cell r="B15032">
            <v>40260.463334988424</v>
          </cell>
          <cell r="C15032" t="str">
            <v>ndunford</v>
          </cell>
          <cell r="D15032" t="str">
            <v>Little Ranch Preschool</v>
          </cell>
          <cell r="E15032" t="str">
            <v xml:space="preserve">103218001   </v>
          </cell>
        </row>
        <row r="15033">
          <cell r="A15033">
            <v>90514</v>
          </cell>
          <cell r="B15033">
            <v>40260.463782557868</v>
          </cell>
          <cell r="C15033" t="str">
            <v>ndunford</v>
          </cell>
          <cell r="D15033" t="str">
            <v>Old Spanish Trail Day School, LLC</v>
          </cell>
          <cell r="E15033" t="str">
            <v xml:space="preserve">103217000   </v>
          </cell>
        </row>
        <row r="15034">
          <cell r="A15034">
            <v>90515</v>
          </cell>
          <cell r="B15034">
            <v>40260.464734953704</v>
          </cell>
          <cell r="C15034" t="str">
            <v>ndunford</v>
          </cell>
          <cell r="D15034" t="str">
            <v>Old Spanish Trail Day School, LLC</v>
          </cell>
          <cell r="E15034" t="str">
            <v xml:space="preserve">103217001   </v>
          </cell>
        </row>
        <row r="15035">
          <cell r="A15035">
            <v>90516</v>
          </cell>
          <cell r="B15035">
            <v>40260.465082905095</v>
          </cell>
          <cell r="C15035" t="str">
            <v>ndunford</v>
          </cell>
          <cell r="D15035" t="str">
            <v>Mill Avenue School, LLC</v>
          </cell>
          <cell r="E15035" t="str">
            <v xml:space="preserve">073599000   </v>
          </cell>
        </row>
        <row r="15036">
          <cell r="A15036">
            <v>90517</v>
          </cell>
          <cell r="B15036">
            <v>40260.465411724537</v>
          </cell>
          <cell r="C15036" t="str">
            <v>ndunford</v>
          </cell>
          <cell r="D15036" t="str">
            <v>Mill Avenue Preschool</v>
          </cell>
          <cell r="E15036" t="str">
            <v xml:space="preserve">073599001   </v>
          </cell>
        </row>
        <row r="15037">
          <cell r="A15037">
            <v>90518</v>
          </cell>
          <cell r="B15037">
            <v>40260.466074537035</v>
          </cell>
          <cell r="C15037" t="str">
            <v>ndunford</v>
          </cell>
          <cell r="D15037" t="str">
            <v>T.T. # 6670, LLC</v>
          </cell>
          <cell r="E15037" t="str">
            <v xml:space="preserve">073598000   </v>
          </cell>
        </row>
        <row r="15038">
          <cell r="A15038">
            <v>90519</v>
          </cell>
          <cell r="B15038">
            <v>40260.466667858796</v>
          </cell>
          <cell r="C15038" t="str">
            <v>ndunford</v>
          </cell>
          <cell r="D15038" t="str">
            <v>T.T. #6670, LLC dba Children's Learning Adventure Child Care Centers</v>
          </cell>
          <cell r="E15038" t="str">
            <v xml:space="preserve">073598001   </v>
          </cell>
        </row>
        <row r="15039">
          <cell r="A15039">
            <v>90520</v>
          </cell>
          <cell r="B15039">
            <v>40260.469562303238</v>
          </cell>
          <cell r="C15039" t="str">
            <v>ndunford</v>
          </cell>
          <cell r="D15039" t="str">
            <v>Civitan Village</v>
          </cell>
          <cell r="E15039" t="str">
            <v xml:space="preserve">071920002   </v>
          </cell>
        </row>
        <row r="15040">
          <cell r="A15040">
            <v>90521</v>
          </cell>
          <cell r="B15040">
            <v>40260.469996493055</v>
          </cell>
          <cell r="C15040" t="str">
            <v>ndunford</v>
          </cell>
          <cell r="D15040" t="str">
            <v>Sunnyslope Youth Center</v>
          </cell>
          <cell r="E15040" t="str">
            <v xml:space="preserve">079020002   </v>
          </cell>
        </row>
        <row r="15041">
          <cell r="A15041">
            <v>90522</v>
          </cell>
          <cell r="B15041">
            <v>40260.470394097218</v>
          </cell>
          <cell r="C15041" t="str">
            <v>ndunford</v>
          </cell>
          <cell r="D15041" t="str">
            <v>Williams Recreational Center</v>
          </cell>
          <cell r="E15041" t="str">
            <v xml:space="preserve">079020003   </v>
          </cell>
        </row>
        <row r="15042">
          <cell r="A15042">
            <v>90523</v>
          </cell>
          <cell r="B15042">
            <v>40260.470732407404</v>
          </cell>
          <cell r="C15042" t="str">
            <v>ndunford</v>
          </cell>
          <cell r="D15042" t="str">
            <v>Aguila Fire Station</v>
          </cell>
          <cell r="E15042" t="str">
            <v xml:space="preserve">079009002   </v>
          </cell>
        </row>
        <row r="15043">
          <cell r="A15043">
            <v>90524</v>
          </cell>
          <cell r="B15043">
            <v>40260.471155937499</v>
          </cell>
          <cell r="C15043" t="str">
            <v>ndunford</v>
          </cell>
          <cell r="D15043" t="str">
            <v>Wittmann Fire Station</v>
          </cell>
          <cell r="E15043" t="str">
            <v xml:space="preserve">079009003   </v>
          </cell>
        </row>
        <row r="15044">
          <cell r="A15044">
            <v>90525</v>
          </cell>
          <cell r="B15044">
            <v>40260.471415509259</v>
          </cell>
          <cell r="C15044" t="str">
            <v>ndunford</v>
          </cell>
          <cell r="D15044" t="str">
            <v>Patton Road Mailboxes</v>
          </cell>
          <cell r="E15044" t="str">
            <v xml:space="preserve">079009004   </v>
          </cell>
        </row>
        <row r="15045">
          <cell r="A15045">
            <v>90526</v>
          </cell>
          <cell r="B15045">
            <v>40263.614838773145</v>
          </cell>
          <cell r="C15045" t="str">
            <v>ndunford</v>
          </cell>
          <cell r="D15045" t="str">
            <v>Little Digits Daycare and Preschool, Inc.</v>
          </cell>
          <cell r="E15045" t="str">
            <v xml:space="preserve">083025000   </v>
          </cell>
        </row>
        <row r="15046">
          <cell r="A15046">
            <v>90527</v>
          </cell>
          <cell r="B15046">
            <v>40263.61530239584</v>
          </cell>
          <cell r="C15046" t="str">
            <v>ndunford</v>
          </cell>
          <cell r="D15046" t="str">
            <v>Little Digits Daycare and Preschool, Inc.</v>
          </cell>
          <cell r="E15046" t="str">
            <v xml:space="preserve">083025001   </v>
          </cell>
        </row>
        <row r="15047">
          <cell r="A15047">
            <v>90528</v>
          </cell>
          <cell r="B15047">
            <v>40263.6462994213</v>
          </cell>
          <cell r="C15047" t="str">
            <v>ndunford</v>
          </cell>
          <cell r="D15047" t="str">
            <v>Hand in Hand Scottsdale School, LLC</v>
          </cell>
          <cell r="E15047" t="str">
            <v xml:space="preserve">073701000   </v>
          </cell>
        </row>
        <row r="15048">
          <cell r="A15048">
            <v>90529</v>
          </cell>
          <cell r="B15048">
            <v>40263.64681273148</v>
          </cell>
          <cell r="C15048" t="str">
            <v>ndunford</v>
          </cell>
          <cell r="D15048" t="str">
            <v>Hand in Hand Scottsdale School, LLC</v>
          </cell>
          <cell r="E15048" t="str">
            <v xml:space="preserve">073701001   </v>
          </cell>
        </row>
        <row r="15049">
          <cell r="A15049">
            <v>90530</v>
          </cell>
          <cell r="B15049">
            <v>40263.647120335649</v>
          </cell>
          <cell r="C15049" t="str">
            <v>ndunford</v>
          </cell>
          <cell r="D15049" t="str">
            <v>Kids Incorporated Learning Center Watermark, Inc.</v>
          </cell>
          <cell r="E15049" t="str">
            <v xml:space="preserve">073702000   </v>
          </cell>
        </row>
        <row r="15050">
          <cell r="A15050">
            <v>90531</v>
          </cell>
          <cell r="B15050">
            <v>40263.647779166662</v>
          </cell>
          <cell r="C15050" t="str">
            <v>ndunford</v>
          </cell>
          <cell r="D15050" t="str">
            <v>Kids Inc Watermark</v>
          </cell>
          <cell r="E15050" t="str">
            <v xml:space="preserve">073702001   </v>
          </cell>
        </row>
        <row r="15051">
          <cell r="A15051">
            <v>90532</v>
          </cell>
          <cell r="B15051">
            <v>40276.530707094906</v>
          </cell>
          <cell r="C15051" t="str">
            <v>jmontanez</v>
          </cell>
          <cell r="D15051" t="str">
            <v>Anthem Preparatory Academy</v>
          </cell>
          <cell r="E15051" t="str">
            <v xml:space="preserve">078525000   </v>
          </cell>
        </row>
        <row r="15052">
          <cell r="A15052">
            <v>90533</v>
          </cell>
          <cell r="B15052">
            <v>40276.581632291665</v>
          </cell>
          <cell r="C15052" t="str">
            <v>jmontanez</v>
          </cell>
          <cell r="D15052" t="str">
            <v>Compass Points International, Inc</v>
          </cell>
          <cell r="E15052" t="str">
            <v xml:space="preserve">138501000   </v>
          </cell>
        </row>
        <row r="15053">
          <cell r="A15053">
            <v>90534</v>
          </cell>
          <cell r="B15053">
            <v>40276.598374305555</v>
          </cell>
          <cell r="C15053" t="str">
            <v>ccarroll4</v>
          </cell>
          <cell r="D15053" t="str">
            <v>Legacy Traditional School - Queen Creek</v>
          </cell>
          <cell r="E15053" t="str">
            <v xml:space="preserve">118715001   </v>
          </cell>
        </row>
        <row r="15054">
          <cell r="A15054">
            <v>90535</v>
          </cell>
          <cell r="B15054">
            <v>40276.659905520835</v>
          </cell>
          <cell r="C15054" t="str">
            <v>sdickinson2</v>
          </cell>
          <cell r="D15054" t="str">
            <v>Kaizen Education Foundation dba Havasu Preparatory Academy</v>
          </cell>
          <cell r="E15054" t="str">
            <v xml:space="preserve">078580000   </v>
          </cell>
        </row>
        <row r="15055">
          <cell r="A15055">
            <v>90536</v>
          </cell>
          <cell r="B15055">
            <v>40276.663254085644</v>
          </cell>
          <cell r="C15055" t="str">
            <v>ssu</v>
          </cell>
          <cell r="D15055" t="str">
            <v>Pima Prevention Partnership</v>
          </cell>
          <cell r="E15055" t="str">
            <v xml:space="preserve">108507000   </v>
          </cell>
        </row>
        <row r="15056">
          <cell r="A15056">
            <v>90539</v>
          </cell>
          <cell r="B15056">
            <v>40276.665677581019</v>
          </cell>
          <cell r="C15056" t="str">
            <v>ssu</v>
          </cell>
          <cell r="D15056" t="str">
            <v>Presidio School, Inc.</v>
          </cell>
          <cell r="E15056" t="str">
            <v xml:space="preserve">108509000   </v>
          </cell>
        </row>
        <row r="15057">
          <cell r="A15057">
            <v>90540</v>
          </cell>
          <cell r="B15057">
            <v>40276.665774537032</v>
          </cell>
          <cell r="C15057" t="str">
            <v>sdickinson2</v>
          </cell>
          <cell r="D15057" t="str">
            <v>South Valley Academy, Inc.</v>
          </cell>
          <cell r="E15057" t="str">
            <v xml:space="preserve">078578000   </v>
          </cell>
        </row>
        <row r="15058">
          <cell r="A15058">
            <v>90541</v>
          </cell>
          <cell r="B15058">
            <v>40276.666595520837</v>
          </cell>
          <cell r="C15058" t="str">
            <v>sdickinson2</v>
          </cell>
          <cell r="D15058" t="str">
            <v>Daisy Education Corporation dba. Sonoran Science Academy Peoria</v>
          </cell>
          <cell r="E15058" t="str">
            <v xml:space="preserve">078577000   </v>
          </cell>
        </row>
        <row r="15059">
          <cell r="A15059">
            <v>90542</v>
          </cell>
          <cell r="B15059">
            <v>40277.298182905091</v>
          </cell>
          <cell r="C15059" t="str">
            <v>ndunford</v>
          </cell>
          <cell r="D15059" t="str">
            <v>Peart Center</v>
          </cell>
          <cell r="E15059" t="str">
            <v xml:space="preserve">119004224   </v>
          </cell>
        </row>
        <row r="15060">
          <cell r="A15060">
            <v>90543</v>
          </cell>
          <cell r="B15060">
            <v>40277.298772418981</v>
          </cell>
          <cell r="C15060" t="str">
            <v>ndunford</v>
          </cell>
          <cell r="D15060" t="str">
            <v>Rainbow Pediatrics</v>
          </cell>
          <cell r="E15060" t="str">
            <v xml:space="preserve">079018001   </v>
          </cell>
        </row>
        <row r="15061">
          <cell r="A15061">
            <v>90544</v>
          </cell>
          <cell r="B15061">
            <v>40277.299294293982</v>
          </cell>
          <cell r="C15061" t="str">
            <v>ndunford</v>
          </cell>
          <cell r="D15061" t="str">
            <v>Unity House</v>
          </cell>
          <cell r="E15061" t="str">
            <v xml:space="preserve">072785005   </v>
          </cell>
        </row>
        <row r="15062">
          <cell r="A15062">
            <v>90545</v>
          </cell>
          <cell r="B15062">
            <v>40277.299883946762</v>
          </cell>
          <cell r="C15062" t="str">
            <v>ndunford</v>
          </cell>
          <cell r="D15062" t="str">
            <v>Transformation Ministries</v>
          </cell>
          <cell r="E15062" t="str">
            <v xml:space="preserve">071927000   </v>
          </cell>
        </row>
        <row r="15063">
          <cell r="A15063">
            <v>90546</v>
          </cell>
          <cell r="B15063">
            <v>40277.30026207176</v>
          </cell>
          <cell r="C15063" t="str">
            <v>ndunford</v>
          </cell>
          <cell r="D15063" t="str">
            <v>Tonto Rim Camp</v>
          </cell>
          <cell r="E15063" t="str">
            <v xml:space="preserve">071927001   </v>
          </cell>
        </row>
        <row r="15064">
          <cell r="A15064">
            <v>90547</v>
          </cell>
          <cell r="B15064">
            <v>40277.34999934028</v>
          </cell>
          <cell r="C15064" t="str">
            <v>ndunford</v>
          </cell>
          <cell r="D15064" t="str">
            <v>Gila Valley Boys and Girls Club</v>
          </cell>
          <cell r="E15064" t="str">
            <v xml:space="preserve">059001334   </v>
          </cell>
        </row>
        <row r="15065">
          <cell r="A15065">
            <v>90548</v>
          </cell>
          <cell r="B15065">
            <v>40277.440217743053</v>
          </cell>
          <cell r="C15065" t="str">
            <v>ccarroll4</v>
          </cell>
          <cell r="D15065" t="str">
            <v>Kaizen Education Foundation dba Mission Heights Preparatory High School</v>
          </cell>
          <cell r="E15065" t="str">
            <v xml:space="preserve">078576000   </v>
          </cell>
        </row>
        <row r="15066">
          <cell r="A15066">
            <v>90549</v>
          </cell>
          <cell r="B15066">
            <v>40283.555092905095</v>
          </cell>
          <cell r="C15066" t="str">
            <v>ccarroll4</v>
          </cell>
          <cell r="D15066" t="str">
            <v>Arizona Head Start Association</v>
          </cell>
          <cell r="E15066" t="str">
            <v xml:space="preserve">072690000   </v>
          </cell>
        </row>
        <row r="15067">
          <cell r="A15067">
            <v>90550</v>
          </cell>
          <cell r="B15067">
            <v>40284.455038657412</v>
          </cell>
          <cell r="C15067" t="str">
            <v>ccarroll4</v>
          </cell>
          <cell r="D15067" t="str">
            <v>Mabel Padgett Elementary School</v>
          </cell>
          <cell r="E15067" t="str">
            <v xml:space="preserve">070479114   </v>
          </cell>
        </row>
        <row r="15068">
          <cell r="A15068">
            <v>90551</v>
          </cell>
          <cell r="B15068">
            <v>40284.461982141205</v>
          </cell>
          <cell r="C15068" t="str">
            <v>ssu</v>
          </cell>
          <cell r="D15068" t="str">
            <v>University High School</v>
          </cell>
          <cell r="E15068" t="str">
            <v xml:space="preserve">070514207   </v>
          </cell>
        </row>
        <row r="15069">
          <cell r="A15069">
            <v>90552</v>
          </cell>
          <cell r="B15069">
            <v>40284.593253090279</v>
          </cell>
          <cell r="C15069" t="str">
            <v>ndunford</v>
          </cell>
          <cell r="D15069" t="str">
            <v>Scottsdale Preschool, LLC</v>
          </cell>
          <cell r="E15069" t="str">
            <v xml:space="preserve">073704000   </v>
          </cell>
        </row>
        <row r="15070">
          <cell r="A15070">
            <v>90553</v>
          </cell>
          <cell r="B15070">
            <v>40284.593678275465</v>
          </cell>
          <cell r="C15070" t="str">
            <v>ndunford</v>
          </cell>
          <cell r="D15070" t="str">
            <v>Scottsdale Preschool, LLC</v>
          </cell>
          <cell r="E15070" t="str">
            <v xml:space="preserve">073704001   </v>
          </cell>
        </row>
        <row r="15071">
          <cell r="A15071">
            <v>90554</v>
          </cell>
          <cell r="B15071">
            <v>40284.594312881942</v>
          </cell>
          <cell r="C15071" t="str">
            <v>ndunford</v>
          </cell>
          <cell r="D15071" t="str">
            <v>Kids Incorporated Learning Centers, Fulton Ranch Inc.</v>
          </cell>
          <cell r="E15071" t="str">
            <v xml:space="preserve">073703000   </v>
          </cell>
        </row>
        <row r="15072">
          <cell r="A15072">
            <v>90555</v>
          </cell>
          <cell r="B15072">
            <v>40284.594737002313</v>
          </cell>
          <cell r="C15072" t="str">
            <v>ndunford</v>
          </cell>
          <cell r="D15072" t="str">
            <v>Kids Inc Fulton Ranch</v>
          </cell>
          <cell r="E15072" t="str">
            <v xml:space="preserve">073703001   </v>
          </cell>
        </row>
        <row r="15073">
          <cell r="A15073">
            <v>90556</v>
          </cell>
          <cell r="B15073">
            <v>40284.595380902778</v>
          </cell>
          <cell r="C15073" t="str">
            <v>ndunford</v>
          </cell>
          <cell r="D15073" t="str">
            <v>First Baptist Church</v>
          </cell>
          <cell r="E15073" t="str">
            <v xml:space="preserve">099001304   </v>
          </cell>
        </row>
        <row r="15074">
          <cell r="A15074">
            <v>90557</v>
          </cell>
          <cell r="B15074">
            <v>40284.595651539348</v>
          </cell>
          <cell r="C15074" t="str">
            <v>ndunford</v>
          </cell>
          <cell r="D15074" t="str">
            <v>Desert View Baptist Church</v>
          </cell>
          <cell r="E15074" t="str">
            <v xml:space="preserve">099001305   </v>
          </cell>
        </row>
        <row r="15075">
          <cell r="A15075">
            <v>90558</v>
          </cell>
          <cell r="B15075">
            <v>40289.418533298609</v>
          </cell>
          <cell r="C15075" t="str">
            <v>ccarroll4</v>
          </cell>
          <cell r="D15075" t="str">
            <v>Department of Public Safety</v>
          </cell>
          <cell r="E15075" t="str">
            <v xml:space="preserve">074206000   </v>
          </cell>
        </row>
        <row r="15076">
          <cell r="A15076">
            <v>90559</v>
          </cell>
          <cell r="B15076">
            <v>40290.356748645827</v>
          </cell>
          <cell r="C15076" t="str">
            <v>ccarroll4</v>
          </cell>
          <cell r="D15076" t="str">
            <v>Capella University</v>
          </cell>
          <cell r="E15076" t="str">
            <v xml:space="preserve">070711000   </v>
          </cell>
        </row>
        <row r="15077">
          <cell r="A15077">
            <v>90560</v>
          </cell>
          <cell r="B15077">
            <v>40290.35930625</v>
          </cell>
          <cell r="C15077" t="str">
            <v>ccarroll4</v>
          </cell>
          <cell r="D15077" t="str">
            <v>Argosy University</v>
          </cell>
          <cell r="E15077" t="str">
            <v xml:space="preserve">070712000   </v>
          </cell>
        </row>
        <row r="15078">
          <cell r="A15078">
            <v>90561</v>
          </cell>
          <cell r="B15078">
            <v>40291.436399270839</v>
          </cell>
          <cell r="C15078" t="str">
            <v>ccarroll4</v>
          </cell>
          <cell r="D15078" t="str">
            <v>STRIVE2B1,LLC (Students and Teachers with Rare Intelligent Vision and Energy)</v>
          </cell>
          <cell r="E15078" t="str">
            <v xml:space="preserve">071404000   </v>
          </cell>
        </row>
        <row r="15079">
          <cell r="A15079">
            <v>90562</v>
          </cell>
          <cell r="B15079">
            <v>40291.54761126158</v>
          </cell>
          <cell r="C15079" t="str">
            <v>ndunford</v>
          </cell>
          <cell r="D15079" t="str">
            <v>Washington Activity Center</v>
          </cell>
          <cell r="E15079" t="str">
            <v xml:space="preserve">079006176   </v>
          </cell>
        </row>
        <row r="15080">
          <cell r="A15080">
            <v>90563</v>
          </cell>
          <cell r="B15080">
            <v>40291.547904826388</v>
          </cell>
          <cell r="C15080" t="str">
            <v>ndunford</v>
          </cell>
          <cell r="D15080" t="str">
            <v>Desert Mission Food Bank</v>
          </cell>
          <cell r="E15080" t="str">
            <v xml:space="preserve">079006177   </v>
          </cell>
        </row>
        <row r="15081">
          <cell r="A15081">
            <v>90564</v>
          </cell>
          <cell r="B15081">
            <v>40291.5528533912</v>
          </cell>
          <cell r="C15081" t="str">
            <v>ndunford</v>
          </cell>
          <cell r="D15081" t="str">
            <v>Acacia Pointe Apartment Homes</v>
          </cell>
          <cell r="E15081" t="str">
            <v xml:space="preserve">079023004   </v>
          </cell>
        </row>
        <row r="15082">
          <cell r="A15082">
            <v>90565</v>
          </cell>
          <cell r="B15082">
            <v>40291.553107060186</v>
          </cell>
          <cell r="C15082" t="str">
            <v>ndunford</v>
          </cell>
          <cell r="D15082" t="str">
            <v>Villa De La Paz</v>
          </cell>
          <cell r="E15082" t="str">
            <v xml:space="preserve">079023005   </v>
          </cell>
        </row>
        <row r="15083">
          <cell r="A15083">
            <v>90566</v>
          </cell>
          <cell r="B15083">
            <v>40291.553418020834</v>
          </cell>
          <cell r="C15083" t="str">
            <v>ndunford</v>
          </cell>
          <cell r="D15083" t="str">
            <v>Casa Real Apartments</v>
          </cell>
          <cell r="E15083" t="str">
            <v xml:space="preserve">079023006   </v>
          </cell>
        </row>
        <row r="15084">
          <cell r="A15084">
            <v>90567</v>
          </cell>
          <cell r="B15084">
            <v>40291.553767164354</v>
          </cell>
          <cell r="C15084" t="str">
            <v>ndunford</v>
          </cell>
          <cell r="D15084" t="str">
            <v>The Vineyards Apartments</v>
          </cell>
          <cell r="E15084" t="str">
            <v xml:space="preserve">079023007   </v>
          </cell>
        </row>
        <row r="15085">
          <cell r="A15085">
            <v>90568</v>
          </cell>
          <cell r="B15085">
            <v>40291.554060995368</v>
          </cell>
          <cell r="C15085" t="str">
            <v>ndunford</v>
          </cell>
          <cell r="D15085" t="str">
            <v>Sunset Landing Apartments</v>
          </cell>
          <cell r="E15085" t="str">
            <v xml:space="preserve">079023008   </v>
          </cell>
        </row>
        <row r="15086">
          <cell r="A15086">
            <v>90569</v>
          </cell>
          <cell r="B15086">
            <v>40291.554262812504</v>
          </cell>
          <cell r="C15086" t="str">
            <v>ndunford</v>
          </cell>
          <cell r="D15086" t="str">
            <v>Villa De Sonora</v>
          </cell>
          <cell r="E15086" t="str">
            <v xml:space="preserve">079023009   </v>
          </cell>
        </row>
        <row r="15087">
          <cell r="A15087">
            <v>90570</v>
          </cell>
          <cell r="B15087">
            <v>40291.554552199072</v>
          </cell>
          <cell r="C15087" t="str">
            <v>ndunford</v>
          </cell>
          <cell r="D15087" t="str">
            <v>Promenade at Desert Sky</v>
          </cell>
          <cell r="E15087" t="str">
            <v xml:space="preserve">079023010   </v>
          </cell>
        </row>
        <row r="15088">
          <cell r="A15088">
            <v>90571</v>
          </cell>
          <cell r="B15088">
            <v>40291.554770405091</v>
          </cell>
          <cell r="C15088" t="str">
            <v>ndunford</v>
          </cell>
          <cell r="D15088" t="str">
            <v>Palms at Glendale</v>
          </cell>
          <cell r="E15088" t="str">
            <v xml:space="preserve">079023011   </v>
          </cell>
        </row>
        <row r="15089">
          <cell r="A15089">
            <v>90572</v>
          </cell>
          <cell r="B15089">
            <v>40291.555104976855</v>
          </cell>
          <cell r="C15089" t="str">
            <v>ndunford</v>
          </cell>
          <cell r="D15089" t="str">
            <v>San Giovanni Apartments</v>
          </cell>
          <cell r="E15089" t="str">
            <v xml:space="preserve">079023012   </v>
          </cell>
        </row>
        <row r="15090">
          <cell r="A15090">
            <v>90573</v>
          </cell>
          <cell r="B15090">
            <v>40291.555511423612</v>
          </cell>
          <cell r="C15090" t="str">
            <v>ndunford</v>
          </cell>
          <cell r="D15090" t="str">
            <v>Plaza Manuel Ortega Apartments</v>
          </cell>
          <cell r="E15090" t="str">
            <v xml:space="preserve">079023013   </v>
          </cell>
        </row>
        <row r="15091">
          <cell r="A15091">
            <v>90574</v>
          </cell>
          <cell r="B15091">
            <v>40291.555758645838</v>
          </cell>
          <cell r="C15091" t="str">
            <v>ndunford</v>
          </cell>
          <cell r="D15091" t="str">
            <v>Saguaro Heights</v>
          </cell>
          <cell r="E15091" t="str">
            <v xml:space="preserve">079023014   </v>
          </cell>
        </row>
        <row r="15092">
          <cell r="A15092">
            <v>90575</v>
          </cell>
          <cell r="B15092">
            <v>40291.556055057867</v>
          </cell>
          <cell r="C15092" t="str">
            <v>ndunford</v>
          </cell>
          <cell r="D15092" t="str">
            <v>Sombra Apartment Homes</v>
          </cell>
          <cell r="E15092" t="str">
            <v xml:space="preserve">079023015   </v>
          </cell>
        </row>
        <row r="15093">
          <cell r="A15093">
            <v>90576</v>
          </cell>
          <cell r="B15093">
            <v>40291.556312766203</v>
          </cell>
          <cell r="C15093" t="str">
            <v>ndunford</v>
          </cell>
          <cell r="D15093" t="str">
            <v>Fox Hill Run Apartments</v>
          </cell>
          <cell r="E15093" t="str">
            <v xml:space="preserve">079023016   </v>
          </cell>
        </row>
        <row r="15094">
          <cell r="A15094">
            <v>90577</v>
          </cell>
          <cell r="B15094">
            <v>40291.556631747684</v>
          </cell>
          <cell r="C15094" t="str">
            <v>ndunford</v>
          </cell>
          <cell r="D15094" t="str">
            <v>Iglesia De Dios Church</v>
          </cell>
          <cell r="E15094" t="str">
            <v xml:space="preserve">079023017   </v>
          </cell>
        </row>
        <row r="15095">
          <cell r="A15095">
            <v>90578</v>
          </cell>
          <cell r="B15095">
            <v>40291.556908020837</v>
          </cell>
          <cell r="C15095" t="str">
            <v>ndunford</v>
          </cell>
          <cell r="D15095" t="str">
            <v>Mountain of Life Church</v>
          </cell>
          <cell r="E15095" t="str">
            <v xml:space="preserve">079023018   </v>
          </cell>
        </row>
        <row r="15096">
          <cell r="A15096">
            <v>90579</v>
          </cell>
          <cell r="B15096">
            <v>40291.557183067132</v>
          </cell>
          <cell r="C15096" t="str">
            <v>ndunford</v>
          </cell>
          <cell r="D15096" t="str">
            <v>Living Faith Church</v>
          </cell>
          <cell r="E15096" t="str">
            <v xml:space="preserve">079023019   </v>
          </cell>
        </row>
        <row r="15097">
          <cell r="A15097">
            <v>90580</v>
          </cell>
          <cell r="B15097">
            <v>40291.557490937499</v>
          </cell>
          <cell r="C15097" t="str">
            <v>ndunford</v>
          </cell>
          <cell r="D15097" t="str">
            <v>Willow Spings Apartments</v>
          </cell>
          <cell r="E15097" t="str">
            <v xml:space="preserve">079023020   </v>
          </cell>
        </row>
        <row r="15098">
          <cell r="A15098">
            <v>90581</v>
          </cell>
          <cell r="B15098">
            <v>40291.557812118059</v>
          </cell>
          <cell r="C15098" t="str">
            <v>ndunford</v>
          </cell>
          <cell r="D15098" t="str">
            <v>Fisher Chapel Ame Zion Church</v>
          </cell>
          <cell r="E15098" t="str">
            <v xml:space="preserve">079023021   </v>
          </cell>
        </row>
        <row r="15099">
          <cell r="A15099">
            <v>90582</v>
          </cell>
          <cell r="B15099">
            <v>40291.558179513886</v>
          </cell>
          <cell r="C15099" t="str">
            <v>ndunford</v>
          </cell>
          <cell r="D15099" t="str">
            <v>Casa Mirage Apartments</v>
          </cell>
          <cell r="E15099" t="str">
            <v xml:space="preserve">079023022   </v>
          </cell>
        </row>
        <row r="15100">
          <cell r="A15100">
            <v>90583</v>
          </cell>
          <cell r="B15100">
            <v>40291.55840396991</v>
          </cell>
          <cell r="C15100" t="str">
            <v>ndunford</v>
          </cell>
          <cell r="D15100" t="str">
            <v>Cottage Park Apartments</v>
          </cell>
          <cell r="E15100" t="str">
            <v xml:space="preserve">079023023   </v>
          </cell>
        </row>
        <row r="15101">
          <cell r="A15101">
            <v>90584</v>
          </cell>
          <cell r="B15101">
            <v>40298.591078356483</v>
          </cell>
          <cell r="C15101" t="str">
            <v>ndunford</v>
          </cell>
          <cell r="D15101" t="str">
            <v>Phoenix Youth at Risk</v>
          </cell>
          <cell r="E15101" t="str">
            <v xml:space="preserve">071928000   </v>
          </cell>
        </row>
        <row r="15102">
          <cell r="A15102">
            <v>90585</v>
          </cell>
          <cell r="B15102">
            <v>40298.59144251157</v>
          </cell>
          <cell r="C15102" t="str">
            <v>ndunford</v>
          </cell>
          <cell r="D15102" t="str">
            <v>Phoenix Youth at Risk to New Pathway for Youth</v>
          </cell>
          <cell r="E15102" t="str">
            <v xml:space="preserve">071928001   </v>
          </cell>
        </row>
        <row r="15103">
          <cell r="A15103">
            <v>90586</v>
          </cell>
          <cell r="B15103">
            <v>40298.596597534728</v>
          </cell>
          <cell r="C15103" t="str">
            <v>ndunford</v>
          </cell>
          <cell r="D15103" t="str">
            <v>Willowgrove Baptist Church</v>
          </cell>
          <cell r="E15103" t="str">
            <v xml:space="preserve">079092003   </v>
          </cell>
        </row>
        <row r="15104">
          <cell r="A15104">
            <v>90587</v>
          </cell>
          <cell r="B15104">
            <v>40298.596957835645</v>
          </cell>
          <cell r="C15104" t="str">
            <v>ndunford</v>
          </cell>
          <cell r="D15104" t="str">
            <v>Iglesia Bautista El Faro</v>
          </cell>
          <cell r="E15104" t="str">
            <v xml:space="preserve">079092004   </v>
          </cell>
        </row>
        <row r="15105">
          <cell r="A15105">
            <v>90588</v>
          </cell>
          <cell r="B15105">
            <v>40298.598159293986</v>
          </cell>
          <cell r="C15105" t="str">
            <v>ndunford</v>
          </cell>
          <cell r="D15105" t="str">
            <v>Choices Day Care Center</v>
          </cell>
          <cell r="E15105" t="str">
            <v xml:space="preserve">079092005   </v>
          </cell>
        </row>
        <row r="15106">
          <cell r="A15106">
            <v>90589</v>
          </cell>
          <cell r="B15106">
            <v>40298.598490277778</v>
          </cell>
          <cell r="C15106" t="str">
            <v>ndunford</v>
          </cell>
          <cell r="D15106" t="str">
            <v>Cornerstone Church of God</v>
          </cell>
          <cell r="E15106" t="str">
            <v xml:space="preserve">079092006   </v>
          </cell>
        </row>
        <row r="15107">
          <cell r="A15107">
            <v>90590</v>
          </cell>
          <cell r="B15107">
            <v>40298.598865277774</v>
          </cell>
          <cell r="C15107" t="str">
            <v>ndunford</v>
          </cell>
          <cell r="D15107" t="str">
            <v>Cornerstone Learning Academy</v>
          </cell>
          <cell r="E15107" t="str">
            <v xml:space="preserve">079092007   </v>
          </cell>
        </row>
        <row r="15108">
          <cell r="A15108">
            <v>90591</v>
          </cell>
          <cell r="B15108">
            <v>40298.599188078704</v>
          </cell>
          <cell r="C15108" t="str">
            <v>ndunford</v>
          </cell>
          <cell r="D15108" t="str">
            <v>New Life Baptist Church</v>
          </cell>
          <cell r="E15108" t="str">
            <v xml:space="preserve">079092008   </v>
          </cell>
        </row>
        <row r="15109">
          <cell r="A15109">
            <v>90592</v>
          </cell>
          <cell r="B15109">
            <v>40298.605564965277</v>
          </cell>
          <cell r="C15109" t="str">
            <v>ndunford</v>
          </cell>
          <cell r="D15109" t="str">
            <v>New Destiny Christian Church</v>
          </cell>
          <cell r="E15109" t="str">
            <v xml:space="preserve">079021629   </v>
          </cell>
        </row>
        <row r="15110">
          <cell r="A15110">
            <v>90593</v>
          </cell>
          <cell r="B15110">
            <v>40298.609238275458</v>
          </cell>
          <cell r="C15110" t="str">
            <v>ndunford</v>
          </cell>
          <cell r="D15110" t="str">
            <v>Northland Family Help Center</v>
          </cell>
          <cell r="E15110" t="str">
            <v xml:space="preserve">032211000   </v>
          </cell>
        </row>
        <row r="15111">
          <cell r="A15111">
            <v>90594</v>
          </cell>
          <cell r="B15111">
            <v>40298.60977210648</v>
          </cell>
          <cell r="C15111" t="str">
            <v>ndunford</v>
          </cell>
          <cell r="D15111" t="str">
            <v>Northland Family Help Center Women's Shelter</v>
          </cell>
          <cell r="E15111" t="str">
            <v xml:space="preserve">032211001   </v>
          </cell>
        </row>
        <row r="15112">
          <cell r="A15112">
            <v>90595</v>
          </cell>
          <cell r="B15112">
            <v>40298.614495601854</v>
          </cell>
          <cell r="C15112" t="str">
            <v>ndunford</v>
          </cell>
          <cell r="D15112" t="str">
            <v>Stand Together and Recover Centers - Phoenix</v>
          </cell>
          <cell r="E15112" t="str">
            <v xml:space="preserve">112501016   </v>
          </cell>
        </row>
        <row r="15113">
          <cell r="A15113">
            <v>90597</v>
          </cell>
          <cell r="B15113">
            <v>40305.581676620372</v>
          </cell>
          <cell r="C15113" t="str">
            <v>ndunford</v>
          </cell>
          <cell r="D15113" t="str">
            <v>Stand Together and Recover Centers - East</v>
          </cell>
          <cell r="E15113" t="str">
            <v xml:space="preserve">112501017   </v>
          </cell>
        </row>
        <row r="15114">
          <cell r="A15114">
            <v>90598</v>
          </cell>
          <cell r="B15114">
            <v>40305.586992245371</v>
          </cell>
          <cell r="C15114" t="str">
            <v>ndunford</v>
          </cell>
          <cell r="D15114" t="str">
            <v>Shalom Seventh Day Adventist - 35TH and McDowell</v>
          </cell>
          <cell r="E15114" t="str">
            <v xml:space="preserve">079079316   </v>
          </cell>
        </row>
        <row r="15115">
          <cell r="A15115">
            <v>90599</v>
          </cell>
          <cell r="B15115">
            <v>40305.587338310186</v>
          </cell>
          <cell r="C15115" t="str">
            <v>ndunford</v>
          </cell>
          <cell r="D15115" t="str">
            <v>SDA Church West Valley</v>
          </cell>
          <cell r="E15115" t="str">
            <v xml:space="preserve">079079317   </v>
          </cell>
        </row>
        <row r="15116">
          <cell r="A15116">
            <v>90600</v>
          </cell>
          <cell r="B15116">
            <v>40305.587795567131</v>
          </cell>
          <cell r="C15116" t="str">
            <v>ndunford</v>
          </cell>
          <cell r="D15116" t="str">
            <v>Primera Ingesia Bautista</v>
          </cell>
          <cell r="E15116" t="str">
            <v xml:space="preserve">079079318   </v>
          </cell>
        </row>
        <row r="15117">
          <cell r="A15117">
            <v>90601</v>
          </cell>
          <cell r="B15117">
            <v>40305.588216122684</v>
          </cell>
          <cell r="C15117" t="str">
            <v>ndunford</v>
          </cell>
          <cell r="D15117" t="str">
            <v>Iglesia Adventista Del Septima - Avondale</v>
          </cell>
          <cell r="E15117" t="str">
            <v xml:space="preserve">079079319   </v>
          </cell>
        </row>
        <row r="15118">
          <cell r="A15118">
            <v>90602</v>
          </cell>
          <cell r="B15118">
            <v>40305.588514930554</v>
          </cell>
          <cell r="C15118" t="str">
            <v>ndunford</v>
          </cell>
          <cell r="D15118" t="str">
            <v>Valleywise Avondale Health Center</v>
          </cell>
          <cell r="E15118" t="str">
            <v xml:space="preserve">079079320   </v>
          </cell>
        </row>
        <row r="15119">
          <cell r="A15119">
            <v>90603</v>
          </cell>
          <cell r="B15119">
            <v>40305.588826006941</v>
          </cell>
          <cell r="C15119" t="str">
            <v>ndunford</v>
          </cell>
          <cell r="D15119" t="str">
            <v>Southern Baptist Church Buckeye</v>
          </cell>
          <cell r="E15119" t="str">
            <v xml:space="preserve">079079321   </v>
          </cell>
        </row>
        <row r="15120">
          <cell r="A15120">
            <v>90604</v>
          </cell>
          <cell r="B15120">
            <v>40305.589580243053</v>
          </cell>
          <cell r="C15120" t="str">
            <v>ndunford</v>
          </cell>
          <cell r="D15120" t="str">
            <v>Buckeye Outreach Social Services</v>
          </cell>
          <cell r="E15120" t="str">
            <v xml:space="preserve">079079322   </v>
          </cell>
        </row>
        <row r="15121">
          <cell r="A15121">
            <v>90605</v>
          </cell>
          <cell r="B15121">
            <v>40305.590332951389</v>
          </cell>
          <cell r="C15121" t="str">
            <v>ndunford</v>
          </cell>
          <cell r="D15121" t="str">
            <v>Avondale Christian Assembly</v>
          </cell>
          <cell r="E15121" t="str">
            <v xml:space="preserve">079079323   </v>
          </cell>
        </row>
        <row r="15122">
          <cell r="A15122">
            <v>90606</v>
          </cell>
          <cell r="B15122">
            <v>40305.590762118052</v>
          </cell>
          <cell r="C15122" t="str">
            <v>ndunford</v>
          </cell>
          <cell r="D15122" t="str">
            <v>Avondale Sub Station</v>
          </cell>
          <cell r="E15122" t="str">
            <v xml:space="preserve">079079324   </v>
          </cell>
        </row>
        <row r="15123">
          <cell r="A15123">
            <v>90607</v>
          </cell>
          <cell r="B15123">
            <v>40305.591057604172</v>
          </cell>
          <cell r="C15123" t="str">
            <v>ndunford</v>
          </cell>
          <cell r="D15123" t="str">
            <v>CAP Buckeye</v>
          </cell>
          <cell r="E15123" t="str">
            <v xml:space="preserve">079079325   </v>
          </cell>
        </row>
        <row r="15124">
          <cell r="A15124">
            <v>90608</v>
          </cell>
          <cell r="B15124">
            <v>40305.593446909719</v>
          </cell>
          <cell r="C15124" t="str">
            <v>ndunford</v>
          </cell>
          <cell r="D15124" t="str">
            <v>Family Assistance Administration (DES) - Buckeye</v>
          </cell>
          <cell r="E15124" t="str">
            <v xml:space="preserve">079079326   </v>
          </cell>
        </row>
        <row r="15125">
          <cell r="A15125">
            <v>90609</v>
          </cell>
          <cell r="B15125">
            <v>40305.596491747681</v>
          </cell>
          <cell r="C15125" t="str">
            <v>ndunford</v>
          </cell>
          <cell r="D15125" t="str">
            <v>Harvest Church</v>
          </cell>
          <cell r="E15125" t="str">
            <v xml:space="preserve">079044002   </v>
          </cell>
        </row>
        <row r="15126">
          <cell r="A15126">
            <v>90610</v>
          </cell>
          <cell r="B15126">
            <v>40305.596729131939</v>
          </cell>
          <cell r="C15126" t="str">
            <v>ndunford</v>
          </cell>
          <cell r="D15126" t="str">
            <v>Shamrock Trailer Park</v>
          </cell>
          <cell r="E15126" t="str">
            <v xml:space="preserve">079044003   </v>
          </cell>
        </row>
        <row r="15127">
          <cell r="A15127">
            <v>90611</v>
          </cell>
          <cell r="B15127">
            <v>40305.597365740738</v>
          </cell>
          <cell r="C15127" t="str">
            <v>ndunford</v>
          </cell>
          <cell r="D15127" t="str">
            <v>Tiki Tai Village</v>
          </cell>
          <cell r="E15127" t="str">
            <v xml:space="preserve">079044004   </v>
          </cell>
        </row>
        <row r="15128">
          <cell r="A15128">
            <v>90612</v>
          </cell>
          <cell r="B15128">
            <v>40305.597583252318</v>
          </cell>
          <cell r="C15128" t="str">
            <v>ndunford</v>
          </cell>
          <cell r="D15128" t="str">
            <v>Cheri Lynn Trailer Park</v>
          </cell>
          <cell r="E15128" t="str">
            <v xml:space="preserve">079044005   </v>
          </cell>
        </row>
        <row r="15129">
          <cell r="A15129">
            <v>90613</v>
          </cell>
          <cell r="B15129">
            <v>40305.600847685186</v>
          </cell>
          <cell r="C15129" t="str">
            <v>ndunford</v>
          </cell>
          <cell r="D15129" t="str">
            <v>The Salvation Army</v>
          </cell>
          <cell r="E15129" t="str">
            <v xml:space="preserve">079021630   </v>
          </cell>
        </row>
        <row r="15130">
          <cell r="A15130">
            <v>90614</v>
          </cell>
          <cell r="B15130">
            <v>40305.601137847225</v>
          </cell>
          <cell r="C15130" t="str">
            <v>ndunford</v>
          </cell>
          <cell r="D15130" t="str">
            <v>Public Housing Youth Program</v>
          </cell>
          <cell r="E15130" t="str">
            <v xml:space="preserve">079021631   </v>
          </cell>
        </row>
        <row r="15131">
          <cell r="A15131">
            <v>90615</v>
          </cell>
          <cell r="B15131">
            <v>40305.604381793986</v>
          </cell>
          <cell r="C15131" t="str">
            <v>ndunford</v>
          </cell>
          <cell r="D15131" t="str">
            <v>Graham County Health Department Top Program</v>
          </cell>
          <cell r="E15131" t="str">
            <v xml:space="preserve">059001335   </v>
          </cell>
        </row>
        <row r="15132">
          <cell r="A15132">
            <v>90618</v>
          </cell>
          <cell r="B15132">
            <v>40312.643801585647</v>
          </cell>
          <cell r="C15132" t="str">
            <v>ndunford</v>
          </cell>
          <cell r="D15132" t="str">
            <v>Stand Together and Recover Centers - West</v>
          </cell>
          <cell r="E15132" t="str">
            <v xml:space="preserve">112501018   </v>
          </cell>
        </row>
        <row r="15133">
          <cell r="A15133">
            <v>90619</v>
          </cell>
          <cell r="B15133">
            <v>40312.649931828702</v>
          </cell>
          <cell r="C15133" t="str">
            <v>ndunford</v>
          </cell>
          <cell r="D15133" t="str">
            <v>Catalina Community Services</v>
          </cell>
          <cell r="E15133" t="str">
            <v xml:space="preserve">101910000   </v>
          </cell>
        </row>
        <row r="15134">
          <cell r="A15134">
            <v>90620</v>
          </cell>
          <cell r="B15134">
            <v>40312.650739351848</v>
          </cell>
          <cell r="C15134" t="str">
            <v>ndunford</v>
          </cell>
          <cell r="D15134" t="str">
            <v>Coronado K-8 School</v>
          </cell>
          <cell r="E15134" t="str">
            <v xml:space="preserve">109010001   </v>
          </cell>
        </row>
        <row r="15135">
          <cell r="A15135">
            <v>90621</v>
          </cell>
          <cell r="B15135">
            <v>40315.601469247682</v>
          </cell>
          <cell r="C15135" t="str">
            <v>ndunford</v>
          </cell>
          <cell r="D15135" t="str">
            <v>Iglesia Fuente de Vida</v>
          </cell>
          <cell r="E15135" t="str">
            <v xml:space="preserve">079092009   </v>
          </cell>
        </row>
        <row r="15136">
          <cell r="A15136">
            <v>90622</v>
          </cell>
          <cell r="B15136">
            <v>40315.601747997687</v>
          </cell>
          <cell r="C15136" t="str">
            <v>ndunford</v>
          </cell>
          <cell r="D15136" t="str">
            <v>Mt. Zion Baptist Church</v>
          </cell>
          <cell r="E15136" t="str">
            <v xml:space="preserve">079092010   </v>
          </cell>
        </row>
        <row r="15137">
          <cell r="A15137">
            <v>90623</v>
          </cell>
          <cell r="B15137">
            <v>40315.602017326382</v>
          </cell>
          <cell r="C15137" t="str">
            <v>ndunford</v>
          </cell>
          <cell r="D15137" t="str">
            <v>Faith Baptist Church</v>
          </cell>
          <cell r="E15137" t="str">
            <v xml:space="preserve">079092011   </v>
          </cell>
        </row>
        <row r="15138">
          <cell r="A15138">
            <v>90624</v>
          </cell>
          <cell r="B15138">
            <v>40315.602319942132</v>
          </cell>
          <cell r="C15138" t="str">
            <v>ndunford</v>
          </cell>
          <cell r="D15138" t="str">
            <v>Iglesia Luterana Vida Nueva</v>
          </cell>
          <cell r="E15138" t="str">
            <v xml:space="preserve">079017001   </v>
          </cell>
        </row>
        <row r="15139">
          <cell r="A15139">
            <v>90625</v>
          </cell>
          <cell r="B15139">
            <v>40315.60273854166</v>
          </cell>
          <cell r="C15139" t="str">
            <v>ndunford</v>
          </cell>
          <cell r="D15139" t="str">
            <v>The Learning Center</v>
          </cell>
          <cell r="E15139" t="str">
            <v xml:space="preserve">129001318   </v>
          </cell>
        </row>
        <row r="15140">
          <cell r="A15140">
            <v>90626</v>
          </cell>
          <cell r="B15140">
            <v>40315.603149039351</v>
          </cell>
          <cell r="C15140" t="str">
            <v>ndunford</v>
          </cell>
          <cell r="D15140" t="str">
            <v>Chino Valley Public Library</v>
          </cell>
          <cell r="E15140" t="str">
            <v xml:space="preserve">139051302   </v>
          </cell>
        </row>
        <row r="15141">
          <cell r="A15141">
            <v>90627</v>
          </cell>
          <cell r="B15141">
            <v>40315.603426354166</v>
          </cell>
          <cell r="C15141" t="str">
            <v>ndunford</v>
          </cell>
          <cell r="D15141" t="str">
            <v>Paulden Community Center</v>
          </cell>
          <cell r="E15141" t="str">
            <v xml:space="preserve">139051303   </v>
          </cell>
        </row>
        <row r="15142">
          <cell r="A15142">
            <v>90628</v>
          </cell>
          <cell r="B15142">
            <v>40315.603769479167</v>
          </cell>
          <cell r="C15142" t="str">
            <v>ndunford</v>
          </cell>
          <cell r="D15142" t="str">
            <v>S.E.L.F. Club</v>
          </cell>
          <cell r="E15142" t="str">
            <v xml:space="preserve">139051304   </v>
          </cell>
        </row>
        <row r="15143">
          <cell r="A15143">
            <v>90629</v>
          </cell>
          <cell r="B15143">
            <v>40315.604643402774</v>
          </cell>
          <cell r="C15143" t="str">
            <v>ndunford</v>
          </cell>
          <cell r="D15143" t="str">
            <v>Gila River Indian Community District 4 Service Center</v>
          </cell>
          <cell r="E15143" t="str">
            <v xml:space="preserve">079080307   </v>
          </cell>
        </row>
        <row r="15144">
          <cell r="A15144">
            <v>90630</v>
          </cell>
          <cell r="B15144">
            <v>40315.604937233795</v>
          </cell>
          <cell r="C15144" t="str">
            <v>ndunford</v>
          </cell>
          <cell r="D15144" t="str">
            <v>Gila River Indian Community District 5 Service Center</v>
          </cell>
          <cell r="E15144" t="str">
            <v xml:space="preserve">079080308   </v>
          </cell>
        </row>
        <row r="15145">
          <cell r="A15145">
            <v>90631</v>
          </cell>
          <cell r="B15145">
            <v>40315.605166701389</v>
          </cell>
          <cell r="C15145" t="str">
            <v>ndunford</v>
          </cell>
          <cell r="D15145" t="str">
            <v>East Valley Family JCC</v>
          </cell>
          <cell r="E15145" t="str">
            <v xml:space="preserve">079080309   </v>
          </cell>
        </row>
        <row r="15146">
          <cell r="A15146">
            <v>90632</v>
          </cell>
          <cell r="B15146">
            <v>40315.608293981481</v>
          </cell>
          <cell r="C15146" t="str">
            <v>ndunford</v>
          </cell>
          <cell r="D15146" t="str">
            <v>Pissinimo Recreation Center</v>
          </cell>
          <cell r="E15146" t="str">
            <v xml:space="preserve">129036003   </v>
          </cell>
        </row>
        <row r="15147">
          <cell r="A15147">
            <v>90633</v>
          </cell>
          <cell r="B15147">
            <v>40315.608917673613</v>
          </cell>
          <cell r="C15147" t="str">
            <v>ndunford</v>
          </cell>
          <cell r="D15147" t="str">
            <v>Guvo Al-jek Recreation Center</v>
          </cell>
          <cell r="E15147" t="str">
            <v xml:space="preserve">129036004   </v>
          </cell>
        </row>
        <row r="15148">
          <cell r="A15148">
            <v>90634</v>
          </cell>
          <cell r="B15148">
            <v>40315.60922337963</v>
          </cell>
          <cell r="C15148" t="str">
            <v>ndunford</v>
          </cell>
          <cell r="D15148" t="str">
            <v>Hickiwan Recreation Center</v>
          </cell>
          <cell r="E15148" t="str">
            <v xml:space="preserve">129036005   </v>
          </cell>
        </row>
        <row r="15149">
          <cell r="A15149">
            <v>90635</v>
          </cell>
          <cell r="B15149">
            <v>40315.625491122679</v>
          </cell>
          <cell r="C15149" t="str">
            <v>ccarroll4</v>
          </cell>
          <cell r="D15149" t="str">
            <v>Great Hearts Academies - Anthem Prep</v>
          </cell>
          <cell r="E15149" t="str">
            <v xml:space="preserve">078525001   </v>
          </cell>
        </row>
        <row r="15150">
          <cell r="A15150">
            <v>90636</v>
          </cell>
          <cell r="B15150">
            <v>40315.650523379627</v>
          </cell>
          <cell r="C15150" t="str">
            <v>jkrause</v>
          </cell>
          <cell r="D15150" t="str">
            <v>Golden Gate Head Start - Cartwright Site</v>
          </cell>
          <cell r="E15150" t="str">
            <v xml:space="preserve">072632003   </v>
          </cell>
        </row>
        <row r="15151">
          <cell r="A15151">
            <v>90637</v>
          </cell>
          <cell r="B15151">
            <v>40316.342303969905</v>
          </cell>
          <cell r="C15151" t="str">
            <v>ccarroll4</v>
          </cell>
          <cell r="D15151" t="str">
            <v>Leading Edge Academy Maricopa</v>
          </cell>
          <cell r="E15151" t="str">
            <v xml:space="preserve">118708000   </v>
          </cell>
        </row>
        <row r="15152">
          <cell r="A15152">
            <v>90638</v>
          </cell>
          <cell r="B15152">
            <v>40316.35111246528</v>
          </cell>
          <cell r="C15152" t="str">
            <v>ccarroll4</v>
          </cell>
          <cell r="D15152" t="str">
            <v>Leading Edge Academy Maricopa</v>
          </cell>
          <cell r="E15152" t="str">
            <v xml:space="preserve">118708001   </v>
          </cell>
        </row>
        <row r="15153">
          <cell r="A15153">
            <v>90639</v>
          </cell>
          <cell r="B15153">
            <v>40316.398405590277</v>
          </cell>
          <cell r="C15153" t="str">
            <v>ccarroll4</v>
          </cell>
          <cell r="D15153" t="str">
            <v>Sonoran Science Academy-Peoria</v>
          </cell>
          <cell r="E15153" t="str">
            <v xml:space="preserve">078577001   </v>
          </cell>
        </row>
        <row r="15154">
          <cell r="A15154">
            <v>90641</v>
          </cell>
          <cell r="B15154">
            <v>40316.653381168981</v>
          </cell>
          <cell r="C15154" t="str">
            <v>ndunford</v>
          </cell>
          <cell r="D15154" t="str">
            <v>Echo Mountain Primary School - SFSP SNACK</v>
          </cell>
          <cell r="E15154" t="str">
            <v xml:space="preserve">079014019   </v>
          </cell>
        </row>
        <row r="15155">
          <cell r="A15155">
            <v>90642</v>
          </cell>
          <cell r="B15155">
            <v>40316.653966550926</v>
          </cell>
          <cell r="C15155" t="str">
            <v>ndunford</v>
          </cell>
          <cell r="D15155" t="str">
            <v>Greenbrier Elementary School</v>
          </cell>
          <cell r="E15155" t="str">
            <v xml:space="preserve">079014020   </v>
          </cell>
        </row>
        <row r="15156">
          <cell r="A15156">
            <v>90643</v>
          </cell>
          <cell r="B15156">
            <v>40316.654405636567</v>
          </cell>
          <cell r="C15156" t="str">
            <v>ndunford</v>
          </cell>
          <cell r="D15156" t="str">
            <v>Norterra Canyon K-8</v>
          </cell>
          <cell r="E15156" t="str">
            <v xml:space="preserve">079014021   </v>
          </cell>
        </row>
        <row r="15157">
          <cell r="A15157">
            <v>90644</v>
          </cell>
          <cell r="B15157">
            <v>40316.654964664354</v>
          </cell>
          <cell r="C15157" t="str">
            <v>ndunford</v>
          </cell>
          <cell r="D15157" t="str">
            <v>Palomino Intermediate School</v>
          </cell>
          <cell r="E15157" t="str">
            <v xml:space="preserve">079014022   </v>
          </cell>
        </row>
        <row r="15158">
          <cell r="A15158">
            <v>90645</v>
          </cell>
          <cell r="B15158">
            <v>40316.655367476851</v>
          </cell>
          <cell r="C15158" t="str">
            <v>ndunford</v>
          </cell>
          <cell r="D15158" t="str">
            <v>Wesley Community Center</v>
          </cell>
          <cell r="E15158" t="str">
            <v xml:space="preserve">079014023   </v>
          </cell>
        </row>
        <row r="15159">
          <cell r="A15159">
            <v>90646</v>
          </cell>
          <cell r="B15159">
            <v>40316.655906747685</v>
          </cell>
          <cell r="C15159" t="str">
            <v>ndunford</v>
          </cell>
          <cell r="D15159" t="str">
            <v>Desert West Community Center</v>
          </cell>
          <cell r="E15159" t="str">
            <v xml:space="preserve">079014024   </v>
          </cell>
        </row>
        <row r="15160">
          <cell r="A15160">
            <v>90647</v>
          </cell>
          <cell r="B15160">
            <v>40316.656227812498</v>
          </cell>
          <cell r="C15160" t="str">
            <v>ndunford</v>
          </cell>
          <cell r="D15160" t="str">
            <v>Peoria Avenue Preschool</v>
          </cell>
          <cell r="E15160" t="str">
            <v xml:space="preserve">079014025   </v>
          </cell>
        </row>
        <row r="15161">
          <cell r="A15161">
            <v>90648</v>
          </cell>
          <cell r="B15161">
            <v>40316.65672924769</v>
          </cell>
          <cell r="C15161" t="str">
            <v>ndunford</v>
          </cell>
          <cell r="D15161" t="str">
            <v>A New Leaf Summer Program</v>
          </cell>
          <cell r="E15161" t="str">
            <v xml:space="preserve">079014026   </v>
          </cell>
        </row>
        <row r="15162">
          <cell r="A15162">
            <v>90649</v>
          </cell>
          <cell r="B15162">
            <v>40316.657270717587</v>
          </cell>
          <cell r="C15162" t="str">
            <v>ndunford</v>
          </cell>
          <cell r="D15162" t="str">
            <v>South Mountain Community Center - SFSP SNACK</v>
          </cell>
          <cell r="E15162" t="str">
            <v xml:space="preserve">079014027   </v>
          </cell>
        </row>
        <row r="15163">
          <cell r="A15163">
            <v>90650</v>
          </cell>
          <cell r="B15163">
            <v>40316.657614930555</v>
          </cell>
          <cell r="C15163" t="str">
            <v>ndunford</v>
          </cell>
          <cell r="D15163" t="str">
            <v>Interfaith Cooperative Ministries</v>
          </cell>
          <cell r="E15163" t="str">
            <v xml:space="preserve">079014028   </v>
          </cell>
        </row>
        <row r="15164">
          <cell r="A15164">
            <v>90651</v>
          </cell>
          <cell r="B15164">
            <v>40316.658312650463</v>
          </cell>
          <cell r="C15164" t="str">
            <v>ndunford</v>
          </cell>
          <cell r="D15164" t="str">
            <v>Family Assistance Administration (DES) - Buckeye - SFSP DINNER</v>
          </cell>
          <cell r="E15164" t="str">
            <v xml:space="preserve">079014029   </v>
          </cell>
        </row>
        <row r="15165">
          <cell r="A15165">
            <v>90652</v>
          </cell>
          <cell r="B15165">
            <v>40316.658762499996</v>
          </cell>
          <cell r="C15165" t="str">
            <v>ndunford</v>
          </cell>
          <cell r="D15165" t="str">
            <v>Avondale Family Health Center - SFSP DINNER</v>
          </cell>
          <cell r="E15165" t="str">
            <v xml:space="preserve">079014030   </v>
          </cell>
        </row>
        <row r="15166">
          <cell r="A15166">
            <v>90653</v>
          </cell>
          <cell r="B15166">
            <v>40316.659285497692</v>
          </cell>
          <cell r="C15166" t="str">
            <v>ndunford</v>
          </cell>
          <cell r="D15166" t="str">
            <v>Avondale Christian Assembly - SFSP DINNER</v>
          </cell>
          <cell r="E15166" t="str">
            <v xml:space="preserve">079014031   </v>
          </cell>
        </row>
        <row r="15167">
          <cell r="A15167">
            <v>90654</v>
          </cell>
          <cell r="B15167">
            <v>40316.660465740744</v>
          </cell>
          <cell r="C15167" t="str">
            <v>ndunford</v>
          </cell>
          <cell r="D15167" t="str">
            <v>Avondale Sub Station - SFSP DINNER</v>
          </cell>
          <cell r="E15167" t="str">
            <v xml:space="preserve">079014032   </v>
          </cell>
        </row>
        <row r="15168">
          <cell r="A15168">
            <v>90655</v>
          </cell>
          <cell r="B15168">
            <v>40316.660894594905</v>
          </cell>
          <cell r="C15168" t="str">
            <v>ndunford</v>
          </cell>
          <cell r="D15168" t="str">
            <v>WIC Clinic</v>
          </cell>
          <cell r="E15168" t="str">
            <v xml:space="preserve">079014033   </v>
          </cell>
        </row>
        <row r="15169">
          <cell r="A15169">
            <v>90656</v>
          </cell>
          <cell r="B15169">
            <v>40316.661326041663</v>
          </cell>
          <cell r="C15169" t="str">
            <v>ndunford</v>
          </cell>
          <cell r="D15169" t="str">
            <v>Hacienda Del Sol Mobile Home Park</v>
          </cell>
          <cell r="E15169" t="str">
            <v xml:space="preserve">079014034   </v>
          </cell>
        </row>
        <row r="15170">
          <cell r="A15170">
            <v>90657</v>
          </cell>
          <cell r="B15170">
            <v>40316.662097569446</v>
          </cell>
          <cell r="C15170" t="str">
            <v>ndunford</v>
          </cell>
          <cell r="D15170" t="str">
            <v>Rose Lane Recreation Center - SFSP SNACK</v>
          </cell>
          <cell r="E15170" t="str">
            <v xml:space="preserve">079014035   </v>
          </cell>
        </row>
        <row r="15171">
          <cell r="A15171">
            <v>90658</v>
          </cell>
          <cell r="B15171">
            <v>40316.664547604167</v>
          </cell>
          <cell r="C15171" t="str">
            <v>ndunford</v>
          </cell>
          <cell r="D15171" t="str">
            <v>Thomas A Edison School - SFSP SNACK</v>
          </cell>
          <cell r="E15171" t="str">
            <v xml:space="preserve">079014036   </v>
          </cell>
        </row>
        <row r="15172">
          <cell r="A15172">
            <v>90659</v>
          </cell>
          <cell r="B15172">
            <v>40316.665068634262</v>
          </cell>
          <cell r="C15172" t="str">
            <v>ndunford</v>
          </cell>
          <cell r="D15172" t="str">
            <v>Maie Bartlett Heard School - SFSP SNACK</v>
          </cell>
          <cell r="E15172" t="str">
            <v xml:space="preserve">079014037   </v>
          </cell>
        </row>
        <row r="15173">
          <cell r="A15173">
            <v>90660</v>
          </cell>
          <cell r="B15173">
            <v>40316.666345219906</v>
          </cell>
          <cell r="C15173" t="str">
            <v>ndunford</v>
          </cell>
          <cell r="D15173" t="str">
            <v>Cheyenne Elementary School - SFSP DINNER</v>
          </cell>
          <cell r="E15173" t="str">
            <v xml:space="preserve">079014038   </v>
          </cell>
        </row>
        <row r="15174">
          <cell r="A15174">
            <v>90661</v>
          </cell>
          <cell r="B15174">
            <v>40316.666978472225</v>
          </cell>
          <cell r="C15174" t="str">
            <v>ndunford</v>
          </cell>
          <cell r="D15174" t="str">
            <v>Sundance Elementary School - SFSP DINNER</v>
          </cell>
          <cell r="E15174" t="str">
            <v xml:space="preserve">079014039   </v>
          </cell>
        </row>
        <row r="15175">
          <cell r="A15175">
            <v>90662</v>
          </cell>
          <cell r="B15175">
            <v>40316.6677837963</v>
          </cell>
          <cell r="C15175" t="str">
            <v>ndunford</v>
          </cell>
          <cell r="D15175" t="str">
            <v>Sun Valley Elementary School - SFSP DINNER</v>
          </cell>
          <cell r="E15175" t="str">
            <v xml:space="preserve">079014040   </v>
          </cell>
        </row>
        <row r="15176">
          <cell r="A15176">
            <v>90663</v>
          </cell>
          <cell r="B15176">
            <v>40316.680974340277</v>
          </cell>
          <cell r="C15176" t="str">
            <v>ndunford</v>
          </cell>
          <cell r="D15176" t="str">
            <v>Boys and Girls Club - Sands Branch</v>
          </cell>
          <cell r="E15176" t="str">
            <v xml:space="preserve">079014041   </v>
          </cell>
        </row>
        <row r="15177">
          <cell r="A15177">
            <v>90664</v>
          </cell>
          <cell r="B15177">
            <v>40319.526195486105</v>
          </cell>
          <cell r="C15177" t="str">
            <v>ndunford</v>
          </cell>
          <cell r="D15177" t="str">
            <v>Maxwell Preschool Academy - Stapley LLC</v>
          </cell>
          <cell r="E15177" t="str">
            <v xml:space="preserve">073705000   </v>
          </cell>
        </row>
        <row r="15178">
          <cell r="A15178">
            <v>90665</v>
          </cell>
          <cell r="B15178">
            <v>40319.527804664351</v>
          </cell>
          <cell r="C15178" t="str">
            <v>ndunford</v>
          </cell>
          <cell r="D15178" t="str">
            <v>Maxwell Preschool Academy - Stapley LLC</v>
          </cell>
          <cell r="E15178" t="str">
            <v xml:space="preserve">073705001   </v>
          </cell>
        </row>
        <row r="15179">
          <cell r="A15179">
            <v>90666</v>
          </cell>
          <cell r="B15179">
            <v>40319.536066006942</v>
          </cell>
          <cell r="C15179" t="str">
            <v>ndunford</v>
          </cell>
          <cell r="D15179" t="str">
            <v>Page Regional Domestic Violence Services</v>
          </cell>
          <cell r="E15179" t="str">
            <v xml:space="preserve">032212000   </v>
          </cell>
        </row>
        <row r="15180">
          <cell r="A15180">
            <v>90667</v>
          </cell>
          <cell r="B15180">
            <v>40319.544663310182</v>
          </cell>
          <cell r="C15180" t="str">
            <v>censfield</v>
          </cell>
          <cell r="D15180" t="str">
            <v>Desert Willow Elementary School</v>
          </cell>
          <cell r="E15180" t="str">
            <v xml:space="preserve">080220119   </v>
          </cell>
        </row>
        <row r="15181">
          <cell r="A15181">
            <v>90668</v>
          </cell>
          <cell r="B15181">
            <v>40319.575252893519</v>
          </cell>
          <cell r="C15181" t="str">
            <v>ndunford</v>
          </cell>
          <cell r="D15181" t="str">
            <v>Boys and Girls Club of Tucson</v>
          </cell>
          <cell r="E15181" t="str">
            <v xml:space="preserve">109001392   </v>
          </cell>
        </row>
        <row r="15182">
          <cell r="A15182">
            <v>90669</v>
          </cell>
          <cell r="B15182">
            <v>40319.57563954861</v>
          </cell>
          <cell r="C15182" t="str">
            <v>ndunford</v>
          </cell>
          <cell r="D15182" t="str">
            <v>Valley of the Sun Tempe Family YMCA</v>
          </cell>
          <cell r="E15182" t="str">
            <v xml:space="preserve">079003002   </v>
          </cell>
        </row>
        <row r="15183">
          <cell r="A15183">
            <v>90670</v>
          </cell>
          <cell r="B15183">
            <v>40319.576907673611</v>
          </cell>
          <cell r="C15183" t="str">
            <v>ndunford</v>
          </cell>
          <cell r="D15183" t="str">
            <v>Scottsdale Bible Church</v>
          </cell>
          <cell r="E15183" t="str">
            <v xml:space="preserve">079023024   </v>
          </cell>
        </row>
        <row r="15184">
          <cell r="A15184">
            <v>90671</v>
          </cell>
          <cell r="B15184">
            <v>40319.577224305554</v>
          </cell>
          <cell r="C15184" t="str">
            <v>ndunford</v>
          </cell>
          <cell r="D15184" t="str">
            <v>Perry Pool</v>
          </cell>
          <cell r="E15184" t="str">
            <v xml:space="preserve">079023025   </v>
          </cell>
        </row>
        <row r="15185">
          <cell r="A15185">
            <v>90672</v>
          </cell>
          <cell r="B15185">
            <v>40319.577445057868</v>
          </cell>
          <cell r="C15185" t="str">
            <v>ndunford</v>
          </cell>
          <cell r="D15185" t="str">
            <v>Roosevelt Pool</v>
          </cell>
          <cell r="E15185" t="str">
            <v xml:space="preserve">079023026   </v>
          </cell>
        </row>
        <row r="15186">
          <cell r="A15186">
            <v>90673</v>
          </cell>
          <cell r="B15186">
            <v>40319.577680289352</v>
          </cell>
          <cell r="C15186" t="str">
            <v>ndunford</v>
          </cell>
          <cell r="D15186" t="str">
            <v>Mountainview Pool</v>
          </cell>
          <cell r="E15186" t="str">
            <v xml:space="preserve">079023027   </v>
          </cell>
        </row>
        <row r="15187">
          <cell r="A15187">
            <v>90674</v>
          </cell>
          <cell r="B15187">
            <v>40319.578177280098</v>
          </cell>
          <cell r="C15187" t="str">
            <v>ndunford</v>
          </cell>
          <cell r="D15187" t="str">
            <v>San Pedro Apartments</v>
          </cell>
          <cell r="E15187" t="str">
            <v xml:space="preserve">029001013   </v>
          </cell>
        </row>
        <row r="15188">
          <cell r="A15188">
            <v>90675</v>
          </cell>
          <cell r="B15188">
            <v>40319.578474270835</v>
          </cell>
          <cell r="C15188" t="str">
            <v>ndunford</v>
          </cell>
          <cell r="D15188" t="str">
            <v>Sun Crest Apartments</v>
          </cell>
          <cell r="E15188" t="str">
            <v xml:space="preserve">029001014   </v>
          </cell>
        </row>
        <row r="15189">
          <cell r="A15189">
            <v>90676</v>
          </cell>
          <cell r="B15189">
            <v>40319.578921377317</v>
          </cell>
          <cell r="C15189" t="str">
            <v>ndunford</v>
          </cell>
          <cell r="D15189" t="str">
            <v>Crystal Creek Townhomes</v>
          </cell>
          <cell r="E15189" t="str">
            <v xml:space="preserve">029001015   </v>
          </cell>
        </row>
        <row r="15190">
          <cell r="A15190">
            <v>90677</v>
          </cell>
          <cell r="B15190">
            <v>40319.579529479168</v>
          </cell>
          <cell r="C15190" t="str">
            <v>ndunford</v>
          </cell>
          <cell r="D15190" t="str">
            <v>Casa De La Sierra</v>
          </cell>
          <cell r="E15190" t="str">
            <v xml:space="preserve">029001016   </v>
          </cell>
        </row>
        <row r="15191">
          <cell r="A15191">
            <v>90678</v>
          </cell>
          <cell r="B15191">
            <v>40319.580423877313</v>
          </cell>
          <cell r="C15191" t="str">
            <v>ndunford</v>
          </cell>
          <cell r="D15191" t="str">
            <v>Oasis Four Square Church</v>
          </cell>
          <cell r="E15191" t="str">
            <v xml:space="preserve">029001017   </v>
          </cell>
        </row>
        <row r="15192">
          <cell r="A15192">
            <v>90679</v>
          </cell>
          <cell r="B15192">
            <v>40319.580732141199</v>
          </cell>
          <cell r="C15192" t="str">
            <v>ndunford</v>
          </cell>
          <cell r="D15192" t="str">
            <v>Vista De La Sierra Apartments #2</v>
          </cell>
          <cell r="E15192" t="str">
            <v xml:space="preserve">029001018   </v>
          </cell>
        </row>
        <row r="15193">
          <cell r="A15193">
            <v>90680</v>
          </cell>
          <cell r="B15193">
            <v>40319.581128900463</v>
          </cell>
          <cell r="C15193" t="str">
            <v>ndunford</v>
          </cell>
          <cell r="D15193" t="str">
            <v>District 6 Recreation Gila River</v>
          </cell>
          <cell r="E15193" t="str">
            <v xml:space="preserve">079059002   </v>
          </cell>
        </row>
        <row r="15194">
          <cell r="A15194">
            <v>90681</v>
          </cell>
          <cell r="B15194">
            <v>40319.581410381943</v>
          </cell>
          <cell r="C15194" t="str">
            <v>ndunford</v>
          </cell>
          <cell r="D15194" t="str">
            <v>Maricopa Colony Service Center</v>
          </cell>
          <cell r="E15194" t="str">
            <v xml:space="preserve">079059003   </v>
          </cell>
        </row>
        <row r="15195">
          <cell r="A15195">
            <v>90682</v>
          </cell>
          <cell r="B15195">
            <v>40319.581900775462</v>
          </cell>
          <cell r="C15195" t="str">
            <v>ndunford</v>
          </cell>
          <cell r="D15195" t="str">
            <v>Boys and Girls Club of Sacaton</v>
          </cell>
          <cell r="E15195" t="str">
            <v xml:space="preserve">119021510   </v>
          </cell>
        </row>
        <row r="15196">
          <cell r="A15196">
            <v>90683</v>
          </cell>
          <cell r="B15196">
            <v>40319.582224155092</v>
          </cell>
          <cell r="C15196" t="str">
            <v>ndunford</v>
          </cell>
          <cell r="D15196" t="str">
            <v>Boys and Girls Club of Gila River</v>
          </cell>
          <cell r="E15196" t="str">
            <v xml:space="preserve">119021511   </v>
          </cell>
        </row>
        <row r="15197">
          <cell r="A15197">
            <v>90684</v>
          </cell>
          <cell r="B15197">
            <v>40319.58264479167</v>
          </cell>
          <cell r="C15197" t="str">
            <v>ndunford</v>
          </cell>
          <cell r="D15197" t="str">
            <v>Fenix Group</v>
          </cell>
          <cell r="E15197" t="str">
            <v xml:space="preserve">079016001   </v>
          </cell>
        </row>
        <row r="15198">
          <cell r="A15198">
            <v>90685</v>
          </cell>
          <cell r="B15198">
            <v>40319.583035844902</v>
          </cell>
          <cell r="C15198" t="str">
            <v>ndunford</v>
          </cell>
          <cell r="D15198" t="str">
            <v>Good Shepherd Mission Church</v>
          </cell>
          <cell r="E15198" t="str">
            <v xml:space="preserve">019008004   </v>
          </cell>
        </row>
        <row r="15199">
          <cell r="A15199">
            <v>90686</v>
          </cell>
          <cell r="B15199">
            <v>40319.672703587967</v>
          </cell>
          <cell r="C15199" t="str">
            <v>censfield</v>
          </cell>
          <cell r="D15199" t="str">
            <v>WAVE- Lee Williams High School</v>
          </cell>
          <cell r="E15199" t="str">
            <v xml:space="preserve">080850006   </v>
          </cell>
        </row>
        <row r="15200">
          <cell r="A15200">
            <v>90688</v>
          </cell>
          <cell r="B15200">
            <v>40324.437302430561</v>
          </cell>
          <cell r="C15200" t="str">
            <v>jkrause</v>
          </cell>
          <cell r="D15200" t="str">
            <v>Joy Christian School</v>
          </cell>
          <cell r="E15200" t="str">
            <v xml:space="preserve">072070000   </v>
          </cell>
        </row>
        <row r="15201">
          <cell r="A15201">
            <v>90689</v>
          </cell>
          <cell r="B15201">
            <v>40324.601344826391</v>
          </cell>
          <cell r="C15201" t="str">
            <v>jkrause</v>
          </cell>
          <cell r="D15201" t="str">
            <v>Joy Christian School</v>
          </cell>
          <cell r="E15201" t="str">
            <v xml:space="preserve">072070001   </v>
          </cell>
        </row>
        <row r="15202">
          <cell r="A15202">
            <v>90690</v>
          </cell>
          <cell r="B15202">
            <v>40325.524616782401</v>
          </cell>
          <cell r="C15202" t="str">
            <v>ndunford</v>
          </cell>
          <cell r="D15202" t="str">
            <v>Two Waters Cafeteria</v>
          </cell>
          <cell r="E15202" t="str">
            <v xml:space="preserve">079056003   </v>
          </cell>
        </row>
        <row r="15203">
          <cell r="A15203">
            <v>90691</v>
          </cell>
          <cell r="B15203">
            <v>40325.525012581013</v>
          </cell>
          <cell r="C15203" t="str">
            <v>ndunford</v>
          </cell>
          <cell r="D15203" t="str">
            <v>Rudy G Bologna Elementary - Camp Site</v>
          </cell>
          <cell r="E15203" t="str">
            <v xml:space="preserve">079080310   </v>
          </cell>
        </row>
        <row r="15204">
          <cell r="A15204">
            <v>90692</v>
          </cell>
          <cell r="B15204">
            <v>40325.525270949074</v>
          </cell>
          <cell r="C15204" t="str">
            <v>ndunford</v>
          </cell>
          <cell r="D15204" t="str">
            <v>Chandler/Gilbert YMCA</v>
          </cell>
          <cell r="E15204" t="str">
            <v xml:space="preserve">079080311   </v>
          </cell>
        </row>
        <row r="15205">
          <cell r="A15205">
            <v>90693</v>
          </cell>
          <cell r="B15205">
            <v>40325.525700231476</v>
          </cell>
          <cell r="C15205" t="str">
            <v>ndunford</v>
          </cell>
          <cell r="D15205" t="str">
            <v>Villa De Cortez</v>
          </cell>
          <cell r="E15205" t="str">
            <v xml:space="preserve">079023028   </v>
          </cell>
        </row>
        <row r="15206">
          <cell r="A15206">
            <v>90694</v>
          </cell>
          <cell r="B15206">
            <v>40325.526031365742</v>
          </cell>
          <cell r="C15206" t="str">
            <v>ndunford</v>
          </cell>
          <cell r="D15206" t="str">
            <v>Camp Little</v>
          </cell>
          <cell r="E15206" t="str">
            <v xml:space="preserve">129001319   </v>
          </cell>
        </row>
        <row r="15207">
          <cell r="A15207">
            <v>90695</v>
          </cell>
          <cell r="B15207">
            <v>40325.526420798611</v>
          </cell>
          <cell r="C15207" t="str">
            <v>ndunford</v>
          </cell>
          <cell r="D15207" t="str">
            <v>HJ Park</v>
          </cell>
          <cell r="E15207" t="str">
            <v xml:space="preserve">109001393   </v>
          </cell>
        </row>
        <row r="15208">
          <cell r="A15208">
            <v>90696</v>
          </cell>
          <cell r="B15208">
            <v>40325.526715358799</v>
          </cell>
          <cell r="C15208" t="str">
            <v>ndunford</v>
          </cell>
          <cell r="D15208" t="str">
            <v>Tucson Urban League Yes Project</v>
          </cell>
          <cell r="E15208" t="str">
            <v xml:space="preserve">109001394   </v>
          </cell>
        </row>
        <row r="15209">
          <cell r="A15209">
            <v>90698</v>
          </cell>
          <cell r="B15209">
            <v>40332.456628275468</v>
          </cell>
          <cell r="C15209" t="str">
            <v>ccarroll4</v>
          </cell>
          <cell r="D15209" t="str">
            <v>BNE Ashur</v>
          </cell>
          <cell r="E15209" t="str">
            <v xml:space="preserve">078581000   </v>
          </cell>
        </row>
        <row r="15210">
          <cell r="A15210">
            <v>90699</v>
          </cell>
          <cell r="B15210">
            <v>40332.567486493055</v>
          </cell>
          <cell r="C15210" t="str">
            <v>ccarroll4</v>
          </cell>
          <cell r="D15210" t="str">
            <v>Core Continental-CLOSED</v>
          </cell>
          <cell r="E15210" t="str">
            <v xml:space="preserve">078581001   </v>
          </cell>
        </row>
        <row r="15211">
          <cell r="A15211">
            <v>90700</v>
          </cell>
          <cell r="B15211">
            <v>40333.466064699074</v>
          </cell>
          <cell r="C15211" t="str">
            <v>ccarroll4</v>
          </cell>
          <cell r="D15211" t="str">
            <v>Catholic Charities Westside Head Start - Glendale Community College site</v>
          </cell>
          <cell r="E15211" t="str">
            <v xml:space="preserve">072628147   </v>
          </cell>
        </row>
        <row r="15212">
          <cell r="A15212">
            <v>90701</v>
          </cell>
          <cell r="B15212">
            <v>40333.497368900462</v>
          </cell>
          <cell r="C15212" t="str">
            <v>ndunford</v>
          </cell>
          <cell r="D15212" t="str">
            <v>Little Scholars, LLC</v>
          </cell>
          <cell r="E15212" t="str">
            <v xml:space="preserve">073706000   </v>
          </cell>
        </row>
        <row r="15213">
          <cell r="A15213">
            <v>90702</v>
          </cell>
          <cell r="B15213">
            <v>40333.497983136571</v>
          </cell>
          <cell r="C15213" t="str">
            <v>ndunford</v>
          </cell>
          <cell r="D15213" t="str">
            <v>Little Scholars Academy 67</v>
          </cell>
          <cell r="E15213" t="str">
            <v xml:space="preserve">073706001   </v>
          </cell>
        </row>
        <row r="15214">
          <cell r="A15214">
            <v>90703</v>
          </cell>
          <cell r="B15214">
            <v>40333.507683761571</v>
          </cell>
          <cell r="C15214" t="str">
            <v>ndunford</v>
          </cell>
          <cell r="D15214" t="str">
            <v>Little Scholars Academy 43</v>
          </cell>
          <cell r="E15214" t="str">
            <v xml:space="preserve">073706002   </v>
          </cell>
        </row>
        <row r="15215">
          <cell r="A15215">
            <v>90704</v>
          </cell>
          <cell r="B15215">
            <v>40333.520248761575</v>
          </cell>
          <cell r="C15215" t="str">
            <v>ndunford</v>
          </cell>
          <cell r="D15215" t="str">
            <v>Kaibeto Chapter House</v>
          </cell>
          <cell r="E15215" t="str">
            <v xml:space="preserve">039008001   </v>
          </cell>
        </row>
        <row r="15216">
          <cell r="A15216">
            <v>90705</v>
          </cell>
          <cell r="B15216">
            <v>40333.520622685188</v>
          </cell>
          <cell r="C15216" t="str">
            <v>ndunford</v>
          </cell>
          <cell r="D15216" t="str">
            <v>Lechee Chapter House</v>
          </cell>
          <cell r="E15216" t="str">
            <v xml:space="preserve">039008002   </v>
          </cell>
        </row>
        <row r="15217">
          <cell r="A15217">
            <v>90706</v>
          </cell>
          <cell r="B15217">
            <v>40333.521099768521</v>
          </cell>
          <cell r="C15217" t="str">
            <v>ndunford</v>
          </cell>
          <cell r="D15217" t="str">
            <v>Jr. High Pool Site</v>
          </cell>
          <cell r="E15217" t="str">
            <v xml:space="preserve">109008002   </v>
          </cell>
        </row>
        <row r="15218">
          <cell r="A15218">
            <v>90707</v>
          </cell>
          <cell r="B15218">
            <v>40336.609723692134</v>
          </cell>
          <cell r="C15218" t="str">
            <v>ndunford</v>
          </cell>
          <cell r="D15218" t="str">
            <v>Matthew Henson</v>
          </cell>
          <cell r="E15218" t="str">
            <v xml:space="preserve">079018002   </v>
          </cell>
        </row>
        <row r="15219">
          <cell r="A15219">
            <v>90708</v>
          </cell>
          <cell r="B15219">
            <v>40336.610148182866</v>
          </cell>
          <cell r="C15219" t="str">
            <v>ndunford</v>
          </cell>
          <cell r="D15219" t="str">
            <v>Salvation Army - Hardy Drive</v>
          </cell>
          <cell r="E15219" t="str">
            <v xml:space="preserve">079003003   </v>
          </cell>
        </row>
        <row r="15220">
          <cell r="A15220">
            <v>90709</v>
          </cell>
          <cell r="B15220">
            <v>40336.611098726855</v>
          </cell>
          <cell r="C15220" t="str">
            <v>ndunford</v>
          </cell>
          <cell r="D15220" t="str">
            <v>Silvestre S Herrera School</v>
          </cell>
          <cell r="E15220" t="str">
            <v xml:space="preserve">079014042   </v>
          </cell>
        </row>
        <row r="15221">
          <cell r="A15221">
            <v>90710</v>
          </cell>
          <cell r="B15221">
            <v>40336.612078356477</v>
          </cell>
          <cell r="C15221" t="str">
            <v>ndunford</v>
          </cell>
          <cell r="D15221" t="str">
            <v>South Phoenix Youth Center - SFSP SNACK</v>
          </cell>
          <cell r="E15221" t="str">
            <v xml:space="preserve">079014043   </v>
          </cell>
        </row>
        <row r="15222">
          <cell r="A15222">
            <v>90711</v>
          </cell>
          <cell r="B15222">
            <v>40336.61277457176</v>
          </cell>
          <cell r="C15222" t="str">
            <v>ndunford</v>
          </cell>
          <cell r="D15222" t="str">
            <v>Playa Margarita Park</v>
          </cell>
          <cell r="E15222" t="str">
            <v xml:space="preserve">079014044   </v>
          </cell>
        </row>
        <row r="15223">
          <cell r="A15223">
            <v>90712</v>
          </cell>
          <cell r="B15223">
            <v>40336.613519328705</v>
          </cell>
          <cell r="C15223" t="str">
            <v>ndunford</v>
          </cell>
          <cell r="D15223" t="str">
            <v>Arrowhead Elementary School - SFSP SNACK</v>
          </cell>
          <cell r="E15223" t="str">
            <v xml:space="preserve">079014045   </v>
          </cell>
        </row>
        <row r="15224">
          <cell r="A15224">
            <v>90713</v>
          </cell>
          <cell r="B15224">
            <v>40336.614041168978</v>
          </cell>
          <cell r="C15224" t="str">
            <v>ndunford</v>
          </cell>
          <cell r="D15224" t="str">
            <v>Deer Valley Middle School - SFSP SNACK</v>
          </cell>
          <cell r="E15224" t="str">
            <v xml:space="preserve">079014046   </v>
          </cell>
        </row>
        <row r="15225">
          <cell r="A15225">
            <v>90714</v>
          </cell>
          <cell r="B15225">
            <v>40336.614379317129</v>
          </cell>
          <cell r="C15225" t="str">
            <v>ndunford</v>
          </cell>
          <cell r="D15225" t="str">
            <v>Desert Sage Elementary School - SFSP SNACK</v>
          </cell>
          <cell r="E15225" t="str">
            <v xml:space="preserve">079014047   </v>
          </cell>
        </row>
        <row r="15226">
          <cell r="A15226">
            <v>90715</v>
          </cell>
          <cell r="B15226">
            <v>40336.614731365742</v>
          </cell>
          <cell r="C15226" t="str">
            <v>ndunford</v>
          </cell>
          <cell r="D15226" t="str">
            <v>Mountain Shadows Elementary School - SFSP SNACK</v>
          </cell>
          <cell r="E15226" t="str">
            <v xml:space="preserve">079014048   </v>
          </cell>
        </row>
        <row r="15227">
          <cell r="A15227">
            <v>90716</v>
          </cell>
          <cell r="B15227">
            <v>40340.602912534727</v>
          </cell>
          <cell r="C15227" t="str">
            <v>jinfantolino</v>
          </cell>
          <cell r="D15227" t="str">
            <v>Westwind Prep at Anthem-CLOSED</v>
          </cell>
          <cell r="E15227" t="str">
            <v xml:space="preserve">078773003   </v>
          </cell>
        </row>
        <row r="15228">
          <cell r="A15228">
            <v>90718</v>
          </cell>
          <cell r="B15228">
            <v>40344.398310150456</v>
          </cell>
          <cell r="C15228" t="str">
            <v>ndunford</v>
          </cell>
          <cell r="D15228" t="str">
            <v>B and A Kids, LLC</v>
          </cell>
          <cell r="E15228" t="str">
            <v xml:space="preserve">073707000   </v>
          </cell>
        </row>
        <row r="15229">
          <cell r="A15229">
            <v>90719</v>
          </cell>
          <cell r="B15229">
            <v>40344.399882372687</v>
          </cell>
          <cell r="C15229" t="str">
            <v>ndunford</v>
          </cell>
          <cell r="D15229" t="str">
            <v>Totally Kidz Learning Center</v>
          </cell>
          <cell r="E15229" t="str">
            <v xml:space="preserve">073707001   </v>
          </cell>
        </row>
        <row r="15230">
          <cell r="A15230">
            <v>90720</v>
          </cell>
          <cell r="B15230">
            <v>40344.405378553238</v>
          </cell>
          <cell r="C15230" t="str">
            <v>ndunford</v>
          </cell>
          <cell r="D15230" t="str">
            <v>Red Rock Day School</v>
          </cell>
          <cell r="E15230" t="str">
            <v xml:space="preserve">019027002   </v>
          </cell>
        </row>
        <row r="15231">
          <cell r="A15231">
            <v>90721</v>
          </cell>
          <cell r="B15231">
            <v>40344.405771875005</v>
          </cell>
          <cell r="C15231" t="str">
            <v>ndunford</v>
          </cell>
          <cell r="D15231" t="str">
            <v>Marc T Atkinson Rec Center</v>
          </cell>
          <cell r="E15231" t="str">
            <v xml:space="preserve">079014049   </v>
          </cell>
        </row>
        <row r="15232">
          <cell r="A15232">
            <v>90722</v>
          </cell>
          <cell r="B15232">
            <v>40344.406238078707</v>
          </cell>
          <cell r="C15232" t="str">
            <v>ndunford</v>
          </cell>
          <cell r="D15232" t="str">
            <v>Citrus Road Community Church of Nazarene</v>
          </cell>
          <cell r="E15232" t="str">
            <v xml:space="preserve">079079327   </v>
          </cell>
        </row>
        <row r="15233">
          <cell r="A15233">
            <v>90723</v>
          </cell>
          <cell r="B15233">
            <v>40344.406593946755</v>
          </cell>
          <cell r="C15233" t="str">
            <v>ndunford</v>
          </cell>
          <cell r="D15233" t="str">
            <v>Sunrise Vista Apartments</v>
          </cell>
          <cell r="E15233" t="str">
            <v xml:space="preserve">079055001   </v>
          </cell>
        </row>
        <row r="15234">
          <cell r="A15234">
            <v>90724</v>
          </cell>
          <cell r="B15234">
            <v>40344.406929513883</v>
          </cell>
          <cell r="C15234" t="str">
            <v>ndunford</v>
          </cell>
          <cell r="D15234" t="str">
            <v>Carrizo Park</v>
          </cell>
          <cell r="E15234" t="str">
            <v xml:space="preserve">099001306   </v>
          </cell>
        </row>
        <row r="15235">
          <cell r="A15235">
            <v>90725</v>
          </cell>
          <cell r="B15235">
            <v>40344.407562696761</v>
          </cell>
          <cell r="C15235" t="str">
            <v>ndunford</v>
          </cell>
          <cell r="D15235" t="str">
            <v>Canyon Day Lighthouse Revival</v>
          </cell>
          <cell r="E15235" t="str">
            <v xml:space="preserve">099001307   </v>
          </cell>
        </row>
        <row r="15236">
          <cell r="A15236">
            <v>90726</v>
          </cell>
          <cell r="B15236">
            <v>40347.441363229169</v>
          </cell>
          <cell r="C15236" t="str">
            <v>ndunford</v>
          </cell>
          <cell r="D15236" t="str">
            <v>Rays Of Sunshine Center, Inc</v>
          </cell>
          <cell r="E15236" t="str">
            <v xml:space="preserve">133025000   </v>
          </cell>
        </row>
        <row r="15237">
          <cell r="A15237">
            <v>90727</v>
          </cell>
          <cell r="B15237">
            <v>40347.445035416669</v>
          </cell>
          <cell r="C15237" t="str">
            <v>ndunford</v>
          </cell>
          <cell r="D15237" t="str">
            <v>Rays Of Sunshine Center, Inc</v>
          </cell>
          <cell r="E15237" t="str">
            <v xml:space="preserve">133025001   </v>
          </cell>
        </row>
        <row r="15238">
          <cell r="A15238">
            <v>90728</v>
          </cell>
          <cell r="B15238">
            <v>40351.403551122683</v>
          </cell>
          <cell r="C15238" t="str">
            <v>ccarroll4</v>
          </cell>
          <cell r="D15238" t="str">
            <v>Tucson Audubon Society</v>
          </cell>
          <cell r="E15238" t="str">
            <v xml:space="preserve">101602000   </v>
          </cell>
        </row>
        <row r="15239">
          <cell r="A15239">
            <v>90729</v>
          </cell>
          <cell r="B15239">
            <v>40354.664496990736</v>
          </cell>
          <cell r="C15239" t="str">
            <v>ndunford</v>
          </cell>
          <cell r="D15239" t="str">
            <v>Complete Kids Care, LLC</v>
          </cell>
          <cell r="E15239" t="str">
            <v xml:space="preserve">073708000   </v>
          </cell>
        </row>
        <row r="15240">
          <cell r="A15240">
            <v>90730</v>
          </cell>
          <cell r="B15240">
            <v>40354.665046296293</v>
          </cell>
          <cell r="C15240" t="str">
            <v>ndunford</v>
          </cell>
          <cell r="D15240" t="str">
            <v>Complete Kids Care</v>
          </cell>
          <cell r="E15240" t="str">
            <v xml:space="preserve">073708001   </v>
          </cell>
        </row>
        <row r="15241">
          <cell r="A15241">
            <v>90731</v>
          </cell>
          <cell r="B15241">
            <v>40354.665483912038</v>
          </cell>
          <cell r="C15241" t="str">
            <v>ndunford</v>
          </cell>
          <cell r="D15241" t="str">
            <v>Maxwell Preschool Academy - Chandler LLC</v>
          </cell>
          <cell r="E15241" t="str">
            <v xml:space="preserve">073709000   </v>
          </cell>
        </row>
        <row r="15242">
          <cell r="A15242">
            <v>90732</v>
          </cell>
          <cell r="B15242">
            <v>40354.665884178241</v>
          </cell>
          <cell r="C15242" t="str">
            <v>ndunford</v>
          </cell>
          <cell r="D15242" t="str">
            <v>Maxwell Preschool Academy - Chandler</v>
          </cell>
          <cell r="E15242" t="str">
            <v xml:space="preserve">073709001   </v>
          </cell>
        </row>
        <row r="15243">
          <cell r="A15243">
            <v>90733</v>
          </cell>
          <cell r="B15243">
            <v>40354.666800694446</v>
          </cell>
          <cell r="C15243" t="str">
            <v>ndunford</v>
          </cell>
          <cell r="D15243" t="str">
            <v>South Eastern Arizona Behavioral Health Services</v>
          </cell>
          <cell r="E15243" t="str">
            <v xml:space="preserve">029001019   </v>
          </cell>
        </row>
        <row r="15244">
          <cell r="A15244">
            <v>90734</v>
          </cell>
          <cell r="B15244">
            <v>40354.667166284722</v>
          </cell>
          <cell r="C15244" t="str">
            <v>ndunford</v>
          </cell>
          <cell r="D15244" t="str">
            <v>YMCA - Chris Town</v>
          </cell>
          <cell r="E15244" t="str">
            <v xml:space="preserve">079006178   </v>
          </cell>
        </row>
        <row r="15245">
          <cell r="A15245">
            <v>90735</v>
          </cell>
          <cell r="B15245">
            <v>40360.368356631938</v>
          </cell>
          <cell r="C15245" t="str">
            <v>jinfantolino</v>
          </cell>
          <cell r="D15245" t="str">
            <v>Inspire Education, A Mission Charter School-CLOSED</v>
          </cell>
          <cell r="E15245" t="str">
            <v xml:space="preserve">078904102   </v>
          </cell>
        </row>
        <row r="15246">
          <cell r="A15246">
            <v>90736</v>
          </cell>
          <cell r="B15246">
            <v>40365.389947916665</v>
          </cell>
          <cell r="C15246" t="str">
            <v>ndunford</v>
          </cell>
          <cell r="D15246" t="str">
            <v>Sacred Heart of Jesus Catholic Church</v>
          </cell>
          <cell r="E15246" t="str">
            <v xml:space="preserve">129036006   </v>
          </cell>
        </row>
        <row r="15247">
          <cell r="A15247">
            <v>90737</v>
          </cell>
          <cell r="B15247">
            <v>40365.436297372689</v>
          </cell>
          <cell r="C15247" t="str">
            <v>ccarroll4</v>
          </cell>
          <cell r="D15247" t="str">
            <v>Student Choice High School</v>
          </cell>
          <cell r="E15247" t="str">
            <v xml:space="preserve">078679102   </v>
          </cell>
        </row>
        <row r="15248">
          <cell r="A15248">
            <v>90738</v>
          </cell>
          <cell r="B15248">
            <v>40365.439760150461</v>
          </cell>
          <cell r="C15248" t="str">
            <v>ccarroll4</v>
          </cell>
          <cell r="D15248" t="str">
            <v>Student Choice High School Tatum Campus-CLOSED</v>
          </cell>
          <cell r="E15248" t="str">
            <v xml:space="preserve">078679103   </v>
          </cell>
        </row>
        <row r="15249">
          <cell r="A15249">
            <v>90739</v>
          </cell>
          <cell r="B15249">
            <v>40365.589235798609</v>
          </cell>
          <cell r="C15249" t="str">
            <v>ccarroll4</v>
          </cell>
          <cell r="D15249" t="str">
            <v>Chapel in the Hills Elementary</v>
          </cell>
          <cell r="E15249" t="str">
            <v xml:space="preserve">102035000   </v>
          </cell>
        </row>
        <row r="15250">
          <cell r="A15250">
            <v>90740</v>
          </cell>
          <cell r="B15250">
            <v>40365.589991550929</v>
          </cell>
          <cell r="C15250" t="str">
            <v>ccarroll4</v>
          </cell>
          <cell r="D15250" t="str">
            <v>Chapel in the Hills Elementary</v>
          </cell>
          <cell r="E15250" t="str">
            <v xml:space="preserve">102035001   </v>
          </cell>
        </row>
        <row r="15251">
          <cell r="A15251">
            <v>90741</v>
          </cell>
          <cell r="B15251">
            <v>40365.617655092588</v>
          </cell>
          <cell r="C15251" t="str">
            <v>ccarroll4</v>
          </cell>
          <cell r="D15251" t="str">
            <v>Logos Christian Academy</v>
          </cell>
          <cell r="E15251" t="str">
            <v xml:space="preserve">112003000   </v>
          </cell>
        </row>
        <row r="15252">
          <cell r="A15252">
            <v>90742</v>
          </cell>
          <cell r="B15252">
            <v>40365.620353738421</v>
          </cell>
          <cell r="C15252" t="str">
            <v>ccarroll4</v>
          </cell>
          <cell r="D15252" t="str">
            <v>Logos Christain Academy</v>
          </cell>
          <cell r="E15252" t="str">
            <v xml:space="preserve">112003001   </v>
          </cell>
        </row>
        <row r="15253">
          <cell r="A15253">
            <v>90743</v>
          </cell>
          <cell r="B15253">
            <v>40365.634590972222</v>
          </cell>
          <cell r="C15253" t="str">
            <v>ccarroll4</v>
          </cell>
          <cell r="D15253" t="str">
            <v>Emmanuel Lutheran School</v>
          </cell>
          <cell r="E15253" t="str">
            <v xml:space="preserve">072022000   </v>
          </cell>
        </row>
        <row r="15254">
          <cell r="A15254">
            <v>90744</v>
          </cell>
          <cell r="B15254">
            <v>40365.6365959838</v>
          </cell>
          <cell r="C15254" t="str">
            <v>ccarroll4</v>
          </cell>
          <cell r="D15254" t="str">
            <v>Emmanuel Lutheran School</v>
          </cell>
          <cell r="E15254" t="str">
            <v xml:space="preserve">072022001   </v>
          </cell>
        </row>
        <row r="15255">
          <cell r="A15255">
            <v>90745</v>
          </cell>
          <cell r="B15255">
            <v>40365.651037384261</v>
          </cell>
          <cell r="C15255" t="str">
            <v>ccarroll4</v>
          </cell>
          <cell r="D15255" t="str">
            <v>Hope School</v>
          </cell>
          <cell r="E15255" t="str">
            <v xml:space="preserve">116012001   </v>
          </cell>
        </row>
        <row r="15256">
          <cell r="A15256">
            <v>90746</v>
          </cell>
          <cell r="B15256">
            <v>40365.659441435186</v>
          </cell>
          <cell r="C15256" t="str">
            <v>ccarroll4</v>
          </cell>
          <cell r="D15256" t="str">
            <v>Redeemer Lutheran School</v>
          </cell>
          <cell r="E15256" t="str">
            <v xml:space="preserve">102036000   </v>
          </cell>
        </row>
        <row r="15257">
          <cell r="A15257">
            <v>90747</v>
          </cell>
          <cell r="B15257">
            <v>40365.66171674768</v>
          </cell>
          <cell r="C15257" t="str">
            <v>ccarroll4</v>
          </cell>
          <cell r="D15257" t="str">
            <v>Redeemer Lutheran School</v>
          </cell>
          <cell r="E15257" t="str">
            <v xml:space="preserve">102036001   </v>
          </cell>
        </row>
        <row r="15258">
          <cell r="A15258">
            <v>90748</v>
          </cell>
          <cell r="B15258">
            <v>40366.342999386572</v>
          </cell>
          <cell r="C15258" t="str">
            <v>ccarroll4</v>
          </cell>
          <cell r="D15258" t="str">
            <v>River of Life Christian School</v>
          </cell>
          <cell r="E15258" t="str">
            <v xml:space="preserve">102037000   </v>
          </cell>
        </row>
        <row r="15259">
          <cell r="A15259">
            <v>90749</v>
          </cell>
          <cell r="B15259">
            <v>40366.346509756942</v>
          </cell>
          <cell r="C15259" t="str">
            <v>ccarroll4</v>
          </cell>
          <cell r="D15259" t="str">
            <v>River of Life Christian School</v>
          </cell>
          <cell r="E15259" t="str">
            <v xml:space="preserve">102037001   </v>
          </cell>
        </row>
        <row r="15260">
          <cell r="A15260">
            <v>90750</v>
          </cell>
          <cell r="B15260">
            <v>40366.349675613426</v>
          </cell>
          <cell r="C15260" t="str">
            <v>ccarroll4</v>
          </cell>
          <cell r="D15260" t="str">
            <v>St Anthony Catholic School</v>
          </cell>
          <cell r="E15260" t="str">
            <v xml:space="preserve">102038000   </v>
          </cell>
        </row>
        <row r="15261">
          <cell r="A15261">
            <v>90751</v>
          </cell>
          <cell r="B15261">
            <v>40366.353638078697</v>
          </cell>
          <cell r="C15261" t="str">
            <v>ccarroll4</v>
          </cell>
          <cell r="D15261" t="str">
            <v>St Anthony Catholic School</v>
          </cell>
          <cell r="E15261" t="str">
            <v xml:space="preserve">102038001   </v>
          </cell>
        </row>
        <row r="15262">
          <cell r="A15262">
            <v>90752</v>
          </cell>
          <cell r="B15262">
            <v>40367.636852581018</v>
          </cell>
          <cell r="C15262" t="str">
            <v>ccarroll4</v>
          </cell>
          <cell r="D15262" t="str">
            <v>Franklin at Alma Elementary</v>
          </cell>
          <cell r="E15262" t="str">
            <v xml:space="preserve">070204158   </v>
          </cell>
        </row>
        <row r="15263">
          <cell r="A15263">
            <v>90753</v>
          </cell>
          <cell r="B15263">
            <v>40367.644462881944</v>
          </cell>
          <cell r="C15263" t="str">
            <v>ccarroll4</v>
          </cell>
          <cell r="D15263" t="str">
            <v>Summit Academy</v>
          </cell>
          <cell r="E15263" t="str">
            <v xml:space="preserve">070204193   </v>
          </cell>
        </row>
        <row r="15264">
          <cell r="A15264">
            <v>90754</v>
          </cell>
          <cell r="B15264">
            <v>40368.413900196763</v>
          </cell>
          <cell r="C15264" t="str">
            <v>jinfantolino</v>
          </cell>
          <cell r="D15264" t="str">
            <v>Lifelong Learning Research Institute, Inc.</v>
          </cell>
          <cell r="E15264" t="str">
            <v xml:space="preserve">108908000   </v>
          </cell>
        </row>
        <row r="15265">
          <cell r="A15265">
            <v>90755</v>
          </cell>
          <cell r="B15265">
            <v>40368.423841979165</v>
          </cell>
          <cell r="C15265" t="str">
            <v>jinfantolino</v>
          </cell>
          <cell r="D15265" t="str">
            <v>Jack Thoman Air and Space Academy and Performing Arts Studio</v>
          </cell>
          <cell r="E15265" t="str">
            <v xml:space="preserve">108908001   </v>
          </cell>
        </row>
        <row r="15266">
          <cell r="A15266">
            <v>90756</v>
          </cell>
          <cell r="B15266">
            <v>40368.611464548609</v>
          </cell>
          <cell r="C15266" t="str">
            <v>ccarroll4</v>
          </cell>
          <cell r="D15266" t="str">
            <v>Head Start Arroyo School</v>
          </cell>
          <cell r="E15266" t="str">
            <v xml:space="preserve">072688118   </v>
          </cell>
        </row>
        <row r="15267">
          <cell r="A15267">
            <v>90757</v>
          </cell>
          <cell r="B15267">
            <v>40371.560744525465</v>
          </cell>
          <cell r="C15267" t="str">
            <v>ccarroll4</v>
          </cell>
          <cell r="D15267" t="str">
            <v>Arizona World School</v>
          </cell>
          <cell r="E15267" t="str">
            <v xml:space="preserve">110540003   </v>
          </cell>
        </row>
        <row r="15268">
          <cell r="A15268">
            <v>90758</v>
          </cell>
          <cell r="B15268">
            <v>40375.348413807871</v>
          </cell>
          <cell r="C15268" t="str">
            <v>ccarroll4</v>
          </cell>
          <cell r="D15268" t="str">
            <v>Arizona Education Solutions</v>
          </cell>
          <cell r="E15268" t="str">
            <v xml:space="preserve">078582000   </v>
          </cell>
        </row>
        <row r="15269">
          <cell r="A15269">
            <v>90759</v>
          </cell>
          <cell r="B15269">
            <v>40375.353437696758</v>
          </cell>
          <cell r="C15269" t="str">
            <v>ccarroll4</v>
          </cell>
          <cell r="D15269" t="str">
            <v>Ahwatukee Foothills Prep Early College High-Closed</v>
          </cell>
          <cell r="E15269" t="str">
            <v xml:space="preserve">078582001   </v>
          </cell>
        </row>
        <row r="15270">
          <cell r="A15270">
            <v>90760</v>
          </cell>
          <cell r="B15270">
            <v>40378.406340821755</v>
          </cell>
          <cell r="C15270" t="str">
            <v>ndunford</v>
          </cell>
          <cell r="D15270" t="str">
            <v>Gila River Boys and Girls Club of East Valley</v>
          </cell>
          <cell r="E15270" t="str">
            <v xml:space="preserve">079059004   </v>
          </cell>
        </row>
        <row r="15271">
          <cell r="A15271">
            <v>90761</v>
          </cell>
          <cell r="B15271">
            <v>40378.414503587963</v>
          </cell>
          <cell r="C15271" t="str">
            <v>ndunford</v>
          </cell>
          <cell r="D15271" t="str">
            <v>Elizabeth Avalos - Grandpas Farm Inc</v>
          </cell>
          <cell r="E15271" t="str">
            <v xml:space="preserve">133026000   </v>
          </cell>
        </row>
        <row r="15272">
          <cell r="A15272">
            <v>90762</v>
          </cell>
          <cell r="B15272">
            <v>40378.41519965278</v>
          </cell>
          <cell r="C15272" t="str">
            <v>ndunford</v>
          </cell>
          <cell r="D15272" t="str">
            <v>Grandpas Farm</v>
          </cell>
          <cell r="E15272" t="str">
            <v xml:space="preserve">133026001   </v>
          </cell>
        </row>
        <row r="15273">
          <cell r="A15273">
            <v>90763</v>
          </cell>
          <cell r="B15273">
            <v>40378.418709259262</v>
          </cell>
          <cell r="C15273" t="str">
            <v>ndunford</v>
          </cell>
          <cell r="D15273" t="str">
            <v>ACDC Enterprises Corporation DBA Peoria Ave Preschool</v>
          </cell>
          <cell r="E15273" t="str">
            <v xml:space="preserve">073710000   </v>
          </cell>
        </row>
        <row r="15274">
          <cell r="A15274">
            <v>90764</v>
          </cell>
          <cell r="B15274">
            <v>40378.420415277775</v>
          </cell>
          <cell r="C15274" t="str">
            <v>ndunford</v>
          </cell>
          <cell r="D15274" t="str">
            <v>Peoria Ave Preschool</v>
          </cell>
          <cell r="E15274" t="str">
            <v xml:space="preserve">073710001   </v>
          </cell>
        </row>
        <row r="15275">
          <cell r="A15275">
            <v>90766</v>
          </cell>
          <cell r="B15275">
            <v>40381.488380787036</v>
          </cell>
          <cell r="C15275" t="str">
            <v>jinfantolino</v>
          </cell>
          <cell r="D15275" t="str">
            <v>Continental Project</v>
          </cell>
          <cell r="E15275" t="str">
            <v xml:space="preserve">030201998   </v>
          </cell>
        </row>
        <row r="15276">
          <cell r="A15276">
            <v>90767</v>
          </cell>
          <cell r="B15276">
            <v>40381.554225578708</v>
          </cell>
          <cell r="C15276" t="str">
            <v>ccarroll4</v>
          </cell>
          <cell r="D15276" t="str">
            <v>Head Start John Jacobs School</v>
          </cell>
          <cell r="E15276" t="str">
            <v xml:space="preserve">072688131   </v>
          </cell>
        </row>
        <row r="15277">
          <cell r="A15277">
            <v>90768</v>
          </cell>
          <cell r="B15277">
            <v>40388.46049070602</v>
          </cell>
          <cell r="C15277" t="str">
            <v>jkrause</v>
          </cell>
          <cell r="D15277" t="str">
            <v>E-Institute at Buckeye</v>
          </cell>
          <cell r="E15277" t="str">
            <v xml:space="preserve">078911205   </v>
          </cell>
        </row>
        <row r="15278">
          <cell r="A15278">
            <v>90769</v>
          </cell>
          <cell r="B15278">
            <v>40394.462102858801</v>
          </cell>
          <cell r="C15278" t="str">
            <v>ccarroll4</v>
          </cell>
          <cell r="D15278" t="str">
            <v>American Leadership Academy, Queen Creek K-12</v>
          </cell>
          <cell r="E15278" t="str">
            <v xml:space="preserve">078725002   </v>
          </cell>
        </row>
        <row r="15279">
          <cell r="A15279">
            <v>90770</v>
          </cell>
          <cell r="B15279">
            <v>40394.546450694448</v>
          </cell>
          <cell r="C15279" t="str">
            <v>sdickinson2</v>
          </cell>
          <cell r="D15279" t="str">
            <v>Academy Del Sol - Hope</v>
          </cell>
          <cell r="E15279" t="str">
            <v xml:space="preserve">108734002   </v>
          </cell>
        </row>
        <row r="15280">
          <cell r="A15280">
            <v>90771</v>
          </cell>
          <cell r="B15280">
            <v>40394.546831331012</v>
          </cell>
          <cell r="C15280" t="str">
            <v>censfield</v>
          </cell>
          <cell r="D15280" t="str">
            <v>ACES-Phoenix West</v>
          </cell>
          <cell r="E15280" t="str">
            <v xml:space="preserve">072190003   </v>
          </cell>
        </row>
        <row r="15281">
          <cell r="A15281">
            <v>90772</v>
          </cell>
          <cell r="B15281">
            <v>40394.566549768519</v>
          </cell>
          <cell r="C15281" t="str">
            <v>ssu</v>
          </cell>
          <cell r="D15281" t="str">
            <v>The Odyssey Preparatory Academy</v>
          </cell>
          <cell r="E15281" t="str">
            <v xml:space="preserve">078561002   </v>
          </cell>
        </row>
        <row r="15282">
          <cell r="A15282">
            <v>90774</v>
          </cell>
          <cell r="B15282">
            <v>40394.574026273149</v>
          </cell>
          <cell r="C15282" t="str">
            <v>censfield</v>
          </cell>
          <cell r="D15282" t="str">
            <v>KIDS AT HOPE ACADEMY CENTRAL</v>
          </cell>
          <cell r="E15282" t="str">
            <v xml:space="preserve">072194001   </v>
          </cell>
        </row>
        <row r="15283">
          <cell r="A15283">
            <v>90775</v>
          </cell>
          <cell r="B15283">
            <v>40395.505547881949</v>
          </cell>
          <cell r="C15283" t="str">
            <v>sdickinson2</v>
          </cell>
          <cell r="D15283" t="str">
            <v>Benson Digital Learning Center Online</v>
          </cell>
          <cell r="E15283" t="str">
            <v xml:space="preserve">020209300   </v>
          </cell>
        </row>
        <row r="15284">
          <cell r="A15284">
            <v>90776</v>
          </cell>
          <cell r="B15284">
            <v>40395.576161840276</v>
          </cell>
          <cell r="C15284" t="str">
            <v>jinfantolino</v>
          </cell>
          <cell r="D15284" t="str">
            <v>Concordia Charter School- Navajo Mission</v>
          </cell>
          <cell r="E15284" t="str">
            <v xml:space="preserve">078530103   </v>
          </cell>
        </row>
        <row r="15285">
          <cell r="A15285">
            <v>90777</v>
          </cell>
          <cell r="B15285">
            <v>40400.447102314814</v>
          </cell>
          <cell r="C15285" t="str">
            <v>ccarroll4</v>
          </cell>
          <cell r="D15285" t="str">
            <v>City of Tempe Kid Zone Preschool</v>
          </cell>
          <cell r="E15285" t="str">
            <v xml:space="preserve">070403009   </v>
          </cell>
        </row>
        <row r="15286">
          <cell r="A15286">
            <v>90778</v>
          </cell>
          <cell r="B15286">
            <v>40402.605803240738</v>
          </cell>
          <cell r="C15286" t="str">
            <v>jkrause</v>
          </cell>
          <cell r="D15286" t="str">
            <v>Apostles Lutheran Preschool</v>
          </cell>
          <cell r="E15286" t="str">
            <v xml:space="preserve">072611001   </v>
          </cell>
        </row>
        <row r="15287">
          <cell r="A15287">
            <v>90779</v>
          </cell>
          <cell r="B15287">
            <v>40406.443095798611</v>
          </cell>
          <cell r="C15287" t="str">
            <v>ccarroll4</v>
          </cell>
          <cell r="D15287" t="str">
            <v>Arizona Agribusiness &amp; Equine Center, Inc.</v>
          </cell>
          <cell r="E15287" t="str">
            <v xml:space="preserve">078587000   </v>
          </cell>
        </row>
        <row r="15288">
          <cell r="A15288">
            <v>90780</v>
          </cell>
          <cell r="B15288">
            <v>40406.455816006943</v>
          </cell>
          <cell r="C15288" t="str">
            <v>ccarroll4</v>
          </cell>
          <cell r="D15288" t="str">
            <v>Arizona Agribusiness &amp; Equine Center - Estrella</v>
          </cell>
          <cell r="E15288" t="str">
            <v xml:space="preserve">078587201   </v>
          </cell>
        </row>
        <row r="15289">
          <cell r="A15289">
            <v>90781</v>
          </cell>
          <cell r="B15289">
            <v>40406.609738541665</v>
          </cell>
          <cell r="C15289" t="str">
            <v>ccarroll4</v>
          </cell>
          <cell r="D15289" t="str">
            <v>Florence Virtual Academy</v>
          </cell>
          <cell r="E15289" t="str">
            <v xml:space="preserve">110201502   </v>
          </cell>
        </row>
        <row r="15290">
          <cell r="A15290">
            <v>90782</v>
          </cell>
          <cell r="B15290">
            <v>40407.430158530093</v>
          </cell>
          <cell r="C15290" t="str">
            <v>ccarroll4</v>
          </cell>
          <cell r="D15290" t="str">
            <v>pvONLINE</v>
          </cell>
          <cell r="E15290" t="str">
            <v xml:space="preserve">070269299   </v>
          </cell>
        </row>
        <row r="15291">
          <cell r="A15291">
            <v>90783</v>
          </cell>
          <cell r="B15291">
            <v>40409.569932673607</v>
          </cell>
          <cell r="C15291" t="str">
            <v>ccarroll4</v>
          </cell>
          <cell r="D15291" t="str">
            <v>Head Start Sunburst School</v>
          </cell>
          <cell r="E15291" t="str">
            <v xml:space="preserve">072688162   </v>
          </cell>
        </row>
        <row r="15292">
          <cell r="A15292">
            <v>90784</v>
          </cell>
          <cell r="B15292">
            <v>40409.587281631946</v>
          </cell>
          <cell r="C15292" t="str">
            <v>ccarroll4</v>
          </cell>
          <cell r="D15292" t="str">
            <v>Head Start Sunset School</v>
          </cell>
          <cell r="E15292" t="str">
            <v xml:space="preserve">072688165   </v>
          </cell>
        </row>
        <row r="15293">
          <cell r="A15293">
            <v>90785</v>
          </cell>
          <cell r="B15293">
            <v>40409.590196180558</v>
          </cell>
          <cell r="C15293" t="str">
            <v>ccarroll4</v>
          </cell>
          <cell r="D15293" t="str">
            <v>Head Start Tumbleweed School</v>
          </cell>
          <cell r="E15293" t="str">
            <v xml:space="preserve">072688166   </v>
          </cell>
        </row>
        <row r="15294">
          <cell r="A15294">
            <v>90786</v>
          </cell>
          <cell r="B15294">
            <v>40410.471499571759</v>
          </cell>
          <cell r="C15294" t="str">
            <v>sdickinson2</v>
          </cell>
          <cell r="D15294" t="str">
            <v>AZ 2020 Online Academy</v>
          </cell>
          <cell r="E15294" t="str">
            <v xml:space="preserve">100215300   </v>
          </cell>
        </row>
        <row r="15295">
          <cell r="A15295">
            <v>90788</v>
          </cell>
          <cell r="B15295">
            <v>40417.696176620368</v>
          </cell>
          <cell r="C15295" t="str">
            <v>ndunford</v>
          </cell>
          <cell r="D15295" t="str">
            <v>Kidsco One, LLC</v>
          </cell>
          <cell r="E15295" t="str">
            <v xml:space="preserve">103220000   </v>
          </cell>
        </row>
        <row r="15296">
          <cell r="A15296">
            <v>90789</v>
          </cell>
          <cell r="B15296">
            <v>40417.696628124999</v>
          </cell>
          <cell r="C15296" t="str">
            <v>ndunford</v>
          </cell>
          <cell r="D15296" t="str">
            <v>Kidsco Daycare</v>
          </cell>
          <cell r="E15296" t="str">
            <v xml:space="preserve">103220001   </v>
          </cell>
        </row>
        <row r="15297">
          <cell r="A15297">
            <v>90790</v>
          </cell>
          <cell r="B15297">
            <v>40420.589098032404</v>
          </cell>
          <cell r="C15297" t="str">
            <v>ccarroll4</v>
          </cell>
          <cell r="D15297" t="str">
            <v>Shonto Governing Board of Education, Inc.</v>
          </cell>
          <cell r="E15297" t="str">
            <v xml:space="preserve">093917000   </v>
          </cell>
        </row>
        <row r="15298">
          <cell r="A15298">
            <v>90791</v>
          </cell>
          <cell r="B15298">
            <v>40423.671893634259</v>
          </cell>
          <cell r="C15298" t="str">
            <v>ssu</v>
          </cell>
          <cell r="D15298" t="str">
            <v>Shonto Preparatory School</v>
          </cell>
          <cell r="E15298" t="str">
            <v xml:space="preserve">093917001   </v>
          </cell>
        </row>
        <row r="15299">
          <cell r="A15299">
            <v>90792</v>
          </cell>
          <cell r="B15299">
            <v>40428.464468136575</v>
          </cell>
          <cell r="C15299" t="str">
            <v>censfield</v>
          </cell>
          <cell r="D15299" t="str">
            <v>THE NEW FOUNDATION DAY SCHOOL</v>
          </cell>
          <cell r="E15299" t="str">
            <v xml:space="preserve">072135002   </v>
          </cell>
        </row>
        <row r="15300">
          <cell r="A15300">
            <v>90793</v>
          </cell>
          <cell r="B15300">
            <v>40428.561142361112</v>
          </cell>
          <cell r="C15300" t="str">
            <v>sdickinson2</v>
          </cell>
          <cell r="D15300" t="str">
            <v>St. Timothy Catholic Academy</v>
          </cell>
          <cell r="E15300" t="str">
            <v xml:space="preserve">072000001   </v>
          </cell>
        </row>
        <row r="15301">
          <cell r="A15301">
            <v>90794</v>
          </cell>
          <cell r="B15301">
            <v>40430.428044328706</v>
          </cell>
          <cell r="C15301" t="str">
            <v>sdickinson2</v>
          </cell>
          <cell r="D15301" t="str">
            <v>St. Augustine Preschool</v>
          </cell>
          <cell r="E15301" t="str">
            <v xml:space="preserve">072003109   </v>
          </cell>
        </row>
        <row r="15302">
          <cell r="A15302">
            <v>90795</v>
          </cell>
          <cell r="B15302">
            <v>40430.546507754632</v>
          </cell>
          <cell r="C15302" t="str">
            <v>ndunford</v>
          </cell>
          <cell r="D15302" t="str">
            <v>Todays Tomorrow Learning Center, LLC</v>
          </cell>
          <cell r="E15302" t="str">
            <v xml:space="preserve">073711000   </v>
          </cell>
        </row>
        <row r="15303">
          <cell r="A15303">
            <v>90796</v>
          </cell>
          <cell r="B15303">
            <v>40430.54682476852</v>
          </cell>
          <cell r="C15303" t="str">
            <v>ndunford</v>
          </cell>
          <cell r="D15303" t="str">
            <v>Todays Tomorrow Learning Center</v>
          </cell>
          <cell r="E15303" t="str">
            <v xml:space="preserve">073711001   </v>
          </cell>
        </row>
        <row r="15304">
          <cell r="A15304">
            <v>90797</v>
          </cell>
          <cell r="B15304">
            <v>40434.427909143516</v>
          </cell>
          <cell r="C15304" t="str">
            <v>jinfantolino</v>
          </cell>
          <cell r="D15304" t="str">
            <v>Southwest Key Transitional Learning Center</v>
          </cell>
          <cell r="E15304" t="str">
            <v xml:space="preserve">070199257   </v>
          </cell>
        </row>
        <row r="15305">
          <cell r="A15305">
            <v>90798</v>
          </cell>
          <cell r="B15305">
            <v>40434.474592592596</v>
          </cell>
          <cell r="C15305" t="str">
            <v>censfield</v>
          </cell>
          <cell r="D15305" t="str">
            <v>Tucson Campus Preschool - ASDB</v>
          </cell>
          <cell r="E15305" t="str">
            <v xml:space="preserve">001202059   </v>
          </cell>
        </row>
        <row r="15306">
          <cell r="A15306">
            <v>90799</v>
          </cell>
          <cell r="B15306">
            <v>40434.591469247687</v>
          </cell>
          <cell r="C15306" t="str">
            <v>censfield</v>
          </cell>
          <cell r="D15306" t="str">
            <v>Tucson VIP - Inactivating in FY 21</v>
          </cell>
          <cell r="E15306" t="str">
            <v xml:space="preserve">001202060   </v>
          </cell>
        </row>
        <row r="15307">
          <cell r="A15307">
            <v>90800</v>
          </cell>
          <cell r="B15307">
            <v>40434.595033530095</v>
          </cell>
          <cell r="C15307" t="str">
            <v>censfield</v>
          </cell>
          <cell r="D15307" t="str">
            <v>Phoenix CHIC - Phoenix Campus</v>
          </cell>
          <cell r="E15307" t="str">
            <v xml:space="preserve">001202061   </v>
          </cell>
        </row>
        <row r="15308">
          <cell r="A15308">
            <v>90801</v>
          </cell>
          <cell r="B15308">
            <v>40434.597849155092</v>
          </cell>
          <cell r="C15308" t="str">
            <v>censfield</v>
          </cell>
          <cell r="D15308" t="str">
            <v>Foundation for Blind Children - ASDB</v>
          </cell>
          <cell r="E15308" t="str">
            <v xml:space="preserve">001202062   </v>
          </cell>
        </row>
        <row r="15309">
          <cell r="A15309">
            <v>90802</v>
          </cell>
          <cell r="B15309">
            <v>40435.373584606481</v>
          </cell>
          <cell r="C15309" t="str">
            <v>censfield</v>
          </cell>
          <cell r="D15309" t="str">
            <v>Phoenix Day School for the Deaf Preschool</v>
          </cell>
          <cell r="E15309" t="str">
            <v xml:space="preserve">001202063   </v>
          </cell>
        </row>
        <row r="15310">
          <cell r="A15310">
            <v>90803</v>
          </cell>
          <cell r="B15310">
            <v>40437.449413344904</v>
          </cell>
          <cell r="C15310" t="str">
            <v>sdickinson2</v>
          </cell>
          <cell r="D15310" t="str">
            <v>Tutor Time Child Care/Learning Center</v>
          </cell>
          <cell r="E15310" t="str">
            <v xml:space="preserve">072065002   </v>
          </cell>
        </row>
        <row r="15311">
          <cell r="A15311">
            <v>90804</v>
          </cell>
          <cell r="B15311">
            <v>40442.467001504636</v>
          </cell>
          <cell r="C15311" t="str">
            <v>ndunford</v>
          </cell>
          <cell r="D15311" t="str">
            <v>Kindercare #301663</v>
          </cell>
          <cell r="E15311" t="str">
            <v xml:space="preserve">103105019   </v>
          </cell>
        </row>
        <row r="15312">
          <cell r="A15312">
            <v>90805</v>
          </cell>
          <cell r="B15312">
            <v>40442.47128229167</v>
          </cell>
          <cell r="C15312" t="str">
            <v>ndunford</v>
          </cell>
          <cell r="D15312" t="str">
            <v>Sunil Enterprises, LTD</v>
          </cell>
          <cell r="E15312" t="str">
            <v xml:space="preserve">073712000   </v>
          </cell>
        </row>
        <row r="15313">
          <cell r="A15313">
            <v>90806</v>
          </cell>
          <cell r="B15313">
            <v>40442.472184409722</v>
          </cell>
          <cell r="C15313" t="str">
            <v>ndunford</v>
          </cell>
          <cell r="D15313" t="str">
            <v>Kidz Choice Preschool</v>
          </cell>
          <cell r="E15313" t="str">
            <v xml:space="preserve">073712001   </v>
          </cell>
        </row>
        <row r="15314">
          <cell r="A15314">
            <v>90807</v>
          </cell>
          <cell r="B15314">
            <v>40444.64394475695</v>
          </cell>
          <cell r="C15314" t="str">
            <v>ssu</v>
          </cell>
          <cell r="D15314" t="str">
            <v>Combs Traditional Academy</v>
          </cell>
          <cell r="E15314" t="str">
            <v xml:space="preserve">110244101   </v>
          </cell>
        </row>
        <row r="15315">
          <cell r="A15315">
            <v>90808</v>
          </cell>
          <cell r="B15315">
            <v>40445.665934409721</v>
          </cell>
          <cell r="C15315" t="str">
            <v>sdickinson2</v>
          </cell>
          <cell r="D15315" t="str">
            <v>Kaplan Academy of Arizona</v>
          </cell>
          <cell r="E15315" t="str">
            <v xml:space="preserve">070260203   </v>
          </cell>
        </row>
        <row r="15316">
          <cell r="A15316">
            <v>90809</v>
          </cell>
          <cell r="B15316">
            <v>40449.675335416665</v>
          </cell>
          <cell r="C15316" t="str">
            <v>sdickinson2</v>
          </cell>
          <cell r="D15316" t="str">
            <v>Nautilus Center in Lake Havasu City</v>
          </cell>
          <cell r="E15316" t="str">
            <v xml:space="preserve">142607022   </v>
          </cell>
        </row>
        <row r="15317">
          <cell r="A15317">
            <v>90810</v>
          </cell>
          <cell r="B15317">
            <v>40452.587257719912</v>
          </cell>
          <cell r="C15317" t="str">
            <v>sdickinson2</v>
          </cell>
          <cell r="D15317" t="str">
            <v>Fay Landrum Child Development Center</v>
          </cell>
          <cell r="E15317" t="str">
            <v xml:space="preserve">070466025   </v>
          </cell>
        </row>
        <row r="15318">
          <cell r="A15318">
            <v>90811</v>
          </cell>
          <cell r="B15318">
            <v>40458.698288460648</v>
          </cell>
          <cell r="C15318" t="str">
            <v>ndunford</v>
          </cell>
          <cell r="D15318" t="str">
            <v>Tumbleweed Shelter</v>
          </cell>
          <cell r="E15318" t="str">
            <v xml:space="preserve">072704005   </v>
          </cell>
        </row>
        <row r="15319">
          <cell r="A15319">
            <v>90812</v>
          </cell>
          <cell r="B15319">
            <v>40464.47178788195</v>
          </cell>
          <cell r="C15319" t="str">
            <v>jinfantolino</v>
          </cell>
          <cell r="D15319" t="str">
            <v>Desert Sun Development Center</v>
          </cell>
          <cell r="E15319" t="str">
            <v xml:space="preserve">070220001   </v>
          </cell>
        </row>
        <row r="15320">
          <cell r="A15320">
            <v>90813</v>
          </cell>
          <cell r="B15320">
            <v>40464.485395104166</v>
          </cell>
          <cell r="C15320" t="str">
            <v>jinfantolino</v>
          </cell>
          <cell r="D15320" t="str">
            <v>Kids Incorporated Leaning Centers</v>
          </cell>
          <cell r="E15320" t="str">
            <v xml:space="preserve">070220002   </v>
          </cell>
        </row>
        <row r="15321">
          <cell r="A15321">
            <v>90815</v>
          </cell>
          <cell r="B15321">
            <v>40465.662396527783</v>
          </cell>
          <cell r="C15321" t="str">
            <v>jeickman</v>
          </cell>
          <cell r="D15321" t="str">
            <v>E-Institute at Taylion</v>
          </cell>
          <cell r="E15321" t="str">
            <v xml:space="preserve">078911206   </v>
          </cell>
        </row>
        <row r="15322">
          <cell r="A15322">
            <v>90816</v>
          </cell>
          <cell r="B15322">
            <v>40466.387164039355</v>
          </cell>
          <cell r="C15322" t="str">
            <v>ndunford</v>
          </cell>
          <cell r="D15322" t="str">
            <v>House of Hope</v>
          </cell>
          <cell r="E15322" t="str">
            <v xml:space="preserve">142206003   </v>
          </cell>
        </row>
        <row r="15323">
          <cell r="A15323">
            <v>90817</v>
          </cell>
          <cell r="B15323">
            <v>40466.387666666662</v>
          </cell>
          <cell r="C15323" t="str">
            <v>ndunford</v>
          </cell>
          <cell r="D15323" t="str">
            <v>Nuestra Casa / Our House</v>
          </cell>
          <cell r="E15323" t="str">
            <v xml:space="preserve">142206004   </v>
          </cell>
        </row>
        <row r="15324">
          <cell r="A15324">
            <v>90818</v>
          </cell>
          <cell r="B15324">
            <v>40466.388027465284</v>
          </cell>
          <cell r="C15324" t="str">
            <v>ndunford</v>
          </cell>
          <cell r="D15324" t="str">
            <v>Sierra Vista Domestic Violence Shelter</v>
          </cell>
          <cell r="E15324" t="str">
            <v xml:space="preserve">142206005   </v>
          </cell>
        </row>
        <row r="15325">
          <cell r="A15325">
            <v>90819</v>
          </cell>
          <cell r="B15325">
            <v>40466.545598726851</v>
          </cell>
          <cell r="C15325" t="str">
            <v>ssu</v>
          </cell>
          <cell r="D15325" t="str">
            <v>Taylion Virtual Academy of Arizona - Closed</v>
          </cell>
          <cell r="E15325" t="str">
            <v xml:space="preserve">078909103   </v>
          </cell>
        </row>
        <row r="15326">
          <cell r="A15326">
            <v>90820</v>
          </cell>
          <cell r="B15326">
            <v>40466.611047881939</v>
          </cell>
          <cell r="C15326" t="str">
            <v>sdickinson2</v>
          </cell>
          <cell r="D15326" t="str">
            <v>Tutor Time Child Care/Learning Center</v>
          </cell>
          <cell r="E15326" t="str">
            <v xml:space="preserve">072065000   </v>
          </cell>
        </row>
        <row r="15327">
          <cell r="A15327">
            <v>90821</v>
          </cell>
          <cell r="B15327">
            <v>40469.567835069443</v>
          </cell>
          <cell r="C15327" t="str">
            <v>ssu</v>
          </cell>
          <cell r="D15327" t="str">
            <v>Alternative Middle School (Indian Oasis Middle School)</v>
          </cell>
          <cell r="E15327" t="str">
            <v xml:space="preserve">100240105   </v>
          </cell>
        </row>
        <row r="15328">
          <cell r="A15328">
            <v>90822</v>
          </cell>
          <cell r="B15328">
            <v>40469.572705520834</v>
          </cell>
          <cell r="C15328" t="str">
            <v>ssu</v>
          </cell>
          <cell r="D15328" t="str">
            <v>Alternative High School (Indian Oasis High School)</v>
          </cell>
          <cell r="E15328" t="str">
            <v xml:space="preserve">100240205   </v>
          </cell>
        </row>
        <row r="15329">
          <cell r="A15329">
            <v>90824</v>
          </cell>
          <cell r="B15329">
            <v>40469.61123530093</v>
          </cell>
          <cell r="C15329" t="str">
            <v>ssu</v>
          </cell>
          <cell r="D15329" t="str">
            <v>Walden Grove High School</v>
          </cell>
          <cell r="E15329" t="str">
            <v xml:space="preserve">100230205   </v>
          </cell>
        </row>
        <row r="15330">
          <cell r="A15330">
            <v>90825</v>
          </cell>
          <cell r="B15330">
            <v>40472.4198412037</v>
          </cell>
          <cell r="C15330" t="str">
            <v>ssu</v>
          </cell>
          <cell r="D15330" t="str">
            <v>RSD High School</v>
          </cell>
          <cell r="E15330" t="str">
            <v xml:space="preserve">078735203   </v>
          </cell>
        </row>
        <row r="15331">
          <cell r="A15331">
            <v>90826</v>
          </cell>
          <cell r="B15331">
            <v>40472.460315358796</v>
          </cell>
          <cell r="C15331" t="str">
            <v>ssu</v>
          </cell>
          <cell r="D15331" t="str">
            <v>Red Rock Academy</v>
          </cell>
          <cell r="E15331" t="str">
            <v xml:space="preserve">130209211   </v>
          </cell>
        </row>
        <row r="15332">
          <cell r="A15332">
            <v>90827</v>
          </cell>
          <cell r="B15332">
            <v>40473.636834375</v>
          </cell>
          <cell r="C15332" t="str">
            <v>ndunford</v>
          </cell>
          <cell r="D15332" t="str">
            <v>My Little Angels Daycare Centers, Inc</v>
          </cell>
          <cell r="E15332" t="str">
            <v xml:space="preserve">103221000   </v>
          </cell>
        </row>
        <row r="15333">
          <cell r="A15333">
            <v>90828</v>
          </cell>
          <cell r="B15333">
            <v>40473.637389965275</v>
          </cell>
          <cell r="C15333" t="str">
            <v>ndunford</v>
          </cell>
          <cell r="D15333" t="str">
            <v>My Little Angels Daycare Center, Inc</v>
          </cell>
          <cell r="E15333" t="str">
            <v xml:space="preserve">103221001   </v>
          </cell>
        </row>
        <row r="15334">
          <cell r="A15334">
            <v>90829</v>
          </cell>
          <cell r="B15334">
            <v>40476.371573298609</v>
          </cell>
          <cell r="C15334" t="str">
            <v>ssu</v>
          </cell>
          <cell r="D15334" t="str">
            <v>Next Horizons Child Development Center</v>
          </cell>
          <cell r="E15334" t="str">
            <v xml:space="preserve">072066000   </v>
          </cell>
        </row>
        <row r="15335">
          <cell r="A15335">
            <v>90830</v>
          </cell>
          <cell r="B15335">
            <v>40476.391830092587</v>
          </cell>
          <cell r="C15335" t="str">
            <v>ssu</v>
          </cell>
          <cell r="D15335" t="str">
            <v>Next Horizonas Child Development Center</v>
          </cell>
          <cell r="E15335" t="str">
            <v xml:space="preserve">072066001   </v>
          </cell>
        </row>
        <row r="15336">
          <cell r="A15336">
            <v>90831</v>
          </cell>
          <cell r="B15336">
            <v>40476.498527696764</v>
          </cell>
          <cell r="C15336" t="str">
            <v>jinfantolino</v>
          </cell>
          <cell r="D15336" t="str">
            <v>Leona Advanced Virtual Academy</v>
          </cell>
          <cell r="E15336" t="str">
            <v xml:space="preserve">078982002   </v>
          </cell>
        </row>
        <row r="15337">
          <cell r="A15337">
            <v>90832</v>
          </cell>
          <cell r="B15337">
            <v>40476.513528738426</v>
          </cell>
          <cell r="C15337" t="str">
            <v>jinfantolino</v>
          </cell>
          <cell r="D15337" t="str">
            <v>Travis Williams Center</v>
          </cell>
          <cell r="E15337" t="str">
            <v xml:space="preserve">072609006   </v>
          </cell>
        </row>
        <row r="15338">
          <cell r="A15338">
            <v>90833</v>
          </cell>
          <cell r="B15338">
            <v>40477.722713078707</v>
          </cell>
          <cell r="C15338" t="str">
            <v>ndunford</v>
          </cell>
          <cell r="D15338" t="str">
            <v>Guiding Light Christian Educational Center</v>
          </cell>
          <cell r="E15338" t="str">
            <v xml:space="preserve">081901000   </v>
          </cell>
        </row>
        <row r="15339">
          <cell r="A15339">
            <v>90834</v>
          </cell>
          <cell r="B15339">
            <v>40477.723116122688</v>
          </cell>
          <cell r="C15339" t="str">
            <v>ndunford</v>
          </cell>
          <cell r="D15339" t="str">
            <v>Guiding Light Christian Educational Center</v>
          </cell>
          <cell r="E15339" t="str">
            <v xml:space="preserve">081901001   </v>
          </cell>
        </row>
        <row r="15340">
          <cell r="A15340">
            <v>90835</v>
          </cell>
          <cell r="B15340">
            <v>40479.637352233796</v>
          </cell>
          <cell r="C15340" t="str">
            <v>jinfantolino</v>
          </cell>
          <cell r="D15340" t="str">
            <v>Tesseract School</v>
          </cell>
          <cell r="E15340" t="str">
            <v xml:space="preserve">072080000   </v>
          </cell>
        </row>
        <row r="15341">
          <cell r="A15341">
            <v>90836</v>
          </cell>
          <cell r="B15341">
            <v>40479.637940972221</v>
          </cell>
          <cell r="C15341" t="str">
            <v>jinfantolino</v>
          </cell>
          <cell r="D15341" t="str">
            <v>Tesseract Shea Campus</v>
          </cell>
          <cell r="E15341" t="str">
            <v xml:space="preserve">072080001   </v>
          </cell>
        </row>
        <row r="15342">
          <cell r="A15342">
            <v>90837</v>
          </cell>
          <cell r="B15342">
            <v>40483.384130439816</v>
          </cell>
          <cell r="C15342" t="str">
            <v>ndunford</v>
          </cell>
          <cell r="D15342" t="str">
            <v>Sahuaro Preschool, Inc. d.b.a. Whiz Kidz Preschool</v>
          </cell>
          <cell r="E15342" t="str">
            <v xml:space="preserve">073713000   </v>
          </cell>
        </row>
        <row r="15343">
          <cell r="A15343">
            <v>90838</v>
          </cell>
          <cell r="B15343">
            <v>40483.384458368055</v>
          </cell>
          <cell r="C15343" t="str">
            <v>ndunford</v>
          </cell>
          <cell r="D15343" t="str">
            <v>Whiz Kidz Preschool</v>
          </cell>
          <cell r="E15343" t="str">
            <v xml:space="preserve">073713001   </v>
          </cell>
        </row>
        <row r="15344">
          <cell r="A15344">
            <v>90839</v>
          </cell>
          <cell r="B15344">
            <v>40483.624644444448</v>
          </cell>
          <cell r="C15344" t="str">
            <v>jinfantolino</v>
          </cell>
          <cell r="D15344" t="str">
            <v>Phoenix Children's Academy</v>
          </cell>
          <cell r="E15344" t="str">
            <v xml:space="preserve">103082008   </v>
          </cell>
        </row>
        <row r="15345">
          <cell r="A15345">
            <v>90840</v>
          </cell>
          <cell r="B15345">
            <v>40485.624226736109</v>
          </cell>
          <cell r="C15345" t="str">
            <v>jinfantolino</v>
          </cell>
          <cell r="D15345" t="str">
            <v>A Kiddie's Kingdom</v>
          </cell>
          <cell r="E15345" t="str">
            <v xml:space="preserve">073024002   </v>
          </cell>
        </row>
        <row r="15346">
          <cell r="A15346">
            <v>90841</v>
          </cell>
          <cell r="B15346">
            <v>40487.417683831016</v>
          </cell>
          <cell r="C15346" t="str">
            <v>ssu</v>
          </cell>
          <cell r="D15346" t="str">
            <v>BASIS Charter Schools, Inc.</v>
          </cell>
          <cell r="E15346" t="str">
            <v xml:space="preserve">078588000   </v>
          </cell>
        </row>
        <row r="15347">
          <cell r="A15347">
            <v>90842</v>
          </cell>
          <cell r="B15347">
            <v>40487.446508067129</v>
          </cell>
          <cell r="C15347" t="str">
            <v>ssu</v>
          </cell>
          <cell r="D15347" t="str">
            <v>BASIS Charter Schools, Inc.</v>
          </cell>
          <cell r="E15347" t="str">
            <v xml:space="preserve">078589000   </v>
          </cell>
        </row>
        <row r="15348">
          <cell r="A15348">
            <v>90843</v>
          </cell>
          <cell r="B15348">
            <v>40490.482389618053</v>
          </cell>
          <cell r="C15348" t="str">
            <v>bdomke</v>
          </cell>
          <cell r="D15348" t="str">
            <v>Fay Landrum Academy</v>
          </cell>
          <cell r="E15348" t="str">
            <v xml:space="preserve">078604102   </v>
          </cell>
        </row>
        <row r="15349">
          <cell r="A15349">
            <v>90844</v>
          </cell>
          <cell r="B15349">
            <v>40490.508739699071</v>
          </cell>
          <cell r="C15349" t="str">
            <v>ssu</v>
          </cell>
          <cell r="D15349" t="str">
            <v>EdOptions HS Learning Center</v>
          </cell>
          <cell r="E15349" t="str">
            <v xml:space="preserve">078558002   </v>
          </cell>
        </row>
        <row r="15350">
          <cell r="A15350">
            <v>90845</v>
          </cell>
          <cell r="B15350">
            <v>40494.530247256938</v>
          </cell>
          <cell r="C15350" t="str">
            <v>sdickinson2</v>
          </cell>
          <cell r="D15350" t="str">
            <v>Vail Innovation Center</v>
          </cell>
          <cell r="E15350" t="str">
            <v xml:space="preserve">100220300   </v>
          </cell>
        </row>
        <row r="15351">
          <cell r="A15351">
            <v>90846</v>
          </cell>
          <cell r="B15351">
            <v>40499.421753240742</v>
          </cell>
          <cell r="C15351" t="str">
            <v>jinfantolino</v>
          </cell>
          <cell r="D15351" t="str">
            <v>Guerrero II</v>
          </cell>
          <cell r="E15351" t="str">
            <v xml:space="preserve">072631112   </v>
          </cell>
        </row>
        <row r="15352">
          <cell r="A15352">
            <v>90847</v>
          </cell>
          <cell r="B15352">
            <v>40499.427657175926</v>
          </cell>
          <cell r="C15352" t="str">
            <v>jinfantolino</v>
          </cell>
          <cell r="D15352" t="str">
            <v>Maxwell</v>
          </cell>
          <cell r="E15352" t="str">
            <v xml:space="preserve">072631113   </v>
          </cell>
        </row>
        <row r="15353">
          <cell r="A15353">
            <v>90848</v>
          </cell>
          <cell r="B15353">
            <v>40504.370567557868</v>
          </cell>
          <cell r="C15353" t="str">
            <v>ndunford</v>
          </cell>
          <cell r="D15353" t="str">
            <v>Scottsdale Adult Day Health Services</v>
          </cell>
          <cell r="E15353" t="str">
            <v xml:space="preserve">079304014   </v>
          </cell>
        </row>
        <row r="15354">
          <cell r="A15354">
            <v>90849</v>
          </cell>
          <cell r="B15354">
            <v>40505.465946215278</v>
          </cell>
          <cell r="C15354" t="str">
            <v>fcox</v>
          </cell>
          <cell r="D15354" t="str">
            <v>Arizona Navajo South Education Line Office</v>
          </cell>
          <cell r="E15354" t="str">
            <v xml:space="preserve">013912000   </v>
          </cell>
        </row>
        <row r="15355">
          <cell r="A15355">
            <v>90850</v>
          </cell>
          <cell r="B15355">
            <v>40505.485769016203</v>
          </cell>
          <cell r="C15355" t="str">
            <v>fcox</v>
          </cell>
          <cell r="D15355" t="str">
            <v>Hunters Point Boarding School, Inc.</v>
          </cell>
          <cell r="E15355" t="str">
            <v xml:space="preserve">013912001   </v>
          </cell>
        </row>
        <row r="15356">
          <cell r="A15356">
            <v>90851</v>
          </cell>
          <cell r="B15356">
            <v>40506.586555243055</v>
          </cell>
          <cell r="C15356" t="str">
            <v>ssu</v>
          </cell>
          <cell r="D15356" t="str">
            <v>WAVE-Arizona Western College</v>
          </cell>
          <cell r="E15356" t="str">
            <v xml:space="preserve">080850007   </v>
          </cell>
        </row>
        <row r="15357">
          <cell r="A15357">
            <v>90852</v>
          </cell>
          <cell r="B15357">
            <v>40506.593567939817</v>
          </cell>
          <cell r="C15357" t="str">
            <v>ndunford</v>
          </cell>
          <cell r="D15357" t="str">
            <v>Kindercare #301312</v>
          </cell>
          <cell r="E15357" t="str">
            <v xml:space="preserve">103105020   </v>
          </cell>
        </row>
        <row r="15358">
          <cell r="A15358">
            <v>90853</v>
          </cell>
          <cell r="B15358">
            <v>40506.594125462965</v>
          </cell>
          <cell r="C15358" t="str">
            <v>ndunford</v>
          </cell>
          <cell r="D15358" t="str">
            <v>Happy Dayz II</v>
          </cell>
          <cell r="E15358" t="str">
            <v xml:space="preserve">073562002   </v>
          </cell>
        </row>
        <row r="15359">
          <cell r="A15359">
            <v>90854</v>
          </cell>
          <cell r="B15359">
            <v>40506.595614664351</v>
          </cell>
          <cell r="C15359" t="str">
            <v>ndunford</v>
          </cell>
          <cell r="D15359" t="str">
            <v>Bright Beginnings Academy, Inc. - Bullhead City</v>
          </cell>
          <cell r="E15359" t="str">
            <v xml:space="preserve">083019003   </v>
          </cell>
        </row>
        <row r="15360">
          <cell r="A15360">
            <v>90855</v>
          </cell>
          <cell r="B15360">
            <v>40506.596647106482</v>
          </cell>
          <cell r="C15360" t="str">
            <v>ndunford</v>
          </cell>
          <cell r="D15360" t="str">
            <v>Wonder Kidz Preschool, LLC</v>
          </cell>
          <cell r="E15360" t="str">
            <v xml:space="preserve">143025000   </v>
          </cell>
        </row>
        <row r="15361">
          <cell r="A15361">
            <v>90856</v>
          </cell>
          <cell r="B15361">
            <v>40506.597097835649</v>
          </cell>
          <cell r="C15361" t="str">
            <v>ndunford</v>
          </cell>
          <cell r="D15361" t="str">
            <v>Wonder Kidz Preschool, LLC</v>
          </cell>
          <cell r="E15361" t="str">
            <v xml:space="preserve">143025001   </v>
          </cell>
        </row>
        <row r="15362">
          <cell r="A15362">
            <v>90857</v>
          </cell>
          <cell r="B15362">
            <v>40512.465544872684</v>
          </cell>
          <cell r="C15362" t="str">
            <v>bdomke</v>
          </cell>
          <cell r="D15362" t="str">
            <v>Archway Classical Academy Scottsdale</v>
          </cell>
          <cell r="E15362" t="str">
            <v xml:space="preserve">078590000   </v>
          </cell>
        </row>
        <row r="15363">
          <cell r="A15363">
            <v>90858</v>
          </cell>
          <cell r="B15363">
            <v>40518.653218749998</v>
          </cell>
          <cell r="C15363" t="str">
            <v>fcox</v>
          </cell>
          <cell r="D15363" t="str">
            <v>CRUHSD Academy</v>
          </cell>
          <cell r="E15363" t="str">
            <v xml:space="preserve">080502004   </v>
          </cell>
        </row>
        <row r="15364">
          <cell r="A15364">
            <v>90859</v>
          </cell>
          <cell r="B15364">
            <v>40519.403504317132</v>
          </cell>
          <cell r="C15364" t="str">
            <v>bdomke</v>
          </cell>
          <cell r="D15364" t="str">
            <v>Trivium Preparatory Academy</v>
          </cell>
          <cell r="E15364" t="str">
            <v xml:space="preserve">078591000   </v>
          </cell>
        </row>
        <row r="15365">
          <cell r="A15365">
            <v>90860</v>
          </cell>
          <cell r="B15365">
            <v>40519.424089733795</v>
          </cell>
          <cell r="C15365" t="str">
            <v>fcox</v>
          </cell>
          <cell r="D15365" t="str">
            <v>Chandler/Gilbert Family YMCA Preschool</v>
          </cell>
          <cell r="E15365" t="str">
            <v xml:space="preserve">071606005   </v>
          </cell>
        </row>
        <row r="15366">
          <cell r="A15366">
            <v>90861</v>
          </cell>
          <cell r="B15366">
            <v>40519.424831249999</v>
          </cell>
          <cell r="C15366" t="str">
            <v>bdomke</v>
          </cell>
          <cell r="D15366" t="str">
            <v>Maryvale Preparatory Academy</v>
          </cell>
          <cell r="E15366" t="str">
            <v xml:space="preserve">078592000   </v>
          </cell>
        </row>
        <row r="15367">
          <cell r="A15367">
            <v>90862</v>
          </cell>
          <cell r="B15367">
            <v>40522.42522592593</v>
          </cell>
          <cell r="C15367" t="str">
            <v>jinfantolino</v>
          </cell>
          <cell r="D15367" t="str">
            <v>BASIS Charter Schools, Inc.</v>
          </cell>
          <cell r="E15367" t="str">
            <v xml:space="preserve">038707000   </v>
          </cell>
        </row>
        <row r="15368">
          <cell r="A15368">
            <v>90863</v>
          </cell>
          <cell r="B15368">
            <v>40522.427031400468</v>
          </cell>
          <cell r="C15368" t="str">
            <v>jinfantolino</v>
          </cell>
          <cell r="D15368" t="str">
            <v>BASIS Flagstaff</v>
          </cell>
          <cell r="E15368" t="str">
            <v xml:space="preserve">038707001   </v>
          </cell>
        </row>
        <row r="15369">
          <cell r="A15369">
            <v>90864</v>
          </cell>
          <cell r="B15369">
            <v>40525.644365775464</v>
          </cell>
          <cell r="C15369" t="str">
            <v>bdomke</v>
          </cell>
          <cell r="D15369" t="str">
            <v>PCJTED - Rio Rico High School</v>
          </cell>
          <cell r="E15369" t="str">
            <v xml:space="preserve">100811265   </v>
          </cell>
        </row>
        <row r="15370">
          <cell r="A15370">
            <v>90865</v>
          </cell>
          <cell r="B15370">
            <v>40527.432377395839</v>
          </cell>
          <cell r="C15370" t="str">
            <v>jinfantolino</v>
          </cell>
          <cell r="D15370" t="str">
            <v>KinderCare Learning Center #1840</v>
          </cell>
          <cell r="E15370" t="str">
            <v xml:space="preserve">072689000   </v>
          </cell>
        </row>
        <row r="15371">
          <cell r="A15371">
            <v>90866</v>
          </cell>
          <cell r="B15371">
            <v>40527.433920254625</v>
          </cell>
          <cell r="C15371" t="str">
            <v>jinfantolino</v>
          </cell>
          <cell r="D15371" t="str">
            <v>KinderCare Learning Center #1840</v>
          </cell>
          <cell r="E15371" t="str">
            <v xml:space="preserve">072689001   </v>
          </cell>
        </row>
        <row r="15372">
          <cell r="A15372">
            <v>90868</v>
          </cell>
          <cell r="B15372">
            <v>40529.451881018518</v>
          </cell>
          <cell r="C15372" t="str">
            <v>fcox</v>
          </cell>
          <cell r="D15372" t="str">
            <v>Arizona Agribusiness and Equine Center, Inc.</v>
          </cell>
          <cell r="E15372" t="str">
            <v xml:space="preserve">138502000   </v>
          </cell>
        </row>
        <row r="15373">
          <cell r="A15373">
            <v>90869</v>
          </cell>
          <cell r="B15373">
            <v>40529.45328538194</v>
          </cell>
          <cell r="C15373" t="str">
            <v>fcox</v>
          </cell>
          <cell r="D15373" t="str">
            <v>Arizona Aribusiness and Equine Center, Inc. - Prescott Valley</v>
          </cell>
          <cell r="E15373" t="str">
            <v xml:space="preserve">138502001   </v>
          </cell>
        </row>
        <row r="15374">
          <cell r="A15374">
            <v>90870</v>
          </cell>
          <cell r="B15374">
            <v>40529.469676273147</v>
          </cell>
          <cell r="C15374" t="str">
            <v>censfield</v>
          </cell>
          <cell r="D15374" t="str">
            <v>Desert Choices Power Ranch Elementary Higley</v>
          </cell>
          <cell r="E15374" t="str">
            <v xml:space="preserve">072112003   </v>
          </cell>
        </row>
        <row r="15375">
          <cell r="A15375">
            <v>90871</v>
          </cell>
          <cell r="B15375">
            <v>40529.670391817133</v>
          </cell>
          <cell r="C15375" t="str">
            <v>ndunford</v>
          </cell>
          <cell r="D15375" t="str">
            <v>Smart Children Learning Center LLC</v>
          </cell>
          <cell r="E15375" t="str">
            <v xml:space="preserve">073714000   </v>
          </cell>
        </row>
        <row r="15376">
          <cell r="A15376">
            <v>90872</v>
          </cell>
          <cell r="B15376">
            <v>40529.670925312501</v>
          </cell>
          <cell r="C15376" t="str">
            <v>ndunford</v>
          </cell>
          <cell r="D15376" t="str">
            <v>Smart Children Learning Center LLC</v>
          </cell>
          <cell r="E15376" t="str">
            <v xml:space="preserve">073714001   </v>
          </cell>
        </row>
        <row r="15377">
          <cell r="A15377">
            <v>90873</v>
          </cell>
          <cell r="B15377">
            <v>40532.446441817134</v>
          </cell>
          <cell r="C15377" t="str">
            <v>jinfantolino</v>
          </cell>
          <cell r="D15377" t="str">
            <v>Mesa Community College Children's Center</v>
          </cell>
          <cell r="E15377" t="str">
            <v xml:space="preserve">072023000   </v>
          </cell>
        </row>
        <row r="15378">
          <cell r="A15378">
            <v>90874</v>
          </cell>
          <cell r="B15378">
            <v>40532.447188194448</v>
          </cell>
          <cell r="C15378" t="str">
            <v>jinfantolino</v>
          </cell>
          <cell r="D15378" t="str">
            <v>Mesa Community College Children's Center</v>
          </cell>
          <cell r="E15378" t="str">
            <v xml:space="preserve">072023001   </v>
          </cell>
        </row>
        <row r="15379">
          <cell r="A15379">
            <v>90875</v>
          </cell>
          <cell r="B15379">
            <v>40532.48120396991</v>
          </cell>
          <cell r="C15379" t="str">
            <v>jinfantolino</v>
          </cell>
          <cell r="D15379" t="str">
            <v>Dysart iSchool</v>
          </cell>
          <cell r="E15379" t="str">
            <v xml:space="preserve">070289206   </v>
          </cell>
        </row>
        <row r="15380">
          <cell r="A15380">
            <v>90876</v>
          </cell>
          <cell r="B15380">
            <v>40533.384774733793</v>
          </cell>
          <cell r="C15380" t="str">
            <v>cgrisham</v>
          </cell>
          <cell r="D15380" t="str">
            <v>Institute for Transformative Education, Inc.</v>
          </cell>
          <cell r="E15380" t="str">
            <v xml:space="preserve">108735000   </v>
          </cell>
        </row>
        <row r="15381">
          <cell r="A15381">
            <v>90877</v>
          </cell>
          <cell r="B15381">
            <v>40533.444988310184</v>
          </cell>
          <cell r="C15381" t="str">
            <v>fcox</v>
          </cell>
          <cell r="D15381" t="str">
            <v>International Charter School of Arizona</v>
          </cell>
          <cell r="E15381" t="str">
            <v xml:space="preserve">078583000   </v>
          </cell>
        </row>
        <row r="15382">
          <cell r="A15382">
            <v>90878</v>
          </cell>
          <cell r="B15382">
            <v>40533.458444907403</v>
          </cell>
          <cell r="C15382" t="str">
            <v>fcox</v>
          </cell>
          <cell r="D15382" t="str">
            <v>Academy of Mathematics and Science South, Inc.</v>
          </cell>
          <cell r="E15382" t="str">
            <v xml:space="preserve">078242000   </v>
          </cell>
        </row>
        <row r="15383">
          <cell r="A15383">
            <v>90879</v>
          </cell>
          <cell r="B15383">
            <v>40533.462640474536</v>
          </cell>
          <cell r="C15383" t="str">
            <v>fcox</v>
          </cell>
          <cell r="D15383" t="str">
            <v>North Phoenix Preparatory Academy</v>
          </cell>
          <cell r="E15383" t="str">
            <v xml:space="preserve">078584000   </v>
          </cell>
        </row>
        <row r="15384">
          <cell r="A15384">
            <v>90880</v>
          </cell>
          <cell r="B15384">
            <v>40533.60366331019</v>
          </cell>
          <cell r="C15384" t="str">
            <v>bdomke</v>
          </cell>
          <cell r="D15384" t="str">
            <v>Winslow Early Head Start</v>
          </cell>
          <cell r="E15384" t="str">
            <v xml:space="preserve">032602043   </v>
          </cell>
        </row>
        <row r="15385">
          <cell r="A15385">
            <v>90881</v>
          </cell>
          <cell r="B15385">
            <v>40533.611610763888</v>
          </cell>
          <cell r="C15385" t="str">
            <v>bdomke</v>
          </cell>
          <cell r="D15385" t="str">
            <v>Flagstaff Infant Program</v>
          </cell>
          <cell r="E15385" t="str">
            <v xml:space="preserve">032602039   </v>
          </cell>
        </row>
        <row r="15386">
          <cell r="A15386">
            <v>90882</v>
          </cell>
          <cell r="B15386">
            <v>40533.61807881944</v>
          </cell>
          <cell r="C15386" t="str">
            <v>bdomke</v>
          </cell>
          <cell r="D15386" t="str">
            <v>Prescott Valley Early Head Start</v>
          </cell>
          <cell r="E15386" t="str">
            <v xml:space="preserve">032602038   </v>
          </cell>
        </row>
        <row r="15387">
          <cell r="A15387">
            <v>90883</v>
          </cell>
          <cell r="B15387">
            <v>40534.579611724534</v>
          </cell>
          <cell r="C15387" t="str">
            <v>jinfantolino</v>
          </cell>
          <cell r="D15387" t="str">
            <v>Maxwell II</v>
          </cell>
          <cell r="E15387" t="str">
            <v xml:space="preserve">072631114   </v>
          </cell>
        </row>
        <row r="15388">
          <cell r="A15388">
            <v>90884</v>
          </cell>
          <cell r="B15388">
            <v>40535.62899351852</v>
          </cell>
          <cell r="C15388" t="str">
            <v>bdomke</v>
          </cell>
          <cell r="D15388" t="str">
            <v>George Gervin Youth Center, Inc.</v>
          </cell>
          <cell r="E15388" t="str">
            <v xml:space="preserve">078585000   </v>
          </cell>
        </row>
        <row r="15389">
          <cell r="A15389">
            <v>90885</v>
          </cell>
          <cell r="B15389">
            <v>40541.471199386579</v>
          </cell>
          <cell r="C15389" t="str">
            <v>bdomke</v>
          </cell>
          <cell r="D15389" t="str">
            <v>Ball Charter Schools (Val Vista)</v>
          </cell>
          <cell r="E15389" t="str">
            <v xml:space="preserve">078586000   </v>
          </cell>
        </row>
        <row r="15390">
          <cell r="A15390">
            <v>90887</v>
          </cell>
          <cell r="B15390">
            <v>40541.606889733797</v>
          </cell>
          <cell r="C15390" t="str">
            <v>jinfantolino</v>
          </cell>
          <cell r="D15390" t="str">
            <v>Energy and Science Academy, Inc.</v>
          </cell>
          <cell r="E15390" t="str">
            <v xml:space="preserve">078574000   </v>
          </cell>
        </row>
        <row r="15391">
          <cell r="A15391">
            <v>90888</v>
          </cell>
          <cell r="B15391">
            <v>40541.615369444444</v>
          </cell>
          <cell r="C15391" t="str">
            <v>jinfantolino</v>
          </cell>
          <cell r="D15391" t="str">
            <v>Energy and Sciences Academy</v>
          </cell>
          <cell r="E15391" t="str">
            <v xml:space="preserve">078574001   </v>
          </cell>
        </row>
        <row r="15392">
          <cell r="A15392">
            <v>90889</v>
          </cell>
          <cell r="B15392">
            <v>40546.393389699071</v>
          </cell>
          <cell r="C15392" t="str">
            <v>cgrisham</v>
          </cell>
          <cell r="D15392" t="str">
            <v>WAVE - Mohave Community College</v>
          </cell>
          <cell r="E15392" t="str">
            <v xml:space="preserve">080850008   </v>
          </cell>
        </row>
        <row r="15393">
          <cell r="A15393">
            <v>90890</v>
          </cell>
          <cell r="B15393">
            <v>40547.305095601849</v>
          </cell>
          <cell r="C15393" t="str">
            <v>jinfantolino</v>
          </cell>
          <cell r="D15393" t="str">
            <v>Tutor Time #6095</v>
          </cell>
          <cell r="E15393" t="str">
            <v xml:space="preserve">072065001   </v>
          </cell>
        </row>
        <row r="15394">
          <cell r="A15394">
            <v>90891</v>
          </cell>
          <cell r="B15394">
            <v>40547.440027627315</v>
          </cell>
          <cell r="C15394" t="str">
            <v>cgrisham</v>
          </cell>
          <cell r="D15394" t="str">
            <v>Caliber College Prep High School Central, Inc.</v>
          </cell>
          <cell r="E15394" t="str">
            <v xml:space="preserve">108905000   </v>
          </cell>
        </row>
        <row r="15395">
          <cell r="A15395">
            <v>90892</v>
          </cell>
          <cell r="B15395">
            <v>40548.345445370374</v>
          </cell>
          <cell r="C15395" t="str">
            <v>cgrisham</v>
          </cell>
          <cell r="D15395" t="str">
            <v>GIFT-Morenci High School</v>
          </cell>
          <cell r="E15395" t="str">
            <v xml:space="preserve">050802008   </v>
          </cell>
        </row>
        <row r="15396">
          <cell r="A15396">
            <v>90894</v>
          </cell>
          <cell r="B15396">
            <v>40549.622061307869</v>
          </cell>
          <cell r="C15396" t="str">
            <v>fcox</v>
          </cell>
          <cell r="D15396" t="str">
            <v>Graysmark Schools Corporation</v>
          </cell>
          <cell r="E15396" t="str">
            <v xml:space="preserve">118709000   </v>
          </cell>
        </row>
        <row r="15397">
          <cell r="A15397">
            <v>90895</v>
          </cell>
          <cell r="B15397">
            <v>40553.39924082176</v>
          </cell>
          <cell r="C15397" t="str">
            <v>ndunford</v>
          </cell>
          <cell r="D15397" t="str">
            <v>Kid City II - Buckeye</v>
          </cell>
          <cell r="E15397" t="str">
            <v xml:space="preserve">073587002   </v>
          </cell>
        </row>
        <row r="15398">
          <cell r="A15398">
            <v>90896</v>
          </cell>
          <cell r="B15398">
            <v>40553.40014586805</v>
          </cell>
          <cell r="C15398" t="str">
            <v>ndunford</v>
          </cell>
          <cell r="D15398" t="str">
            <v>Precious Treasures Childcare - Ray Road</v>
          </cell>
          <cell r="E15398" t="str">
            <v xml:space="preserve">073011002   </v>
          </cell>
        </row>
        <row r="15399">
          <cell r="A15399">
            <v>90897</v>
          </cell>
          <cell r="B15399">
            <v>40553.400605787036</v>
          </cell>
          <cell r="C15399" t="str">
            <v>ndunford</v>
          </cell>
          <cell r="D15399" t="str">
            <v>J &amp; G Roberts, LLC</v>
          </cell>
          <cell r="E15399" t="str">
            <v xml:space="preserve">073715000   </v>
          </cell>
        </row>
        <row r="15400">
          <cell r="A15400">
            <v>90898</v>
          </cell>
          <cell r="B15400">
            <v>40553.402092708333</v>
          </cell>
          <cell r="C15400" t="str">
            <v>ndunford</v>
          </cell>
          <cell r="D15400" t="str">
            <v>Tender Care Creative Center</v>
          </cell>
          <cell r="E15400" t="str">
            <v xml:space="preserve">073715001   </v>
          </cell>
        </row>
        <row r="15401">
          <cell r="A15401">
            <v>90899</v>
          </cell>
          <cell r="B15401">
            <v>40554.484050613428</v>
          </cell>
          <cell r="C15401" t="str">
            <v>fcox</v>
          </cell>
          <cell r="D15401" t="str">
            <v>Early Childhood Learning Center</v>
          </cell>
          <cell r="E15401" t="str">
            <v xml:space="preserve">110404133   </v>
          </cell>
        </row>
        <row r="15402">
          <cell r="A15402">
            <v>90900</v>
          </cell>
          <cell r="B15402">
            <v>40554.510500810189</v>
          </cell>
          <cell r="C15402" t="str">
            <v>fcox</v>
          </cell>
          <cell r="D15402" t="str">
            <v>La Tierra Community School, Inc</v>
          </cell>
          <cell r="E15402" t="str">
            <v xml:space="preserve">138503000   </v>
          </cell>
        </row>
        <row r="15403">
          <cell r="A15403">
            <v>90901</v>
          </cell>
          <cell r="B15403">
            <v>40555.665763576391</v>
          </cell>
          <cell r="C15403" t="str">
            <v>censfield</v>
          </cell>
          <cell r="D15403" t="str">
            <v>Devereux Day School</v>
          </cell>
          <cell r="E15403" t="str">
            <v xml:space="preserve">072102009   </v>
          </cell>
        </row>
        <row r="15404">
          <cell r="A15404">
            <v>90902</v>
          </cell>
          <cell r="B15404">
            <v>40556.384974918983</v>
          </cell>
          <cell r="C15404" t="str">
            <v>cgrisham</v>
          </cell>
          <cell r="D15404" t="str">
            <v>Ellen Ochoa Academy of Learning</v>
          </cell>
          <cell r="E15404" t="str">
            <v xml:space="preserve">118710700   </v>
          </cell>
        </row>
        <row r="15405">
          <cell r="A15405">
            <v>90903</v>
          </cell>
          <cell r="B15405">
            <v>40556.395775497687</v>
          </cell>
          <cell r="C15405" t="str">
            <v>bdomke</v>
          </cell>
          <cell r="D15405" t="str">
            <v>Greenhouse Montessori School, Inc.</v>
          </cell>
          <cell r="E15405" t="str">
            <v xml:space="preserve">078593000   </v>
          </cell>
        </row>
        <row r="15406">
          <cell r="A15406">
            <v>90904</v>
          </cell>
          <cell r="B15406">
            <v>40556.42718017361</v>
          </cell>
          <cell r="C15406" t="str">
            <v>bdomke</v>
          </cell>
          <cell r="D15406" t="str">
            <v>Pima County JTED at Camino Seco</v>
          </cell>
          <cell r="E15406" t="str">
            <v xml:space="preserve">100811246   </v>
          </cell>
        </row>
        <row r="15407">
          <cell r="A15407">
            <v>90905</v>
          </cell>
          <cell r="B15407">
            <v>40556.515680902783</v>
          </cell>
          <cell r="C15407" t="str">
            <v>bdomke</v>
          </cell>
          <cell r="D15407" t="str">
            <v>Pima County JTED at Santa Rita</v>
          </cell>
          <cell r="E15407" t="str">
            <v xml:space="preserve">100811247   </v>
          </cell>
        </row>
        <row r="15408">
          <cell r="A15408">
            <v>90906</v>
          </cell>
          <cell r="B15408">
            <v>40556.55442291667</v>
          </cell>
          <cell r="C15408" t="str">
            <v>cgrisham</v>
          </cell>
          <cell r="D15408" t="str">
            <v>Happy Valley East</v>
          </cell>
          <cell r="E15408" t="str">
            <v xml:space="preserve">078594000   </v>
          </cell>
        </row>
        <row r="15409">
          <cell r="A15409">
            <v>90907</v>
          </cell>
          <cell r="B15409">
            <v>40556.67048040509</v>
          </cell>
          <cell r="C15409" t="str">
            <v>cgrisham</v>
          </cell>
          <cell r="D15409" t="str">
            <v>Arizona Collegiate High School</v>
          </cell>
          <cell r="E15409" t="str">
            <v xml:space="preserve">108507001   </v>
          </cell>
        </row>
        <row r="15410">
          <cell r="A15410">
            <v>90908</v>
          </cell>
          <cell r="B15410">
            <v>40557.523836342589</v>
          </cell>
          <cell r="C15410" t="str">
            <v>bdomke</v>
          </cell>
          <cell r="D15410" t="str">
            <v>Pima County JTED at Flowing Wells</v>
          </cell>
          <cell r="E15410" t="str">
            <v xml:space="preserve">100811244   </v>
          </cell>
        </row>
        <row r="15411">
          <cell r="A15411">
            <v>90909</v>
          </cell>
          <cell r="B15411">
            <v>40557.528550266201</v>
          </cell>
          <cell r="C15411" t="str">
            <v>bdomke</v>
          </cell>
          <cell r="D15411" t="str">
            <v>Pima County JTED at Indian Oasis</v>
          </cell>
          <cell r="E15411" t="str">
            <v xml:space="preserve">100811248   </v>
          </cell>
        </row>
        <row r="15412">
          <cell r="A15412">
            <v>90910</v>
          </cell>
          <cell r="B15412">
            <v>40557.530603738429</v>
          </cell>
          <cell r="C15412" t="str">
            <v>bdomke</v>
          </cell>
          <cell r="D15412" t="str">
            <v>Pima County JTED at Empire</v>
          </cell>
          <cell r="E15412" t="str">
            <v xml:space="preserve">100811249   </v>
          </cell>
        </row>
        <row r="15413">
          <cell r="A15413">
            <v>90911</v>
          </cell>
          <cell r="B15413">
            <v>40563.587995983798</v>
          </cell>
          <cell r="C15413" t="str">
            <v>cgrisham</v>
          </cell>
          <cell r="D15413" t="str">
            <v>GIFT-Mt. Turnbull Academy</v>
          </cell>
          <cell r="E15413" t="str">
            <v xml:space="preserve">050802009   </v>
          </cell>
        </row>
        <row r="15414">
          <cell r="A15414">
            <v>90912</v>
          </cell>
          <cell r="B15414">
            <v>40564.446676504624</v>
          </cell>
          <cell r="C15414" t="str">
            <v>jinfantolino</v>
          </cell>
          <cell r="D15414" t="str">
            <v>EVIT - East Campus</v>
          </cell>
          <cell r="E15414" t="str">
            <v xml:space="preserve">070801013   </v>
          </cell>
        </row>
        <row r="15415">
          <cell r="A15415">
            <v>90913</v>
          </cell>
          <cell r="B15415">
            <v>40568.39742465278</v>
          </cell>
          <cell r="C15415" t="str">
            <v>jinfantolino</v>
          </cell>
          <cell r="D15415" t="str">
            <v>Tri-City Christian Academy</v>
          </cell>
          <cell r="E15415" t="str">
            <v xml:space="preserve">072024000   </v>
          </cell>
        </row>
        <row r="15416">
          <cell r="A15416">
            <v>90914</v>
          </cell>
          <cell r="B15416">
            <v>40568.39817399306</v>
          </cell>
          <cell r="C15416" t="str">
            <v>jinfantolino</v>
          </cell>
          <cell r="D15416" t="str">
            <v>Tri-City Christian Academy</v>
          </cell>
          <cell r="E15416" t="str">
            <v xml:space="preserve">072024001   </v>
          </cell>
        </row>
        <row r="15417">
          <cell r="A15417">
            <v>90915</v>
          </cell>
          <cell r="B15417">
            <v>40570.688648993055</v>
          </cell>
          <cell r="C15417" t="str">
            <v>bdomke</v>
          </cell>
          <cell r="D15417" t="str">
            <v>Archway Classical Academy Trivium West</v>
          </cell>
          <cell r="E15417" t="str">
            <v xml:space="preserve">078595000   </v>
          </cell>
        </row>
        <row r="15418">
          <cell r="A15418">
            <v>90916</v>
          </cell>
          <cell r="B15418">
            <v>40570.698535682874</v>
          </cell>
          <cell r="C15418" t="str">
            <v>bdomke</v>
          </cell>
          <cell r="D15418" t="str">
            <v>Archway Classical Academy Veritas</v>
          </cell>
          <cell r="E15418" t="str">
            <v xml:space="preserve">078596000   </v>
          </cell>
        </row>
        <row r="15419">
          <cell r="A15419">
            <v>90917</v>
          </cell>
          <cell r="B15419">
            <v>40570.701791284722</v>
          </cell>
          <cell r="C15419" t="str">
            <v>bdomke</v>
          </cell>
          <cell r="D15419" t="str">
            <v>Archway Classical Academy Chandler</v>
          </cell>
          <cell r="E15419" t="str">
            <v xml:space="preserve">078597000   </v>
          </cell>
        </row>
        <row r="15420">
          <cell r="A15420">
            <v>90918</v>
          </cell>
          <cell r="B15420">
            <v>40578.431393402774</v>
          </cell>
          <cell r="C15420" t="str">
            <v>ndunford</v>
          </cell>
          <cell r="D15420" t="str">
            <v>Bienestar Child Development Center, LLC</v>
          </cell>
          <cell r="E15420" t="str">
            <v xml:space="preserve">143026000   </v>
          </cell>
        </row>
        <row r="15421">
          <cell r="A15421">
            <v>90919</v>
          </cell>
          <cell r="B15421">
            <v>40578.432334606478</v>
          </cell>
          <cell r="C15421" t="str">
            <v>ndunford</v>
          </cell>
          <cell r="D15421" t="str">
            <v>Bienestar Child Development Center</v>
          </cell>
          <cell r="E15421" t="str">
            <v xml:space="preserve">143026001   </v>
          </cell>
        </row>
        <row r="15422">
          <cell r="A15422">
            <v>90920</v>
          </cell>
          <cell r="B15422">
            <v>40578.432972800925</v>
          </cell>
          <cell r="C15422" t="str">
            <v>ndunford</v>
          </cell>
          <cell r="D15422" t="str">
            <v>Kidz Kreationz, LLC</v>
          </cell>
          <cell r="E15422" t="str">
            <v xml:space="preserve">073716000   </v>
          </cell>
        </row>
        <row r="15423">
          <cell r="A15423">
            <v>90921</v>
          </cell>
          <cell r="B15423">
            <v>40578.433395451386</v>
          </cell>
          <cell r="C15423" t="str">
            <v>ndunford</v>
          </cell>
          <cell r="D15423" t="str">
            <v>Kidz Kreationz</v>
          </cell>
          <cell r="E15423" t="str">
            <v xml:space="preserve">073716001   </v>
          </cell>
        </row>
        <row r="15424">
          <cell r="A15424">
            <v>90922</v>
          </cell>
          <cell r="B15424">
            <v>40596.659168831015</v>
          </cell>
          <cell r="C15424" t="str">
            <v>ndunford</v>
          </cell>
          <cell r="D15424" t="str">
            <v>Sunrise Preschool #130</v>
          </cell>
          <cell r="E15424" t="str">
            <v xml:space="preserve">073464017   </v>
          </cell>
        </row>
        <row r="15425">
          <cell r="A15425">
            <v>90923</v>
          </cell>
          <cell r="B15425">
            <v>40596.671794363428</v>
          </cell>
          <cell r="C15425" t="str">
            <v>ndunford</v>
          </cell>
          <cell r="D15425" t="str">
            <v>Leapin' Lizards Learnin' Center, PLLC</v>
          </cell>
          <cell r="E15425" t="str">
            <v xml:space="preserve">093022000   </v>
          </cell>
        </row>
        <row r="15426">
          <cell r="A15426">
            <v>90924</v>
          </cell>
          <cell r="B15426">
            <v>40596.67219568287</v>
          </cell>
          <cell r="C15426" t="str">
            <v>ndunford</v>
          </cell>
          <cell r="D15426" t="str">
            <v>Leapin' Lizards' Learnin' Center</v>
          </cell>
          <cell r="E15426" t="str">
            <v xml:space="preserve">093022001   </v>
          </cell>
        </row>
        <row r="15427">
          <cell r="A15427">
            <v>90925</v>
          </cell>
          <cell r="B15427">
            <v>40596.672893055555</v>
          </cell>
          <cell r="C15427" t="str">
            <v>ndunford</v>
          </cell>
          <cell r="D15427" t="str">
            <v>Chelsea Park</v>
          </cell>
          <cell r="E15427" t="str">
            <v xml:space="preserve">079004302   </v>
          </cell>
        </row>
        <row r="15428">
          <cell r="A15428">
            <v>90926</v>
          </cell>
          <cell r="B15428">
            <v>40596.673173379626</v>
          </cell>
          <cell r="C15428" t="str">
            <v>ndunford</v>
          </cell>
          <cell r="D15428" t="str">
            <v>Red Mountain Park</v>
          </cell>
          <cell r="E15428" t="str">
            <v xml:space="preserve">079004303   </v>
          </cell>
        </row>
        <row r="15429">
          <cell r="A15429">
            <v>90927</v>
          </cell>
          <cell r="B15429">
            <v>40596.67344309028</v>
          </cell>
          <cell r="C15429" t="str">
            <v>ndunford</v>
          </cell>
          <cell r="D15429" t="str">
            <v>Alta Mesa Park</v>
          </cell>
          <cell r="E15429" t="str">
            <v xml:space="preserve">079004304   </v>
          </cell>
        </row>
        <row r="15430">
          <cell r="A15430">
            <v>90928</v>
          </cell>
          <cell r="B15430">
            <v>40596.673764814812</v>
          </cell>
          <cell r="C15430" t="str">
            <v>ndunford</v>
          </cell>
          <cell r="D15430" t="str">
            <v>Sheepherders Park</v>
          </cell>
          <cell r="E15430" t="str">
            <v xml:space="preserve">079004305   </v>
          </cell>
        </row>
        <row r="15431">
          <cell r="A15431">
            <v>90929</v>
          </cell>
          <cell r="B15431">
            <v>40596.673992743054</v>
          </cell>
          <cell r="C15431" t="str">
            <v>ndunford</v>
          </cell>
          <cell r="D15431" t="str">
            <v>City of Grace Community Church</v>
          </cell>
          <cell r="E15431" t="str">
            <v xml:space="preserve">079004306   </v>
          </cell>
        </row>
        <row r="15432">
          <cell r="A15432">
            <v>90930</v>
          </cell>
          <cell r="B15432">
            <v>40596.674256712962</v>
          </cell>
          <cell r="C15432" t="str">
            <v>ndunford</v>
          </cell>
          <cell r="D15432" t="str">
            <v>Sherwood Park</v>
          </cell>
          <cell r="E15432" t="str">
            <v xml:space="preserve">079004307   </v>
          </cell>
        </row>
        <row r="15433">
          <cell r="A15433">
            <v>90931</v>
          </cell>
          <cell r="B15433">
            <v>40596.674453506945</v>
          </cell>
          <cell r="C15433" t="str">
            <v>ndunford</v>
          </cell>
          <cell r="D15433" t="str">
            <v>Emerald Park</v>
          </cell>
          <cell r="E15433" t="str">
            <v xml:space="preserve">079004308   </v>
          </cell>
        </row>
        <row r="15434">
          <cell r="A15434">
            <v>90932</v>
          </cell>
          <cell r="B15434">
            <v>40597.516724537039</v>
          </cell>
          <cell r="C15434" t="str">
            <v>sdickinson2</v>
          </cell>
          <cell r="D15434" t="str">
            <v>Fountain.Hills Online</v>
          </cell>
          <cell r="E15434" t="str">
            <v xml:space="preserve">070298003   </v>
          </cell>
        </row>
        <row r="15435">
          <cell r="A15435">
            <v>90933</v>
          </cell>
          <cell r="B15435">
            <v>40602.67913232639</v>
          </cell>
          <cell r="C15435" t="str">
            <v>ssu</v>
          </cell>
          <cell r="D15435" t="str">
            <v>Little Colorado River Program</v>
          </cell>
          <cell r="E15435" t="str">
            <v xml:space="preserve">090201207   </v>
          </cell>
        </row>
        <row r="15436">
          <cell r="A15436">
            <v>90934</v>
          </cell>
          <cell r="B15436">
            <v>40609.41085</v>
          </cell>
          <cell r="C15436" t="str">
            <v>jinfantolino</v>
          </cell>
          <cell r="D15436" t="str">
            <v>Mountain View Preparatory School</v>
          </cell>
          <cell r="E15436" t="str">
            <v xml:space="preserve">130406106   </v>
          </cell>
        </row>
        <row r="15437">
          <cell r="A15437">
            <v>90935</v>
          </cell>
          <cell r="B15437">
            <v>40610.734116053245</v>
          </cell>
          <cell r="C15437" t="str">
            <v>ndunford</v>
          </cell>
          <cell r="D15437" t="str">
            <v>Kindercare #301840</v>
          </cell>
          <cell r="E15437" t="str">
            <v xml:space="preserve">103105021   </v>
          </cell>
        </row>
        <row r="15438">
          <cell r="A15438">
            <v>90936</v>
          </cell>
          <cell r="B15438">
            <v>40617.632634108799</v>
          </cell>
          <cell r="C15438" t="str">
            <v>ndunford</v>
          </cell>
          <cell r="D15438" t="str">
            <v>6090 Power Ranch</v>
          </cell>
          <cell r="E15438" t="str">
            <v xml:space="preserve">103204016   </v>
          </cell>
        </row>
        <row r="15439">
          <cell r="A15439">
            <v>90937</v>
          </cell>
          <cell r="B15439">
            <v>40632.658495949072</v>
          </cell>
          <cell r="C15439" t="str">
            <v>ndunford</v>
          </cell>
          <cell r="D15439" t="str">
            <v>Neighborhood Ministries, Inc.</v>
          </cell>
          <cell r="E15439" t="str">
            <v xml:space="preserve">072442000   </v>
          </cell>
        </row>
        <row r="15440">
          <cell r="A15440">
            <v>90938</v>
          </cell>
          <cell r="B15440">
            <v>40632.658936307875</v>
          </cell>
          <cell r="C15440" t="str">
            <v>ndunford</v>
          </cell>
          <cell r="D15440" t="str">
            <v>Katy's Kids Preschool</v>
          </cell>
          <cell r="E15440" t="str">
            <v xml:space="preserve">072442001   </v>
          </cell>
        </row>
        <row r="15441">
          <cell r="A15441">
            <v>90939</v>
          </cell>
          <cell r="B15441">
            <v>40647.777872418985</v>
          </cell>
          <cell r="C15441" t="str">
            <v>ndunford</v>
          </cell>
          <cell r="D15441" t="str">
            <v>Kindercare #301822</v>
          </cell>
          <cell r="E15441" t="str">
            <v xml:space="preserve">103105022   </v>
          </cell>
        </row>
        <row r="15442">
          <cell r="A15442">
            <v>90940</v>
          </cell>
          <cell r="B15442">
            <v>40647.778698495371</v>
          </cell>
          <cell r="C15442" t="str">
            <v>ndunford</v>
          </cell>
          <cell r="D15442" t="str">
            <v>Los Amigos Child Care &amp; Activity Center</v>
          </cell>
          <cell r="E15442" t="str">
            <v xml:space="preserve">103222000   </v>
          </cell>
        </row>
        <row r="15443">
          <cell r="A15443">
            <v>90941</v>
          </cell>
          <cell r="B15443">
            <v>40647.779383067129</v>
          </cell>
          <cell r="C15443" t="str">
            <v>ndunford</v>
          </cell>
          <cell r="D15443" t="str">
            <v>Los Amigos Child Care &amp; Activity Center</v>
          </cell>
          <cell r="E15443" t="str">
            <v xml:space="preserve">103222001   </v>
          </cell>
        </row>
        <row r="15444">
          <cell r="A15444">
            <v>90942</v>
          </cell>
          <cell r="B15444">
            <v>40653.769783252319</v>
          </cell>
          <cell r="C15444" t="str">
            <v>ndunford</v>
          </cell>
          <cell r="D15444" t="str">
            <v>Divine Word Ministries, Inc.</v>
          </cell>
          <cell r="E15444" t="str">
            <v xml:space="preserve">071932000   </v>
          </cell>
        </row>
        <row r="15445">
          <cell r="A15445">
            <v>90943</v>
          </cell>
          <cell r="B15445">
            <v>40653.770575034723</v>
          </cell>
          <cell r="C15445" t="str">
            <v>ndunford</v>
          </cell>
          <cell r="D15445" t="str">
            <v>Divine Word Ministries, Inc.</v>
          </cell>
          <cell r="E15445" t="str">
            <v xml:space="preserve">071932001   </v>
          </cell>
        </row>
        <row r="15446">
          <cell r="A15446">
            <v>90944</v>
          </cell>
          <cell r="B15446">
            <v>40653.770978090273</v>
          </cell>
          <cell r="C15446" t="str">
            <v>ndunford</v>
          </cell>
          <cell r="D15446" t="str">
            <v>Holy Temple Church of God In Christ</v>
          </cell>
          <cell r="E15446" t="str">
            <v xml:space="preserve">071932002   </v>
          </cell>
        </row>
        <row r="15447">
          <cell r="A15447">
            <v>90945</v>
          </cell>
          <cell r="B15447">
            <v>40653.771273692131</v>
          </cell>
          <cell r="C15447" t="str">
            <v>ndunford</v>
          </cell>
          <cell r="D15447" t="str">
            <v>Palace of Praise Ministries</v>
          </cell>
          <cell r="E15447" t="str">
            <v xml:space="preserve">071932003   </v>
          </cell>
        </row>
        <row r="15448">
          <cell r="A15448">
            <v>90946</v>
          </cell>
          <cell r="B15448">
            <v>40653.772656053239</v>
          </cell>
          <cell r="C15448" t="str">
            <v>ndunford</v>
          </cell>
          <cell r="D15448" t="str">
            <v>Chatman and Collier Family Revitalization Center</v>
          </cell>
          <cell r="E15448" t="str">
            <v xml:space="preserve">071931000   </v>
          </cell>
        </row>
        <row r="15449">
          <cell r="A15449">
            <v>90947</v>
          </cell>
          <cell r="B15449">
            <v>40653.773026655093</v>
          </cell>
          <cell r="C15449" t="str">
            <v>ndunford</v>
          </cell>
          <cell r="D15449" t="str">
            <v>Deliverance Center of Prayer</v>
          </cell>
          <cell r="E15449" t="str">
            <v xml:space="preserve">071931001   </v>
          </cell>
        </row>
        <row r="15450">
          <cell r="A15450">
            <v>90948</v>
          </cell>
          <cell r="B15450">
            <v>40653.77415690972</v>
          </cell>
          <cell r="C15450" t="str">
            <v>ndunford</v>
          </cell>
          <cell r="D15450" t="str">
            <v>Harvest Life Missions</v>
          </cell>
          <cell r="E15450" t="str">
            <v xml:space="preserve">071930000   </v>
          </cell>
        </row>
        <row r="15451">
          <cell r="A15451">
            <v>90949</v>
          </cell>
          <cell r="B15451">
            <v>40653.774700347218</v>
          </cell>
          <cell r="C15451" t="str">
            <v>ndunford</v>
          </cell>
          <cell r="D15451" t="str">
            <v>Serrano Village</v>
          </cell>
          <cell r="E15451" t="str">
            <v xml:space="preserve">071930001   </v>
          </cell>
        </row>
        <row r="15452">
          <cell r="A15452">
            <v>90950</v>
          </cell>
          <cell r="B15452">
            <v>40653.775110451388</v>
          </cell>
          <cell r="C15452" t="str">
            <v>ndunford</v>
          </cell>
          <cell r="D15452" t="str">
            <v>Hosanna Evangelical Ministries</v>
          </cell>
          <cell r="E15452" t="str">
            <v xml:space="preserve">071929000   </v>
          </cell>
        </row>
        <row r="15453">
          <cell r="A15453">
            <v>90951</v>
          </cell>
          <cell r="B15453">
            <v>40653.775471643516</v>
          </cell>
          <cell r="C15453" t="str">
            <v>ndunford</v>
          </cell>
          <cell r="D15453" t="str">
            <v>Hosanna Evangelical Ministries</v>
          </cell>
          <cell r="E15453" t="str">
            <v xml:space="preserve">071929001   </v>
          </cell>
        </row>
        <row r="15454">
          <cell r="A15454">
            <v>90952</v>
          </cell>
          <cell r="B15454">
            <v>40653.777725810185</v>
          </cell>
          <cell r="C15454" t="str">
            <v>ndunford</v>
          </cell>
          <cell r="D15454" t="str">
            <v>Ebenezer Nueva Esperanza Church</v>
          </cell>
          <cell r="E15454" t="str">
            <v xml:space="preserve">029050008   </v>
          </cell>
        </row>
        <row r="15455">
          <cell r="A15455">
            <v>90953</v>
          </cell>
          <cell r="B15455">
            <v>40653.779490428242</v>
          </cell>
          <cell r="C15455" t="str">
            <v>ndunford</v>
          </cell>
          <cell r="D15455" t="str">
            <v>Toltec Buttes Bus Route</v>
          </cell>
          <cell r="E15455" t="str">
            <v xml:space="preserve">119004225   </v>
          </cell>
        </row>
        <row r="15456">
          <cell r="A15456">
            <v>90954</v>
          </cell>
          <cell r="B15456">
            <v>40653.780463391202</v>
          </cell>
          <cell r="C15456" t="str">
            <v>ndunford</v>
          </cell>
          <cell r="D15456" t="str">
            <v>Spring of Life Christian Church</v>
          </cell>
          <cell r="E15456" t="str">
            <v xml:space="preserve">079004309   </v>
          </cell>
        </row>
        <row r="15457">
          <cell r="A15457">
            <v>90955</v>
          </cell>
          <cell r="B15457">
            <v>40653.781261307871</v>
          </cell>
          <cell r="C15457" t="str">
            <v>ndunford</v>
          </cell>
          <cell r="D15457" t="str">
            <v>Pima Park</v>
          </cell>
          <cell r="E15457" t="str">
            <v xml:space="preserve">059006001   </v>
          </cell>
        </row>
        <row r="15458">
          <cell r="A15458">
            <v>90956</v>
          </cell>
          <cell r="B15458">
            <v>40653.784891550924</v>
          </cell>
          <cell r="C15458" t="str">
            <v>ndunford</v>
          </cell>
          <cell r="D15458" t="str">
            <v>Bud Walker Park</v>
          </cell>
          <cell r="E15458" t="str">
            <v xml:space="preserve">129036007   </v>
          </cell>
        </row>
        <row r="15459">
          <cell r="A15459">
            <v>90957</v>
          </cell>
          <cell r="B15459">
            <v>40653.785429050928</v>
          </cell>
          <cell r="C15459" t="str">
            <v>ndunford</v>
          </cell>
          <cell r="D15459" t="str">
            <v>Gibson Neighborhood Park</v>
          </cell>
          <cell r="E15459" t="str">
            <v xml:space="preserve">129036008   </v>
          </cell>
        </row>
        <row r="15460">
          <cell r="A15460">
            <v>90958</v>
          </cell>
          <cell r="B15460">
            <v>40653.785912928244</v>
          </cell>
          <cell r="C15460" t="str">
            <v>ndunford</v>
          </cell>
          <cell r="D15460" t="str">
            <v>Ajo Plaza</v>
          </cell>
          <cell r="E15460" t="str">
            <v xml:space="preserve">129036009   </v>
          </cell>
        </row>
        <row r="15461">
          <cell r="A15461">
            <v>90959</v>
          </cell>
          <cell r="B15461">
            <v>40653.787460451393</v>
          </cell>
          <cell r="C15461" t="str">
            <v>ndunford</v>
          </cell>
          <cell r="D15461" t="str">
            <v>Central Arizona Food Bank</v>
          </cell>
          <cell r="E15461" t="str">
            <v xml:space="preserve">139004001   </v>
          </cell>
        </row>
        <row r="15462">
          <cell r="A15462">
            <v>90960</v>
          </cell>
          <cell r="B15462">
            <v>40653.787989351855</v>
          </cell>
          <cell r="C15462" t="str">
            <v>ndunford</v>
          </cell>
          <cell r="D15462" t="str">
            <v>New Beginnings Church of Nazarene</v>
          </cell>
          <cell r="E15462" t="str">
            <v xml:space="preserve">139004002   </v>
          </cell>
        </row>
        <row r="15463">
          <cell r="A15463">
            <v>90961</v>
          </cell>
          <cell r="B15463">
            <v>40653.789463229165</v>
          </cell>
          <cell r="C15463" t="str">
            <v>ndunford</v>
          </cell>
          <cell r="D15463" t="str">
            <v>Katie's Kids</v>
          </cell>
          <cell r="E15463" t="str">
            <v xml:space="preserve">079021032   </v>
          </cell>
        </row>
        <row r="15464">
          <cell r="A15464">
            <v>90962</v>
          </cell>
          <cell r="B15464">
            <v>40653.790261342598</v>
          </cell>
          <cell r="C15464" t="str">
            <v>ndunford</v>
          </cell>
          <cell r="D15464" t="str">
            <v>Montessori de Santa Cruz</v>
          </cell>
          <cell r="E15464" t="str">
            <v xml:space="preserve">129035208   </v>
          </cell>
        </row>
        <row r="15465">
          <cell r="A15465">
            <v>90963</v>
          </cell>
          <cell r="B15465">
            <v>40653.791088194448</v>
          </cell>
          <cell r="C15465" t="str">
            <v>ndunford</v>
          </cell>
          <cell r="D15465" t="str">
            <v>Rio Rico Family Resource Center</v>
          </cell>
          <cell r="E15465" t="str">
            <v xml:space="preserve">129035209   </v>
          </cell>
        </row>
        <row r="15466">
          <cell r="A15466">
            <v>90964</v>
          </cell>
          <cell r="B15466">
            <v>40653.794792974535</v>
          </cell>
          <cell r="C15466" t="str">
            <v>ndunford</v>
          </cell>
          <cell r="D15466" t="str">
            <v>All Faith Community Service - Goodyear</v>
          </cell>
          <cell r="E15466" t="str">
            <v xml:space="preserve">079079328   </v>
          </cell>
        </row>
        <row r="15467">
          <cell r="A15467">
            <v>90965</v>
          </cell>
          <cell r="B15467">
            <v>40653.795925497689</v>
          </cell>
          <cell r="C15467" t="str">
            <v>ndunford</v>
          </cell>
          <cell r="D15467" t="str">
            <v>Whippoorwill NHA Housing</v>
          </cell>
          <cell r="E15467" t="str">
            <v xml:space="preserve">099004005   </v>
          </cell>
        </row>
        <row r="15468">
          <cell r="A15468">
            <v>90966</v>
          </cell>
          <cell r="B15468">
            <v>40653.796180243058</v>
          </cell>
          <cell r="C15468" t="str">
            <v>ndunford</v>
          </cell>
          <cell r="D15468" t="str">
            <v>Low Mountain Chapter</v>
          </cell>
          <cell r="E15468" t="str">
            <v xml:space="preserve">099004006   </v>
          </cell>
        </row>
        <row r="15469">
          <cell r="A15469">
            <v>90967</v>
          </cell>
          <cell r="B15469">
            <v>40653.819812534719</v>
          </cell>
          <cell r="C15469" t="str">
            <v>ndunford</v>
          </cell>
          <cell r="D15469" t="str">
            <v>First Southern Baptist</v>
          </cell>
          <cell r="E15469" t="str">
            <v xml:space="preserve">079001317   </v>
          </cell>
        </row>
        <row r="15470">
          <cell r="A15470">
            <v>90968</v>
          </cell>
          <cell r="B15470">
            <v>40662.381323344911</v>
          </cell>
          <cell r="C15470" t="str">
            <v>hsalazar</v>
          </cell>
          <cell r="D15470" t="str">
            <v>Build Up Purpose</v>
          </cell>
          <cell r="E15470" t="str">
            <v xml:space="preserve">101911000   </v>
          </cell>
        </row>
        <row r="15471">
          <cell r="A15471">
            <v>90969</v>
          </cell>
          <cell r="B15471">
            <v>40663.595101076389</v>
          </cell>
          <cell r="C15471" t="str">
            <v>ndunford</v>
          </cell>
          <cell r="D15471" t="str">
            <v>Bethune Elementary School - SFSP</v>
          </cell>
          <cell r="E15471" t="str">
            <v xml:space="preserve">079014050   </v>
          </cell>
        </row>
        <row r="15472">
          <cell r="A15472">
            <v>90970</v>
          </cell>
          <cell r="B15472">
            <v>40663.595679594902</v>
          </cell>
          <cell r="C15472" t="str">
            <v>ndunford</v>
          </cell>
          <cell r="D15472" t="str">
            <v>1 in 10 Inc</v>
          </cell>
          <cell r="E15472" t="str">
            <v xml:space="preserve">079014051   </v>
          </cell>
        </row>
        <row r="15473">
          <cell r="A15473">
            <v>90971</v>
          </cell>
          <cell r="B15473">
            <v>40663.595960497682</v>
          </cell>
          <cell r="C15473" t="str">
            <v>ndunford</v>
          </cell>
          <cell r="D15473" t="str">
            <v>Circle of Health</v>
          </cell>
          <cell r="E15473" t="str">
            <v xml:space="preserve">079014052   </v>
          </cell>
        </row>
        <row r="15474">
          <cell r="A15474">
            <v>90972</v>
          </cell>
          <cell r="B15474">
            <v>40663.596253356482</v>
          </cell>
          <cell r="C15474" t="str">
            <v>ndunford</v>
          </cell>
          <cell r="D15474" t="str">
            <v>Maryvale YMCA</v>
          </cell>
          <cell r="E15474" t="str">
            <v xml:space="preserve">079014053   </v>
          </cell>
        </row>
        <row r="15475">
          <cell r="A15475">
            <v>90973</v>
          </cell>
          <cell r="B15475">
            <v>40663.596579016201</v>
          </cell>
          <cell r="C15475" t="str">
            <v>ndunford</v>
          </cell>
          <cell r="D15475" t="str">
            <v>Tumbleweed Learning Center</v>
          </cell>
          <cell r="E15475" t="str">
            <v xml:space="preserve">079014054   </v>
          </cell>
        </row>
        <row r="15476">
          <cell r="A15476">
            <v>90974</v>
          </cell>
          <cell r="B15476">
            <v>40663.59688892361</v>
          </cell>
          <cell r="C15476" t="str">
            <v>ndunford</v>
          </cell>
          <cell r="D15476" t="str">
            <v>Edison School</v>
          </cell>
          <cell r="E15476" t="str">
            <v xml:space="preserve">079014055   </v>
          </cell>
        </row>
        <row r="15477">
          <cell r="A15477">
            <v>90975</v>
          </cell>
          <cell r="B15477">
            <v>40663.597175659721</v>
          </cell>
          <cell r="C15477" t="str">
            <v>ndunford</v>
          </cell>
          <cell r="D15477" t="str">
            <v>Fibco Family Services</v>
          </cell>
          <cell r="E15477" t="str">
            <v xml:space="preserve">079014056   </v>
          </cell>
        </row>
        <row r="15478">
          <cell r="A15478">
            <v>90976</v>
          </cell>
          <cell r="B15478">
            <v>40663.597398460646</v>
          </cell>
          <cell r="C15478" t="str">
            <v>ndunford</v>
          </cell>
          <cell r="D15478" t="str">
            <v>Mercy House</v>
          </cell>
          <cell r="E15478" t="str">
            <v xml:space="preserve">079014057   </v>
          </cell>
        </row>
        <row r="15479">
          <cell r="A15479">
            <v>90977</v>
          </cell>
          <cell r="B15479">
            <v>40663.597649571762</v>
          </cell>
          <cell r="C15479" t="str">
            <v>ndunford</v>
          </cell>
          <cell r="D15479" t="str">
            <v>New Home Baptist Church</v>
          </cell>
          <cell r="E15479" t="str">
            <v xml:space="preserve">079014058   </v>
          </cell>
        </row>
        <row r="15480">
          <cell r="A15480">
            <v>90978</v>
          </cell>
          <cell r="B15480">
            <v>40663.598023298611</v>
          </cell>
          <cell r="C15480" t="str">
            <v>ndunford</v>
          </cell>
          <cell r="D15480" t="str">
            <v>Beth Yachad</v>
          </cell>
          <cell r="E15480" t="str">
            <v xml:space="preserve">079006179   </v>
          </cell>
        </row>
        <row r="15481">
          <cell r="A15481">
            <v>90979</v>
          </cell>
          <cell r="B15481">
            <v>40663.598354629627</v>
          </cell>
          <cell r="C15481" t="str">
            <v>ndunford</v>
          </cell>
          <cell r="D15481" t="str">
            <v>Quest Alliance</v>
          </cell>
          <cell r="E15481" t="str">
            <v xml:space="preserve">079092012   </v>
          </cell>
        </row>
        <row r="15482">
          <cell r="A15482">
            <v>90980</v>
          </cell>
          <cell r="B15482">
            <v>40663.598637650459</v>
          </cell>
          <cell r="C15482" t="str">
            <v>ndunford</v>
          </cell>
          <cell r="D15482" t="str">
            <v>Grace Community Church</v>
          </cell>
          <cell r="E15482" t="str">
            <v xml:space="preserve">079004310   </v>
          </cell>
        </row>
        <row r="15483">
          <cell r="A15483">
            <v>90981</v>
          </cell>
          <cell r="B15483">
            <v>40663.598992361112</v>
          </cell>
          <cell r="C15483" t="str">
            <v>ndunford</v>
          </cell>
          <cell r="D15483" t="str">
            <v>Tender Care Creative Center</v>
          </cell>
          <cell r="E15483" t="str">
            <v xml:space="preserve">079001318   </v>
          </cell>
        </row>
        <row r="15484">
          <cell r="A15484">
            <v>90982</v>
          </cell>
          <cell r="B15484">
            <v>40663.599354050923</v>
          </cell>
          <cell r="C15484" t="str">
            <v>ndunford</v>
          </cell>
          <cell r="D15484" t="str">
            <v>Department of Economic Security - SFSP - Buckeye</v>
          </cell>
          <cell r="E15484" t="str">
            <v xml:space="preserve">079001319   </v>
          </cell>
        </row>
        <row r="15485">
          <cell r="A15485">
            <v>90983</v>
          </cell>
          <cell r="B15485">
            <v>40663.601091469907</v>
          </cell>
          <cell r="C15485" t="str">
            <v>ndunford</v>
          </cell>
          <cell r="D15485" t="str">
            <v>All Faith Community Services</v>
          </cell>
          <cell r="E15485" t="str">
            <v xml:space="preserve">079001320   </v>
          </cell>
        </row>
        <row r="15486">
          <cell r="A15486">
            <v>90984</v>
          </cell>
          <cell r="B15486">
            <v>40663.601364039358</v>
          </cell>
          <cell r="C15486" t="str">
            <v>ndunford</v>
          </cell>
          <cell r="D15486" t="str">
            <v>Country Home Mobile Village</v>
          </cell>
          <cell r="E15486" t="str">
            <v xml:space="preserve">079001321   </v>
          </cell>
        </row>
        <row r="15487">
          <cell r="A15487">
            <v>90985</v>
          </cell>
          <cell r="B15487">
            <v>40663.601737037032</v>
          </cell>
          <cell r="C15487" t="str">
            <v>ndunford</v>
          </cell>
          <cell r="D15487" t="str">
            <v>Kikstart Inc.</v>
          </cell>
          <cell r="E15487" t="str">
            <v xml:space="preserve">071933000   </v>
          </cell>
        </row>
        <row r="15488">
          <cell r="A15488">
            <v>90986</v>
          </cell>
          <cell r="B15488">
            <v>40663.602074305556</v>
          </cell>
          <cell r="C15488" t="str">
            <v>ndunford</v>
          </cell>
          <cell r="D15488" t="str">
            <v>Congress Fire Station</v>
          </cell>
          <cell r="E15488" t="str">
            <v xml:space="preserve">079009005   </v>
          </cell>
        </row>
        <row r="15489">
          <cell r="A15489">
            <v>90987</v>
          </cell>
          <cell r="B15489">
            <v>40663.602377511575</v>
          </cell>
          <cell r="C15489" t="str">
            <v>ndunford</v>
          </cell>
          <cell r="D15489" t="str">
            <v>Rio Santa Fe</v>
          </cell>
          <cell r="E15489" t="str">
            <v xml:space="preserve">079023029   </v>
          </cell>
        </row>
        <row r="15490">
          <cell r="A15490">
            <v>90988</v>
          </cell>
          <cell r="B15490">
            <v>40663.602771180551</v>
          </cell>
          <cell r="C15490" t="str">
            <v>ndunford</v>
          </cell>
          <cell r="D15490" t="str">
            <v>Southminster Presbyterian Church</v>
          </cell>
          <cell r="E15490" t="str">
            <v xml:space="preserve">079055002   </v>
          </cell>
        </row>
        <row r="15491">
          <cell r="A15491">
            <v>90989</v>
          </cell>
          <cell r="B15491">
            <v>40663.60312068287</v>
          </cell>
          <cell r="C15491" t="str">
            <v>ndunford</v>
          </cell>
          <cell r="D15491" t="str">
            <v>The CLUB for YOUth</v>
          </cell>
          <cell r="E15491" t="str">
            <v xml:space="preserve">089201001   </v>
          </cell>
        </row>
        <row r="15492">
          <cell r="A15492">
            <v>90990</v>
          </cell>
          <cell r="B15492">
            <v>40663.603394641199</v>
          </cell>
          <cell r="C15492" t="str">
            <v>ndunford</v>
          </cell>
          <cell r="D15492" t="str">
            <v>Buckeye DTT</v>
          </cell>
          <cell r="E15492" t="str">
            <v xml:space="preserve">079020004   </v>
          </cell>
        </row>
        <row r="15493">
          <cell r="A15493">
            <v>90991</v>
          </cell>
          <cell r="B15493">
            <v>40663.603621678238</v>
          </cell>
          <cell r="C15493" t="str">
            <v>ndunford</v>
          </cell>
          <cell r="D15493" t="str">
            <v>Maricopa DTT</v>
          </cell>
          <cell r="E15493" t="str">
            <v xml:space="preserve">079020005   </v>
          </cell>
        </row>
        <row r="15494">
          <cell r="A15494">
            <v>90992</v>
          </cell>
          <cell r="B15494">
            <v>40663.603893402775</v>
          </cell>
          <cell r="C15494" t="str">
            <v>ndunford</v>
          </cell>
          <cell r="D15494" t="str">
            <v>Phoenix DTT</v>
          </cell>
          <cell r="E15494" t="str">
            <v xml:space="preserve">079020006   </v>
          </cell>
        </row>
        <row r="15495">
          <cell r="A15495">
            <v>90993</v>
          </cell>
          <cell r="B15495">
            <v>40663.604180555558</v>
          </cell>
          <cell r="C15495" t="str">
            <v>ndunford</v>
          </cell>
          <cell r="D15495" t="str">
            <v>Quest Alliance</v>
          </cell>
          <cell r="E15495" t="str">
            <v xml:space="preserve">079020007   </v>
          </cell>
        </row>
        <row r="15496">
          <cell r="A15496">
            <v>90994</v>
          </cell>
          <cell r="B15496">
            <v>40665.653811655087</v>
          </cell>
          <cell r="C15496" t="str">
            <v>bdomke</v>
          </cell>
          <cell r="D15496" t="str">
            <v>Great Hearts Academies - Archway Scottsdale</v>
          </cell>
          <cell r="E15496" t="str">
            <v xml:space="preserve">078590301   </v>
          </cell>
        </row>
        <row r="15497">
          <cell r="A15497">
            <v>90995</v>
          </cell>
          <cell r="B15497">
            <v>40674.484171840282</v>
          </cell>
          <cell r="C15497" t="str">
            <v>jinfantolino</v>
          </cell>
          <cell r="D15497" t="str">
            <v>Many Farms Community School, Inc</v>
          </cell>
          <cell r="E15497" t="str">
            <v xml:space="preserve">013903000   </v>
          </cell>
        </row>
        <row r="15498">
          <cell r="A15498">
            <v>90996</v>
          </cell>
          <cell r="B15498">
            <v>40674.488433564817</v>
          </cell>
          <cell r="C15498" t="str">
            <v>jinfantolino</v>
          </cell>
          <cell r="D15498" t="str">
            <v>Many Farms Community School</v>
          </cell>
          <cell r="E15498" t="str">
            <v xml:space="preserve">013903001   </v>
          </cell>
        </row>
        <row r="15499">
          <cell r="A15499">
            <v>90997</v>
          </cell>
          <cell r="B15499">
            <v>40676.442678969906</v>
          </cell>
          <cell r="C15499" t="str">
            <v>hsalazar</v>
          </cell>
          <cell r="D15499" t="str">
            <v>Pima Rose Academy, Inc.</v>
          </cell>
          <cell r="E15499" t="str">
            <v xml:space="preserve">108602000   </v>
          </cell>
        </row>
        <row r="15500">
          <cell r="A15500">
            <v>90998</v>
          </cell>
          <cell r="B15500">
            <v>40676.561051192133</v>
          </cell>
          <cell r="C15500" t="str">
            <v>hsalazar</v>
          </cell>
          <cell r="D15500" t="str">
            <v>Pima Rose Academy</v>
          </cell>
          <cell r="E15500" t="str">
            <v xml:space="preserve">108602001   </v>
          </cell>
        </row>
        <row r="15501">
          <cell r="A15501">
            <v>90999</v>
          </cell>
          <cell r="B15501">
            <v>40679.751122534719</v>
          </cell>
          <cell r="C15501" t="str">
            <v>bdomke</v>
          </cell>
          <cell r="D15501" t="str">
            <v>Great Hearts Academies - Archway Chandler</v>
          </cell>
          <cell r="E15501" t="str">
            <v xml:space="preserve">078597301   </v>
          </cell>
        </row>
        <row r="15502">
          <cell r="A15502">
            <v>91000</v>
          </cell>
          <cell r="B15502">
            <v>40679.752751238426</v>
          </cell>
          <cell r="C15502" t="str">
            <v>bdomke</v>
          </cell>
          <cell r="D15502" t="str">
            <v>Great Hearts Academies - Archway Veritas</v>
          </cell>
          <cell r="E15502" t="str">
            <v xml:space="preserve">078596301   </v>
          </cell>
        </row>
        <row r="15503">
          <cell r="A15503">
            <v>91001</v>
          </cell>
          <cell r="B15503">
            <v>40679.761941006946</v>
          </cell>
          <cell r="C15503" t="str">
            <v>bdomke</v>
          </cell>
          <cell r="D15503" t="str">
            <v>Great Hearts Academies - Archway Trivium West</v>
          </cell>
          <cell r="E15503" t="str">
            <v xml:space="preserve">078595301   </v>
          </cell>
        </row>
        <row r="15504">
          <cell r="A15504">
            <v>91002</v>
          </cell>
          <cell r="B15504">
            <v>40681.657429976847</v>
          </cell>
          <cell r="C15504" t="str">
            <v>ndunford</v>
          </cell>
          <cell r="D15504" t="str">
            <v>Desert Gardens Community</v>
          </cell>
          <cell r="E15504" t="str">
            <v xml:space="preserve">079023030   </v>
          </cell>
        </row>
        <row r="15505">
          <cell r="A15505">
            <v>91003</v>
          </cell>
          <cell r="B15505">
            <v>40681.657796956024</v>
          </cell>
          <cell r="C15505" t="str">
            <v>ndunford</v>
          </cell>
          <cell r="D15505" t="str">
            <v>The Club at Coldwater Springs</v>
          </cell>
          <cell r="E15505" t="str">
            <v xml:space="preserve">079023031   </v>
          </cell>
        </row>
        <row r="15506">
          <cell r="A15506">
            <v>91004</v>
          </cell>
          <cell r="B15506">
            <v>40681.658092094905</v>
          </cell>
          <cell r="C15506" t="str">
            <v>ndunford</v>
          </cell>
          <cell r="D15506" t="str">
            <v>Casa Anita Apartments</v>
          </cell>
          <cell r="E15506" t="str">
            <v xml:space="preserve">079023032   </v>
          </cell>
        </row>
        <row r="15507">
          <cell r="A15507">
            <v>91005</v>
          </cell>
          <cell r="B15507">
            <v>40681.658294525463</v>
          </cell>
          <cell r="C15507" t="str">
            <v>ndunford</v>
          </cell>
          <cell r="D15507" t="str">
            <v>Remington Ranch</v>
          </cell>
          <cell r="E15507" t="str">
            <v xml:space="preserve">079023033   </v>
          </cell>
        </row>
        <row r="15508">
          <cell r="A15508">
            <v>91006</v>
          </cell>
          <cell r="B15508">
            <v>40681.658534456023</v>
          </cell>
          <cell r="C15508" t="str">
            <v>ndunford</v>
          </cell>
          <cell r="D15508" t="str">
            <v>Desert Sage Apartments</v>
          </cell>
          <cell r="E15508" t="str">
            <v xml:space="preserve">079023034   </v>
          </cell>
        </row>
        <row r="15509">
          <cell r="A15509">
            <v>91007</v>
          </cell>
          <cell r="B15509">
            <v>40681.658774039352</v>
          </cell>
          <cell r="C15509" t="str">
            <v>ndunford</v>
          </cell>
          <cell r="D15509" t="str">
            <v>El Descanso</v>
          </cell>
          <cell r="E15509" t="str">
            <v xml:space="preserve">079023035   </v>
          </cell>
        </row>
        <row r="15510">
          <cell r="A15510">
            <v>91008</v>
          </cell>
          <cell r="B15510">
            <v>40681.658975891209</v>
          </cell>
          <cell r="C15510" t="str">
            <v>ndunford</v>
          </cell>
          <cell r="D15510" t="str">
            <v>Serra Bella</v>
          </cell>
          <cell r="E15510" t="str">
            <v xml:space="preserve">079023036   </v>
          </cell>
        </row>
        <row r="15511">
          <cell r="A15511">
            <v>91009</v>
          </cell>
          <cell r="B15511">
            <v>40681.65919012732</v>
          </cell>
          <cell r="C15511" t="str">
            <v>ndunford</v>
          </cell>
          <cell r="D15511" t="str">
            <v>Montebello Apartments</v>
          </cell>
          <cell r="E15511" t="str">
            <v xml:space="preserve">079023037   </v>
          </cell>
        </row>
        <row r="15512">
          <cell r="A15512">
            <v>91010</v>
          </cell>
          <cell r="B15512">
            <v>40681.659411076384</v>
          </cell>
          <cell r="C15512" t="str">
            <v>ndunford</v>
          </cell>
          <cell r="D15512" t="str">
            <v>Canyon Tree</v>
          </cell>
          <cell r="E15512" t="str">
            <v xml:space="preserve">079023038   </v>
          </cell>
        </row>
        <row r="15513">
          <cell r="A15513">
            <v>91011</v>
          </cell>
          <cell r="B15513">
            <v>40681.659625266206</v>
          </cell>
          <cell r="C15513" t="str">
            <v>ndunford</v>
          </cell>
          <cell r="D15513" t="str">
            <v>Posada Bonita</v>
          </cell>
          <cell r="E15513" t="str">
            <v xml:space="preserve">079023040   </v>
          </cell>
        </row>
        <row r="15514">
          <cell r="A15514">
            <v>91012</v>
          </cell>
          <cell r="B15514">
            <v>40681.660274224538</v>
          </cell>
          <cell r="C15514" t="str">
            <v>ndunford</v>
          </cell>
          <cell r="D15514" t="str">
            <v>Courtyards</v>
          </cell>
          <cell r="E15514" t="str">
            <v xml:space="preserve">079023039   </v>
          </cell>
        </row>
        <row r="15515">
          <cell r="A15515">
            <v>91013</v>
          </cell>
          <cell r="B15515">
            <v>40681.661398877317</v>
          </cell>
          <cell r="C15515" t="str">
            <v>ndunford</v>
          </cell>
          <cell r="D15515" t="str">
            <v>Australia's Friends Helping Friends</v>
          </cell>
          <cell r="E15515" t="str">
            <v xml:space="preserve">079066002   </v>
          </cell>
        </row>
        <row r="15516">
          <cell r="A15516">
            <v>91014</v>
          </cell>
          <cell r="B15516">
            <v>40681.662058368056</v>
          </cell>
          <cell r="C15516" t="str">
            <v>ndunford</v>
          </cell>
          <cell r="D15516" t="str">
            <v>Lil World Daycare</v>
          </cell>
          <cell r="E15516" t="str">
            <v xml:space="preserve">079066003   </v>
          </cell>
        </row>
        <row r="15517">
          <cell r="A15517">
            <v>91015</v>
          </cell>
          <cell r="B15517">
            <v>40681.66233136574</v>
          </cell>
          <cell r="C15517" t="str">
            <v>ndunford</v>
          </cell>
          <cell r="D15517" t="str">
            <v>Azusa South Mountain Church</v>
          </cell>
          <cell r="E15517" t="str">
            <v xml:space="preserve">079066004   </v>
          </cell>
        </row>
        <row r="15518">
          <cell r="A15518">
            <v>91016</v>
          </cell>
          <cell r="B15518">
            <v>40681.66273009259</v>
          </cell>
          <cell r="C15518" t="str">
            <v>ndunford</v>
          </cell>
          <cell r="D15518" t="str">
            <v>Southminster Presbyterian Church - AZ Facts of Life</v>
          </cell>
          <cell r="E15518" t="str">
            <v xml:space="preserve">079066005   </v>
          </cell>
        </row>
        <row r="15519">
          <cell r="A15519">
            <v>91017</v>
          </cell>
          <cell r="B15519">
            <v>40681.663059918981</v>
          </cell>
          <cell r="C15519" t="str">
            <v>ndunford</v>
          </cell>
          <cell r="D15519" t="str">
            <v>Southminster Presbyterian Church - Tigermountain Foundation</v>
          </cell>
          <cell r="E15519" t="str">
            <v xml:space="preserve">079066006   </v>
          </cell>
        </row>
        <row r="15520">
          <cell r="A15520">
            <v>91018</v>
          </cell>
          <cell r="B15520">
            <v>40681.664591319444</v>
          </cell>
          <cell r="C15520" t="str">
            <v>ndunford</v>
          </cell>
          <cell r="D15520" t="str">
            <v>The Place</v>
          </cell>
          <cell r="E15520" t="str">
            <v xml:space="preserve">079009006   </v>
          </cell>
        </row>
        <row r="15521">
          <cell r="A15521">
            <v>91019</v>
          </cell>
          <cell r="B15521">
            <v>40681.666067164355</v>
          </cell>
          <cell r="C15521" t="str">
            <v>ndunford</v>
          </cell>
          <cell r="D15521" t="str">
            <v>Siena Village</v>
          </cell>
          <cell r="E15521" t="str">
            <v xml:space="preserve">079031001   </v>
          </cell>
        </row>
        <row r="15522">
          <cell r="A15522">
            <v>91020</v>
          </cell>
          <cell r="B15522">
            <v>40681.66747349537</v>
          </cell>
          <cell r="C15522" t="str">
            <v>ndunford</v>
          </cell>
          <cell r="D15522" t="str">
            <v>First Christian Church</v>
          </cell>
          <cell r="E15522" t="str">
            <v xml:space="preserve">079040618   </v>
          </cell>
        </row>
        <row r="15523">
          <cell r="A15523">
            <v>91021</v>
          </cell>
          <cell r="B15523">
            <v>40681.667696724537</v>
          </cell>
          <cell r="C15523" t="str">
            <v>ndunford</v>
          </cell>
          <cell r="D15523" t="str">
            <v>Upward Foundation</v>
          </cell>
          <cell r="E15523" t="str">
            <v xml:space="preserve">079040619   </v>
          </cell>
        </row>
        <row r="15524">
          <cell r="A15524">
            <v>91022</v>
          </cell>
          <cell r="B15524">
            <v>40681.667916979168</v>
          </cell>
          <cell r="C15524" t="str">
            <v>ndunford</v>
          </cell>
          <cell r="D15524" t="str">
            <v>Glendale Community Center</v>
          </cell>
          <cell r="E15524" t="str">
            <v xml:space="preserve">079040620   </v>
          </cell>
        </row>
        <row r="15525">
          <cell r="A15525">
            <v>91023</v>
          </cell>
          <cell r="B15525">
            <v>40681.668419594906</v>
          </cell>
          <cell r="C15525" t="str">
            <v>ndunford</v>
          </cell>
          <cell r="D15525" t="str">
            <v>St. Johns Lutheran</v>
          </cell>
          <cell r="E15525" t="str">
            <v xml:space="preserve">079040621   </v>
          </cell>
        </row>
        <row r="15526">
          <cell r="A15526">
            <v>91024</v>
          </cell>
          <cell r="B15526">
            <v>40681.668654050925</v>
          </cell>
          <cell r="C15526" t="str">
            <v>ndunford</v>
          </cell>
          <cell r="D15526" t="str">
            <v>Central Christian Church</v>
          </cell>
          <cell r="E15526" t="str">
            <v xml:space="preserve">079040622   </v>
          </cell>
        </row>
        <row r="15527">
          <cell r="A15527">
            <v>91025</v>
          </cell>
          <cell r="B15527">
            <v>40681.669952233795</v>
          </cell>
          <cell r="C15527" t="str">
            <v>ndunford</v>
          </cell>
          <cell r="D15527" t="str">
            <v>Casa Verde</v>
          </cell>
          <cell r="E15527" t="str">
            <v xml:space="preserve">079004311   </v>
          </cell>
        </row>
        <row r="15528">
          <cell r="A15528">
            <v>91026</v>
          </cell>
          <cell r="B15528">
            <v>40681.67018371528</v>
          </cell>
          <cell r="C15528" t="str">
            <v>ndunford</v>
          </cell>
          <cell r="D15528" t="str">
            <v>Alkire Park</v>
          </cell>
          <cell r="E15528" t="str">
            <v xml:space="preserve">079004312   </v>
          </cell>
        </row>
        <row r="15529">
          <cell r="A15529">
            <v>91027</v>
          </cell>
          <cell r="B15529">
            <v>40681.67036793982</v>
          </cell>
          <cell r="C15529" t="str">
            <v>ndunford</v>
          </cell>
          <cell r="D15529" t="str">
            <v>Faye Gray Recreation Center</v>
          </cell>
          <cell r="E15529" t="str">
            <v xml:space="preserve">079004313   </v>
          </cell>
        </row>
        <row r="15530">
          <cell r="A15530">
            <v>91028</v>
          </cell>
          <cell r="B15530">
            <v>40681.670630324072</v>
          </cell>
          <cell r="C15530" t="str">
            <v>ndunford</v>
          </cell>
          <cell r="D15530" t="str">
            <v>Seville Gardens (Bella Rio Apts)</v>
          </cell>
          <cell r="E15530" t="str">
            <v xml:space="preserve">079004314   </v>
          </cell>
        </row>
        <row r="15531">
          <cell r="A15531">
            <v>91029</v>
          </cell>
          <cell r="B15531">
            <v>40681.670823645836</v>
          </cell>
          <cell r="C15531" t="str">
            <v>ndunford</v>
          </cell>
          <cell r="D15531" t="str">
            <v>Sienna Park</v>
          </cell>
          <cell r="E15531" t="str">
            <v xml:space="preserve">079004315   </v>
          </cell>
        </row>
        <row r="15532">
          <cell r="A15532">
            <v>91030</v>
          </cell>
          <cell r="B15532">
            <v>40681.671116168982</v>
          </cell>
          <cell r="C15532" t="str">
            <v>ndunford</v>
          </cell>
          <cell r="D15532" t="str">
            <v>Courts at Colter</v>
          </cell>
          <cell r="E15532" t="str">
            <v xml:space="preserve">079004316   </v>
          </cell>
        </row>
        <row r="15533">
          <cell r="A15533">
            <v>91031</v>
          </cell>
          <cell r="B15533">
            <v>40681.671380324071</v>
          </cell>
          <cell r="C15533" t="str">
            <v>ndunford</v>
          </cell>
          <cell r="D15533" t="str">
            <v>Oakwood Villas</v>
          </cell>
          <cell r="E15533" t="str">
            <v xml:space="preserve">079004317   </v>
          </cell>
        </row>
        <row r="15534">
          <cell r="A15534">
            <v>91032</v>
          </cell>
          <cell r="B15534">
            <v>40681.671916782405</v>
          </cell>
          <cell r="C15534" t="str">
            <v>ndunford</v>
          </cell>
          <cell r="D15534" t="str">
            <v>Agua Fria Food and Clothing Bank</v>
          </cell>
          <cell r="E15534" t="str">
            <v xml:space="preserve">079016002   </v>
          </cell>
        </row>
        <row r="15535">
          <cell r="A15535">
            <v>91033</v>
          </cell>
          <cell r="B15535">
            <v>40681.674293865741</v>
          </cell>
          <cell r="C15535" t="str">
            <v>ndunford</v>
          </cell>
          <cell r="D15535" t="str">
            <v>Development of Young Student Athletes</v>
          </cell>
          <cell r="E15535" t="str">
            <v xml:space="preserve">001901000   </v>
          </cell>
        </row>
        <row r="15536">
          <cell r="A15536">
            <v>91034</v>
          </cell>
          <cell r="B15536">
            <v>40681.67548888889</v>
          </cell>
          <cell r="C15536" t="str">
            <v>ndunford</v>
          </cell>
          <cell r="D15536" t="str">
            <v>Iglesia Camino Al Cielo Church</v>
          </cell>
          <cell r="E15536" t="str">
            <v xml:space="preserve">009001001   </v>
          </cell>
        </row>
        <row r="15537">
          <cell r="A15537">
            <v>91035</v>
          </cell>
          <cell r="B15537">
            <v>40696.545438506939</v>
          </cell>
          <cell r="C15537" t="str">
            <v>ndunford</v>
          </cell>
          <cell r="D15537" t="str">
            <v>Si Se Puede Learning Center</v>
          </cell>
          <cell r="E15537" t="str">
            <v xml:space="preserve">149011622   </v>
          </cell>
        </row>
        <row r="15538">
          <cell r="A15538">
            <v>91036</v>
          </cell>
          <cell r="B15538">
            <v>40696.545744363422</v>
          </cell>
          <cell r="C15538" t="str">
            <v>ndunford</v>
          </cell>
          <cell r="D15538" t="str">
            <v>Park Shadows Country Home</v>
          </cell>
          <cell r="E15538" t="str">
            <v xml:space="preserve">079079329   </v>
          </cell>
        </row>
        <row r="15539">
          <cell r="A15539">
            <v>91037</v>
          </cell>
          <cell r="B15539">
            <v>40696.546070798613</v>
          </cell>
          <cell r="C15539" t="str">
            <v>ndunford</v>
          </cell>
          <cell r="D15539" t="str">
            <v>Lifeway Church Assembly of God</v>
          </cell>
          <cell r="E15539" t="str">
            <v xml:space="preserve">079079330   </v>
          </cell>
        </row>
        <row r="15540">
          <cell r="A15540">
            <v>91038</v>
          </cell>
          <cell r="B15540">
            <v>40696.546311770835</v>
          </cell>
          <cell r="C15540" t="str">
            <v>ndunford</v>
          </cell>
          <cell r="D15540" t="str">
            <v>Goodyear Community Center</v>
          </cell>
          <cell r="E15540" t="str">
            <v xml:space="preserve">079079331   </v>
          </cell>
        </row>
        <row r="15541">
          <cell r="A15541">
            <v>91039</v>
          </cell>
          <cell r="B15541">
            <v>40696.546599305555</v>
          </cell>
          <cell r="C15541" t="str">
            <v>ndunford</v>
          </cell>
          <cell r="D15541" t="str">
            <v>Transformed by Christ Thrift Store</v>
          </cell>
          <cell r="E15541" t="str">
            <v xml:space="preserve">079079332   </v>
          </cell>
        </row>
        <row r="15542">
          <cell r="A15542">
            <v>91040</v>
          </cell>
          <cell r="B15542">
            <v>40696.547212500001</v>
          </cell>
          <cell r="C15542" t="str">
            <v>ndunford</v>
          </cell>
          <cell r="D15542" t="str">
            <v>Naos Pure Heart</v>
          </cell>
          <cell r="E15542" t="str">
            <v xml:space="preserve">079004318   </v>
          </cell>
        </row>
        <row r="15543">
          <cell r="A15543">
            <v>91041</v>
          </cell>
          <cell r="B15543">
            <v>40696.547536458333</v>
          </cell>
          <cell r="C15543" t="str">
            <v>ndunford</v>
          </cell>
          <cell r="D15543" t="str">
            <v>Little Explorers Pre-School</v>
          </cell>
          <cell r="E15543" t="str">
            <v xml:space="preserve">079004319   </v>
          </cell>
        </row>
        <row r="15544">
          <cell r="A15544">
            <v>91042</v>
          </cell>
          <cell r="B15544">
            <v>40696.547826770839</v>
          </cell>
          <cell r="C15544" t="str">
            <v>ndunford</v>
          </cell>
          <cell r="D15544" t="str">
            <v>Phoenix 1st Assembly Church</v>
          </cell>
          <cell r="E15544" t="str">
            <v xml:space="preserve">079004320   </v>
          </cell>
        </row>
        <row r="15545">
          <cell r="A15545">
            <v>91043</v>
          </cell>
          <cell r="B15545">
            <v>40696.548042627313</v>
          </cell>
          <cell r="C15545" t="str">
            <v>ndunford</v>
          </cell>
          <cell r="D15545" t="str">
            <v>The Refuge</v>
          </cell>
          <cell r="E15545" t="str">
            <v xml:space="preserve">079004321   </v>
          </cell>
        </row>
        <row r="15546">
          <cell r="A15546">
            <v>91044</v>
          </cell>
          <cell r="B15546">
            <v>40696.548276423608</v>
          </cell>
          <cell r="C15546" t="str">
            <v>ndunford</v>
          </cell>
          <cell r="D15546" t="str">
            <v>Blended Arts Dojo</v>
          </cell>
          <cell r="E15546" t="str">
            <v xml:space="preserve">079004322   </v>
          </cell>
        </row>
        <row r="15547">
          <cell r="A15547">
            <v>91045</v>
          </cell>
          <cell r="B15547">
            <v>40696.548522025463</v>
          </cell>
          <cell r="C15547" t="str">
            <v>ndunford</v>
          </cell>
          <cell r="D15547" t="str">
            <v>Shadow Palms</v>
          </cell>
          <cell r="E15547" t="str">
            <v xml:space="preserve">079004323   </v>
          </cell>
        </row>
        <row r="15548">
          <cell r="A15548">
            <v>91046</v>
          </cell>
          <cell r="B15548">
            <v>40696.550666898147</v>
          </cell>
          <cell r="C15548" t="str">
            <v>ndunford</v>
          </cell>
          <cell r="D15548" t="str">
            <v>Thomas Road Baptist Church</v>
          </cell>
          <cell r="E15548" t="str">
            <v xml:space="preserve">079014059   </v>
          </cell>
        </row>
        <row r="15549">
          <cell r="A15549">
            <v>91047</v>
          </cell>
          <cell r="B15549">
            <v>40696.550961458335</v>
          </cell>
          <cell r="C15549" t="str">
            <v>ndunford</v>
          </cell>
          <cell r="D15549" t="str">
            <v>Touchstone Behavioral Health</v>
          </cell>
          <cell r="E15549" t="str">
            <v xml:space="preserve">079014060   </v>
          </cell>
        </row>
        <row r="15550">
          <cell r="A15550">
            <v>91048</v>
          </cell>
          <cell r="B15550">
            <v>40696.551323182866</v>
          </cell>
          <cell r="C15550" t="str">
            <v>ndunford</v>
          </cell>
          <cell r="D15550" t="str">
            <v>WIC - Guadalupe</v>
          </cell>
          <cell r="E15550" t="str">
            <v xml:space="preserve">079014061   </v>
          </cell>
        </row>
        <row r="15551">
          <cell r="A15551">
            <v>91049</v>
          </cell>
          <cell r="B15551">
            <v>40696.551883912034</v>
          </cell>
          <cell r="C15551" t="str">
            <v>ndunford</v>
          </cell>
          <cell r="D15551" t="str">
            <v>WIC - South Phoenix</v>
          </cell>
          <cell r="E15551" t="str">
            <v xml:space="preserve">079014062   </v>
          </cell>
        </row>
        <row r="15552">
          <cell r="A15552">
            <v>91050</v>
          </cell>
          <cell r="B15552">
            <v>40696.552812615737</v>
          </cell>
          <cell r="C15552" t="str">
            <v>ndunford</v>
          </cell>
          <cell r="D15552" t="str">
            <v>Shelle's Early Start Learning Center</v>
          </cell>
          <cell r="E15552" t="str">
            <v xml:space="preserve">079066007   </v>
          </cell>
        </row>
        <row r="15553">
          <cell r="A15553">
            <v>91051</v>
          </cell>
          <cell r="B15553">
            <v>40696.593690937501</v>
          </cell>
          <cell r="C15553" t="str">
            <v>ndunford</v>
          </cell>
          <cell r="D15553" t="str">
            <v>Iglesia Bautista Amistad Church</v>
          </cell>
          <cell r="E15553" t="str">
            <v xml:space="preserve">029050009   </v>
          </cell>
        </row>
        <row r="15554">
          <cell r="A15554">
            <v>91052</v>
          </cell>
          <cell r="B15554">
            <v>40696.594285613428</v>
          </cell>
          <cell r="C15554" t="str">
            <v>ndunford</v>
          </cell>
          <cell r="D15554" t="str">
            <v>St. John Vianney Catholic School</v>
          </cell>
          <cell r="E15554" t="str">
            <v xml:space="preserve">079044006   </v>
          </cell>
        </row>
        <row r="15555">
          <cell r="A15555">
            <v>91053</v>
          </cell>
          <cell r="B15555">
            <v>40702.569469675924</v>
          </cell>
          <cell r="C15555" t="str">
            <v>bdomke</v>
          </cell>
          <cell r="D15555" t="str">
            <v>Arts Academy at Scottsdale, Inc.</v>
          </cell>
          <cell r="E15555" t="str">
            <v xml:space="preserve">078598000   </v>
          </cell>
        </row>
        <row r="15556">
          <cell r="A15556">
            <v>91054</v>
          </cell>
          <cell r="B15556">
            <v>40702.579282905092</v>
          </cell>
          <cell r="C15556" t="str">
            <v>bdomke</v>
          </cell>
          <cell r="D15556" t="str">
            <v>PLC Arts Academy at Scottsdale, Inc.</v>
          </cell>
          <cell r="E15556" t="str">
            <v xml:space="preserve">078598001   </v>
          </cell>
        </row>
        <row r="15557">
          <cell r="A15557">
            <v>91055</v>
          </cell>
          <cell r="B15557">
            <v>40703.354198645837</v>
          </cell>
          <cell r="C15557" t="str">
            <v>ssu</v>
          </cell>
          <cell r="D15557" t="str">
            <v>BASIS Peoria</v>
          </cell>
          <cell r="E15557" t="str">
            <v xml:space="preserve">078588301   </v>
          </cell>
        </row>
        <row r="15558">
          <cell r="A15558">
            <v>91056</v>
          </cell>
          <cell r="B15558">
            <v>40703.529551585649</v>
          </cell>
          <cell r="C15558" t="str">
            <v>ssu</v>
          </cell>
          <cell r="D15558" t="str">
            <v>BASIS Chandler</v>
          </cell>
          <cell r="E15558" t="str">
            <v xml:space="preserve">078589301   </v>
          </cell>
        </row>
        <row r="15559">
          <cell r="A15559">
            <v>91057</v>
          </cell>
          <cell r="B15559">
            <v>40704.705173807866</v>
          </cell>
          <cell r="C15559" t="str">
            <v>ndunford</v>
          </cell>
          <cell r="D15559" t="str">
            <v>East Lake Parks -- Supper</v>
          </cell>
          <cell r="E15559" t="str">
            <v xml:space="preserve">079014063   </v>
          </cell>
        </row>
        <row r="15560">
          <cell r="A15560">
            <v>91058</v>
          </cell>
          <cell r="B15560">
            <v>40704.705456909724</v>
          </cell>
          <cell r="C15560" t="str">
            <v>ndunford</v>
          </cell>
          <cell r="D15560" t="str">
            <v>Longview Neighborhood Recreation Center</v>
          </cell>
          <cell r="E15560" t="str">
            <v xml:space="preserve">079014064   </v>
          </cell>
        </row>
        <row r="15561">
          <cell r="A15561">
            <v>91059</v>
          </cell>
          <cell r="B15561">
            <v>40704.70582920139</v>
          </cell>
          <cell r="C15561" t="str">
            <v>ndunford</v>
          </cell>
          <cell r="D15561" t="str">
            <v>Shellie's Early Start Learning Center #2</v>
          </cell>
          <cell r="E15561" t="str">
            <v xml:space="preserve">079014065   </v>
          </cell>
        </row>
        <row r="15562">
          <cell r="A15562">
            <v>91060</v>
          </cell>
          <cell r="B15562">
            <v>40704.76658599537</v>
          </cell>
          <cell r="C15562" t="str">
            <v>ndunford</v>
          </cell>
          <cell r="D15562" t="str">
            <v>Show Low Community Counseling-Show Low Lake Road</v>
          </cell>
          <cell r="E15562" t="str">
            <v xml:space="preserve">099010007   </v>
          </cell>
        </row>
        <row r="15563">
          <cell r="A15563">
            <v>91062</v>
          </cell>
          <cell r="B15563">
            <v>40706.606150844906</v>
          </cell>
          <cell r="C15563" t="str">
            <v>ndunford</v>
          </cell>
          <cell r="D15563" t="str">
            <v>Sun King Apartments</v>
          </cell>
          <cell r="E15563" t="str">
            <v xml:space="preserve">079014066   </v>
          </cell>
        </row>
        <row r="15564">
          <cell r="A15564">
            <v>91063</v>
          </cell>
          <cell r="B15564">
            <v>40706.606368321758</v>
          </cell>
          <cell r="C15564" t="str">
            <v>ndunford</v>
          </cell>
          <cell r="D15564" t="str">
            <v>Homeward Bound</v>
          </cell>
          <cell r="E15564" t="str">
            <v xml:space="preserve">079014067   </v>
          </cell>
        </row>
        <row r="15565">
          <cell r="A15565">
            <v>91064</v>
          </cell>
          <cell r="B15565">
            <v>40706.606921261569</v>
          </cell>
          <cell r="C15565" t="str">
            <v>ndunford</v>
          </cell>
          <cell r="D15565" t="str">
            <v>Centro de la Familia - CPLC</v>
          </cell>
          <cell r="E15565" t="str">
            <v xml:space="preserve">079014068   </v>
          </cell>
        </row>
        <row r="15566">
          <cell r="A15566">
            <v>91065</v>
          </cell>
          <cell r="B15566">
            <v>40706.607811111113</v>
          </cell>
          <cell r="C15566" t="str">
            <v>ndunford</v>
          </cell>
          <cell r="D15566" t="str">
            <v>Glendale YMCA</v>
          </cell>
          <cell r="E15566" t="str">
            <v xml:space="preserve">079014069   </v>
          </cell>
        </row>
        <row r="15567">
          <cell r="A15567">
            <v>91066</v>
          </cell>
          <cell r="B15567">
            <v>40706.608078356483</v>
          </cell>
          <cell r="C15567" t="str">
            <v>ndunford</v>
          </cell>
          <cell r="D15567" t="str">
            <v>Glendale YWCA</v>
          </cell>
          <cell r="E15567" t="str">
            <v xml:space="preserve">079014070   </v>
          </cell>
        </row>
        <row r="15568">
          <cell r="A15568">
            <v>91067</v>
          </cell>
          <cell r="B15568">
            <v>40706.608369710644</v>
          </cell>
          <cell r="C15568" t="str">
            <v>ndunford</v>
          </cell>
          <cell r="D15568" t="str">
            <v>Fountain Place Apartments</v>
          </cell>
          <cell r="E15568" t="str">
            <v xml:space="preserve">079014071   </v>
          </cell>
        </row>
        <row r="15569">
          <cell r="A15569">
            <v>91068</v>
          </cell>
          <cell r="B15569">
            <v>40706.60861836806</v>
          </cell>
          <cell r="C15569" t="str">
            <v>ndunford</v>
          </cell>
          <cell r="D15569" t="str">
            <v>Teen Lifeline</v>
          </cell>
          <cell r="E15569" t="str">
            <v xml:space="preserve">079014072   </v>
          </cell>
        </row>
        <row r="15570">
          <cell r="A15570">
            <v>91069</v>
          </cell>
          <cell r="B15570">
            <v>40706.609504629632</v>
          </cell>
          <cell r="C15570" t="str">
            <v>ndunford</v>
          </cell>
          <cell r="D15570" t="str">
            <v>Hartford Sylvia Encinas Camp Site</v>
          </cell>
          <cell r="E15570" t="str">
            <v xml:space="preserve">079080312   </v>
          </cell>
        </row>
        <row r="15571">
          <cell r="A15571">
            <v>91070</v>
          </cell>
          <cell r="B15571">
            <v>40706.609869907406</v>
          </cell>
          <cell r="C15571" t="str">
            <v>ndunford</v>
          </cell>
          <cell r="D15571" t="str">
            <v>Iglesia Gentil de Cristo</v>
          </cell>
          <cell r="E15571" t="str">
            <v xml:space="preserve">079083323   </v>
          </cell>
        </row>
        <row r="15572">
          <cell r="A15572">
            <v>91071</v>
          </cell>
          <cell r="B15572">
            <v>40706.61015335648</v>
          </cell>
          <cell r="C15572" t="str">
            <v>ndunford</v>
          </cell>
          <cell r="D15572" t="str">
            <v>Heritage Preschool Academy</v>
          </cell>
          <cell r="E15572" t="str">
            <v xml:space="preserve">079079333   </v>
          </cell>
        </row>
        <row r="15573">
          <cell r="A15573">
            <v>91072</v>
          </cell>
          <cell r="B15573">
            <v>40706.610479513889</v>
          </cell>
          <cell r="C15573" t="str">
            <v>ndunford</v>
          </cell>
          <cell r="D15573" t="str">
            <v>Pam's Park River Site</v>
          </cell>
          <cell r="E15573" t="str">
            <v xml:space="preserve">079079334   </v>
          </cell>
        </row>
        <row r="15574">
          <cell r="A15574">
            <v>91073</v>
          </cell>
          <cell r="B15574">
            <v>40706.610730057866</v>
          </cell>
          <cell r="C15574" t="str">
            <v>ndunford</v>
          </cell>
          <cell r="D15574" t="str">
            <v>Nutrition Bus #2</v>
          </cell>
          <cell r="E15574" t="str">
            <v xml:space="preserve">079079335   </v>
          </cell>
        </row>
        <row r="15575">
          <cell r="A15575">
            <v>91074</v>
          </cell>
          <cell r="B15575">
            <v>40706.6109659375</v>
          </cell>
          <cell r="C15575" t="str">
            <v>ndunford</v>
          </cell>
          <cell r="D15575" t="str">
            <v>Nutrition Bus #1</v>
          </cell>
          <cell r="E15575" t="str">
            <v xml:space="preserve">079079336   </v>
          </cell>
        </row>
        <row r="15576">
          <cell r="A15576">
            <v>91075</v>
          </cell>
          <cell r="B15576">
            <v>40706.611335451387</v>
          </cell>
          <cell r="C15576" t="str">
            <v>ndunford</v>
          </cell>
          <cell r="D15576" t="str">
            <v>Help for 4 Kidz</v>
          </cell>
          <cell r="E15576" t="str">
            <v xml:space="preserve">079079337   </v>
          </cell>
        </row>
        <row r="15577">
          <cell r="A15577">
            <v>91076</v>
          </cell>
          <cell r="B15577">
            <v>40706.611687962963</v>
          </cell>
          <cell r="C15577" t="str">
            <v>ndunford</v>
          </cell>
          <cell r="D15577" t="str">
            <v>Bel Aire Mobile Park</v>
          </cell>
          <cell r="E15577" t="str">
            <v xml:space="preserve">009001002   </v>
          </cell>
        </row>
        <row r="15578">
          <cell r="A15578">
            <v>91077</v>
          </cell>
          <cell r="B15578">
            <v>40706.612001006943</v>
          </cell>
          <cell r="C15578" t="str">
            <v>ndunford</v>
          </cell>
          <cell r="D15578" t="str">
            <v>Garden Canyon Trailer Park</v>
          </cell>
          <cell r="E15578" t="str">
            <v xml:space="preserve">009001003   </v>
          </cell>
        </row>
        <row r="15579">
          <cell r="A15579">
            <v>91078</v>
          </cell>
          <cell r="B15579">
            <v>40706.61221550926</v>
          </cell>
          <cell r="C15579" t="str">
            <v>ndunford</v>
          </cell>
          <cell r="D15579" t="str">
            <v>Len Roberts</v>
          </cell>
          <cell r="E15579" t="str">
            <v xml:space="preserve">009001004   </v>
          </cell>
        </row>
        <row r="15580">
          <cell r="A15580">
            <v>91079</v>
          </cell>
          <cell r="B15580">
            <v>40706.612595335653</v>
          </cell>
          <cell r="C15580" t="str">
            <v>ndunford</v>
          </cell>
          <cell r="D15580" t="str">
            <v>Beautiful Savior Lutheran Church</v>
          </cell>
          <cell r="E15580" t="str">
            <v xml:space="preserve">079003004   </v>
          </cell>
        </row>
        <row r="15581">
          <cell r="A15581">
            <v>91080</v>
          </cell>
          <cell r="B15581">
            <v>40706.612869212964</v>
          </cell>
          <cell r="C15581" t="str">
            <v>ndunford</v>
          </cell>
          <cell r="D15581" t="str">
            <v>Rancho Valencia Apartments</v>
          </cell>
          <cell r="E15581" t="str">
            <v xml:space="preserve">079004324   </v>
          </cell>
        </row>
        <row r="15582">
          <cell r="A15582">
            <v>91081</v>
          </cell>
          <cell r="B15582">
            <v>40706.613088541664</v>
          </cell>
          <cell r="C15582" t="str">
            <v>ndunford</v>
          </cell>
          <cell r="D15582" t="str">
            <v>Arroyo Vista Apartments</v>
          </cell>
          <cell r="E15582" t="str">
            <v xml:space="preserve">079004325   </v>
          </cell>
        </row>
        <row r="15583">
          <cell r="A15583">
            <v>91082</v>
          </cell>
          <cell r="B15583">
            <v>40707.410416782404</v>
          </cell>
          <cell r="C15583" t="str">
            <v>ndunford</v>
          </cell>
          <cell r="D15583" t="str">
            <v>Mountain Vista Mobile Trailer Park</v>
          </cell>
          <cell r="E15583" t="str">
            <v xml:space="preserve">009001005   </v>
          </cell>
        </row>
        <row r="15584">
          <cell r="A15584">
            <v>91083</v>
          </cell>
          <cell r="B15584">
            <v>40707.435751967598</v>
          </cell>
          <cell r="C15584" t="str">
            <v>ndunford</v>
          </cell>
          <cell r="D15584" t="str">
            <v>Childcare Solutions Corporation</v>
          </cell>
          <cell r="E15584" t="str">
            <v xml:space="preserve">073717000   </v>
          </cell>
        </row>
        <row r="15585">
          <cell r="A15585">
            <v>91084</v>
          </cell>
          <cell r="B15585">
            <v>40707.436149768524</v>
          </cell>
          <cell r="C15585" t="str">
            <v>ndunford</v>
          </cell>
          <cell r="D15585" t="str">
            <v>Childcare Solutions Corp</v>
          </cell>
          <cell r="E15585" t="str">
            <v xml:space="preserve">073717001   </v>
          </cell>
        </row>
        <row r="15586">
          <cell r="A15586">
            <v>91085</v>
          </cell>
          <cell r="B15586">
            <v>40710.461347187498</v>
          </cell>
          <cell r="C15586" t="str">
            <v>ndunford</v>
          </cell>
          <cell r="D15586" t="str">
            <v>Missionary Baptist Church</v>
          </cell>
          <cell r="E15586" t="str">
            <v xml:space="preserve">079018003   </v>
          </cell>
        </row>
        <row r="15587">
          <cell r="A15587">
            <v>91086</v>
          </cell>
          <cell r="B15587">
            <v>40710.461630011574</v>
          </cell>
          <cell r="C15587" t="str">
            <v>ndunford</v>
          </cell>
          <cell r="D15587" t="str">
            <v>Marco Park</v>
          </cell>
          <cell r="E15587" t="str">
            <v xml:space="preserve">079018004   </v>
          </cell>
        </row>
        <row r="15588">
          <cell r="A15588">
            <v>91087</v>
          </cell>
          <cell r="B15588">
            <v>40710.461911689817</v>
          </cell>
          <cell r="C15588" t="str">
            <v>ndunford</v>
          </cell>
          <cell r="D15588" t="str">
            <v>Fresh Annointing Church</v>
          </cell>
          <cell r="E15588" t="str">
            <v xml:space="preserve">079018005   </v>
          </cell>
        </row>
        <row r="15589">
          <cell r="A15589">
            <v>91088</v>
          </cell>
          <cell r="B15589">
            <v>40710.462135729169</v>
          </cell>
          <cell r="C15589" t="str">
            <v>ndunford</v>
          </cell>
          <cell r="D15589" t="str">
            <v>Sterling Point Park</v>
          </cell>
          <cell r="E15589" t="str">
            <v xml:space="preserve">079018006   </v>
          </cell>
        </row>
        <row r="15590">
          <cell r="A15590">
            <v>91089</v>
          </cell>
          <cell r="B15590">
            <v>40710.462656944444</v>
          </cell>
          <cell r="C15590" t="str">
            <v>ndunford</v>
          </cell>
          <cell r="D15590" t="str">
            <v>Maryvale Baptist Church</v>
          </cell>
          <cell r="E15590" t="str">
            <v xml:space="preserve">079018007   </v>
          </cell>
        </row>
        <row r="15591">
          <cell r="A15591">
            <v>91090</v>
          </cell>
          <cell r="B15591">
            <v>40710.463025196761</v>
          </cell>
          <cell r="C15591" t="str">
            <v>ndunford</v>
          </cell>
          <cell r="D15591" t="str">
            <v>Sombra Apartment Homes - Breakfast</v>
          </cell>
          <cell r="E15591" t="str">
            <v xml:space="preserve">079031002   </v>
          </cell>
        </row>
        <row r="15592">
          <cell r="A15592">
            <v>91092</v>
          </cell>
          <cell r="B15592">
            <v>40710.46389918981</v>
          </cell>
          <cell r="C15592" t="str">
            <v>ndunford</v>
          </cell>
          <cell r="D15592" t="str">
            <v>Ridgeway Apartments</v>
          </cell>
          <cell r="E15592" t="str">
            <v xml:space="preserve">079031004   </v>
          </cell>
        </row>
        <row r="15593">
          <cell r="A15593">
            <v>91093</v>
          </cell>
          <cell r="B15593">
            <v>40710.464144131947</v>
          </cell>
          <cell r="C15593" t="str">
            <v>ndunford</v>
          </cell>
          <cell r="D15593" t="str">
            <v>Women of Power International</v>
          </cell>
          <cell r="E15593" t="str">
            <v xml:space="preserve">079031005   </v>
          </cell>
        </row>
        <row r="15594">
          <cell r="A15594">
            <v>91094</v>
          </cell>
          <cell r="B15594">
            <v>40710.464336192126</v>
          </cell>
          <cell r="C15594" t="str">
            <v>ndunford</v>
          </cell>
          <cell r="D15594" t="str">
            <v>Paradise Palms</v>
          </cell>
          <cell r="E15594" t="str">
            <v xml:space="preserve">079031006   </v>
          </cell>
        </row>
        <row r="15595">
          <cell r="A15595">
            <v>91095</v>
          </cell>
          <cell r="B15595">
            <v>40710.464571643519</v>
          </cell>
          <cell r="C15595" t="str">
            <v>ndunford</v>
          </cell>
          <cell r="D15595" t="str">
            <v>Sunset Villa Apartments</v>
          </cell>
          <cell r="E15595" t="str">
            <v xml:space="preserve">079031007   </v>
          </cell>
        </row>
        <row r="15596">
          <cell r="A15596">
            <v>91096</v>
          </cell>
          <cell r="B15596">
            <v>40710.464891469906</v>
          </cell>
          <cell r="C15596" t="str">
            <v>ndunford</v>
          </cell>
          <cell r="D15596" t="str">
            <v>Madonna House</v>
          </cell>
          <cell r="E15596" t="str">
            <v xml:space="preserve">099001308   </v>
          </cell>
        </row>
        <row r="15597">
          <cell r="A15597">
            <v>91097</v>
          </cell>
          <cell r="B15597">
            <v>40710.465162071756</v>
          </cell>
          <cell r="C15597" t="str">
            <v>ndunford</v>
          </cell>
          <cell r="D15597" t="str">
            <v>Aim Right Ministries</v>
          </cell>
          <cell r="E15597" t="str">
            <v xml:space="preserve">079032001   </v>
          </cell>
        </row>
        <row r="15598">
          <cell r="A15598">
            <v>91098</v>
          </cell>
          <cell r="B15598">
            <v>40710.465710763892</v>
          </cell>
          <cell r="C15598" t="str">
            <v>ndunford</v>
          </cell>
          <cell r="D15598" t="str">
            <v>Manor View Apts</v>
          </cell>
          <cell r="E15598" t="str">
            <v xml:space="preserve">009001006   </v>
          </cell>
        </row>
        <row r="15599">
          <cell r="A15599">
            <v>91099</v>
          </cell>
          <cell r="B15599">
            <v>40710.465952314815</v>
          </cell>
          <cell r="C15599" t="str">
            <v>ndunford</v>
          </cell>
          <cell r="D15599" t="str">
            <v>Mesa Royale</v>
          </cell>
          <cell r="E15599" t="str">
            <v xml:space="preserve">009001007   </v>
          </cell>
        </row>
        <row r="15600">
          <cell r="A15600">
            <v>91100</v>
          </cell>
          <cell r="B15600">
            <v>40710.466644907407</v>
          </cell>
          <cell r="C15600" t="str">
            <v>ndunford</v>
          </cell>
          <cell r="D15600" t="str">
            <v>Pirtleville Baptist Church</v>
          </cell>
          <cell r="E15600" t="str">
            <v xml:space="preserve">029050010   </v>
          </cell>
        </row>
        <row r="15601">
          <cell r="A15601">
            <v>91101</v>
          </cell>
          <cell r="B15601">
            <v>40710.467112766208</v>
          </cell>
          <cell r="C15601" t="str">
            <v>ndunford</v>
          </cell>
          <cell r="D15601" t="str">
            <v>YMCA Glendale/Peoria -- Brkfst and Lunch</v>
          </cell>
          <cell r="E15601" t="str">
            <v xml:space="preserve">079079338   </v>
          </cell>
        </row>
        <row r="15602">
          <cell r="A15602">
            <v>91102</v>
          </cell>
          <cell r="B15602">
            <v>40710.467413113423</v>
          </cell>
          <cell r="C15602" t="str">
            <v>ndunford</v>
          </cell>
          <cell r="D15602" t="str">
            <v>YMCA Agua Fria Preschool</v>
          </cell>
          <cell r="E15602" t="str">
            <v xml:space="preserve">079079339   </v>
          </cell>
        </row>
        <row r="15603">
          <cell r="A15603">
            <v>91103</v>
          </cell>
          <cell r="B15603">
            <v>40710.467669212965</v>
          </cell>
          <cell r="C15603" t="str">
            <v>ndunford</v>
          </cell>
          <cell r="D15603" t="str">
            <v>YMCA Maryvale -- Breakfast</v>
          </cell>
          <cell r="E15603" t="str">
            <v xml:space="preserve">079079340   </v>
          </cell>
        </row>
        <row r="15604">
          <cell r="A15604">
            <v>91104</v>
          </cell>
          <cell r="B15604">
            <v>40710.468016585648</v>
          </cell>
          <cell r="C15604" t="str">
            <v>ndunford</v>
          </cell>
          <cell r="D15604" t="str">
            <v>YMCA Desert Valley</v>
          </cell>
          <cell r="E15604" t="str">
            <v xml:space="preserve">079079341   </v>
          </cell>
        </row>
        <row r="15605">
          <cell r="A15605">
            <v>91105</v>
          </cell>
          <cell r="B15605">
            <v>40710.468282407404</v>
          </cell>
          <cell r="C15605" t="str">
            <v>ndunford</v>
          </cell>
          <cell r="D15605" t="str">
            <v>Trinity Lutheran School</v>
          </cell>
          <cell r="E15605" t="str">
            <v xml:space="preserve">079079342   </v>
          </cell>
        </row>
        <row r="15606">
          <cell r="A15606">
            <v>91106</v>
          </cell>
          <cell r="B15606">
            <v>40710.468649074071</v>
          </cell>
          <cell r="C15606" t="str">
            <v>ndunford</v>
          </cell>
          <cell r="D15606" t="str">
            <v>Yavapai Apache Summer Youth Program</v>
          </cell>
          <cell r="E15606" t="str">
            <v xml:space="preserve">139004003   </v>
          </cell>
        </row>
        <row r="15607">
          <cell r="A15607">
            <v>91107</v>
          </cell>
          <cell r="B15607">
            <v>40710.468915162041</v>
          </cell>
          <cell r="C15607" t="str">
            <v>ndunford</v>
          </cell>
          <cell r="D15607" t="str">
            <v>Caurus Academy</v>
          </cell>
          <cell r="E15607" t="str">
            <v xml:space="preserve">079091001   </v>
          </cell>
        </row>
        <row r="15608">
          <cell r="A15608">
            <v>91108</v>
          </cell>
          <cell r="B15608">
            <v>40714.657648229164</v>
          </cell>
          <cell r="C15608" t="str">
            <v>ssu</v>
          </cell>
          <cell r="D15608" t="str">
            <v>South Phoenix Academy Inc.</v>
          </cell>
          <cell r="E15608" t="str">
            <v xml:space="preserve">078599000   </v>
          </cell>
        </row>
        <row r="15609">
          <cell r="A15609">
            <v>91109</v>
          </cell>
          <cell r="B15609">
            <v>40714.663845868054</v>
          </cell>
          <cell r="C15609" t="str">
            <v>ssu</v>
          </cell>
          <cell r="D15609" t="str">
            <v>South Phoenix Prep and Arts Academy</v>
          </cell>
          <cell r="E15609" t="str">
            <v xml:space="preserve">078599301   </v>
          </cell>
        </row>
        <row r="15610">
          <cell r="A15610">
            <v>91110</v>
          </cell>
          <cell r="B15610">
            <v>40715.579810682873</v>
          </cell>
          <cell r="C15610" t="str">
            <v>jinfantolino</v>
          </cell>
          <cell r="D15610" t="str">
            <v>Scottsdale Country Day School</v>
          </cell>
          <cell r="E15610" t="str">
            <v xml:space="preserve">078243000   </v>
          </cell>
        </row>
        <row r="15611">
          <cell r="A15611">
            <v>91111</v>
          </cell>
          <cell r="B15611">
            <v>40715.581324918981</v>
          </cell>
          <cell r="C15611" t="str">
            <v>jinfantolino</v>
          </cell>
          <cell r="D15611" t="str">
            <v>Scottsdale Country Day School</v>
          </cell>
          <cell r="E15611" t="str">
            <v xml:space="preserve">078243001   </v>
          </cell>
        </row>
        <row r="15612">
          <cell r="A15612">
            <v>91112</v>
          </cell>
          <cell r="B15612">
            <v>40715.58255428241</v>
          </cell>
          <cell r="C15612" t="str">
            <v>jinfantolino</v>
          </cell>
          <cell r="D15612" t="str">
            <v>Family Life Academy</v>
          </cell>
          <cell r="E15612" t="str">
            <v xml:space="preserve">102001000   </v>
          </cell>
        </row>
        <row r="15613">
          <cell r="A15613">
            <v>91113</v>
          </cell>
          <cell r="B15613">
            <v>40715.583507754629</v>
          </cell>
          <cell r="C15613" t="str">
            <v>jinfantolino</v>
          </cell>
          <cell r="D15613" t="str">
            <v>Family Life Academy</v>
          </cell>
          <cell r="E15613" t="str">
            <v xml:space="preserve">102001001   </v>
          </cell>
        </row>
        <row r="15614">
          <cell r="A15614">
            <v>91114</v>
          </cell>
          <cell r="B15614">
            <v>40715.584744293985</v>
          </cell>
          <cell r="C15614" t="str">
            <v>jinfantolino</v>
          </cell>
          <cell r="D15614" t="str">
            <v>San Miguel High School</v>
          </cell>
          <cell r="E15614" t="str">
            <v xml:space="preserve">102011000   </v>
          </cell>
        </row>
        <row r="15615">
          <cell r="A15615">
            <v>91115</v>
          </cell>
          <cell r="B15615">
            <v>40715.585524618051</v>
          </cell>
          <cell r="C15615" t="str">
            <v>jinfantolino</v>
          </cell>
          <cell r="D15615" t="str">
            <v>San Miguel High School</v>
          </cell>
          <cell r="E15615" t="str">
            <v xml:space="preserve">102011001   </v>
          </cell>
        </row>
        <row r="15616">
          <cell r="A15616">
            <v>91116</v>
          </cell>
          <cell r="B15616">
            <v>40716.464348263893</v>
          </cell>
          <cell r="C15616" t="str">
            <v>jinfantolino</v>
          </cell>
          <cell r="D15616" t="str">
            <v>Pax Academy Private School</v>
          </cell>
          <cell r="E15616" t="str">
            <v xml:space="preserve">072067000   </v>
          </cell>
        </row>
        <row r="15617">
          <cell r="A15617">
            <v>91117</v>
          </cell>
          <cell r="B15617">
            <v>40716.465327280093</v>
          </cell>
          <cell r="C15617" t="str">
            <v>jinfantolino</v>
          </cell>
          <cell r="D15617" t="str">
            <v>Pax Academy Private School</v>
          </cell>
          <cell r="E15617" t="str">
            <v xml:space="preserve">072067001   </v>
          </cell>
        </row>
        <row r="15618">
          <cell r="A15618">
            <v>91118</v>
          </cell>
          <cell r="B15618">
            <v>40717.320625925924</v>
          </cell>
          <cell r="C15618" t="str">
            <v>ndunford</v>
          </cell>
          <cell r="D15618" t="str">
            <v>New Life Center</v>
          </cell>
          <cell r="E15618" t="str">
            <v xml:space="preserve">072443000   </v>
          </cell>
        </row>
        <row r="15619">
          <cell r="A15619">
            <v>91119</v>
          </cell>
          <cell r="B15619">
            <v>40717.321114895829</v>
          </cell>
          <cell r="C15619" t="str">
            <v>ndunford</v>
          </cell>
          <cell r="D15619" t="str">
            <v>New Life Center</v>
          </cell>
          <cell r="E15619" t="str">
            <v xml:space="preserve">072443001   </v>
          </cell>
        </row>
        <row r="15620">
          <cell r="A15620">
            <v>91120</v>
          </cell>
          <cell r="B15620">
            <v>40717.326512731481</v>
          </cell>
          <cell r="C15620" t="str">
            <v>ndunford</v>
          </cell>
          <cell r="D15620" t="str">
            <v>Jardin De Ninos Childcare Inc</v>
          </cell>
          <cell r="E15620" t="str">
            <v xml:space="preserve">103223000   </v>
          </cell>
        </row>
        <row r="15621">
          <cell r="A15621">
            <v>91121</v>
          </cell>
          <cell r="B15621">
            <v>40717.326906249997</v>
          </cell>
          <cell r="C15621" t="str">
            <v>ndunford</v>
          </cell>
          <cell r="D15621" t="str">
            <v>Jardin De Ninos Learning Center</v>
          </cell>
          <cell r="E15621" t="str">
            <v xml:space="preserve">103223001   </v>
          </cell>
        </row>
        <row r="15622">
          <cell r="A15622">
            <v>91122</v>
          </cell>
          <cell r="B15622">
            <v>40717.516001851851</v>
          </cell>
          <cell r="C15622" t="str">
            <v>ssu</v>
          </cell>
          <cell r="D15622" t="str">
            <v>South Valley Prep and Arts School</v>
          </cell>
          <cell r="E15622" t="str">
            <v xml:space="preserve">078578301   </v>
          </cell>
        </row>
        <row r="15623">
          <cell r="A15623">
            <v>91123</v>
          </cell>
          <cell r="B15623">
            <v>40718.448767824069</v>
          </cell>
          <cell r="C15623" t="str">
            <v>jinfantolino</v>
          </cell>
          <cell r="D15623" t="str">
            <v>CAVIAT-Williams Central Program</v>
          </cell>
          <cell r="E15623" t="str">
            <v xml:space="preserve">030801012   </v>
          </cell>
        </row>
        <row r="15624">
          <cell r="A15624">
            <v>91124</v>
          </cell>
          <cell r="B15624">
            <v>40721.655934525457</v>
          </cell>
          <cell r="C15624" t="str">
            <v>ndunford</v>
          </cell>
          <cell r="D15624" t="str">
            <v>Tempe Family YMCA - SUPPER</v>
          </cell>
          <cell r="E15624" t="str">
            <v xml:space="preserve">079018008   </v>
          </cell>
        </row>
        <row r="15625">
          <cell r="A15625">
            <v>91125</v>
          </cell>
          <cell r="B15625">
            <v>40721.656317511573</v>
          </cell>
          <cell r="C15625" t="str">
            <v>ndunford</v>
          </cell>
          <cell r="D15625" t="str">
            <v>Scottsdale South YMCA - BRKFST &amp; LUNCH</v>
          </cell>
          <cell r="E15625" t="str">
            <v xml:space="preserve">079018009   </v>
          </cell>
        </row>
        <row r="15626">
          <cell r="A15626">
            <v>91127</v>
          </cell>
          <cell r="B15626">
            <v>40721.657012384261</v>
          </cell>
          <cell r="C15626" t="str">
            <v>ndunford</v>
          </cell>
          <cell r="D15626" t="str">
            <v>Fulfilling Your Destiny</v>
          </cell>
          <cell r="E15626" t="str">
            <v xml:space="preserve">079018011   </v>
          </cell>
        </row>
        <row r="15627">
          <cell r="A15627">
            <v>91128</v>
          </cell>
          <cell r="B15627">
            <v>40721.657237534717</v>
          </cell>
          <cell r="C15627" t="str">
            <v>ndunford</v>
          </cell>
          <cell r="D15627" t="str">
            <v>Fay Evans Youth Program</v>
          </cell>
          <cell r="E15627" t="str">
            <v xml:space="preserve">079018012   </v>
          </cell>
        </row>
        <row r="15628">
          <cell r="A15628">
            <v>91129</v>
          </cell>
          <cell r="B15628">
            <v>40721.657528668984</v>
          </cell>
          <cell r="C15628" t="str">
            <v>ndunford</v>
          </cell>
          <cell r="D15628" t="str">
            <v>Abundance In Truth</v>
          </cell>
          <cell r="E15628" t="str">
            <v xml:space="preserve">079018013   </v>
          </cell>
        </row>
        <row r="15629">
          <cell r="A15629">
            <v>91130</v>
          </cell>
          <cell r="B15629">
            <v>40721.657836655089</v>
          </cell>
          <cell r="C15629" t="str">
            <v>ndunford</v>
          </cell>
          <cell r="D15629" t="str">
            <v>Chandler Teen Adventure Camp</v>
          </cell>
          <cell r="E15629" t="str">
            <v xml:space="preserve">079018014   </v>
          </cell>
        </row>
        <row r="15630">
          <cell r="A15630">
            <v>91131</v>
          </cell>
          <cell r="B15630">
            <v>40722.586644328701</v>
          </cell>
          <cell r="C15630" t="str">
            <v>ssu</v>
          </cell>
          <cell r="D15630" t="str">
            <v>Arizona Agribusiness &amp; Equine Center, Inc.</v>
          </cell>
          <cell r="E15630" t="str">
            <v xml:space="preserve">138785000   </v>
          </cell>
        </row>
        <row r="15631">
          <cell r="A15631">
            <v>91132</v>
          </cell>
          <cell r="B15631">
            <v>40722.587884490742</v>
          </cell>
          <cell r="C15631" t="str">
            <v>ssu</v>
          </cell>
          <cell r="D15631" t="str">
            <v>Arizona Agribusiness &amp; Equine Center, Inc. - Prescott Valley</v>
          </cell>
          <cell r="E15631" t="str">
            <v xml:space="preserve">138785201   </v>
          </cell>
        </row>
        <row r="15632">
          <cell r="A15632">
            <v>91133</v>
          </cell>
          <cell r="B15632">
            <v>40723.464950312497</v>
          </cell>
          <cell r="C15632" t="str">
            <v>jinfantolino</v>
          </cell>
          <cell r="D15632" t="str">
            <v>Legacy Traditional School - Chandler</v>
          </cell>
          <cell r="E15632" t="str">
            <v xml:space="preserve">078417000   </v>
          </cell>
        </row>
        <row r="15633">
          <cell r="A15633">
            <v>91134</v>
          </cell>
          <cell r="B15633">
            <v>40723.46583105324</v>
          </cell>
          <cell r="C15633" t="str">
            <v>jinfantolino</v>
          </cell>
          <cell r="D15633" t="str">
            <v>Legacy Traditional School - Chandler</v>
          </cell>
          <cell r="E15633" t="str">
            <v xml:space="preserve">078417001   </v>
          </cell>
        </row>
        <row r="15634">
          <cell r="A15634">
            <v>91135</v>
          </cell>
          <cell r="B15634">
            <v>40723.466447916668</v>
          </cell>
          <cell r="C15634" t="str">
            <v>jinfantolino</v>
          </cell>
          <cell r="D15634" t="str">
            <v>Legacy Traditional School - Avondale</v>
          </cell>
          <cell r="E15634" t="str">
            <v xml:space="preserve">078416000   </v>
          </cell>
        </row>
        <row r="15635">
          <cell r="A15635">
            <v>91136</v>
          </cell>
          <cell r="B15635">
            <v>40723.46699533565</v>
          </cell>
          <cell r="C15635" t="str">
            <v>jinfantolino</v>
          </cell>
          <cell r="D15635" t="str">
            <v>Legacy Traditional School - Avondale</v>
          </cell>
          <cell r="E15635" t="str">
            <v xml:space="preserve">078416001   </v>
          </cell>
        </row>
        <row r="15636">
          <cell r="A15636">
            <v>91137</v>
          </cell>
          <cell r="B15636">
            <v>40723.46787241898</v>
          </cell>
          <cell r="C15636" t="str">
            <v>jinfantolino</v>
          </cell>
          <cell r="D15636" t="str">
            <v>Legacy Traditional School - Northwest Tucson</v>
          </cell>
          <cell r="E15636" t="str">
            <v xml:space="preserve">108414000   </v>
          </cell>
        </row>
        <row r="15637">
          <cell r="A15637">
            <v>91138</v>
          </cell>
          <cell r="B15637">
            <v>40723.468751192129</v>
          </cell>
          <cell r="C15637" t="str">
            <v>jinfantolino</v>
          </cell>
          <cell r="D15637" t="str">
            <v>Legacy Traditional School - Northwest Tucson</v>
          </cell>
          <cell r="E15637" t="str">
            <v xml:space="preserve">108414001   </v>
          </cell>
        </row>
        <row r="15638">
          <cell r="A15638">
            <v>91139</v>
          </cell>
          <cell r="B15638">
            <v>40723.488962650466</v>
          </cell>
          <cell r="C15638" t="str">
            <v>jinfantolino</v>
          </cell>
          <cell r="D15638" t="str">
            <v>Faith Lutheran School</v>
          </cell>
          <cell r="E15638" t="str">
            <v xml:space="preserve">102012000   </v>
          </cell>
        </row>
        <row r="15639">
          <cell r="A15639">
            <v>91140</v>
          </cell>
          <cell r="B15639">
            <v>40723.489422650462</v>
          </cell>
          <cell r="C15639" t="str">
            <v>jinfantolino</v>
          </cell>
          <cell r="D15639" t="str">
            <v>Faith Lutheran School</v>
          </cell>
          <cell r="E15639" t="str">
            <v xml:space="preserve">102012001   </v>
          </cell>
        </row>
        <row r="15640">
          <cell r="A15640">
            <v>91141</v>
          </cell>
          <cell r="B15640">
            <v>40725.610413692128</v>
          </cell>
          <cell r="C15640" t="str">
            <v>ndunford</v>
          </cell>
          <cell r="D15640" t="str">
            <v>VanHorn LLC dba Lifeprints Childcare and Learning Center</v>
          </cell>
          <cell r="E15640" t="str">
            <v xml:space="preserve">073718000   </v>
          </cell>
        </row>
        <row r="15641">
          <cell r="A15641">
            <v>91142</v>
          </cell>
          <cell r="B15641">
            <v>40725.610749224536</v>
          </cell>
          <cell r="C15641" t="str">
            <v>ndunford</v>
          </cell>
          <cell r="D15641" t="str">
            <v>Lifeprints Childcare and Learning Center</v>
          </cell>
          <cell r="E15641" t="str">
            <v xml:space="preserve">073718001   </v>
          </cell>
        </row>
        <row r="15642">
          <cell r="A15642">
            <v>91143</v>
          </cell>
          <cell r="B15642">
            <v>40725.611501967593</v>
          </cell>
          <cell r="C15642" t="str">
            <v>ndunford</v>
          </cell>
          <cell r="D15642" t="str">
            <v>First Steps Preschool</v>
          </cell>
          <cell r="E15642" t="str">
            <v xml:space="preserve">073519002   </v>
          </cell>
        </row>
        <row r="15643">
          <cell r="A15643">
            <v>91144</v>
          </cell>
          <cell r="B15643">
            <v>40725.613282256949</v>
          </cell>
          <cell r="C15643" t="str">
            <v>ndunford</v>
          </cell>
          <cell r="D15643" t="str">
            <v>Esperanza Community</v>
          </cell>
          <cell r="E15643" t="str">
            <v xml:space="preserve">079004026   </v>
          </cell>
        </row>
        <row r="15644">
          <cell r="A15644">
            <v>91145</v>
          </cell>
          <cell r="B15644">
            <v>40725.613479513886</v>
          </cell>
          <cell r="C15644" t="str">
            <v>ndunford</v>
          </cell>
          <cell r="D15644" t="str">
            <v>Emerald Shores</v>
          </cell>
          <cell r="E15644" t="str">
            <v xml:space="preserve">079004027   </v>
          </cell>
        </row>
        <row r="15645">
          <cell r="A15645">
            <v>91146</v>
          </cell>
          <cell r="B15645">
            <v>40725.613767013885</v>
          </cell>
          <cell r="C15645" t="str">
            <v>ndunford</v>
          </cell>
          <cell r="D15645" t="str">
            <v>Whispering Palms</v>
          </cell>
          <cell r="E15645" t="str">
            <v xml:space="preserve">079004028   </v>
          </cell>
        </row>
        <row r="15646">
          <cell r="A15646">
            <v>91147</v>
          </cell>
          <cell r="B15646">
            <v>40729.46803290509</v>
          </cell>
          <cell r="C15646" t="str">
            <v>jinfantolino</v>
          </cell>
          <cell r="D15646" t="str">
            <v>Holsteiner Agricultural School</v>
          </cell>
          <cell r="E15646" t="str">
            <v xml:space="preserve">118709001   </v>
          </cell>
        </row>
        <row r="15647">
          <cell r="A15647">
            <v>91149</v>
          </cell>
          <cell r="B15647">
            <v>40729.666910300926</v>
          </cell>
          <cell r="C15647" t="str">
            <v>sdickinson2</v>
          </cell>
          <cell r="D15647" t="str">
            <v>Leading Edge Academy at Heritage-CLOSED</v>
          </cell>
          <cell r="E15647" t="str">
            <v xml:space="preserve">078968104   </v>
          </cell>
        </row>
        <row r="15648">
          <cell r="A15648">
            <v>91150</v>
          </cell>
          <cell r="B15648">
            <v>40729.679776469908</v>
          </cell>
          <cell r="C15648" t="str">
            <v>jinfantolino</v>
          </cell>
          <cell r="D15648" t="str">
            <v>Excel Preparatory Academy, Inc</v>
          </cell>
          <cell r="E15648" t="str">
            <v xml:space="preserve">078201000   </v>
          </cell>
        </row>
        <row r="15649">
          <cell r="A15649">
            <v>91151</v>
          </cell>
          <cell r="B15649">
            <v>40730.316088159721</v>
          </cell>
          <cell r="C15649" t="str">
            <v>jinfantolino</v>
          </cell>
          <cell r="D15649" t="str">
            <v>La Tierra Community School</v>
          </cell>
          <cell r="E15649" t="str">
            <v xml:space="preserve">138503001   </v>
          </cell>
        </row>
        <row r="15650">
          <cell r="A15650">
            <v>91152</v>
          </cell>
          <cell r="B15650">
            <v>40730.325827812499</v>
          </cell>
          <cell r="C15650" t="str">
            <v>jinfantolino</v>
          </cell>
          <cell r="D15650" t="str">
            <v>Excel Preparatory Academy-CLOSED</v>
          </cell>
          <cell r="E15650" t="str">
            <v xml:space="preserve">078201001   </v>
          </cell>
        </row>
        <row r="15651">
          <cell r="A15651">
            <v>91154</v>
          </cell>
          <cell r="B15651">
            <v>40730.662354131942</v>
          </cell>
          <cell r="C15651" t="str">
            <v>sdickinson2</v>
          </cell>
          <cell r="D15651" t="str">
            <v>New World Online Charter</v>
          </cell>
          <cell r="E15651" t="str">
            <v xml:space="preserve">078760003   </v>
          </cell>
        </row>
        <row r="15652">
          <cell r="A15652">
            <v>91155</v>
          </cell>
          <cell r="B15652">
            <v>40731.476486805557</v>
          </cell>
          <cell r="C15652" t="str">
            <v>fcox</v>
          </cell>
          <cell r="D15652" t="str">
            <v>Gilbert Global Academy Junior High</v>
          </cell>
          <cell r="E15652" t="str">
            <v xml:space="preserve">070241135   </v>
          </cell>
        </row>
        <row r="15653">
          <cell r="A15653">
            <v>91156</v>
          </cell>
          <cell r="B15653">
            <v>40731.487924108798</v>
          </cell>
          <cell r="C15653" t="str">
            <v>fcox</v>
          </cell>
          <cell r="D15653" t="str">
            <v>Great Hearts Academies - Trivium Prep</v>
          </cell>
          <cell r="E15653" t="str">
            <v xml:space="preserve">078591301   </v>
          </cell>
        </row>
        <row r="15654">
          <cell r="A15654">
            <v>91157</v>
          </cell>
          <cell r="B15654">
            <v>40731.593709988425</v>
          </cell>
          <cell r="C15654" t="str">
            <v>sdickinson2</v>
          </cell>
          <cell r="D15654" t="str">
            <v>Havasu Preparatory Academy</v>
          </cell>
          <cell r="E15654" t="str">
            <v xml:space="preserve">078580001   </v>
          </cell>
        </row>
        <row r="15655">
          <cell r="A15655">
            <v>91158</v>
          </cell>
          <cell r="B15655">
            <v>40731.610604942136</v>
          </cell>
          <cell r="C15655" t="str">
            <v>sdickinson2</v>
          </cell>
          <cell r="D15655" t="str">
            <v>Mission Heights Preparatory High School</v>
          </cell>
          <cell r="E15655" t="str">
            <v xml:space="preserve">078576001   </v>
          </cell>
        </row>
        <row r="15656">
          <cell r="A15656">
            <v>91159</v>
          </cell>
          <cell r="B15656">
            <v>40732.378642280091</v>
          </cell>
          <cell r="C15656" t="str">
            <v>ndunford</v>
          </cell>
          <cell r="D15656" t="str">
            <v>The Vineyard Church</v>
          </cell>
          <cell r="E15656" t="str">
            <v xml:space="preserve">079004326   </v>
          </cell>
        </row>
        <row r="15657">
          <cell r="A15657">
            <v>91160</v>
          </cell>
          <cell r="B15657">
            <v>40735.496940891207</v>
          </cell>
          <cell r="C15657" t="str">
            <v>jinfantolino</v>
          </cell>
          <cell r="D15657" t="str">
            <v>Frye II</v>
          </cell>
          <cell r="E15657" t="str">
            <v xml:space="preserve">072631115   </v>
          </cell>
        </row>
        <row r="15658">
          <cell r="A15658">
            <v>91161</v>
          </cell>
          <cell r="B15658">
            <v>40735.497553819449</v>
          </cell>
          <cell r="C15658" t="str">
            <v>jinfantolino</v>
          </cell>
          <cell r="D15658" t="str">
            <v>Webster II</v>
          </cell>
          <cell r="E15658" t="str">
            <v xml:space="preserve">072631116   </v>
          </cell>
        </row>
        <row r="15659">
          <cell r="A15659">
            <v>91162</v>
          </cell>
          <cell r="B15659">
            <v>40735.49795034722</v>
          </cell>
          <cell r="C15659" t="str">
            <v>jinfantolino</v>
          </cell>
          <cell r="D15659" t="str">
            <v>ECC Oak I</v>
          </cell>
          <cell r="E15659" t="str">
            <v xml:space="preserve">072631117   </v>
          </cell>
        </row>
        <row r="15660">
          <cell r="A15660">
            <v>91163</v>
          </cell>
          <cell r="B15660">
            <v>40735.498318634258</v>
          </cell>
          <cell r="C15660" t="str">
            <v>jinfantolino</v>
          </cell>
          <cell r="D15660" t="str">
            <v>ECC Oak II</v>
          </cell>
          <cell r="E15660" t="str">
            <v xml:space="preserve">072631118   </v>
          </cell>
        </row>
        <row r="15661">
          <cell r="A15661">
            <v>91164</v>
          </cell>
          <cell r="B15661">
            <v>40735.498604085646</v>
          </cell>
          <cell r="C15661" t="str">
            <v>jinfantolino</v>
          </cell>
          <cell r="D15661" t="str">
            <v>Lowell II</v>
          </cell>
          <cell r="E15661" t="str">
            <v xml:space="preserve">072631119   </v>
          </cell>
        </row>
        <row r="15662">
          <cell r="A15662">
            <v>91165</v>
          </cell>
          <cell r="B15662">
            <v>40735.498952083333</v>
          </cell>
          <cell r="C15662" t="str">
            <v>jinfantolino</v>
          </cell>
          <cell r="D15662" t="str">
            <v>Porter II</v>
          </cell>
          <cell r="E15662" t="str">
            <v xml:space="preserve">072631120   </v>
          </cell>
        </row>
        <row r="15663">
          <cell r="A15663">
            <v>91166</v>
          </cell>
          <cell r="B15663">
            <v>40735.499271759254</v>
          </cell>
          <cell r="C15663" t="str">
            <v>jinfantolino</v>
          </cell>
          <cell r="D15663" t="str">
            <v>Johnson II</v>
          </cell>
          <cell r="E15663" t="str">
            <v xml:space="preserve">072631121   </v>
          </cell>
        </row>
        <row r="15664">
          <cell r="A15664">
            <v>91167</v>
          </cell>
          <cell r="B15664">
            <v>40736.601644131944</v>
          </cell>
          <cell r="C15664" t="str">
            <v>sdickinson2</v>
          </cell>
          <cell r="D15664" t="str">
            <v>Vail Charter Schools</v>
          </cell>
          <cell r="E15664" t="str">
            <v xml:space="preserve">100220710   </v>
          </cell>
        </row>
        <row r="15665">
          <cell r="A15665">
            <v>91168</v>
          </cell>
          <cell r="B15665">
            <v>40736.607925694443</v>
          </cell>
          <cell r="C15665" t="str">
            <v>sdickinson2</v>
          </cell>
          <cell r="D15665" t="str">
            <v>Acacia Elementary School</v>
          </cell>
          <cell r="E15665" t="str">
            <v xml:space="preserve">100220119   </v>
          </cell>
        </row>
        <row r="15666">
          <cell r="A15666">
            <v>91169</v>
          </cell>
          <cell r="B15666">
            <v>40736.610219062495</v>
          </cell>
          <cell r="C15666" t="str">
            <v>sdickinson2</v>
          </cell>
          <cell r="D15666" t="str">
            <v>Mesquite Elementary School</v>
          </cell>
          <cell r="E15666" t="str">
            <v xml:space="preserve">100220120   </v>
          </cell>
        </row>
        <row r="15667">
          <cell r="A15667">
            <v>91170</v>
          </cell>
          <cell r="B15667">
            <v>40738.68825644676</v>
          </cell>
          <cell r="C15667" t="str">
            <v>bdomke</v>
          </cell>
          <cell r="D15667" t="str">
            <v>EAGLE College Prep Harmony, LLC</v>
          </cell>
          <cell r="E15667" t="str">
            <v xml:space="preserve">078202000   </v>
          </cell>
        </row>
        <row r="15668">
          <cell r="A15668">
            <v>91171</v>
          </cell>
          <cell r="B15668">
            <v>40738.694568599538</v>
          </cell>
          <cell r="C15668" t="str">
            <v>bdomke</v>
          </cell>
          <cell r="D15668" t="str">
            <v>EAGLE College Prep Phoenix South</v>
          </cell>
          <cell r="E15668" t="str">
            <v xml:space="preserve">078202001   </v>
          </cell>
        </row>
        <row r="15669">
          <cell r="A15669">
            <v>91172</v>
          </cell>
          <cell r="B15669">
            <v>40739.334969097217</v>
          </cell>
          <cell r="C15669" t="str">
            <v>ssu</v>
          </cell>
          <cell r="D15669" t="str">
            <v>Calibre Academy of Glendale-CLOSED</v>
          </cell>
          <cell r="E15669" t="str">
            <v xml:space="preserve">078909104   </v>
          </cell>
        </row>
        <row r="15670">
          <cell r="A15670">
            <v>91173</v>
          </cell>
          <cell r="B15670">
            <v>40739.339693981485</v>
          </cell>
          <cell r="C15670" t="str">
            <v>ssu</v>
          </cell>
          <cell r="D15670" t="str">
            <v>American Leadership Academy, San Tan Valley K-6</v>
          </cell>
          <cell r="E15670" t="str">
            <v xml:space="preserve">078725003   </v>
          </cell>
        </row>
        <row r="15671">
          <cell r="A15671">
            <v>91174</v>
          </cell>
          <cell r="B15671">
            <v>40742.452028935186</v>
          </cell>
          <cell r="C15671" t="str">
            <v>sdickinson2</v>
          </cell>
          <cell r="D15671" t="str">
            <v>Leading Edge Academy Queen Creek</v>
          </cell>
          <cell r="E15671" t="str">
            <v xml:space="preserve">078101000   </v>
          </cell>
        </row>
        <row r="15672">
          <cell r="A15672">
            <v>91175</v>
          </cell>
          <cell r="B15672">
            <v>40742.453499305557</v>
          </cell>
          <cell r="C15672" t="str">
            <v>sdickinson2</v>
          </cell>
          <cell r="D15672" t="str">
            <v>Leading Edge Academy Mountain View</v>
          </cell>
          <cell r="E15672" t="str">
            <v xml:space="preserve">078101001   </v>
          </cell>
        </row>
        <row r="15673">
          <cell r="A15673">
            <v>91176</v>
          </cell>
          <cell r="B15673">
            <v>40743.704727083335</v>
          </cell>
          <cell r="C15673" t="str">
            <v>bdomke</v>
          </cell>
          <cell r="D15673" t="str">
            <v>Early Childhood Campus - Cholla</v>
          </cell>
          <cell r="E15673" t="str">
            <v xml:space="preserve">070248140   </v>
          </cell>
        </row>
        <row r="15674">
          <cell r="A15674">
            <v>91178</v>
          </cell>
          <cell r="B15674">
            <v>40745.348731678241</v>
          </cell>
          <cell r="C15674" t="str">
            <v>jinfantolino</v>
          </cell>
          <cell r="D15674" t="str">
            <v>EHS Bien Estar First Step</v>
          </cell>
          <cell r="E15674" t="str">
            <v xml:space="preserve">072634014   </v>
          </cell>
        </row>
        <row r="15675">
          <cell r="A15675">
            <v>91179</v>
          </cell>
          <cell r="B15675">
            <v>40745.349057210653</v>
          </cell>
          <cell r="C15675" t="str">
            <v>jinfantolino</v>
          </cell>
          <cell r="D15675" t="str">
            <v>EHS Rancho Viejo</v>
          </cell>
          <cell r="E15675" t="str">
            <v xml:space="preserve">072634015   </v>
          </cell>
        </row>
        <row r="15676">
          <cell r="A15676">
            <v>91180</v>
          </cell>
          <cell r="B15676">
            <v>40745.34931539352</v>
          </cell>
          <cell r="C15676" t="str">
            <v>jinfantolino</v>
          </cell>
          <cell r="D15676" t="str">
            <v>Las Casitas EHS</v>
          </cell>
          <cell r="E15676" t="str">
            <v xml:space="preserve">072634016   </v>
          </cell>
        </row>
        <row r="15677">
          <cell r="A15677">
            <v>91181</v>
          </cell>
          <cell r="B15677">
            <v>40745.459188425928</v>
          </cell>
          <cell r="C15677" t="str">
            <v>sdickinson2</v>
          </cell>
          <cell r="D15677" t="str">
            <v>Wildcat Online Academy</v>
          </cell>
          <cell r="E15677" t="str">
            <v xml:space="preserve">130243204   </v>
          </cell>
        </row>
        <row r="15678">
          <cell r="A15678">
            <v>91182</v>
          </cell>
          <cell r="B15678">
            <v>40750.548935104169</v>
          </cell>
          <cell r="C15678" t="str">
            <v>bdomke</v>
          </cell>
          <cell r="D15678" t="str">
            <v>PCJTED - Southwest Alt. High School</v>
          </cell>
          <cell r="E15678" t="str">
            <v xml:space="preserve">100811998   </v>
          </cell>
        </row>
        <row r="15679">
          <cell r="A15679">
            <v>91183</v>
          </cell>
          <cell r="B15679">
            <v>40750.551549502314</v>
          </cell>
          <cell r="C15679" t="str">
            <v>hsalazar</v>
          </cell>
          <cell r="D15679" t="str">
            <v>Digital Technology Academy</v>
          </cell>
          <cell r="E15679" t="str">
            <v xml:space="preserve">108908002   </v>
          </cell>
        </row>
        <row r="15680">
          <cell r="A15680">
            <v>91184</v>
          </cell>
          <cell r="B15680">
            <v>40750.680874305552</v>
          </cell>
          <cell r="C15680" t="str">
            <v>ssu</v>
          </cell>
          <cell r="D15680" t="str">
            <v>Astravo Online Academy</v>
          </cell>
          <cell r="E15680" t="str">
            <v xml:space="preserve">078582003   </v>
          </cell>
        </row>
        <row r="15681">
          <cell r="A15681">
            <v>91185</v>
          </cell>
          <cell r="B15681">
            <v>40751.506020104171</v>
          </cell>
          <cell r="C15681" t="str">
            <v>ndunford</v>
          </cell>
          <cell r="D15681" t="str">
            <v>Nanny's Daycare / Preschool Inc.</v>
          </cell>
          <cell r="E15681" t="str">
            <v xml:space="preserve">113022000   </v>
          </cell>
        </row>
        <row r="15682">
          <cell r="A15682">
            <v>91186</v>
          </cell>
          <cell r="B15682">
            <v>40751.506498807867</v>
          </cell>
          <cell r="C15682" t="str">
            <v>ndunford</v>
          </cell>
          <cell r="D15682" t="str">
            <v>Nanny's Daycare / Preschool Inc.</v>
          </cell>
          <cell r="E15682" t="str">
            <v xml:space="preserve">113022001   </v>
          </cell>
        </row>
        <row r="15683">
          <cell r="A15683">
            <v>91187</v>
          </cell>
          <cell r="B15683">
            <v>40751.507785729169</v>
          </cell>
          <cell r="C15683" t="str">
            <v>ndunford</v>
          </cell>
          <cell r="D15683" t="str">
            <v>Rising Star Preschool, Inc.</v>
          </cell>
          <cell r="E15683" t="str">
            <v xml:space="preserve">072444000   </v>
          </cell>
        </row>
        <row r="15684">
          <cell r="A15684">
            <v>91188</v>
          </cell>
          <cell r="B15684">
            <v>40751.508245636571</v>
          </cell>
          <cell r="C15684" t="str">
            <v>ndunford</v>
          </cell>
          <cell r="D15684" t="str">
            <v>Rising Star Preschool</v>
          </cell>
          <cell r="E15684" t="str">
            <v xml:space="preserve">072444001   </v>
          </cell>
        </row>
        <row r="15685">
          <cell r="A15685">
            <v>91189</v>
          </cell>
          <cell r="B15685">
            <v>40751.508848182872</v>
          </cell>
          <cell r="C15685" t="str">
            <v>ndunford</v>
          </cell>
          <cell r="D15685" t="str">
            <v>Rainbow Land Childcare, LLC</v>
          </cell>
          <cell r="E15685" t="str">
            <v xml:space="preserve">103224000   </v>
          </cell>
        </row>
        <row r="15686">
          <cell r="A15686">
            <v>91190</v>
          </cell>
          <cell r="B15686">
            <v>40751.509354710652</v>
          </cell>
          <cell r="C15686" t="str">
            <v>ndunford</v>
          </cell>
          <cell r="D15686" t="str">
            <v>Rainbow Land Childcare, LLC</v>
          </cell>
          <cell r="E15686" t="str">
            <v xml:space="preserve">103224001   </v>
          </cell>
        </row>
        <row r="15687">
          <cell r="A15687">
            <v>91191</v>
          </cell>
          <cell r="B15687">
            <v>40751.50968012731</v>
          </cell>
          <cell r="C15687" t="str">
            <v>ndunford</v>
          </cell>
          <cell r="D15687" t="str">
            <v>Moore Creative Learning Center, LLC</v>
          </cell>
          <cell r="E15687" t="str">
            <v xml:space="preserve">073719000   </v>
          </cell>
        </row>
        <row r="15688">
          <cell r="A15688">
            <v>91192</v>
          </cell>
          <cell r="B15688">
            <v>40751.509977349531</v>
          </cell>
          <cell r="C15688" t="str">
            <v>ndunford</v>
          </cell>
          <cell r="D15688" t="str">
            <v>Moore Creative Learning Center</v>
          </cell>
          <cell r="E15688" t="str">
            <v xml:space="preserve">073719001   </v>
          </cell>
        </row>
        <row r="15689">
          <cell r="A15689">
            <v>91193</v>
          </cell>
          <cell r="B15689">
            <v>40751.512416238424</v>
          </cell>
          <cell r="C15689" t="str">
            <v>ndunford</v>
          </cell>
          <cell r="D15689" t="str">
            <v>Little Angels Preschool, LLC dba Little Angels Meals on Wheels</v>
          </cell>
          <cell r="E15689" t="str">
            <v xml:space="preserve">102272000   </v>
          </cell>
        </row>
        <row r="15690">
          <cell r="A15690">
            <v>91194</v>
          </cell>
          <cell r="B15690">
            <v>40751.512788773143</v>
          </cell>
          <cell r="C15690" t="str">
            <v>ndunford</v>
          </cell>
          <cell r="D15690" t="str">
            <v>Little Angels Meals on Wheels</v>
          </cell>
          <cell r="E15690" t="str">
            <v xml:space="preserve">102272001   </v>
          </cell>
        </row>
        <row r="15691">
          <cell r="A15691">
            <v>91195</v>
          </cell>
          <cell r="B15691">
            <v>40751.572092129631</v>
          </cell>
          <cell r="C15691" t="str">
            <v>sdickinson2</v>
          </cell>
          <cell r="D15691" t="str">
            <v>Maricopa Online</v>
          </cell>
          <cell r="E15691" t="str">
            <v xml:space="preserve">110220110   </v>
          </cell>
        </row>
        <row r="15692">
          <cell r="A15692">
            <v>91196</v>
          </cell>
          <cell r="B15692">
            <v>40752.553386226849</v>
          </cell>
          <cell r="C15692" t="str">
            <v>hsalazar</v>
          </cell>
          <cell r="D15692" t="str">
            <v>Payson Center for Success - Online</v>
          </cell>
          <cell r="E15692" t="str">
            <v xml:space="preserve">040210006   </v>
          </cell>
        </row>
        <row r="15693">
          <cell r="A15693">
            <v>91197</v>
          </cell>
          <cell r="B15693">
            <v>40757.603568668987</v>
          </cell>
          <cell r="C15693" t="str">
            <v>ndunford</v>
          </cell>
          <cell r="D15693" t="str">
            <v>Ministerios Ebenezer</v>
          </cell>
          <cell r="E15693" t="str">
            <v xml:space="preserve">079032002   </v>
          </cell>
        </row>
        <row r="15694">
          <cell r="A15694">
            <v>91198</v>
          </cell>
          <cell r="B15694">
            <v>40757.603846331018</v>
          </cell>
          <cell r="C15694" t="str">
            <v>ndunford</v>
          </cell>
          <cell r="D15694" t="str">
            <v>Rio de Dios</v>
          </cell>
          <cell r="E15694" t="str">
            <v xml:space="preserve">079032003   </v>
          </cell>
        </row>
        <row r="15695">
          <cell r="A15695">
            <v>91199</v>
          </cell>
          <cell r="B15695">
            <v>40757.712535497689</v>
          </cell>
          <cell r="C15695" t="str">
            <v>bdomke</v>
          </cell>
          <cell r="D15695" t="str">
            <v>E-Institute at Avondale</v>
          </cell>
          <cell r="E15695" t="str">
            <v xml:space="preserve">078911207   </v>
          </cell>
        </row>
        <row r="15696">
          <cell r="A15696">
            <v>91200</v>
          </cell>
          <cell r="B15696">
            <v>40757.715341585652</v>
          </cell>
          <cell r="C15696" t="str">
            <v>bdomke</v>
          </cell>
          <cell r="D15696" t="str">
            <v>E-Institute - Tempe - Closed</v>
          </cell>
          <cell r="E15696" t="str">
            <v xml:space="preserve">078911208   </v>
          </cell>
        </row>
        <row r="15697">
          <cell r="A15697">
            <v>91201</v>
          </cell>
          <cell r="B15697">
            <v>40758.521391631948</v>
          </cell>
          <cell r="C15697" t="str">
            <v>ssu</v>
          </cell>
          <cell r="D15697" t="str">
            <v>NATIVE - Red Valley/Cove High School</v>
          </cell>
          <cell r="E15697" t="str">
            <v xml:space="preserve">090836109   </v>
          </cell>
        </row>
        <row r="15698">
          <cell r="A15698">
            <v>91202</v>
          </cell>
          <cell r="B15698">
            <v>40759.608701469908</v>
          </cell>
          <cell r="C15698" t="str">
            <v>bdomke</v>
          </cell>
          <cell r="D15698" t="str">
            <v>McCorkle PK-8</v>
          </cell>
          <cell r="E15698" t="str">
            <v xml:space="preserve">100201523   </v>
          </cell>
        </row>
        <row r="15699">
          <cell r="A15699">
            <v>91203</v>
          </cell>
          <cell r="B15699">
            <v>40770.656411111107</v>
          </cell>
          <cell r="C15699" t="str">
            <v>sdickinson2</v>
          </cell>
          <cell r="D15699" t="str">
            <v>WMI ON LINE</v>
          </cell>
          <cell r="E15699" t="str">
            <v xml:space="preserve">090210227   </v>
          </cell>
        </row>
        <row r="15700">
          <cell r="A15700">
            <v>91204</v>
          </cell>
          <cell r="B15700">
            <v>40771.424260613421</v>
          </cell>
          <cell r="C15700" t="str">
            <v>sdickinson2</v>
          </cell>
          <cell r="D15700" t="str">
            <v>Liberty Traditional Charter School - Saddleback</v>
          </cell>
          <cell r="E15700" t="str">
            <v xml:space="preserve">078784104   </v>
          </cell>
        </row>
        <row r="15701">
          <cell r="A15701">
            <v>91205</v>
          </cell>
          <cell r="B15701">
            <v>40771.576507754631</v>
          </cell>
          <cell r="C15701" t="str">
            <v>ssu</v>
          </cell>
          <cell r="D15701" t="str">
            <v>The Odyssey Preparatory Academy Goodyear</v>
          </cell>
          <cell r="E15701" t="str">
            <v xml:space="preserve">078561003   </v>
          </cell>
        </row>
        <row r="15702">
          <cell r="A15702">
            <v>91206</v>
          </cell>
          <cell r="B15702">
            <v>40773.486905243059</v>
          </cell>
          <cell r="C15702" t="str">
            <v>fcox</v>
          </cell>
          <cell r="D15702" t="str">
            <v>National Institute for School Leadership</v>
          </cell>
          <cell r="E15702" t="str">
            <v xml:space="preserve">204601000   </v>
          </cell>
        </row>
        <row r="15703">
          <cell r="A15703">
            <v>91209</v>
          </cell>
          <cell r="B15703">
            <v>40777.438589699072</v>
          </cell>
          <cell r="C15703" t="str">
            <v>fcox</v>
          </cell>
          <cell r="D15703" t="str">
            <v>GPS Global Academy</v>
          </cell>
          <cell r="E15703" t="str">
            <v xml:space="preserve">070241235   </v>
          </cell>
        </row>
        <row r="15704">
          <cell r="A15704">
            <v>91210</v>
          </cell>
          <cell r="B15704">
            <v>40778.611362812495</v>
          </cell>
          <cell r="C15704" t="str">
            <v>jinfantolino</v>
          </cell>
          <cell r="D15704" t="str">
            <v>East Valley Jewish Community Center</v>
          </cell>
          <cell r="E15704" t="str">
            <v xml:space="preserve">073017000   </v>
          </cell>
        </row>
        <row r="15705">
          <cell r="A15705">
            <v>91211</v>
          </cell>
          <cell r="B15705">
            <v>40778.611984988427</v>
          </cell>
          <cell r="C15705" t="str">
            <v>jinfantolino</v>
          </cell>
          <cell r="D15705" t="str">
            <v>East Valley Jewish Community Center</v>
          </cell>
          <cell r="E15705" t="str">
            <v xml:space="preserve">073017001   </v>
          </cell>
        </row>
        <row r="15706">
          <cell r="A15706">
            <v>91212</v>
          </cell>
          <cell r="B15706">
            <v>40778.637109224539</v>
          </cell>
          <cell r="C15706" t="str">
            <v>jinfantolino</v>
          </cell>
          <cell r="D15706" t="str">
            <v>Amerischools Academy North</v>
          </cell>
          <cell r="E15706" t="str">
            <v xml:space="preserve">108722008   </v>
          </cell>
        </row>
        <row r="15707">
          <cell r="A15707">
            <v>91213</v>
          </cell>
          <cell r="B15707">
            <v>40779.425051851853</v>
          </cell>
          <cell r="C15707" t="str">
            <v>fcox</v>
          </cell>
          <cell r="D15707" t="str">
            <v>Pillar Academy Online</v>
          </cell>
          <cell r="E15707" t="str">
            <v xml:space="preserve">078504202   </v>
          </cell>
        </row>
        <row r="15708">
          <cell r="A15708">
            <v>91214</v>
          </cell>
          <cell r="B15708">
            <v>40780.59001501157</v>
          </cell>
          <cell r="C15708" t="str">
            <v>censfield</v>
          </cell>
          <cell r="D15708" t="str">
            <v>Desert Choice Schools - Buckeye Learning Center</v>
          </cell>
          <cell r="E15708" t="str">
            <v xml:space="preserve">072112004   </v>
          </cell>
        </row>
        <row r="15709">
          <cell r="A15709">
            <v>91215</v>
          </cell>
          <cell r="B15709">
            <v>40780.618701307874</v>
          </cell>
          <cell r="C15709" t="str">
            <v>censfield</v>
          </cell>
          <cell r="D15709" t="str">
            <v>Aurora Day School Riverside</v>
          </cell>
          <cell r="E15709" t="str">
            <v xml:space="preserve">072150004   </v>
          </cell>
        </row>
        <row r="15710">
          <cell r="A15710">
            <v>91216</v>
          </cell>
          <cell r="B15710">
            <v>40781.446550729168</v>
          </cell>
          <cell r="C15710" t="str">
            <v>fcox</v>
          </cell>
          <cell r="D15710" t="str">
            <v>University of Virginia</v>
          </cell>
          <cell r="E15710" t="str">
            <v xml:space="preserve">200702000   </v>
          </cell>
        </row>
        <row r="15711">
          <cell r="A15711">
            <v>91217</v>
          </cell>
          <cell r="B15711">
            <v>40781.467682025468</v>
          </cell>
          <cell r="C15711" t="str">
            <v>hsalazar</v>
          </cell>
          <cell r="D15711" t="str">
            <v>Peoria Traditional School</v>
          </cell>
          <cell r="E15711" t="str">
            <v xml:space="preserve">070211132   </v>
          </cell>
        </row>
        <row r="15712">
          <cell r="A15712">
            <v>91218</v>
          </cell>
          <cell r="B15712">
            <v>40788.59134251158</v>
          </cell>
          <cell r="C15712" t="str">
            <v>sdickinson2</v>
          </cell>
          <cell r="D15712" t="str">
            <v>The Odyssey Preparatory Academy, Inc.</v>
          </cell>
          <cell r="E15712" t="str">
            <v xml:space="preserve">078102000   </v>
          </cell>
        </row>
        <row r="15713">
          <cell r="A15713">
            <v>91220</v>
          </cell>
          <cell r="B15713">
            <v>40793.488206712966</v>
          </cell>
          <cell r="C15713" t="str">
            <v>fcox</v>
          </cell>
          <cell r="D15713" t="str">
            <v>Bridges Early Childhood Education</v>
          </cell>
          <cell r="E15713" t="str">
            <v xml:space="preserve">073402000   </v>
          </cell>
        </row>
        <row r="15714">
          <cell r="A15714">
            <v>91221</v>
          </cell>
          <cell r="B15714">
            <v>40793.490937071765</v>
          </cell>
          <cell r="C15714" t="str">
            <v>fcox</v>
          </cell>
          <cell r="D15714" t="str">
            <v>Bridges Preschool</v>
          </cell>
          <cell r="E15714" t="str">
            <v xml:space="preserve">073402001   </v>
          </cell>
        </row>
        <row r="15715">
          <cell r="A15715">
            <v>91222</v>
          </cell>
          <cell r="B15715">
            <v>40798.41562939815</v>
          </cell>
          <cell r="C15715" t="str">
            <v>jinfantolino</v>
          </cell>
          <cell r="D15715" t="str">
            <v>Early Childhood Campus-Oak</v>
          </cell>
          <cell r="E15715" t="str">
            <v xml:space="preserve">072603001   </v>
          </cell>
        </row>
        <row r="15716">
          <cell r="A15716">
            <v>91223</v>
          </cell>
          <cell r="B15716">
            <v>40798.416459722219</v>
          </cell>
          <cell r="C15716" t="str">
            <v>jinfantolino</v>
          </cell>
          <cell r="D15716" t="str">
            <v>Thew Head Start</v>
          </cell>
          <cell r="E15716" t="str">
            <v xml:space="preserve">072603002   </v>
          </cell>
        </row>
        <row r="15717">
          <cell r="A15717">
            <v>91224</v>
          </cell>
          <cell r="B15717">
            <v>40798.416795520832</v>
          </cell>
          <cell r="C15717" t="str">
            <v>jinfantolino</v>
          </cell>
          <cell r="D15717" t="str">
            <v>Webster Head Start</v>
          </cell>
          <cell r="E15717" t="str">
            <v xml:space="preserve">072603003   </v>
          </cell>
        </row>
        <row r="15718">
          <cell r="A15718">
            <v>91225</v>
          </cell>
          <cell r="B15718">
            <v>40798.417137962962</v>
          </cell>
          <cell r="C15718" t="str">
            <v>jinfantolino</v>
          </cell>
          <cell r="D15718" t="str">
            <v>San Marcos Head Start</v>
          </cell>
          <cell r="E15718" t="str">
            <v xml:space="preserve">072603004   </v>
          </cell>
        </row>
        <row r="15719">
          <cell r="A15719">
            <v>91226</v>
          </cell>
          <cell r="B15719">
            <v>40798.417654247685</v>
          </cell>
          <cell r="C15719" t="str">
            <v>jinfantolino</v>
          </cell>
          <cell r="D15719" t="str">
            <v>Hawthorne II Head Start</v>
          </cell>
          <cell r="E15719" t="str">
            <v xml:space="preserve">072603005   </v>
          </cell>
        </row>
        <row r="15720">
          <cell r="A15720">
            <v>91227</v>
          </cell>
          <cell r="B15720">
            <v>40798.418609143519</v>
          </cell>
          <cell r="C15720" t="str">
            <v>jinfantolino</v>
          </cell>
          <cell r="D15720" t="str">
            <v>Johnson Head Start</v>
          </cell>
          <cell r="E15720" t="str">
            <v xml:space="preserve">072603006   </v>
          </cell>
        </row>
        <row r="15721">
          <cell r="A15721">
            <v>91228</v>
          </cell>
          <cell r="B15721">
            <v>40798.418957604168</v>
          </cell>
          <cell r="C15721" t="str">
            <v>jinfantolino</v>
          </cell>
          <cell r="D15721" t="str">
            <v>Aguilar Head Start</v>
          </cell>
          <cell r="E15721" t="str">
            <v xml:space="preserve">072603007   </v>
          </cell>
        </row>
        <row r="15722">
          <cell r="A15722">
            <v>91229</v>
          </cell>
          <cell r="B15722">
            <v>40798.419544907403</v>
          </cell>
          <cell r="C15722" t="str">
            <v>jinfantolino</v>
          </cell>
          <cell r="D15722" t="str">
            <v>Longfellow II Head Start</v>
          </cell>
          <cell r="E15722" t="str">
            <v xml:space="preserve">072603008   </v>
          </cell>
        </row>
        <row r="15723">
          <cell r="A15723">
            <v>91230</v>
          </cell>
          <cell r="B15723">
            <v>40798.42024146991</v>
          </cell>
          <cell r="C15723" t="str">
            <v>jinfantolino</v>
          </cell>
          <cell r="D15723" t="str">
            <v>Porter Head Start</v>
          </cell>
          <cell r="E15723" t="str">
            <v xml:space="preserve">072603009   </v>
          </cell>
        </row>
        <row r="15724">
          <cell r="A15724">
            <v>91231</v>
          </cell>
          <cell r="B15724">
            <v>40798.420863506944</v>
          </cell>
          <cell r="C15724" t="str">
            <v>jinfantolino</v>
          </cell>
          <cell r="D15724" t="str">
            <v>Maxwell Head Start</v>
          </cell>
          <cell r="E15724" t="str">
            <v xml:space="preserve">072603011   </v>
          </cell>
        </row>
        <row r="15725">
          <cell r="A15725">
            <v>91232</v>
          </cell>
          <cell r="B15725">
            <v>40798.421610648154</v>
          </cell>
          <cell r="C15725" t="str">
            <v>jinfantolino</v>
          </cell>
          <cell r="D15725" t="str">
            <v>Guerrero Head Start</v>
          </cell>
          <cell r="E15725" t="str">
            <v xml:space="preserve">072603012   </v>
          </cell>
        </row>
        <row r="15726">
          <cell r="A15726">
            <v>91233</v>
          </cell>
          <cell r="B15726">
            <v>40798.423492743052</v>
          </cell>
          <cell r="C15726" t="str">
            <v>jinfantolino</v>
          </cell>
          <cell r="D15726" t="str">
            <v>Frye Head Start</v>
          </cell>
          <cell r="E15726" t="str">
            <v xml:space="preserve">072603013   </v>
          </cell>
        </row>
        <row r="15727">
          <cell r="A15727">
            <v>91234</v>
          </cell>
          <cell r="B15727">
            <v>40799.57700902778</v>
          </cell>
          <cell r="C15727" t="str">
            <v>fcox</v>
          </cell>
          <cell r="D15727" t="str">
            <v>Educare Arizona</v>
          </cell>
          <cell r="E15727" t="str">
            <v xml:space="preserve">072630131   </v>
          </cell>
        </row>
        <row r="15728">
          <cell r="A15728">
            <v>91235</v>
          </cell>
          <cell r="B15728">
            <v>40799.597144942127</v>
          </cell>
          <cell r="C15728" t="str">
            <v>ndunford</v>
          </cell>
          <cell r="D15728" t="str">
            <v>Faith Family Church Inc</v>
          </cell>
          <cell r="E15728" t="str">
            <v xml:space="preserve">072445000   </v>
          </cell>
        </row>
        <row r="15729">
          <cell r="A15729">
            <v>91236</v>
          </cell>
          <cell r="B15729">
            <v>40799.597581747686</v>
          </cell>
          <cell r="C15729" t="str">
            <v>ndunford</v>
          </cell>
          <cell r="D15729" t="str">
            <v>Life Christian Preschool &amp; Childcare</v>
          </cell>
          <cell r="E15729" t="str">
            <v xml:space="preserve">072445001   </v>
          </cell>
        </row>
        <row r="15730">
          <cell r="A15730">
            <v>91237</v>
          </cell>
          <cell r="B15730">
            <v>40799.604738113427</v>
          </cell>
          <cell r="C15730" t="str">
            <v>jinfantolino</v>
          </cell>
          <cell r="D15730" t="str">
            <v>Seneca Preparatory Academy Foundation</v>
          </cell>
          <cell r="E15730" t="str">
            <v xml:space="preserve">108511000   </v>
          </cell>
        </row>
        <row r="15731">
          <cell r="A15731">
            <v>91238</v>
          </cell>
          <cell r="B15731">
            <v>40800.572607060181</v>
          </cell>
          <cell r="C15731" t="str">
            <v>sdickinson2</v>
          </cell>
          <cell r="D15731" t="str">
            <v>Open Doors Community School, Inc.</v>
          </cell>
          <cell r="E15731" t="str">
            <v xml:space="preserve">108512000   </v>
          </cell>
        </row>
        <row r="15732">
          <cell r="A15732">
            <v>91239</v>
          </cell>
          <cell r="B15732">
            <v>40800.58572314815</v>
          </cell>
          <cell r="C15732" t="str">
            <v>sdickinson2</v>
          </cell>
          <cell r="D15732" t="str">
            <v>PCJTED - Walden Grove High School</v>
          </cell>
          <cell r="E15732" t="str">
            <v xml:space="preserve">100811217   </v>
          </cell>
        </row>
        <row r="15733">
          <cell r="A15733">
            <v>91240</v>
          </cell>
          <cell r="B15733">
            <v>40801.444315509259</v>
          </cell>
          <cell r="C15733" t="str">
            <v>jinfantolino</v>
          </cell>
          <cell r="D15733" t="str">
            <v>Kindercare Learning Center #000099</v>
          </cell>
          <cell r="E15733" t="str">
            <v xml:space="preserve">073032000   </v>
          </cell>
        </row>
        <row r="15734">
          <cell r="A15734">
            <v>91241</v>
          </cell>
          <cell r="B15734">
            <v>40801.44491056713</v>
          </cell>
          <cell r="C15734" t="str">
            <v>jinfantolino</v>
          </cell>
          <cell r="D15734" t="str">
            <v>Kindercare Learning Center #000099</v>
          </cell>
          <cell r="E15734" t="str">
            <v xml:space="preserve">073032001   </v>
          </cell>
        </row>
        <row r="15735">
          <cell r="A15735">
            <v>91242</v>
          </cell>
          <cell r="B15735">
            <v>40802.492037071759</v>
          </cell>
          <cell r="C15735" t="str">
            <v>hsalazar</v>
          </cell>
          <cell r="D15735" t="str">
            <v>ElCapOnline</v>
          </cell>
          <cell r="E15735" t="str">
            <v xml:space="preserve">080214106   </v>
          </cell>
        </row>
        <row r="15736">
          <cell r="A15736">
            <v>91243</v>
          </cell>
          <cell r="B15736">
            <v>40805.645209606482</v>
          </cell>
          <cell r="C15736" t="str">
            <v>sdickinson2</v>
          </cell>
          <cell r="D15736" t="str">
            <v>Life Skills Center of Arizona Online Education Academy-CLOSED</v>
          </cell>
          <cell r="E15736" t="str">
            <v xml:space="preserve">078980001   </v>
          </cell>
        </row>
        <row r="15737">
          <cell r="A15737">
            <v>91244</v>
          </cell>
          <cell r="B15737">
            <v>40806.438775543982</v>
          </cell>
          <cell r="C15737" t="str">
            <v>fcox</v>
          </cell>
          <cell r="D15737" t="str">
            <v>Desert Shadows Montessori</v>
          </cell>
          <cell r="E15737" t="str">
            <v xml:space="preserve">073057000   </v>
          </cell>
        </row>
        <row r="15738">
          <cell r="A15738">
            <v>91245</v>
          </cell>
          <cell r="B15738">
            <v>40806.440173263887</v>
          </cell>
          <cell r="C15738" t="str">
            <v>fcox</v>
          </cell>
          <cell r="D15738" t="str">
            <v>Desert Shadows Montessori</v>
          </cell>
          <cell r="E15738" t="str">
            <v xml:space="preserve">073057001   </v>
          </cell>
        </row>
        <row r="15739">
          <cell r="A15739">
            <v>91246</v>
          </cell>
          <cell r="B15739">
            <v>40806.448614085646</v>
          </cell>
          <cell r="C15739" t="str">
            <v>hsalazar</v>
          </cell>
          <cell r="D15739" t="str">
            <v>Astravo Online Academy</v>
          </cell>
          <cell r="E15739" t="str">
            <v xml:space="preserve">078582002   </v>
          </cell>
        </row>
        <row r="15740">
          <cell r="A15740">
            <v>91247</v>
          </cell>
          <cell r="B15740">
            <v>40806.587368287037</v>
          </cell>
          <cell r="C15740" t="str">
            <v>ndunford</v>
          </cell>
          <cell r="D15740" t="str">
            <v>Splash 11</v>
          </cell>
          <cell r="E15740" t="str">
            <v xml:space="preserve">102707014   </v>
          </cell>
        </row>
        <row r="15741">
          <cell r="A15741">
            <v>91248</v>
          </cell>
          <cell r="B15741">
            <v>40807.584371261575</v>
          </cell>
          <cell r="C15741" t="str">
            <v>jinfantolino</v>
          </cell>
          <cell r="D15741" t="str">
            <v>Jeehdeez'a Elementary</v>
          </cell>
          <cell r="E15741" t="str">
            <v xml:space="preserve">094014000   </v>
          </cell>
        </row>
        <row r="15742">
          <cell r="A15742">
            <v>91249</v>
          </cell>
          <cell r="B15742">
            <v>40807.5847712963</v>
          </cell>
          <cell r="C15742" t="str">
            <v>jinfantolino</v>
          </cell>
          <cell r="D15742" t="str">
            <v>Jeehdeez'a Elementary</v>
          </cell>
          <cell r="E15742" t="str">
            <v xml:space="preserve">094014001   </v>
          </cell>
        </row>
        <row r="15743">
          <cell r="A15743">
            <v>91250</v>
          </cell>
          <cell r="B15743">
            <v>40812.633293136576</v>
          </cell>
          <cell r="C15743" t="str">
            <v>jinfantolino</v>
          </cell>
          <cell r="D15743" t="str">
            <v>The Paideia Academies, Inc</v>
          </cell>
          <cell r="E15743" t="str">
            <v xml:space="preserve">078206000   </v>
          </cell>
        </row>
        <row r="15744">
          <cell r="A15744">
            <v>91251</v>
          </cell>
          <cell r="B15744">
            <v>40815.605857604169</v>
          </cell>
          <cell r="C15744" t="str">
            <v>jinfantolino</v>
          </cell>
          <cell r="D15744" t="str">
            <v>Phoenix Country Day School</v>
          </cell>
          <cell r="E15744" t="str">
            <v xml:space="preserve">072091000   </v>
          </cell>
        </row>
        <row r="15745">
          <cell r="A15745">
            <v>91252</v>
          </cell>
          <cell r="B15745">
            <v>40815.606235451385</v>
          </cell>
          <cell r="C15745" t="str">
            <v>jinfantolino</v>
          </cell>
          <cell r="D15745" t="str">
            <v>Phoenix Country Day School</v>
          </cell>
          <cell r="E15745" t="str">
            <v xml:space="preserve">072091001   </v>
          </cell>
        </row>
        <row r="15746">
          <cell r="A15746">
            <v>91253</v>
          </cell>
          <cell r="B15746">
            <v>40820.45299586805</v>
          </cell>
          <cell r="C15746" t="str">
            <v>jinfantolino</v>
          </cell>
          <cell r="D15746" t="str">
            <v>Grace Fellowship Academy</v>
          </cell>
          <cell r="E15746" t="str">
            <v xml:space="preserve">072092000   </v>
          </cell>
        </row>
        <row r="15747">
          <cell r="A15747">
            <v>91254</v>
          </cell>
          <cell r="B15747">
            <v>40820.453295798616</v>
          </cell>
          <cell r="C15747" t="str">
            <v>jinfantolino</v>
          </cell>
          <cell r="D15747" t="str">
            <v>Grace Fellowship Academy</v>
          </cell>
          <cell r="E15747" t="str">
            <v xml:space="preserve">072092001   </v>
          </cell>
        </row>
        <row r="15748">
          <cell r="A15748">
            <v>91255</v>
          </cell>
          <cell r="B15748">
            <v>40820.455240972216</v>
          </cell>
          <cell r="C15748" t="str">
            <v>jinfantolino</v>
          </cell>
          <cell r="D15748" t="str">
            <v>La Tierra Community School</v>
          </cell>
          <cell r="E15748" t="str">
            <v xml:space="preserve">132004000   </v>
          </cell>
        </row>
        <row r="15749">
          <cell r="A15749">
            <v>91256</v>
          </cell>
          <cell r="B15749">
            <v>40820.455769062501</v>
          </cell>
          <cell r="C15749" t="str">
            <v>jinfantolino</v>
          </cell>
          <cell r="D15749" t="str">
            <v>La Tierra Community School</v>
          </cell>
          <cell r="E15749" t="str">
            <v xml:space="preserve">132004001   </v>
          </cell>
        </row>
        <row r="15750">
          <cell r="A15750">
            <v>91257</v>
          </cell>
          <cell r="B15750">
            <v>40827.614777627314</v>
          </cell>
          <cell r="C15750" t="str">
            <v>jinfantolino</v>
          </cell>
          <cell r="D15750" t="str">
            <v>St. Gregory College Preparatory School</v>
          </cell>
          <cell r="E15750" t="str">
            <v xml:space="preserve">102013000   </v>
          </cell>
        </row>
        <row r="15751">
          <cell r="A15751">
            <v>91258</v>
          </cell>
          <cell r="B15751">
            <v>40827.6151803588</v>
          </cell>
          <cell r="C15751" t="str">
            <v>jinfantolino</v>
          </cell>
          <cell r="D15751" t="str">
            <v>St. Gregory College Preparatory School</v>
          </cell>
          <cell r="E15751" t="str">
            <v xml:space="preserve">102013001   </v>
          </cell>
        </row>
        <row r="15752">
          <cell r="A15752">
            <v>91259</v>
          </cell>
          <cell r="B15752">
            <v>40829.600960416668</v>
          </cell>
          <cell r="C15752" t="str">
            <v>jinfantolino</v>
          </cell>
          <cell r="D15752" t="str">
            <v>San Marcos II</v>
          </cell>
          <cell r="E15752" t="str">
            <v xml:space="preserve">072631122   </v>
          </cell>
        </row>
        <row r="15753">
          <cell r="A15753">
            <v>91260</v>
          </cell>
          <cell r="B15753">
            <v>40829.608266203708</v>
          </cell>
          <cell r="C15753" t="str">
            <v>jinfantolino</v>
          </cell>
          <cell r="D15753" t="str">
            <v>ACCEL Buckeye Learning Center</v>
          </cell>
          <cell r="E15753" t="str">
            <v xml:space="preserve">072164008   </v>
          </cell>
        </row>
        <row r="15754">
          <cell r="A15754">
            <v>91261</v>
          </cell>
          <cell r="B15754">
            <v>40829.615845451386</v>
          </cell>
          <cell r="C15754" t="str">
            <v>jinfantolino</v>
          </cell>
          <cell r="D15754" t="str">
            <v>CAVIAT - eCampus</v>
          </cell>
          <cell r="E15754" t="str">
            <v xml:space="preserve">030801013   </v>
          </cell>
        </row>
        <row r="15755">
          <cell r="A15755">
            <v>91262</v>
          </cell>
          <cell r="B15755">
            <v>42199.627270219906</v>
          </cell>
          <cell r="C15755" t="str">
            <v>AZED\jbucy</v>
          </cell>
          <cell r="D15755" t="str">
            <v>Kingdom Preparatory Academy</v>
          </cell>
          <cell r="E15755" t="str">
            <v xml:space="preserve">072151000   </v>
          </cell>
        </row>
        <row r="15756">
          <cell r="A15756">
            <v>91263</v>
          </cell>
          <cell r="B15756">
            <v>42257.637794131944</v>
          </cell>
          <cell r="C15756" t="str">
            <v>AZED\dmcdane</v>
          </cell>
          <cell r="D15756" t="str">
            <v>Kingdom Preparatory Academy</v>
          </cell>
          <cell r="E15756" t="str">
            <v xml:space="preserve">072151001   </v>
          </cell>
        </row>
        <row r="15757">
          <cell r="A15757">
            <v>91264</v>
          </cell>
          <cell r="B15757">
            <v>40833.565762118058</v>
          </cell>
          <cell r="C15757" t="str">
            <v>sdickinson2</v>
          </cell>
          <cell r="D15757" t="str">
            <v>Wickenburg Virtual Academy</v>
          </cell>
          <cell r="E15757" t="str">
            <v xml:space="preserve">070209004   </v>
          </cell>
        </row>
        <row r="15758">
          <cell r="A15758">
            <v>91268</v>
          </cell>
          <cell r="B15758">
            <v>40835.616723611107</v>
          </cell>
          <cell r="C15758" t="str">
            <v>hsalazar</v>
          </cell>
          <cell r="D15758" t="str">
            <v>Cyber High School</v>
          </cell>
          <cell r="E15758" t="str">
            <v xml:space="preserve">078945101   </v>
          </cell>
        </row>
        <row r="15759">
          <cell r="A15759">
            <v>91269</v>
          </cell>
          <cell r="B15759">
            <v>40836.488434722225</v>
          </cell>
          <cell r="C15759" t="str">
            <v>jmanzo</v>
          </cell>
          <cell r="D15759" t="str">
            <v>NUSD Online</v>
          </cell>
          <cell r="E15759" t="str">
            <v xml:space="preserve">120201208   </v>
          </cell>
        </row>
        <row r="15760">
          <cell r="A15760">
            <v>91270</v>
          </cell>
          <cell r="B15760">
            <v>40837.665135034724</v>
          </cell>
          <cell r="C15760" t="str">
            <v>fcox</v>
          </cell>
          <cell r="D15760" t="str">
            <v>Southwest Academy</v>
          </cell>
          <cell r="E15760" t="str">
            <v xml:space="preserve">072146005   </v>
          </cell>
        </row>
        <row r="15761">
          <cell r="A15761">
            <v>91271</v>
          </cell>
          <cell r="B15761">
            <v>40841.385486921296</v>
          </cell>
          <cell r="C15761" t="str">
            <v>jinfantolino</v>
          </cell>
          <cell r="D15761" t="str">
            <v>Carlisle Center</v>
          </cell>
          <cell r="E15761" t="str">
            <v xml:space="preserve">142607008   </v>
          </cell>
        </row>
        <row r="15762">
          <cell r="A15762">
            <v>91272</v>
          </cell>
          <cell r="B15762">
            <v>40841.385894363426</v>
          </cell>
          <cell r="C15762" t="str">
            <v>jinfantolino</v>
          </cell>
          <cell r="D15762" t="str">
            <v>Orange Grove Head Start Center</v>
          </cell>
          <cell r="E15762" t="str">
            <v xml:space="preserve">142607009   </v>
          </cell>
        </row>
        <row r="15763">
          <cell r="A15763">
            <v>91273</v>
          </cell>
          <cell r="B15763">
            <v>40841.424165775468</v>
          </cell>
          <cell r="C15763" t="str">
            <v>ndunford</v>
          </cell>
          <cell r="D15763" t="str">
            <v>My Little Angels DayCare Center - St. Mary's</v>
          </cell>
          <cell r="E15763" t="str">
            <v xml:space="preserve">103221002   </v>
          </cell>
        </row>
        <row r="15764">
          <cell r="A15764">
            <v>91274</v>
          </cell>
          <cell r="B15764">
            <v>40843.447070949078</v>
          </cell>
          <cell r="C15764" t="str">
            <v>jheck</v>
          </cell>
          <cell r="D15764" t="str">
            <v>Educational Opportunities, Inc.</v>
          </cell>
          <cell r="E15764" t="str">
            <v xml:space="preserve">118714000   </v>
          </cell>
        </row>
        <row r="15765">
          <cell r="A15765">
            <v>91275</v>
          </cell>
          <cell r="B15765">
            <v>40843.590062696763</v>
          </cell>
          <cell r="C15765" t="str">
            <v>fcox</v>
          </cell>
          <cell r="D15765" t="str">
            <v>Hirsch Academy A Challenge Foundation</v>
          </cell>
          <cell r="E15765" t="str">
            <v xml:space="preserve">078204000   </v>
          </cell>
        </row>
        <row r="15766">
          <cell r="A15766">
            <v>91276</v>
          </cell>
          <cell r="B15766">
            <v>40843.594641932868</v>
          </cell>
          <cell r="C15766" t="str">
            <v>fcox</v>
          </cell>
          <cell r="D15766" t="str">
            <v>The Paideia Academy of Chandler, Inc.</v>
          </cell>
          <cell r="E15766" t="str">
            <v xml:space="preserve">078203000   </v>
          </cell>
        </row>
        <row r="15767">
          <cell r="A15767">
            <v>91277</v>
          </cell>
          <cell r="B15767">
            <v>40843.595069247684</v>
          </cell>
          <cell r="C15767" t="str">
            <v>jheck</v>
          </cell>
          <cell r="D15767" t="str">
            <v>Empower College Prep</v>
          </cell>
          <cell r="E15767" t="str">
            <v xml:space="preserve">078401000   </v>
          </cell>
        </row>
        <row r="15768">
          <cell r="A15768">
            <v>91279</v>
          </cell>
          <cell r="B15768">
            <v>40843.687771261568</v>
          </cell>
          <cell r="C15768" t="str">
            <v>jheck</v>
          </cell>
          <cell r="D15768" t="str">
            <v>Paragon Preparatory Academy</v>
          </cell>
          <cell r="E15768" t="str">
            <v xml:space="preserve">108401000   </v>
          </cell>
        </row>
        <row r="15769">
          <cell r="A15769">
            <v>91280</v>
          </cell>
          <cell r="B15769">
            <v>40844.369187118056</v>
          </cell>
          <cell r="C15769" t="str">
            <v>jheck</v>
          </cell>
          <cell r="D15769" t="str">
            <v>BASIS Charter Schools, Inc.</v>
          </cell>
          <cell r="E15769" t="str">
            <v xml:space="preserve">078403000   </v>
          </cell>
        </row>
        <row r="15770">
          <cell r="A15770">
            <v>91282</v>
          </cell>
          <cell r="B15770">
            <v>40847.661718090276</v>
          </cell>
          <cell r="C15770" t="str">
            <v>jheck</v>
          </cell>
          <cell r="D15770" t="str">
            <v>Chandler Online Academy</v>
          </cell>
          <cell r="E15770" t="str">
            <v xml:space="preserve">070280270   </v>
          </cell>
        </row>
        <row r="15771">
          <cell r="A15771">
            <v>91284</v>
          </cell>
          <cell r="B15771">
            <v>40851.431993483799</v>
          </cell>
          <cell r="C15771" t="str">
            <v>jinfantolino</v>
          </cell>
          <cell r="D15771" t="str">
            <v>American Indian Model Schools dba Tucson AIM Middle School</v>
          </cell>
          <cell r="E15771" t="str">
            <v xml:space="preserve">108736000   </v>
          </cell>
        </row>
        <row r="15772">
          <cell r="A15772">
            <v>91285</v>
          </cell>
          <cell r="B15772">
            <v>40851.448864814811</v>
          </cell>
          <cell r="C15772" t="str">
            <v>jmanzo</v>
          </cell>
          <cell r="D15772" t="str">
            <v>PLC Arts Academy at Glendale, Inc</v>
          </cell>
          <cell r="E15772" t="str">
            <v xml:space="preserve">078404000   </v>
          </cell>
        </row>
        <row r="15773">
          <cell r="A15773">
            <v>91286</v>
          </cell>
          <cell r="B15773">
            <v>40855.521132835645</v>
          </cell>
          <cell r="C15773" t="str">
            <v>jmanzo</v>
          </cell>
          <cell r="D15773" t="str">
            <v>Scottsdale Online Learning</v>
          </cell>
          <cell r="E15773" t="str">
            <v xml:space="preserve">070248299   </v>
          </cell>
        </row>
        <row r="15774">
          <cell r="A15774">
            <v>91289</v>
          </cell>
          <cell r="B15774">
            <v>40861.424515358798</v>
          </cell>
          <cell r="C15774" t="str">
            <v>jinfantolino</v>
          </cell>
          <cell r="D15774" t="str">
            <v>Arizona iZone Institute Online Program</v>
          </cell>
          <cell r="E15774" t="str">
            <v xml:space="preserve">130406007   </v>
          </cell>
        </row>
        <row r="15775">
          <cell r="A15775">
            <v>91290</v>
          </cell>
          <cell r="B15775">
            <v>40861.426424768521</v>
          </cell>
          <cell r="C15775" t="str">
            <v>jinfantolino</v>
          </cell>
          <cell r="D15775" t="str">
            <v>Arizona International School - Closed</v>
          </cell>
          <cell r="E15775" t="str">
            <v xml:space="preserve">130406008   </v>
          </cell>
        </row>
        <row r="15776">
          <cell r="A15776">
            <v>91292</v>
          </cell>
          <cell r="B15776">
            <v>40862.62368503472</v>
          </cell>
          <cell r="C15776" t="str">
            <v>sdickinson2</v>
          </cell>
          <cell r="D15776" t="str">
            <v>Andrada Polytechnic High School</v>
          </cell>
          <cell r="E15776" t="str">
            <v xml:space="preserve">100220204   </v>
          </cell>
        </row>
        <row r="15777">
          <cell r="A15777">
            <v>91293</v>
          </cell>
          <cell r="B15777">
            <v>40864.391055590277</v>
          </cell>
          <cell r="C15777" t="str">
            <v>jinfantolino</v>
          </cell>
          <cell r="D15777" t="str">
            <v>Yeshiva High School</v>
          </cell>
          <cell r="E15777" t="str">
            <v xml:space="preserve">072068000   </v>
          </cell>
        </row>
        <row r="15778">
          <cell r="A15778">
            <v>91294</v>
          </cell>
          <cell r="B15778">
            <v>40864.391367245371</v>
          </cell>
          <cell r="C15778" t="str">
            <v>jinfantolino</v>
          </cell>
          <cell r="D15778" t="str">
            <v>Yeshinva High School</v>
          </cell>
          <cell r="E15778" t="str">
            <v xml:space="preserve">072068001   </v>
          </cell>
        </row>
        <row r="15779">
          <cell r="A15779">
            <v>91295</v>
          </cell>
          <cell r="B15779">
            <v>40870.45615578704</v>
          </cell>
          <cell r="C15779" t="str">
            <v>jinfantolino</v>
          </cell>
          <cell r="D15779" t="str">
            <v>First Baptist Christian Academy</v>
          </cell>
          <cell r="E15779" t="str">
            <v xml:space="preserve">022002000   </v>
          </cell>
        </row>
        <row r="15780">
          <cell r="A15780">
            <v>91296</v>
          </cell>
          <cell r="B15780">
            <v>40870.456988194441</v>
          </cell>
          <cell r="C15780" t="str">
            <v>jinfantolino</v>
          </cell>
          <cell r="D15780" t="str">
            <v>First Baptist Christian Academy</v>
          </cell>
          <cell r="E15780" t="str">
            <v xml:space="preserve">022002001   </v>
          </cell>
        </row>
        <row r="15781">
          <cell r="A15781">
            <v>91297</v>
          </cell>
          <cell r="B15781">
            <v>40870.535567326384</v>
          </cell>
          <cell r="C15781" t="str">
            <v>ndunford</v>
          </cell>
          <cell r="D15781" t="str">
            <v>Corral Enterprises LLC</v>
          </cell>
          <cell r="E15781" t="str">
            <v xml:space="preserve">103225000   </v>
          </cell>
        </row>
        <row r="15782">
          <cell r="A15782">
            <v>91298</v>
          </cell>
          <cell r="B15782">
            <v>40870.536810763893</v>
          </cell>
          <cell r="C15782" t="str">
            <v>ndunford</v>
          </cell>
          <cell r="D15782" t="str">
            <v>First Impressions Preshool</v>
          </cell>
          <cell r="E15782" t="str">
            <v xml:space="preserve">103225001   </v>
          </cell>
        </row>
        <row r="15783">
          <cell r="A15783">
            <v>91299</v>
          </cell>
          <cell r="B15783">
            <v>40870.547646874998</v>
          </cell>
          <cell r="C15783" t="str">
            <v>ndunford</v>
          </cell>
          <cell r="D15783" t="str">
            <v>R and M Ventures, LLc dba We Love Kids Child Care</v>
          </cell>
          <cell r="E15783" t="str">
            <v xml:space="preserve">073720000   </v>
          </cell>
        </row>
        <row r="15784">
          <cell r="A15784">
            <v>91300</v>
          </cell>
          <cell r="B15784">
            <v>40870.548891238424</v>
          </cell>
          <cell r="C15784" t="str">
            <v>ndunford</v>
          </cell>
          <cell r="D15784" t="str">
            <v>We Love Kids Child Care</v>
          </cell>
          <cell r="E15784" t="str">
            <v xml:space="preserve">073720001   </v>
          </cell>
        </row>
        <row r="15785">
          <cell r="A15785">
            <v>91301</v>
          </cell>
          <cell r="B15785">
            <v>40876.380288622684</v>
          </cell>
          <cell r="C15785" t="str">
            <v>jinfantolino</v>
          </cell>
          <cell r="D15785" t="str">
            <v>Brightmont Academy</v>
          </cell>
          <cell r="E15785" t="str">
            <v xml:space="preserve">072124000   </v>
          </cell>
        </row>
        <row r="15786">
          <cell r="A15786">
            <v>91302</v>
          </cell>
          <cell r="B15786">
            <v>40876.38108796296</v>
          </cell>
          <cell r="C15786" t="str">
            <v>jinfantolino</v>
          </cell>
          <cell r="D15786" t="str">
            <v>Brightmont Academy</v>
          </cell>
          <cell r="E15786" t="str">
            <v xml:space="preserve">072124001   </v>
          </cell>
        </row>
        <row r="15787">
          <cell r="A15787">
            <v>91303</v>
          </cell>
          <cell r="B15787">
            <v>40877.486433414349</v>
          </cell>
          <cell r="C15787" t="str">
            <v>jinfantolino</v>
          </cell>
          <cell r="D15787" t="str">
            <v>ASU Preparatory Academy</v>
          </cell>
          <cell r="E15787" t="str">
            <v xml:space="preserve">078207000   </v>
          </cell>
        </row>
        <row r="15788">
          <cell r="A15788">
            <v>91304</v>
          </cell>
          <cell r="B15788">
            <v>40877.487735567127</v>
          </cell>
          <cell r="C15788" t="str">
            <v>jinfantolino</v>
          </cell>
          <cell r="D15788" t="str">
            <v>ASU Preparatory Academy- Phoenix High School</v>
          </cell>
          <cell r="E15788" t="str">
            <v xml:space="preserve">078207001   </v>
          </cell>
        </row>
        <row r="15789">
          <cell r="A15789">
            <v>91305</v>
          </cell>
          <cell r="B15789">
            <v>40877.488396377317</v>
          </cell>
          <cell r="C15789" t="str">
            <v>jinfantolino</v>
          </cell>
          <cell r="D15789" t="str">
            <v>ASU Preparatory Academy</v>
          </cell>
          <cell r="E15789" t="str">
            <v xml:space="preserve">078208000   </v>
          </cell>
        </row>
        <row r="15790">
          <cell r="A15790">
            <v>91306</v>
          </cell>
          <cell r="B15790">
            <v>40877.488949768514</v>
          </cell>
          <cell r="C15790" t="str">
            <v>jinfantolino</v>
          </cell>
          <cell r="D15790" t="str">
            <v>ASU Preparatory Academy-Polytechnic High School</v>
          </cell>
          <cell r="E15790" t="str">
            <v xml:space="preserve">078208001   </v>
          </cell>
        </row>
        <row r="15791">
          <cell r="A15791">
            <v>91307</v>
          </cell>
          <cell r="B15791">
            <v>40877.491249189814</v>
          </cell>
          <cell r="C15791" t="str">
            <v>jinfantolino</v>
          </cell>
          <cell r="D15791" t="str">
            <v>ASU Preparatory Academy</v>
          </cell>
          <cell r="E15791" t="str">
            <v xml:space="preserve">078205000   </v>
          </cell>
        </row>
        <row r="15792">
          <cell r="A15792">
            <v>91308</v>
          </cell>
          <cell r="B15792">
            <v>40877.491834224544</v>
          </cell>
          <cell r="C15792" t="str">
            <v>jinfantolino</v>
          </cell>
          <cell r="D15792" t="str">
            <v>ASU Preparatory Academy-Polytechnic Elementary</v>
          </cell>
          <cell r="E15792" t="str">
            <v xml:space="preserve">078205001   </v>
          </cell>
        </row>
        <row r="15793">
          <cell r="A15793">
            <v>91309</v>
          </cell>
          <cell r="B15793">
            <v>40879.568019247687</v>
          </cell>
          <cell r="C15793" t="str">
            <v>jheck</v>
          </cell>
          <cell r="D15793" t="str">
            <v>BASIS Charter Schools, Inc.</v>
          </cell>
          <cell r="E15793" t="str">
            <v xml:space="preserve">108737000   </v>
          </cell>
        </row>
        <row r="15794">
          <cell r="A15794">
            <v>91310</v>
          </cell>
          <cell r="B15794">
            <v>40885.398788541665</v>
          </cell>
          <cell r="C15794" t="str">
            <v>fcox</v>
          </cell>
          <cell r="D15794" t="str">
            <v>Rogers Ranch School</v>
          </cell>
          <cell r="E15794" t="str">
            <v xml:space="preserve">070459107   </v>
          </cell>
        </row>
        <row r="15795">
          <cell r="A15795">
            <v>91311</v>
          </cell>
          <cell r="B15795">
            <v>40890.379307986113</v>
          </cell>
          <cell r="C15795" t="str">
            <v>jinfantolino</v>
          </cell>
          <cell r="D15795" t="str">
            <v>Lexis Preparatory School (Private)</v>
          </cell>
          <cell r="E15795" t="str">
            <v xml:space="preserve">072069000   </v>
          </cell>
        </row>
        <row r="15796">
          <cell r="A15796">
            <v>91312</v>
          </cell>
          <cell r="B15796">
            <v>40890.37987207176</v>
          </cell>
          <cell r="C15796" t="str">
            <v>jinfantolino</v>
          </cell>
          <cell r="D15796" t="str">
            <v>Lexis Preparatory School (Private)</v>
          </cell>
          <cell r="E15796" t="str">
            <v xml:space="preserve">072069001   </v>
          </cell>
        </row>
        <row r="15797">
          <cell r="A15797">
            <v>91315</v>
          </cell>
          <cell r="B15797">
            <v>40891.425648344906</v>
          </cell>
          <cell r="C15797" t="str">
            <v>jheck</v>
          </cell>
          <cell r="D15797" t="str">
            <v>Sonshine Christian School</v>
          </cell>
          <cell r="E15797" t="str">
            <v xml:space="preserve">122004000   </v>
          </cell>
        </row>
        <row r="15798">
          <cell r="A15798">
            <v>91316</v>
          </cell>
          <cell r="B15798">
            <v>40892.632963425924</v>
          </cell>
          <cell r="C15798" t="str">
            <v>jmanzo</v>
          </cell>
          <cell r="D15798" t="str">
            <v>Yuma Online Distance Academy</v>
          </cell>
          <cell r="E15798" t="str">
            <v xml:space="preserve">140570301   </v>
          </cell>
        </row>
        <row r="15799">
          <cell r="A15799">
            <v>91317</v>
          </cell>
          <cell r="B15799">
            <v>40898.455512152774</v>
          </cell>
          <cell r="C15799" t="str">
            <v>fcox</v>
          </cell>
          <cell r="D15799" t="str">
            <v>Reid Traditional Schools' Painted Rock Academy Inc.</v>
          </cell>
          <cell r="E15799" t="str">
            <v xml:space="preserve">078209000   </v>
          </cell>
        </row>
        <row r="15800">
          <cell r="A15800">
            <v>91318</v>
          </cell>
          <cell r="B15800">
            <v>40898.456340509256</v>
          </cell>
          <cell r="C15800" t="str">
            <v>fcox</v>
          </cell>
          <cell r="D15800" t="str">
            <v>Reid Traditional Schools' Painted Rock Academy</v>
          </cell>
          <cell r="E15800" t="str">
            <v xml:space="preserve">078209001   </v>
          </cell>
        </row>
        <row r="15801">
          <cell r="A15801">
            <v>91320</v>
          </cell>
          <cell r="B15801">
            <v>40919.677034687506</v>
          </cell>
          <cell r="C15801" t="str">
            <v>sdickinson2</v>
          </cell>
          <cell r="D15801" t="str">
            <v>Mingus Online Academy</v>
          </cell>
          <cell r="E15801" t="str">
            <v xml:space="preserve">130504203   </v>
          </cell>
        </row>
        <row r="15802">
          <cell r="A15802">
            <v>91321</v>
          </cell>
          <cell r="B15802">
            <v>40925.668791122684</v>
          </cell>
          <cell r="C15802" t="str">
            <v>kamador3</v>
          </cell>
          <cell r="D15802" t="str">
            <v>ABC and 123 Small Blessings Center, LLC</v>
          </cell>
          <cell r="E15802" t="str">
            <v xml:space="preserve">113023000   </v>
          </cell>
        </row>
        <row r="15803">
          <cell r="A15803">
            <v>91322</v>
          </cell>
          <cell r="B15803">
            <v>40925.671585185184</v>
          </cell>
          <cell r="C15803" t="str">
            <v>kamador3</v>
          </cell>
          <cell r="D15803" t="str">
            <v>ABC and 123 Small Blessings Center - Coolidge</v>
          </cell>
          <cell r="E15803" t="str">
            <v xml:space="preserve">113023001   </v>
          </cell>
        </row>
        <row r="15804">
          <cell r="A15804">
            <v>91323</v>
          </cell>
          <cell r="B15804">
            <v>40926.617172650462</v>
          </cell>
          <cell r="C15804" t="str">
            <v>jinfantolino</v>
          </cell>
          <cell r="D15804" t="str">
            <v>ASU Preparatory Academy-Polytechnic Middle School</v>
          </cell>
          <cell r="E15804" t="str">
            <v xml:space="preserve">078251001   </v>
          </cell>
        </row>
        <row r="15805">
          <cell r="A15805">
            <v>91324</v>
          </cell>
          <cell r="B15805">
            <v>40931.34706010417</v>
          </cell>
          <cell r="C15805" t="str">
            <v>jinfantolino</v>
          </cell>
          <cell r="D15805" t="str">
            <v>Arizona Learning Institute</v>
          </cell>
          <cell r="E15805" t="str">
            <v xml:space="preserve">072214000   </v>
          </cell>
        </row>
        <row r="15806">
          <cell r="A15806">
            <v>91325</v>
          </cell>
          <cell r="B15806">
            <v>40931.347634456019</v>
          </cell>
          <cell r="C15806" t="str">
            <v>jinfantolino</v>
          </cell>
          <cell r="D15806" t="str">
            <v>Phoenix Day Preschool</v>
          </cell>
          <cell r="E15806" t="str">
            <v xml:space="preserve">072214001   </v>
          </cell>
        </row>
        <row r="15807">
          <cell r="A15807">
            <v>91326</v>
          </cell>
          <cell r="B15807">
            <v>40931.64271565972</v>
          </cell>
          <cell r="C15807" t="str">
            <v>fcox</v>
          </cell>
          <cell r="D15807" t="str">
            <v>Incito Schools</v>
          </cell>
          <cell r="E15807" t="str">
            <v xml:space="preserve">078210000   </v>
          </cell>
        </row>
        <row r="15808">
          <cell r="A15808">
            <v>91328</v>
          </cell>
          <cell r="B15808">
            <v>40931.656187002314</v>
          </cell>
          <cell r="C15808" t="str">
            <v>fcox</v>
          </cell>
          <cell r="D15808" t="str">
            <v>Kaizen Education Foundation dba Discover U Elementary School</v>
          </cell>
          <cell r="E15808" t="str">
            <v xml:space="preserve">078230000   </v>
          </cell>
        </row>
        <row r="15809">
          <cell r="A15809">
            <v>91329</v>
          </cell>
          <cell r="B15809">
            <v>40931.657112152774</v>
          </cell>
          <cell r="C15809" t="str">
            <v>fcox</v>
          </cell>
          <cell r="D15809" t="str">
            <v>Kaizen Education Foundation dba Advance U</v>
          </cell>
          <cell r="E15809" t="str">
            <v xml:space="preserve">078240000   </v>
          </cell>
        </row>
        <row r="15810">
          <cell r="A15810">
            <v>91330</v>
          </cell>
          <cell r="B15810">
            <v>40932.470274618056</v>
          </cell>
          <cell r="C15810" t="str">
            <v>jheck</v>
          </cell>
          <cell r="D15810" t="str">
            <v>Camino Montessori</v>
          </cell>
          <cell r="E15810" t="str">
            <v xml:space="preserve">078211000   </v>
          </cell>
        </row>
        <row r="15811">
          <cell r="A15811">
            <v>91331</v>
          </cell>
          <cell r="B15811">
            <v>40939.375958298617</v>
          </cell>
          <cell r="C15811" t="str">
            <v>kamador3</v>
          </cell>
          <cell r="D15811" t="str">
            <v>KinderCare #000015</v>
          </cell>
          <cell r="E15811" t="str">
            <v xml:space="preserve">073214030   </v>
          </cell>
        </row>
        <row r="15812">
          <cell r="A15812">
            <v>91332</v>
          </cell>
          <cell r="B15812">
            <v>40939.377262037036</v>
          </cell>
          <cell r="C15812" t="str">
            <v>kamador3</v>
          </cell>
          <cell r="D15812" t="str">
            <v>KinderCare #000099</v>
          </cell>
          <cell r="E15812" t="str">
            <v xml:space="preserve">073214031   </v>
          </cell>
        </row>
        <row r="15813">
          <cell r="A15813">
            <v>91333</v>
          </cell>
          <cell r="B15813">
            <v>40939.377896678241</v>
          </cell>
          <cell r="C15813" t="str">
            <v>kamador3</v>
          </cell>
          <cell r="D15813" t="str">
            <v>KinderCare #000253</v>
          </cell>
          <cell r="E15813" t="str">
            <v xml:space="preserve">073214032   </v>
          </cell>
        </row>
        <row r="15814">
          <cell r="A15814">
            <v>91334</v>
          </cell>
          <cell r="B15814">
            <v>40939.394807488425</v>
          </cell>
          <cell r="C15814" t="str">
            <v>kamador3</v>
          </cell>
          <cell r="D15814" t="str">
            <v>Tender Moments Care, LLC DBA Tender Moments</v>
          </cell>
          <cell r="E15814" t="str">
            <v xml:space="preserve">093023000   </v>
          </cell>
        </row>
        <row r="15815">
          <cell r="A15815">
            <v>91335</v>
          </cell>
          <cell r="B15815">
            <v>40939.403997800931</v>
          </cell>
          <cell r="C15815" t="str">
            <v>kamador3</v>
          </cell>
          <cell r="D15815" t="str">
            <v>Tender Moments</v>
          </cell>
          <cell r="E15815" t="str">
            <v xml:space="preserve">093023001   </v>
          </cell>
        </row>
        <row r="15816">
          <cell r="A15816">
            <v>91336</v>
          </cell>
          <cell r="B15816">
            <v>40939.417801238429</v>
          </cell>
          <cell r="C15816" t="str">
            <v>kamador3</v>
          </cell>
          <cell r="D15816" t="str">
            <v>Los Nino's Daycare of Catalina, LLC</v>
          </cell>
          <cell r="E15816" t="str">
            <v xml:space="preserve">103226000   </v>
          </cell>
        </row>
        <row r="15817">
          <cell r="A15817">
            <v>91337</v>
          </cell>
          <cell r="B15817">
            <v>40939.418764699076</v>
          </cell>
          <cell r="C15817" t="str">
            <v>kamador3</v>
          </cell>
          <cell r="D15817" t="str">
            <v>Los Nino's Daycare of Catalina, LLC</v>
          </cell>
          <cell r="E15817" t="str">
            <v xml:space="preserve">103226001   </v>
          </cell>
        </row>
        <row r="15818">
          <cell r="A15818">
            <v>91338</v>
          </cell>
          <cell r="B15818">
            <v>40939.552260416669</v>
          </cell>
          <cell r="C15818" t="str">
            <v>jheck</v>
          </cell>
          <cell r="D15818" t="str">
            <v>Copper View Elementary School</v>
          </cell>
          <cell r="E15818" t="str">
            <v xml:space="preserve">100230104   </v>
          </cell>
        </row>
        <row r="15819">
          <cell r="A15819">
            <v>91339</v>
          </cell>
          <cell r="B15819">
            <v>40939.631904594906</v>
          </cell>
          <cell r="C15819" t="str">
            <v>jinfantolino</v>
          </cell>
          <cell r="D15819" t="str">
            <v>BASIS Charter Schools, Inc.</v>
          </cell>
          <cell r="E15819" t="str">
            <v xml:space="preserve">078212000   </v>
          </cell>
        </row>
        <row r="15820">
          <cell r="A15820">
            <v>91340</v>
          </cell>
          <cell r="B15820">
            <v>40939.647840740741</v>
          </cell>
          <cell r="C15820" t="str">
            <v>jmanzo</v>
          </cell>
          <cell r="D15820" t="str">
            <v>The Farm at Mission Montessori Academy</v>
          </cell>
          <cell r="E15820" t="str">
            <v xml:space="preserve">078213000   </v>
          </cell>
        </row>
        <row r="15821">
          <cell r="A15821">
            <v>91341</v>
          </cell>
          <cell r="B15821">
            <v>40940.372336956018</v>
          </cell>
          <cell r="C15821" t="str">
            <v>kamador3</v>
          </cell>
          <cell r="D15821" t="str">
            <v>Kids Playhouse Day Care Center INC.</v>
          </cell>
          <cell r="E15821" t="str">
            <v xml:space="preserve">103227000   </v>
          </cell>
        </row>
        <row r="15822">
          <cell r="A15822">
            <v>91342</v>
          </cell>
          <cell r="B15822">
            <v>40940.374423182875</v>
          </cell>
          <cell r="C15822" t="str">
            <v>kamador3</v>
          </cell>
          <cell r="D15822" t="str">
            <v>Kids Playhouse Day Care Center INC dba Imagine-Nation Preschool and Child Care</v>
          </cell>
          <cell r="E15822" t="str">
            <v xml:space="preserve">103227001   </v>
          </cell>
        </row>
        <row r="15823">
          <cell r="A15823">
            <v>91343</v>
          </cell>
          <cell r="B15823">
            <v>40941.346672141204</v>
          </cell>
          <cell r="C15823" t="str">
            <v>jheck</v>
          </cell>
          <cell r="D15823" t="str">
            <v>BASIS Phoenix</v>
          </cell>
          <cell r="E15823" t="str">
            <v xml:space="preserve">078403001   </v>
          </cell>
        </row>
        <row r="15824">
          <cell r="A15824">
            <v>91345</v>
          </cell>
          <cell r="B15824">
            <v>40942.597550891202</v>
          </cell>
          <cell r="C15824" t="str">
            <v>jinfantolino</v>
          </cell>
          <cell r="D15824" t="str">
            <v>Education Works, Inc</v>
          </cell>
          <cell r="E15824" t="str">
            <v xml:space="preserve">072125001   </v>
          </cell>
        </row>
        <row r="15825">
          <cell r="A15825">
            <v>91347</v>
          </cell>
          <cell r="B15825">
            <v>40953.416384918986</v>
          </cell>
          <cell r="C15825" t="str">
            <v>kamador3</v>
          </cell>
          <cell r="D15825" t="str">
            <v>Los Nino's Day Care- San Manuel</v>
          </cell>
          <cell r="E15825" t="str">
            <v xml:space="preserve">103226002   </v>
          </cell>
        </row>
        <row r="15826">
          <cell r="A15826">
            <v>91348</v>
          </cell>
          <cell r="B15826">
            <v>40967.460368750006</v>
          </cell>
          <cell r="C15826" t="str">
            <v>kamador3</v>
          </cell>
          <cell r="D15826" t="str">
            <v>Sunrise Preschool #142</v>
          </cell>
          <cell r="E15826" t="str">
            <v xml:space="preserve">073528013   </v>
          </cell>
        </row>
        <row r="15827">
          <cell r="A15827">
            <v>91349</v>
          </cell>
          <cell r="B15827">
            <v>40973.39497465278</v>
          </cell>
          <cell r="C15827" t="str">
            <v>sdickinson2</v>
          </cell>
          <cell r="D15827" t="str">
            <v>Imago Dei Middle School</v>
          </cell>
          <cell r="E15827" t="str">
            <v xml:space="preserve">102039000   </v>
          </cell>
        </row>
        <row r="15828">
          <cell r="A15828">
            <v>91350</v>
          </cell>
          <cell r="B15828">
            <v>40973.397689849538</v>
          </cell>
          <cell r="C15828" t="str">
            <v>sdickinson2</v>
          </cell>
          <cell r="D15828" t="str">
            <v>Imago Dei Middle School</v>
          </cell>
          <cell r="E15828" t="str">
            <v xml:space="preserve">102039001   </v>
          </cell>
        </row>
        <row r="15829">
          <cell r="A15829">
            <v>91351</v>
          </cell>
          <cell r="B15829">
            <v>40975.457098761573</v>
          </cell>
          <cell r="C15829" t="str">
            <v>kamador3</v>
          </cell>
          <cell r="D15829" t="str">
            <v>Tia Nery's Daycare and Preschool, LLC</v>
          </cell>
          <cell r="E15829" t="str">
            <v xml:space="preserve">103228000   </v>
          </cell>
        </row>
        <row r="15830">
          <cell r="A15830">
            <v>91352</v>
          </cell>
          <cell r="B15830">
            <v>40975.458791354169</v>
          </cell>
          <cell r="C15830" t="str">
            <v>kamador3</v>
          </cell>
          <cell r="D15830" t="str">
            <v>Tia Nery's Daycare and Preschool</v>
          </cell>
          <cell r="E15830" t="str">
            <v xml:space="preserve">103228001   </v>
          </cell>
        </row>
        <row r="15831">
          <cell r="A15831">
            <v>91353</v>
          </cell>
          <cell r="B15831">
            <v>40975.58097033565</v>
          </cell>
          <cell r="C15831" t="str">
            <v>kamador3</v>
          </cell>
          <cell r="D15831" t="str">
            <v>ACTS Christian Center</v>
          </cell>
          <cell r="E15831" t="str">
            <v xml:space="preserve">111904000   </v>
          </cell>
        </row>
        <row r="15832">
          <cell r="A15832">
            <v>91354</v>
          </cell>
          <cell r="B15832">
            <v>40975.58149783565</v>
          </cell>
          <cell r="C15832" t="str">
            <v>kamador3</v>
          </cell>
          <cell r="D15832" t="str">
            <v>ACTS Christian Center</v>
          </cell>
          <cell r="E15832" t="str">
            <v xml:space="preserve">111904001   </v>
          </cell>
        </row>
        <row r="15833">
          <cell r="A15833">
            <v>91355</v>
          </cell>
          <cell r="B15833">
            <v>40975.584225081016</v>
          </cell>
          <cell r="C15833" t="str">
            <v>kamador3</v>
          </cell>
          <cell r="D15833" t="str">
            <v>United Christian Youth Camp</v>
          </cell>
          <cell r="E15833" t="str">
            <v xml:space="preserve">131909000   </v>
          </cell>
        </row>
        <row r="15834">
          <cell r="A15834">
            <v>91356</v>
          </cell>
          <cell r="B15834">
            <v>40975.585149618055</v>
          </cell>
          <cell r="C15834" t="str">
            <v>kamador3</v>
          </cell>
          <cell r="D15834" t="str">
            <v>United christian Youth Camp</v>
          </cell>
          <cell r="E15834" t="str">
            <v xml:space="preserve">131909001   </v>
          </cell>
        </row>
        <row r="15835">
          <cell r="A15835">
            <v>91357</v>
          </cell>
          <cell r="B15835">
            <v>40975.589171678235</v>
          </cell>
          <cell r="C15835" t="str">
            <v>kamador3</v>
          </cell>
          <cell r="D15835" t="str">
            <v>United Food Bank</v>
          </cell>
          <cell r="E15835" t="str">
            <v xml:space="preserve">071934000   </v>
          </cell>
        </row>
        <row r="15836">
          <cell r="A15836">
            <v>91358</v>
          </cell>
          <cell r="B15836">
            <v>40975.589805127318</v>
          </cell>
          <cell r="C15836" t="str">
            <v>kamador3</v>
          </cell>
          <cell r="D15836" t="str">
            <v>Greater Valley Area Health Education Center</v>
          </cell>
          <cell r="E15836" t="str">
            <v xml:space="preserve">071934001   </v>
          </cell>
        </row>
        <row r="15837">
          <cell r="A15837">
            <v>91359</v>
          </cell>
          <cell r="B15837">
            <v>40976.364912812496</v>
          </cell>
          <cell r="C15837" t="str">
            <v>kamador3</v>
          </cell>
          <cell r="D15837" t="str">
            <v>Sunrise Preschools #124</v>
          </cell>
          <cell r="E15837" t="str">
            <v xml:space="preserve">073464018   </v>
          </cell>
        </row>
        <row r="15838">
          <cell r="A15838">
            <v>91360</v>
          </cell>
          <cell r="B15838">
            <v>40982.57062766204</v>
          </cell>
          <cell r="C15838" t="str">
            <v>kamador3</v>
          </cell>
          <cell r="D15838" t="str">
            <v>Promiseland Community Church</v>
          </cell>
          <cell r="E15838" t="str">
            <v xml:space="preserve">071935000   </v>
          </cell>
        </row>
        <row r="15839">
          <cell r="A15839">
            <v>91361</v>
          </cell>
          <cell r="B15839">
            <v>40982.571207141198</v>
          </cell>
          <cell r="C15839" t="str">
            <v>kamador3</v>
          </cell>
          <cell r="D15839" t="str">
            <v>Promiseland Community Church</v>
          </cell>
          <cell r="E15839" t="str">
            <v xml:space="preserve">071935001   </v>
          </cell>
        </row>
        <row r="15840">
          <cell r="A15840">
            <v>91362</v>
          </cell>
          <cell r="B15840">
            <v>40982.579468483797</v>
          </cell>
          <cell r="C15840" t="str">
            <v>kamador3</v>
          </cell>
          <cell r="D15840" t="str">
            <v>New Birth Community Church</v>
          </cell>
          <cell r="E15840" t="str">
            <v xml:space="preserve">072447000   </v>
          </cell>
        </row>
        <row r="15841">
          <cell r="A15841">
            <v>91363</v>
          </cell>
          <cell r="B15841">
            <v>40982.580052627316</v>
          </cell>
          <cell r="C15841" t="str">
            <v>kamador3</v>
          </cell>
          <cell r="D15841" t="str">
            <v>New Birth Community Church</v>
          </cell>
          <cell r="E15841" t="str">
            <v xml:space="preserve">072447001   </v>
          </cell>
        </row>
        <row r="15842">
          <cell r="A15842">
            <v>91366</v>
          </cell>
          <cell r="B15842">
            <v>40982.584906597222</v>
          </cell>
          <cell r="C15842" t="str">
            <v>kamador3</v>
          </cell>
          <cell r="D15842" t="str">
            <v>Victory Community Church</v>
          </cell>
          <cell r="E15842" t="str">
            <v xml:space="preserve">071937000   </v>
          </cell>
        </row>
        <row r="15843">
          <cell r="A15843">
            <v>91367</v>
          </cell>
          <cell r="B15843">
            <v>40982.585681909724</v>
          </cell>
          <cell r="C15843" t="str">
            <v>kamador3</v>
          </cell>
          <cell r="D15843" t="str">
            <v>Victory Community Church</v>
          </cell>
          <cell r="E15843" t="str">
            <v xml:space="preserve">071937001   </v>
          </cell>
        </row>
        <row r="15844">
          <cell r="A15844">
            <v>91368</v>
          </cell>
          <cell r="B15844">
            <v>40989.433748645832</v>
          </cell>
          <cell r="C15844" t="str">
            <v>kamador3</v>
          </cell>
          <cell r="D15844" t="str">
            <v>Arizona Veterans Supportive Services</v>
          </cell>
          <cell r="E15844" t="str">
            <v xml:space="preserve">071938000   </v>
          </cell>
        </row>
        <row r="15845">
          <cell r="A15845">
            <v>91369</v>
          </cell>
          <cell r="B15845">
            <v>40989.44854193287</v>
          </cell>
          <cell r="C15845" t="str">
            <v>kamador3</v>
          </cell>
          <cell r="D15845" t="str">
            <v>Arizona Veterans Supportive Services</v>
          </cell>
          <cell r="E15845" t="str">
            <v xml:space="preserve">071938001   </v>
          </cell>
        </row>
        <row r="15846">
          <cell r="A15846">
            <v>91370</v>
          </cell>
          <cell r="B15846">
            <v>40989.449090277776</v>
          </cell>
          <cell r="C15846" t="str">
            <v>kamador3</v>
          </cell>
          <cell r="D15846" t="str">
            <v>Salvation Army</v>
          </cell>
          <cell r="E15846" t="str">
            <v xml:space="preserve">071938002   </v>
          </cell>
        </row>
        <row r="15847">
          <cell r="A15847">
            <v>91371</v>
          </cell>
          <cell r="B15847">
            <v>40989.460413657405</v>
          </cell>
          <cell r="C15847" t="str">
            <v>kamador3</v>
          </cell>
          <cell r="D15847" t="str">
            <v>The Sanctuary</v>
          </cell>
          <cell r="E15847" t="str">
            <v xml:space="preserve">071939000   </v>
          </cell>
        </row>
        <row r="15848">
          <cell r="A15848">
            <v>91372</v>
          </cell>
          <cell r="B15848">
            <v>40989.461071261576</v>
          </cell>
          <cell r="C15848" t="str">
            <v>kamador3</v>
          </cell>
          <cell r="D15848" t="str">
            <v>The Sanctuary</v>
          </cell>
          <cell r="E15848" t="str">
            <v xml:space="preserve">071939001   </v>
          </cell>
        </row>
        <row r="15849">
          <cell r="A15849">
            <v>91373</v>
          </cell>
          <cell r="B15849">
            <v>40989.461783715276</v>
          </cell>
          <cell r="C15849" t="str">
            <v>kamador3</v>
          </cell>
          <cell r="D15849" t="str">
            <v>The Capital Mall</v>
          </cell>
          <cell r="E15849" t="str">
            <v xml:space="preserve">071939002   </v>
          </cell>
        </row>
        <row r="15850">
          <cell r="A15850">
            <v>91374</v>
          </cell>
          <cell r="B15850">
            <v>40989.462570601856</v>
          </cell>
          <cell r="C15850" t="str">
            <v>kamador3</v>
          </cell>
          <cell r="D15850" t="str">
            <v>Phoenix World Outreach</v>
          </cell>
          <cell r="E15850" t="str">
            <v xml:space="preserve">071939003   </v>
          </cell>
        </row>
        <row r="15851">
          <cell r="A15851">
            <v>91376</v>
          </cell>
          <cell r="B15851">
            <v>40989.590606099533</v>
          </cell>
          <cell r="C15851" t="str">
            <v>kamador3</v>
          </cell>
          <cell r="D15851" t="str">
            <v>My Brothers Keeper</v>
          </cell>
          <cell r="E15851" t="str">
            <v xml:space="preserve">071940000   </v>
          </cell>
        </row>
        <row r="15852">
          <cell r="A15852">
            <v>91377</v>
          </cell>
          <cell r="B15852">
            <v>40989.620351770827</v>
          </cell>
          <cell r="C15852" t="str">
            <v>kamador3</v>
          </cell>
          <cell r="D15852" t="str">
            <v>Montessori on Broadway</v>
          </cell>
          <cell r="E15852" t="str">
            <v xml:space="preserve">071940001   </v>
          </cell>
        </row>
        <row r="15853">
          <cell r="A15853">
            <v>91378</v>
          </cell>
          <cell r="B15853">
            <v>40989.623052858798</v>
          </cell>
          <cell r="C15853" t="str">
            <v>kamador3</v>
          </cell>
          <cell r="D15853" t="str">
            <v>N.C. Pop Warner Inner</v>
          </cell>
          <cell r="E15853" t="str">
            <v xml:space="preserve">071940002   </v>
          </cell>
        </row>
        <row r="15854">
          <cell r="A15854">
            <v>91379</v>
          </cell>
          <cell r="B15854">
            <v>40989.624050613427</v>
          </cell>
          <cell r="C15854" t="str">
            <v>kamador3</v>
          </cell>
          <cell r="D15854" t="str">
            <v>Esteban Park Apartments</v>
          </cell>
          <cell r="E15854" t="str">
            <v xml:space="preserve">071940003   </v>
          </cell>
        </row>
        <row r="15855">
          <cell r="A15855">
            <v>91380</v>
          </cell>
          <cell r="B15855">
            <v>40989.625765474535</v>
          </cell>
          <cell r="C15855" t="str">
            <v>kamador3</v>
          </cell>
          <cell r="D15855" t="str">
            <v>Kids Comfort Corner</v>
          </cell>
          <cell r="E15855" t="str">
            <v xml:space="preserve">071940004   </v>
          </cell>
        </row>
        <row r="15856">
          <cell r="A15856">
            <v>91381</v>
          </cell>
          <cell r="B15856">
            <v>40989.647809988426</v>
          </cell>
          <cell r="C15856" t="str">
            <v>kamador3</v>
          </cell>
          <cell r="D15856" t="str">
            <v>Wilson Primary At-risk After School Program</v>
          </cell>
          <cell r="E15856" t="str">
            <v xml:space="preserve">071914003   </v>
          </cell>
        </row>
        <row r="15857">
          <cell r="A15857">
            <v>91382</v>
          </cell>
          <cell r="B15857">
            <v>40990.445979398151</v>
          </cell>
          <cell r="C15857" t="str">
            <v>szeadow</v>
          </cell>
          <cell r="D15857" t="str">
            <v>Fulton Ranch Learing Center-CLOSED</v>
          </cell>
          <cell r="E15857" t="str">
            <v xml:space="preserve">078539102   </v>
          </cell>
        </row>
        <row r="15858">
          <cell r="A15858">
            <v>91383</v>
          </cell>
          <cell r="B15858">
            <v>40991.604606250003</v>
          </cell>
          <cell r="C15858" t="str">
            <v>szeadow</v>
          </cell>
          <cell r="D15858" t="str">
            <v>Phoenix Center for Success , LLC</v>
          </cell>
          <cell r="E15858" t="str">
            <v xml:space="preserve">072152000   </v>
          </cell>
        </row>
        <row r="15859">
          <cell r="A15859">
            <v>91384</v>
          </cell>
          <cell r="B15859">
            <v>40991.607563622681</v>
          </cell>
          <cell r="C15859" t="str">
            <v>szeadow</v>
          </cell>
          <cell r="D15859" t="str">
            <v>Phoenix Center for Success, LLC.</v>
          </cell>
          <cell r="E15859" t="str">
            <v xml:space="preserve">072152001   </v>
          </cell>
        </row>
        <row r="15860">
          <cell r="A15860">
            <v>91385</v>
          </cell>
          <cell r="B15860">
            <v>40994.766782986109</v>
          </cell>
          <cell r="C15860" t="str">
            <v>ndunford</v>
          </cell>
          <cell r="D15860" t="str">
            <v>Sienna Garden Apartments</v>
          </cell>
          <cell r="E15860" t="str">
            <v xml:space="preserve">079004327   </v>
          </cell>
        </row>
        <row r="15861">
          <cell r="A15861">
            <v>91386</v>
          </cell>
          <cell r="B15861">
            <v>40994.767366168977</v>
          </cell>
          <cell r="C15861" t="str">
            <v>ndunford</v>
          </cell>
          <cell r="D15861" t="str">
            <v>Harbor Ridge Apartments</v>
          </cell>
          <cell r="E15861" t="str">
            <v xml:space="preserve">079004328   </v>
          </cell>
        </row>
        <row r="15862">
          <cell r="A15862">
            <v>91387</v>
          </cell>
          <cell r="B15862">
            <v>40994.768048148144</v>
          </cell>
          <cell r="C15862" t="str">
            <v>ndunford</v>
          </cell>
          <cell r="D15862" t="str">
            <v>Surprise Apostolic Church</v>
          </cell>
          <cell r="E15862" t="str">
            <v xml:space="preserve">079004329   </v>
          </cell>
        </row>
        <row r="15863">
          <cell r="A15863">
            <v>91388</v>
          </cell>
          <cell r="B15863">
            <v>40994.768318287039</v>
          </cell>
          <cell r="C15863" t="str">
            <v>ndunford</v>
          </cell>
          <cell r="D15863" t="str">
            <v>Crown Villa Apartments</v>
          </cell>
          <cell r="E15863" t="str">
            <v xml:space="preserve">079004330   </v>
          </cell>
        </row>
        <row r="15864">
          <cell r="A15864">
            <v>91389</v>
          </cell>
          <cell r="B15864">
            <v>40994.768535381947</v>
          </cell>
          <cell r="C15864" t="str">
            <v>ndunford</v>
          </cell>
          <cell r="D15864" t="str">
            <v>Escala Apartments</v>
          </cell>
          <cell r="E15864" t="str">
            <v xml:space="preserve">079004331   </v>
          </cell>
        </row>
        <row r="15865">
          <cell r="A15865">
            <v>91390</v>
          </cell>
          <cell r="B15865">
            <v>40994.768759756946</v>
          </cell>
          <cell r="C15865" t="str">
            <v>ndunford</v>
          </cell>
          <cell r="D15865" t="str">
            <v>Viva Apartments</v>
          </cell>
          <cell r="E15865" t="str">
            <v xml:space="preserve">079004332   </v>
          </cell>
        </row>
        <row r="15866">
          <cell r="A15866">
            <v>91391</v>
          </cell>
          <cell r="B15866">
            <v>40994.769127083338</v>
          </cell>
          <cell r="C15866" t="str">
            <v>ndunford</v>
          </cell>
          <cell r="D15866" t="str">
            <v>Rancho Del Sol Apartments</v>
          </cell>
          <cell r="E15866" t="str">
            <v xml:space="preserve">079004333   </v>
          </cell>
        </row>
        <row r="15867">
          <cell r="A15867">
            <v>91392</v>
          </cell>
          <cell r="B15867">
            <v>40994.769394756942</v>
          </cell>
          <cell r="C15867" t="str">
            <v>ndunford</v>
          </cell>
          <cell r="D15867" t="str">
            <v>House of Refuge</v>
          </cell>
          <cell r="E15867" t="str">
            <v xml:space="preserve">079004334   </v>
          </cell>
        </row>
        <row r="15868">
          <cell r="A15868">
            <v>91393</v>
          </cell>
          <cell r="B15868">
            <v>40994.769648576388</v>
          </cell>
          <cell r="C15868" t="str">
            <v>ndunford</v>
          </cell>
          <cell r="D15868" t="str">
            <v>Ironwood Estates</v>
          </cell>
          <cell r="E15868" t="str">
            <v xml:space="preserve">079004335   </v>
          </cell>
        </row>
        <row r="15869">
          <cell r="A15869">
            <v>91394</v>
          </cell>
          <cell r="B15869">
            <v>40994.769977696757</v>
          </cell>
          <cell r="C15869" t="str">
            <v>ndunford</v>
          </cell>
          <cell r="D15869" t="str">
            <v>Royal Palms Baptist Church</v>
          </cell>
          <cell r="E15869" t="str">
            <v xml:space="preserve">079004336   </v>
          </cell>
        </row>
        <row r="15870">
          <cell r="A15870">
            <v>91395</v>
          </cell>
          <cell r="B15870">
            <v>40994.770366319448</v>
          </cell>
          <cell r="C15870" t="str">
            <v>ndunford</v>
          </cell>
          <cell r="D15870" t="str">
            <v>Woodridge Manor Apartments</v>
          </cell>
          <cell r="E15870" t="str">
            <v xml:space="preserve">079004337   </v>
          </cell>
        </row>
        <row r="15871">
          <cell r="A15871">
            <v>91396</v>
          </cell>
          <cell r="B15871">
            <v>40994.77061230324</v>
          </cell>
          <cell r="C15871" t="str">
            <v>ndunford</v>
          </cell>
          <cell r="D15871" t="str">
            <v>West Hill Apartments</v>
          </cell>
          <cell r="E15871" t="str">
            <v xml:space="preserve">079004338   </v>
          </cell>
        </row>
        <row r="15872">
          <cell r="A15872">
            <v>91397</v>
          </cell>
          <cell r="B15872">
            <v>40994.770866666666</v>
          </cell>
          <cell r="C15872" t="str">
            <v>ndunford</v>
          </cell>
          <cell r="D15872" t="str">
            <v>Steeple Chase Townhomes</v>
          </cell>
          <cell r="E15872" t="str">
            <v xml:space="preserve">079004339   </v>
          </cell>
        </row>
        <row r="15873">
          <cell r="A15873">
            <v>91398</v>
          </cell>
          <cell r="B15873">
            <v>40994.771157256946</v>
          </cell>
          <cell r="C15873" t="str">
            <v>ndunford</v>
          </cell>
          <cell r="D15873" t="str">
            <v>Bell Mirage Apartments</v>
          </cell>
          <cell r="E15873" t="str">
            <v xml:space="preserve">079004340   </v>
          </cell>
        </row>
        <row r="15874">
          <cell r="A15874">
            <v>91399</v>
          </cell>
          <cell r="B15874">
            <v>40994.771400844904</v>
          </cell>
          <cell r="C15874" t="str">
            <v>ndunford</v>
          </cell>
          <cell r="D15874" t="str">
            <v>Arbor on Broadway</v>
          </cell>
          <cell r="E15874" t="str">
            <v xml:space="preserve">079004341   </v>
          </cell>
        </row>
        <row r="15875">
          <cell r="A15875">
            <v>91400</v>
          </cell>
          <cell r="B15875">
            <v>40994.771651192132</v>
          </cell>
          <cell r="C15875" t="str">
            <v>ndunford</v>
          </cell>
          <cell r="D15875" t="str">
            <v>San Martin Apartments</v>
          </cell>
          <cell r="E15875" t="str">
            <v xml:space="preserve">079004342   </v>
          </cell>
        </row>
        <row r="15876">
          <cell r="A15876">
            <v>91401</v>
          </cell>
          <cell r="B15876">
            <v>40994.772157025458</v>
          </cell>
          <cell r="C15876" t="str">
            <v>ndunford</v>
          </cell>
          <cell r="D15876" t="str">
            <v>My Friends House Family Worship Center</v>
          </cell>
          <cell r="E15876" t="str">
            <v xml:space="preserve">079004343   </v>
          </cell>
        </row>
        <row r="15877">
          <cell r="A15877">
            <v>91402</v>
          </cell>
          <cell r="B15877">
            <v>40994.772384178243</v>
          </cell>
          <cell r="C15877" t="str">
            <v>ndunford</v>
          </cell>
          <cell r="D15877" t="str">
            <v>San Belling Apartments</v>
          </cell>
          <cell r="E15877" t="str">
            <v xml:space="preserve">079004344   </v>
          </cell>
        </row>
        <row r="15878">
          <cell r="A15878">
            <v>91403</v>
          </cell>
          <cell r="B15878">
            <v>40994.772765937501</v>
          </cell>
          <cell r="C15878" t="str">
            <v>ndunford</v>
          </cell>
          <cell r="D15878" t="str">
            <v>Iglesia Salno Church</v>
          </cell>
          <cell r="E15878" t="str">
            <v xml:space="preserve">079004345   </v>
          </cell>
        </row>
        <row r="15879">
          <cell r="A15879">
            <v>91404</v>
          </cell>
          <cell r="B15879">
            <v>40994.773076273152</v>
          </cell>
          <cell r="C15879" t="str">
            <v>ndunford</v>
          </cell>
          <cell r="D15879" t="str">
            <v>San Remo Apartments</v>
          </cell>
          <cell r="E15879" t="str">
            <v xml:space="preserve">079004346   </v>
          </cell>
        </row>
        <row r="15880">
          <cell r="A15880">
            <v>91405</v>
          </cell>
          <cell r="B15880">
            <v>40994.780863159722</v>
          </cell>
          <cell r="C15880" t="str">
            <v>ndunford</v>
          </cell>
          <cell r="D15880" t="str">
            <v>Happy Home Care</v>
          </cell>
          <cell r="E15880" t="str">
            <v xml:space="preserve">071937002   </v>
          </cell>
        </row>
        <row r="15881">
          <cell r="A15881">
            <v>91406</v>
          </cell>
          <cell r="B15881">
            <v>40994.781197534721</v>
          </cell>
          <cell r="C15881" t="str">
            <v>ndunford</v>
          </cell>
          <cell r="D15881" t="str">
            <v>Puerta del Sol</v>
          </cell>
          <cell r="E15881" t="str">
            <v xml:space="preserve">071937003   </v>
          </cell>
        </row>
        <row r="15882">
          <cell r="A15882">
            <v>91407</v>
          </cell>
          <cell r="B15882">
            <v>40994.781452002317</v>
          </cell>
          <cell r="C15882" t="str">
            <v>ndunford</v>
          </cell>
          <cell r="D15882" t="str">
            <v>Bella Rio</v>
          </cell>
          <cell r="E15882" t="str">
            <v xml:space="preserve">071937004   </v>
          </cell>
        </row>
        <row r="15883">
          <cell r="A15883">
            <v>91408</v>
          </cell>
          <cell r="B15883">
            <v>40994.78179421297</v>
          </cell>
          <cell r="C15883" t="str">
            <v>ndunford</v>
          </cell>
          <cell r="D15883" t="str">
            <v>Paseo del Sol</v>
          </cell>
          <cell r="E15883" t="str">
            <v xml:space="preserve">071937005   </v>
          </cell>
        </row>
        <row r="15884">
          <cell r="A15884">
            <v>91409</v>
          </cell>
          <cell r="B15884">
            <v>40994.782030983799</v>
          </cell>
          <cell r="C15884" t="str">
            <v>ndunford</v>
          </cell>
          <cell r="D15884" t="str">
            <v>Bella Verde</v>
          </cell>
          <cell r="E15884" t="str">
            <v xml:space="preserve">071937006   </v>
          </cell>
        </row>
        <row r="15885">
          <cell r="A15885">
            <v>91410</v>
          </cell>
          <cell r="B15885">
            <v>40995.437237500002</v>
          </cell>
          <cell r="C15885" t="str">
            <v>szeadow</v>
          </cell>
          <cell r="D15885" t="str">
            <v>Aguila Elementary School District</v>
          </cell>
          <cell r="E15885" t="str">
            <v xml:space="preserve">073035000   </v>
          </cell>
        </row>
        <row r="15886">
          <cell r="A15886">
            <v>91411</v>
          </cell>
          <cell r="B15886">
            <v>40995.438180173609</v>
          </cell>
          <cell r="C15886" t="str">
            <v>szeadow</v>
          </cell>
          <cell r="D15886" t="str">
            <v>Aguila Pre-School</v>
          </cell>
          <cell r="E15886" t="str">
            <v xml:space="preserve">070363102   </v>
          </cell>
        </row>
        <row r="15887">
          <cell r="A15887">
            <v>91412</v>
          </cell>
          <cell r="B15887">
            <v>40995.790447951389</v>
          </cell>
          <cell r="C15887" t="str">
            <v>ndunford</v>
          </cell>
          <cell r="D15887" t="str">
            <v>New Hope Christian Church</v>
          </cell>
          <cell r="E15887" t="str">
            <v xml:space="preserve">071941000   </v>
          </cell>
        </row>
        <row r="15888">
          <cell r="A15888">
            <v>91413</v>
          </cell>
          <cell r="B15888">
            <v>40995.79107225695</v>
          </cell>
          <cell r="C15888" t="str">
            <v>ndunford</v>
          </cell>
          <cell r="D15888" t="str">
            <v>Ambassador West</v>
          </cell>
          <cell r="E15888" t="str">
            <v xml:space="preserve">071941001   </v>
          </cell>
        </row>
        <row r="15889">
          <cell r="A15889">
            <v>91414</v>
          </cell>
          <cell r="B15889">
            <v>40995.792375196761</v>
          </cell>
          <cell r="C15889" t="str">
            <v>ndunford</v>
          </cell>
          <cell r="D15889" t="str">
            <v>Camelback Properties</v>
          </cell>
          <cell r="E15889" t="str">
            <v xml:space="preserve">071941002   </v>
          </cell>
        </row>
        <row r="15890">
          <cell r="A15890">
            <v>91415</v>
          </cell>
          <cell r="B15890">
            <v>40995.794625462964</v>
          </cell>
          <cell r="C15890" t="str">
            <v>ndunford</v>
          </cell>
          <cell r="D15890" t="str">
            <v>Central Park Neighborhood Community Center</v>
          </cell>
          <cell r="E15890" t="str">
            <v xml:space="preserve">072215002   </v>
          </cell>
        </row>
        <row r="15891">
          <cell r="A15891">
            <v>91416</v>
          </cell>
          <cell r="B15891">
            <v>40997.460032604162</v>
          </cell>
          <cell r="C15891" t="str">
            <v>ndunford</v>
          </cell>
          <cell r="D15891" t="str">
            <v>Marcos De Niza Public Housing</v>
          </cell>
          <cell r="E15891" t="str">
            <v xml:space="preserve">079035001   </v>
          </cell>
        </row>
        <row r="15892">
          <cell r="A15892">
            <v>91417</v>
          </cell>
          <cell r="B15892">
            <v>40997.460291435185</v>
          </cell>
          <cell r="C15892" t="str">
            <v>ndunford</v>
          </cell>
          <cell r="D15892" t="str">
            <v>Sidney P. Osborne Apartments</v>
          </cell>
          <cell r="E15892" t="str">
            <v xml:space="preserve">079035002   </v>
          </cell>
        </row>
        <row r="15893">
          <cell r="A15893">
            <v>91418</v>
          </cell>
          <cell r="B15893">
            <v>40997.460656909723</v>
          </cell>
          <cell r="C15893" t="str">
            <v>ndunford</v>
          </cell>
          <cell r="D15893" t="str">
            <v>Coral Garden Apartment</v>
          </cell>
          <cell r="E15893" t="str">
            <v xml:space="preserve">079035003   </v>
          </cell>
        </row>
        <row r="15894">
          <cell r="A15894">
            <v>91419</v>
          </cell>
          <cell r="B15894">
            <v>40997.460903703701</v>
          </cell>
          <cell r="C15894" t="str">
            <v>ndunford</v>
          </cell>
          <cell r="D15894" t="str">
            <v>The Symphoney Apartments</v>
          </cell>
          <cell r="E15894" t="str">
            <v xml:space="preserve">079035004   </v>
          </cell>
        </row>
        <row r="15895">
          <cell r="A15895">
            <v>91420</v>
          </cell>
          <cell r="B15895">
            <v>40997.461150659721</v>
          </cell>
          <cell r="C15895" t="str">
            <v>ndunford</v>
          </cell>
          <cell r="D15895" t="str">
            <v>Colonia Del Sol Apartments</v>
          </cell>
          <cell r="E15895" t="str">
            <v xml:space="preserve">079035005   </v>
          </cell>
        </row>
        <row r="15896">
          <cell r="A15896">
            <v>91421</v>
          </cell>
          <cell r="B15896">
            <v>40997.461398761574</v>
          </cell>
          <cell r="C15896" t="str">
            <v>ndunford</v>
          </cell>
          <cell r="D15896" t="str">
            <v>Sunrise Vista Apartments</v>
          </cell>
          <cell r="E15896" t="str">
            <v xml:space="preserve">079035006   </v>
          </cell>
        </row>
        <row r="15897">
          <cell r="A15897">
            <v>91422</v>
          </cell>
          <cell r="B15897">
            <v>40998.619166203702</v>
          </cell>
          <cell r="C15897" t="str">
            <v>szeadow</v>
          </cell>
          <cell r="D15897" t="str">
            <v>Great Hearts Academies - North Phoenix Prep</v>
          </cell>
          <cell r="E15897" t="str">
            <v xml:space="preserve">078584001   </v>
          </cell>
        </row>
        <row r="15898">
          <cell r="A15898">
            <v>91423</v>
          </cell>
          <cell r="B15898">
            <v>41002.519134722221</v>
          </cell>
          <cell r="C15898" t="str">
            <v>kamador3</v>
          </cell>
          <cell r="D15898" t="str">
            <v>Vista Del Norte Apartments</v>
          </cell>
          <cell r="E15898" t="str">
            <v xml:space="preserve">079004347   </v>
          </cell>
        </row>
        <row r="15899">
          <cell r="A15899">
            <v>91424</v>
          </cell>
          <cell r="B15899">
            <v>41002.521152581023</v>
          </cell>
          <cell r="C15899" t="str">
            <v>kamador3</v>
          </cell>
          <cell r="D15899" t="str">
            <v>Riverwood Apartments</v>
          </cell>
          <cell r="E15899" t="str">
            <v xml:space="preserve">079004348   </v>
          </cell>
        </row>
        <row r="15900">
          <cell r="A15900">
            <v>91425</v>
          </cell>
          <cell r="B15900">
            <v>41002.522638194445</v>
          </cell>
          <cell r="C15900" t="str">
            <v>kamador3</v>
          </cell>
          <cell r="D15900" t="str">
            <v>Santa Fe Springs</v>
          </cell>
          <cell r="E15900" t="str">
            <v xml:space="preserve">079004349   </v>
          </cell>
        </row>
        <row r="15901">
          <cell r="A15901">
            <v>91426</v>
          </cell>
          <cell r="B15901">
            <v>41003.538020023152</v>
          </cell>
          <cell r="C15901" t="str">
            <v>kamador3</v>
          </cell>
          <cell r="D15901" t="str">
            <v>Mt. Calvary Baptist Church</v>
          </cell>
          <cell r="E15901" t="str">
            <v xml:space="preserve">071938003   </v>
          </cell>
        </row>
        <row r="15902">
          <cell r="A15902">
            <v>91427</v>
          </cell>
          <cell r="B15902">
            <v>41004.424018020829</v>
          </cell>
          <cell r="C15902" t="str">
            <v>kamador3</v>
          </cell>
          <cell r="D15902" t="str">
            <v>Lamb of God Christian Center</v>
          </cell>
          <cell r="E15902" t="str">
            <v xml:space="preserve">071942000   </v>
          </cell>
        </row>
        <row r="15903">
          <cell r="A15903">
            <v>91428</v>
          </cell>
          <cell r="B15903">
            <v>41004.424612233794</v>
          </cell>
          <cell r="C15903" t="str">
            <v>kamador3</v>
          </cell>
          <cell r="D15903" t="str">
            <v>Lamb of God Christian Center</v>
          </cell>
          <cell r="E15903" t="str">
            <v xml:space="preserve">071942001   </v>
          </cell>
        </row>
        <row r="15904">
          <cell r="A15904">
            <v>91429</v>
          </cell>
          <cell r="B15904">
            <v>41004.425802395832</v>
          </cell>
          <cell r="C15904" t="str">
            <v>kamador3</v>
          </cell>
          <cell r="D15904" t="str">
            <v>Tanner Manor</v>
          </cell>
          <cell r="E15904" t="str">
            <v xml:space="preserve">079042002   </v>
          </cell>
        </row>
        <row r="15905">
          <cell r="A15905">
            <v>91430</v>
          </cell>
          <cell r="B15905">
            <v>41004.426381481477</v>
          </cell>
          <cell r="C15905" t="str">
            <v>kamador3</v>
          </cell>
          <cell r="D15905" t="str">
            <v>Red Mountain Spring Apartments</v>
          </cell>
          <cell r="E15905" t="str">
            <v xml:space="preserve">079042003   </v>
          </cell>
        </row>
        <row r="15906">
          <cell r="A15906">
            <v>91431</v>
          </cell>
          <cell r="B15906">
            <v>41004.427803900464</v>
          </cell>
          <cell r="C15906" t="str">
            <v>kamador3</v>
          </cell>
          <cell r="D15906" t="str">
            <v>La Terreza Apartments</v>
          </cell>
          <cell r="E15906" t="str">
            <v xml:space="preserve">079042004   </v>
          </cell>
        </row>
        <row r="15907">
          <cell r="A15907">
            <v>91432</v>
          </cell>
          <cell r="B15907">
            <v>41004.434959756945</v>
          </cell>
          <cell r="C15907" t="str">
            <v>kamador3</v>
          </cell>
          <cell r="D15907" t="str">
            <v>Brighter Day Worldwide Deliverance Ministries</v>
          </cell>
          <cell r="E15907" t="str">
            <v xml:space="preserve">071943000   </v>
          </cell>
        </row>
        <row r="15908">
          <cell r="A15908">
            <v>91433</v>
          </cell>
          <cell r="B15908">
            <v>41004.436275578701</v>
          </cell>
          <cell r="C15908" t="str">
            <v>kamador3</v>
          </cell>
          <cell r="D15908" t="str">
            <v>Brighter Day Worldwide Deliverance Ministries</v>
          </cell>
          <cell r="E15908" t="str">
            <v xml:space="preserve">071943001   </v>
          </cell>
        </row>
        <row r="15909">
          <cell r="A15909">
            <v>91434</v>
          </cell>
          <cell r="B15909">
            <v>41004.439751273152</v>
          </cell>
          <cell r="C15909" t="str">
            <v>kamador3</v>
          </cell>
          <cell r="D15909" t="str">
            <v>Chandler Family YMCA</v>
          </cell>
          <cell r="E15909" t="str">
            <v xml:space="preserve">079043001   </v>
          </cell>
        </row>
        <row r="15910">
          <cell r="A15910">
            <v>91435</v>
          </cell>
          <cell r="B15910">
            <v>41004.448836655094</v>
          </cell>
          <cell r="C15910" t="str">
            <v>kamador3</v>
          </cell>
          <cell r="D15910" t="str">
            <v>Citadell of Praise</v>
          </cell>
          <cell r="E15910" t="str">
            <v xml:space="preserve">071944000   </v>
          </cell>
        </row>
        <row r="15911">
          <cell r="A15911">
            <v>91436</v>
          </cell>
          <cell r="B15911">
            <v>41004.458805590279</v>
          </cell>
          <cell r="C15911" t="str">
            <v>kamador3</v>
          </cell>
          <cell r="D15911" t="str">
            <v>Desert Eagle Estates</v>
          </cell>
          <cell r="E15911" t="str">
            <v xml:space="preserve">079044007   </v>
          </cell>
        </row>
        <row r="15912">
          <cell r="A15912">
            <v>91437</v>
          </cell>
          <cell r="B15912">
            <v>41004.459102314817</v>
          </cell>
          <cell r="C15912" t="str">
            <v>kamador3</v>
          </cell>
          <cell r="D15912" t="str">
            <v>Bel Sol</v>
          </cell>
          <cell r="E15912" t="str">
            <v xml:space="preserve">079044008   </v>
          </cell>
        </row>
        <row r="15913">
          <cell r="A15913">
            <v>91438</v>
          </cell>
          <cell r="B15913">
            <v>41004.492180937494</v>
          </cell>
          <cell r="C15913" t="str">
            <v>kamador3</v>
          </cell>
          <cell r="D15913" t="str">
            <v>Antioch Church of God in Christ</v>
          </cell>
          <cell r="E15913" t="str">
            <v xml:space="preserve">071945000   </v>
          </cell>
        </row>
        <row r="15914">
          <cell r="A15914">
            <v>91439</v>
          </cell>
          <cell r="B15914">
            <v>41004.492768321754</v>
          </cell>
          <cell r="C15914" t="str">
            <v>kamador3</v>
          </cell>
          <cell r="D15914" t="str">
            <v>Antioch Church of God in Christ</v>
          </cell>
          <cell r="E15914" t="str">
            <v xml:space="preserve">071945001   </v>
          </cell>
        </row>
        <row r="15915">
          <cell r="A15915">
            <v>91440</v>
          </cell>
          <cell r="B15915">
            <v>41004.49454788195</v>
          </cell>
          <cell r="C15915" t="str">
            <v>kamador3</v>
          </cell>
          <cell r="D15915" t="str">
            <v>Glendale Enterprise Loft Apartments</v>
          </cell>
          <cell r="E15915" t="str">
            <v xml:space="preserve">079045001   </v>
          </cell>
        </row>
        <row r="15916">
          <cell r="A15916">
            <v>91441</v>
          </cell>
          <cell r="B15916">
            <v>41004.495307986108</v>
          </cell>
          <cell r="C15916" t="str">
            <v>kamador3</v>
          </cell>
          <cell r="D15916" t="str">
            <v>Horace Steele Commons</v>
          </cell>
          <cell r="E15916" t="str">
            <v xml:space="preserve">079045002   </v>
          </cell>
        </row>
        <row r="15917">
          <cell r="A15917">
            <v>91442</v>
          </cell>
          <cell r="B15917">
            <v>41004.495905787036</v>
          </cell>
          <cell r="C15917" t="str">
            <v>kamador3</v>
          </cell>
          <cell r="D15917" t="str">
            <v>Ultra Star Cinemas</v>
          </cell>
          <cell r="E15917" t="str">
            <v xml:space="preserve">079045003   </v>
          </cell>
        </row>
        <row r="15918">
          <cell r="A15918">
            <v>91443</v>
          </cell>
          <cell r="B15918">
            <v>41004.496866817128</v>
          </cell>
          <cell r="C15918" t="str">
            <v>kamador3</v>
          </cell>
          <cell r="D15918" t="str">
            <v>Salvation Army-Sun City</v>
          </cell>
          <cell r="E15918" t="str">
            <v xml:space="preserve">079045004   </v>
          </cell>
        </row>
        <row r="15919">
          <cell r="A15919">
            <v>91444</v>
          </cell>
          <cell r="B15919">
            <v>41004.497409837961</v>
          </cell>
          <cell r="C15919" t="str">
            <v>kamador3</v>
          </cell>
          <cell r="D15919" t="str">
            <v>Peoria Sante Fe Apratments</v>
          </cell>
          <cell r="E15919" t="str">
            <v xml:space="preserve">079045005   </v>
          </cell>
        </row>
        <row r="15920">
          <cell r="A15920">
            <v>91445</v>
          </cell>
          <cell r="B15920">
            <v>41011.530832060183</v>
          </cell>
          <cell r="C15920" t="str">
            <v>kamador3</v>
          </cell>
          <cell r="D15920" t="str">
            <v>El Mirage Family Health Center</v>
          </cell>
          <cell r="E15920" t="str">
            <v xml:space="preserve">079014073   </v>
          </cell>
        </row>
        <row r="15921">
          <cell r="A15921">
            <v>91446</v>
          </cell>
          <cell r="B15921">
            <v>41011.532853159726</v>
          </cell>
          <cell r="C15921" t="str">
            <v>kamador3</v>
          </cell>
          <cell r="D15921" t="str">
            <v>Valle del Sol West</v>
          </cell>
          <cell r="E15921" t="str">
            <v xml:space="preserve">079014074   </v>
          </cell>
        </row>
        <row r="15922">
          <cell r="A15922">
            <v>91447</v>
          </cell>
          <cell r="B15922">
            <v>41011.535730173608</v>
          </cell>
          <cell r="C15922" t="str">
            <v>kamador3</v>
          </cell>
          <cell r="D15922" t="str">
            <v>Spot 127</v>
          </cell>
          <cell r="E15922" t="str">
            <v xml:space="preserve">079014075   </v>
          </cell>
        </row>
        <row r="15923">
          <cell r="A15923">
            <v>91448</v>
          </cell>
          <cell r="B15923">
            <v>41011.536802002316</v>
          </cell>
          <cell r="C15923" t="str">
            <v>kamador3</v>
          </cell>
          <cell r="D15923" t="str">
            <v>Arizonan's For Children</v>
          </cell>
          <cell r="E15923" t="str">
            <v xml:space="preserve">079014076   </v>
          </cell>
        </row>
        <row r="15924">
          <cell r="A15924">
            <v>91449</v>
          </cell>
          <cell r="B15924">
            <v>41011.539425497678</v>
          </cell>
          <cell r="C15924" t="str">
            <v>kamador3</v>
          </cell>
          <cell r="D15924" t="str">
            <v>Valle del Sol Central</v>
          </cell>
          <cell r="E15924" t="str">
            <v xml:space="preserve">079014077   </v>
          </cell>
        </row>
        <row r="15925">
          <cell r="A15925">
            <v>91450</v>
          </cell>
          <cell r="B15925">
            <v>41016.378302280093</v>
          </cell>
          <cell r="C15925" t="str">
            <v>kamador3</v>
          </cell>
          <cell r="D15925" t="str">
            <v>The Facts of Life Group Home, Inc.</v>
          </cell>
          <cell r="E15925" t="str">
            <v xml:space="preserve">071946000   </v>
          </cell>
        </row>
        <row r="15926">
          <cell r="A15926">
            <v>91451</v>
          </cell>
          <cell r="B15926">
            <v>41016.37928541666</v>
          </cell>
          <cell r="C15926" t="str">
            <v>kamador3</v>
          </cell>
          <cell r="D15926" t="str">
            <v>Arizona Facts of Life</v>
          </cell>
          <cell r="E15926" t="str">
            <v xml:space="preserve">071946001   </v>
          </cell>
        </row>
        <row r="15927">
          <cell r="A15927">
            <v>91452</v>
          </cell>
          <cell r="B15927">
            <v>41016.380414583327</v>
          </cell>
          <cell r="C15927" t="str">
            <v>kamador3</v>
          </cell>
          <cell r="D15927" t="str">
            <v>Pinecrest Apartments</v>
          </cell>
          <cell r="E15927" t="str">
            <v xml:space="preserve">079046002   </v>
          </cell>
        </row>
        <row r="15928">
          <cell r="A15928">
            <v>91453</v>
          </cell>
          <cell r="B15928">
            <v>41016.381274733794</v>
          </cell>
          <cell r="C15928" t="str">
            <v>kamador3</v>
          </cell>
          <cell r="D15928" t="str">
            <v>Cypress Manor Apartments</v>
          </cell>
          <cell r="E15928" t="str">
            <v xml:space="preserve">079046003   </v>
          </cell>
        </row>
        <row r="15929">
          <cell r="A15929">
            <v>91454</v>
          </cell>
          <cell r="B15929">
            <v>41016.382361423617</v>
          </cell>
          <cell r="C15929" t="str">
            <v>kamador3</v>
          </cell>
          <cell r="D15929" t="str">
            <v>Downtown YMCA</v>
          </cell>
          <cell r="E15929" t="str">
            <v xml:space="preserve">079046004   </v>
          </cell>
        </row>
        <row r="15930">
          <cell r="A15930">
            <v>91455</v>
          </cell>
          <cell r="B15930">
            <v>41016.38613741898</v>
          </cell>
          <cell r="C15930" t="str">
            <v>kamador3</v>
          </cell>
          <cell r="D15930" t="str">
            <v>Bethesda Community Baptist Church</v>
          </cell>
          <cell r="E15930" t="str">
            <v xml:space="preserve">071947000   </v>
          </cell>
        </row>
        <row r="15931">
          <cell r="A15931">
            <v>91456</v>
          </cell>
          <cell r="B15931">
            <v>41016.393076701395</v>
          </cell>
          <cell r="C15931" t="str">
            <v>kamador3</v>
          </cell>
          <cell r="D15931" t="str">
            <v>Bethesda Community Baptist Church</v>
          </cell>
          <cell r="E15931" t="str">
            <v xml:space="preserve">071947001   </v>
          </cell>
        </row>
        <row r="15932">
          <cell r="A15932">
            <v>91457</v>
          </cell>
          <cell r="B15932">
            <v>41016.394692592592</v>
          </cell>
          <cell r="C15932" t="str">
            <v>kamador3</v>
          </cell>
          <cell r="D15932" t="str">
            <v>Park Lee Apartments</v>
          </cell>
          <cell r="E15932" t="str">
            <v xml:space="preserve">079047002   </v>
          </cell>
        </row>
        <row r="15933">
          <cell r="A15933">
            <v>91458</v>
          </cell>
          <cell r="B15933">
            <v>41016.448267094907</v>
          </cell>
          <cell r="C15933" t="str">
            <v>kamador3</v>
          </cell>
          <cell r="D15933" t="str">
            <v>Open Arms Ministry</v>
          </cell>
          <cell r="E15933" t="str">
            <v xml:space="preserve">071948000   </v>
          </cell>
        </row>
        <row r="15934">
          <cell r="A15934">
            <v>91459</v>
          </cell>
          <cell r="B15934">
            <v>41016.449279247689</v>
          </cell>
          <cell r="C15934" t="str">
            <v>kamador3</v>
          </cell>
          <cell r="D15934" t="str">
            <v>Family of Faith Church</v>
          </cell>
          <cell r="E15934" t="str">
            <v xml:space="preserve">071948001   </v>
          </cell>
        </row>
        <row r="15935">
          <cell r="A15935">
            <v>91460</v>
          </cell>
          <cell r="B15935">
            <v>41016.449856631945</v>
          </cell>
          <cell r="C15935" t="str">
            <v>kamador3</v>
          </cell>
          <cell r="D15935" t="str">
            <v>Emmanuel M.B.C</v>
          </cell>
          <cell r="E15935" t="str">
            <v xml:space="preserve">071948002   </v>
          </cell>
        </row>
        <row r="15936">
          <cell r="A15936">
            <v>91461</v>
          </cell>
          <cell r="B15936">
            <v>41016.452040127318</v>
          </cell>
          <cell r="C15936" t="str">
            <v>kamador3</v>
          </cell>
          <cell r="D15936" t="str">
            <v>Terrace Park Apartments</v>
          </cell>
          <cell r="E15936" t="str">
            <v xml:space="preserve">079048004   </v>
          </cell>
        </row>
        <row r="15937">
          <cell r="A15937">
            <v>91462</v>
          </cell>
          <cell r="B15937">
            <v>41016.452542129628</v>
          </cell>
          <cell r="C15937" t="str">
            <v>kamador3</v>
          </cell>
          <cell r="D15937" t="str">
            <v>Bella Norte</v>
          </cell>
          <cell r="E15937" t="str">
            <v xml:space="preserve">079048005   </v>
          </cell>
        </row>
        <row r="15938">
          <cell r="A15938">
            <v>91463</v>
          </cell>
          <cell r="B15938">
            <v>41016.453101388885</v>
          </cell>
          <cell r="C15938" t="str">
            <v>kamador3</v>
          </cell>
          <cell r="D15938" t="str">
            <v>McDowell East Apartments</v>
          </cell>
          <cell r="E15938" t="str">
            <v xml:space="preserve">079048006   </v>
          </cell>
        </row>
        <row r="15939">
          <cell r="A15939">
            <v>91464</v>
          </cell>
          <cell r="B15939">
            <v>41016.453869097219</v>
          </cell>
          <cell r="C15939" t="str">
            <v>kamador3</v>
          </cell>
          <cell r="D15939" t="str">
            <v>Roosevelt East Apartments</v>
          </cell>
          <cell r="E15939" t="str">
            <v xml:space="preserve">079048007   </v>
          </cell>
        </row>
        <row r="15940">
          <cell r="A15940">
            <v>91465</v>
          </cell>
          <cell r="B15940">
            <v>41016.454695057873</v>
          </cell>
          <cell r="C15940" t="str">
            <v>kamador3</v>
          </cell>
          <cell r="D15940" t="str">
            <v>Alma Park Apartments</v>
          </cell>
          <cell r="E15940" t="str">
            <v xml:space="preserve">079048008   </v>
          </cell>
        </row>
        <row r="15941">
          <cell r="A15941">
            <v>91466</v>
          </cell>
          <cell r="B15941">
            <v>41016.455204479164</v>
          </cell>
          <cell r="C15941" t="str">
            <v>kamador3</v>
          </cell>
          <cell r="D15941" t="str">
            <v>Glen Brae Apartments</v>
          </cell>
          <cell r="E15941" t="str">
            <v xml:space="preserve">079048009   </v>
          </cell>
        </row>
        <row r="15942">
          <cell r="A15942">
            <v>91467</v>
          </cell>
          <cell r="B15942">
            <v>41016.455815543981</v>
          </cell>
          <cell r="C15942" t="str">
            <v>kamador3</v>
          </cell>
          <cell r="D15942" t="str">
            <v>Viviendas Apartments</v>
          </cell>
          <cell r="E15942" t="str">
            <v xml:space="preserve">079048010   </v>
          </cell>
        </row>
        <row r="15943">
          <cell r="A15943">
            <v>91468</v>
          </cell>
          <cell r="B15943">
            <v>41016.457495289353</v>
          </cell>
          <cell r="C15943" t="str">
            <v>kamador3</v>
          </cell>
          <cell r="D15943" t="str">
            <v>New Revelation M.B.C</v>
          </cell>
          <cell r="E15943" t="str">
            <v xml:space="preserve">071948003   </v>
          </cell>
        </row>
        <row r="15944">
          <cell r="A15944">
            <v>91469</v>
          </cell>
          <cell r="B15944">
            <v>41016.457972256947</v>
          </cell>
          <cell r="C15944" t="str">
            <v>kamador3</v>
          </cell>
          <cell r="D15944" t="str">
            <v>Walk by Faith</v>
          </cell>
          <cell r="E15944" t="str">
            <v xml:space="preserve">071948004   </v>
          </cell>
        </row>
        <row r="15945">
          <cell r="A15945">
            <v>91470</v>
          </cell>
          <cell r="B15945">
            <v>41016.501048877319</v>
          </cell>
          <cell r="C15945" t="str">
            <v>kamador3</v>
          </cell>
          <cell r="D15945" t="str">
            <v>Cedar Springs Apartments</v>
          </cell>
          <cell r="E15945" t="str">
            <v xml:space="preserve">079035007   </v>
          </cell>
        </row>
        <row r="15946">
          <cell r="A15946">
            <v>91471</v>
          </cell>
          <cell r="B15946">
            <v>41016.504518865739</v>
          </cell>
          <cell r="C15946" t="str">
            <v>kamador3</v>
          </cell>
          <cell r="D15946" t="str">
            <v>McCarty on Monroe Apts. Rec Center</v>
          </cell>
          <cell r="E15946" t="str">
            <v xml:space="preserve">079041002   </v>
          </cell>
        </row>
        <row r="15947">
          <cell r="A15947">
            <v>91472</v>
          </cell>
          <cell r="B15947">
            <v>41017.384062002311</v>
          </cell>
          <cell r="C15947" t="str">
            <v>kamador3</v>
          </cell>
          <cell r="D15947" t="str">
            <v>Mount Hope Assembly Church</v>
          </cell>
          <cell r="E15947" t="str">
            <v xml:space="preserve">079009007   </v>
          </cell>
        </row>
        <row r="15948">
          <cell r="A15948">
            <v>91473</v>
          </cell>
          <cell r="B15948">
            <v>41017.388839432875</v>
          </cell>
          <cell r="C15948" t="str">
            <v>kamador3</v>
          </cell>
          <cell r="D15948" t="str">
            <v>Rehoboth Community Development Corporation</v>
          </cell>
          <cell r="E15948" t="str">
            <v xml:space="preserve">071917002   </v>
          </cell>
        </row>
        <row r="15949">
          <cell r="A15949">
            <v>91474</v>
          </cell>
          <cell r="B15949">
            <v>41017.393636493056</v>
          </cell>
          <cell r="C15949" t="str">
            <v>kamador3</v>
          </cell>
          <cell r="D15949" t="str">
            <v>St. Paul Missionary Baptist Church</v>
          </cell>
          <cell r="E15949" t="str">
            <v xml:space="preserve">071949000   </v>
          </cell>
        </row>
        <row r="15950">
          <cell r="A15950">
            <v>91475</v>
          </cell>
          <cell r="B15950">
            <v>41017.395831793983</v>
          </cell>
          <cell r="C15950" t="str">
            <v>kamador3</v>
          </cell>
          <cell r="D15950" t="str">
            <v>Bella Place Apartments</v>
          </cell>
          <cell r="E15950" t="str">
            <v xml:space="preserve">079049001   </v>
          </cell>
        </row>
        <row r="15951">
          <cell r="A15951">
            <v>91476</v>
          </cell>
          <cell r="B15951">
            <v>41017.402159340279</v>
          </cell>
          <cell r="C15951" t="str">
            <v>kamador3</v>
          </cell>
          <cell r="D15951" t="str">
            <v>Power of the Word</v>
          </cell>
          <cell r="E15951" t="str">
            <v xml:space="preserve">071950000   </v>
          </cell>
        </row>
        <row r="15952">
          <cell r="A15952">
            <v>91477</v>
          </cell>
          <cell r="B15952">
            <v>41017.402796261573</v>
          </cell>
          <cell r="C15952" t="str">
            <v>kamador3</v>
          </cell>
          <cell r="D15952" t="str">
            <v>Power of the Word</v>
          </cell>
          <cell r="E15952" t="str">
            <v xml:space="preserve">071950001   </v>
          </cell>
        </row>
        <row r="15953">
          <cell r="A15953">
            <v>91478</v>
          </cell>
          <cell r="B15953">
            <v>41017.403510034725</v>
          </cell>
          <cell r="C15953" t="str">
            <v>kamador3</v>
          </cell>
          <cell r="D15953" t="str">
            <v>Paradise Village</v>
          </cell>
          <cell r="E15953" t="str">
            <v xml:space="preserve">079050001   </v>
          </cell>
        </row>
        <row r="15954">
          <cell r="A15954">
            <v>91479</v>
          </cell>
          <cell r="B15954">
            <v>41017.404106099537</v>
          </cell>
          <cell r="C15954" t="str">
            <v>kamador3</v>
          </cell>
          <cell r="D15954" t="str">
            <v>Deck Park Vista</v>
          </cell>
          <cell r="E15954" t="str">
            <v xml:space="preserve">079050002   </v>
          </cell>
        </row>
        <row r="15955">
          <cell r="A15955">
            <v>91480</v>
          </cell>
          <cell r="B15955">
            <v>41017.404595486107</v>
          </cell>
          <cell r="C15955" t="str">
            <v>kamador3</v>
          </cell>
          <cell r="D15955" t="str">
            <v>Daffodils Day Care</v>
          </cell>
          <cell r="E15955" t="str">
            <v xml:space="preserve">079050003   </v>
          </cell>
        </row>
        <row r="15956">
          <cell r="A15956">
            <v>91481</v>
          </cell>
          <cell r="B15956">
            <v>41017.408773344905</v>
          </cell>
          <cell r="C15956" t="str">
            <v>kamador3</v>
          </cell>
          <cell r="D15956" t="str">
            <v>2nd Apostolic Church</v>
          </cell>
          <cell r="E15956" t="str">
            <v xml:space="preserve">079049002   </v>
          </cell>
        </row>
        <row r="15957">
          <cell r="A15957">
            <v>91482</v>
          </cell>
          <cell r="B15957">
            <v>41017.409325960645</v>
          </cell>
          <cell r="C15957" t="str">
            <v>kamador3</v>
          </cell>
          <cell r="D15957" t="str">
            <v>St. Paul Missionary Baptist Church</v>
          </cell>
          <cell r="E15957" t="str">
            <v xml:space="preserve">071949001   </v>
          </cell>
        </row>
        <row r="15958">
          <cell r="A15958">
            <v>91483</v>
          </cell>
          <cell r="B15958">
            <v>41017.412943206014</v>
          </cell>
          <cell r="C15958" t="str">
            <v>kamador3</v>
          </cell>
          <cell r="D15958" t="str">
            <v>Garden of Paradise Church</v>
          </cell>
          <cell r="E15958" t="str">
            <v xml:space="preserve">071951000   </v>
          </cell>
        </row>
        <row r="15959">
          <cell r="A15959">
            <v>91484</v>
          </cell>
          <cell r="B15959">
            <v>41017.413347800924</v>
          </cell>
          <cell r="C15959" t="str">
            <v>kamador3</v>
          </cell>
          <cell r="D15959" t="str">
            <v>Garden of Paradise Church</v>
          </cell>
          <cell r="E15959" t="str">
            <v xml:space="preserve">071951001   </v>
          </cell>
        </row>
        <row r="15960">
          <cell r="A15960">
            <v>91485</v>
          </cell>
          <cell r="B15960">
            <v>41017.413868634256</v>
          </cell>
          <cell r="C15960" t="str">
            <v>kamador3</v>
          </cell>
          <cell r="D15960" t="str">
            <v>Mountain Vista Villas Apts.</v>
          </cell>
          <cell r="E15960" t="str">
            <v xml:space="preserve">079051001   </v>
          </cell>
        </row>
        <row r="15961">
          <cell r="A15961">
            <v>91486</v>
          </cell>
          <cell r="B15961">
            <v>41017.416343171295</v>
          </cell>
          <cell r="C15961" t="str">
            <v>kamador3</v>
          </cell>
          <cell r="D15961" t="str">
            <v>Steadfast MB Church</v>
          </cell>
          <cell r="E15961" t="str">
            <v xml:space="preserve">071952000   </v>
          </cell>
        </row>
        <row r="15962">
          <cell r="A15962">
            <v>91487</v>
          </cell>
          <cell r="B15962">
            <v>41017.4168005787</v>
          </cell>
          <cell r="C15962" t="str">
            <v>kamador3</v>
          </cell>
          <cell r="D15962" t="str">
            <v>Steadfast MB Church</v>
          </cell>
          <cell r="E15962" t="str">
            <v xml:space="preserve">071952001   </v>
          </cell>
        </row>
        <row r="15963">
          <cell r="A15963">
            <v>91488</v>
          </cell>
          <cell r="B15963">
            <v>41017.417276851855</v>
          </cell>
          <cell r="C15963" t="str">
            <v>kamador3</v>
          </cell>
          <cell r="D15963" t="str">
            <v>The Abbey Apts.</v>
          </cell>
          <cell r="E15963" t="str">
            <v xml:space="preserve">079052001   </v>
          </cell>
        </row>
        <row r="15964">
          <cell r="A15964">
            <v>91489</v>
          </cell>
          <cell r="B15964">
            <v>41017.417929317133</v>
          </cell>
          <cell r="C15964" t="str">
            <v>kamador3</v>
          </cell>
          <cell r="D15964" t="str">
            <v>Missouri Crossing Apts.</v>
          </cell>
          <cell r="E15964" t="str">
            <v xml:space="preserve">079052002   </v>
          </cell>
        </row>
        <row r="15965">
          <cell r="A15965">
            <v>91490</v>
          </cell>
          <cell r="B15965">
            <v>41017.429577777781</v>
          </cell>
          <cell r="C15965" t="str">
            <v>kamador3</v>
          </cell>
          <cell r="D15965" t="str">
            <v>World Deliverance Outreach Ministries</v>
          </cell>
          <cell r="E15965" t="str">
            <v xml:space="preserve">071953000   </v>
          </cell>
        </row>
        <row r="15966">
          <cell r="A15966">
            <v>91491</v>
          </cell>
          <cell r="B15966">
            <v>41017.430212187501</v>
          </cell>
          <cell r="C15966" t="str">
            <v>kamador3</v>
          </cell>
          <cell r="D15966" t="str">
            <v>World Deliverance Outreach Ministries</v>
          </cell>
          <cell r="E15966" t="str">
            <v xml:space="preserve">071953001   </v>
          </cell>
        </row>
        <row r="15967">
          <cell r="A15967">
            <v>91492</v>
          </cell>
          <cell r="B15967">
            <v>41017.430987499996</v>
          </cell>
          <cell r="C15967" t="str">
            <v>kamador3</v>
          </cell>
          <cell r="D15967" t="str">
            <v>Scottsdale Family YMCA</v>
          </cell>
          <cell r="E15967" t="str">
            <v xml:space="preserve">079053001   </v>
          </cell>
        </row>
        <row r="15968">
          <cell r="A15968">
            <v>91493</v>
          </cell>
          <cell r="B15968">
            <v>41017.431551469905</v>
          </cell>
          <cell r="C15968" t="str">
            <v>kamador3</v>
          </cell>
          <cell r="D15968" t="str">
            <v>The Groves Apartments</v>
          </cell>
          <cell r="E15968" t="str">
            <v xml:space="preserve">079053002   </v>
          </cell>
        </row>
        <row r="15969">
          <cell r="A15969">
            <v>91494</v>
          </cell>
          <cell r="B15969">
            <v>41017.432419328703</v>
          </cell>
          <cell r="C15969" t="str">
            <v>kamador3</v>
          </cell>
          <cell r="D15969" t="str">
            <v>The Village at Sun Valley Apartments</v>
          </cell>
          <cell r="E15969" t="str">
            <v xml:space="preserve">079053003   </v>
          </cell>
        </row>
        <row r="15970">
          <cell r="A15970">
            <v>91495</v>
          </cell>
          <cell r="B15970">
            <v>41017.433310266206</v>
          </cell>
          <cell r="C15970" t="str">
            <v>kamador3</v>
          </cell>
          <cell r="D15970" t="str">
            <v>Apache Junction Salvation Army</v>
          </cell>
          <cell r="E15970" t="str">
            <v xml:space="preserve">079053004   </v>
          </cell>
        </row>
        <row r="15971">
          <cell r="A15971">
            <v>91496</v>
          </cell>
          <cell r="B15971">
            <v>41017.433949108796</v>
          </cell>
          <cell r="C15971" t="str">
            <v>kamador3</v>
          </cell>
          <cell r="D15971" t="str">
            <v>Kachina Apartments</v>
          </cell>
          <cell r="E15971" t="str">
            <v xml:space="preserve">079053005   </v>
          </cell>
        </row>
        <row r="15972">
          <cell r="A15972">
            <v>91497</v>
          </cell>
          <cell r="B15972">
            <v>41017.436455439813</v>
          </cell>
          <cell r="C15972" t="str">
            <v>kamador3</v>
          </cell>
          <cell r="D15972" t="str">
            <v>Willow Grove Missionary Baptist Church</v>
          </cell>
          <cell r="E15972" t="str">
            <v xml:space="preserve">071954000   </v>
          </cell>
        </row>
        <row r="15973">
          <cell r="A15973">
            <v>91498</v>
          </cell>
          <cell r="B15973">
            <v>41017.437667939819</v>
          </cell>
          <cell r="C15973" t="str">
            <v>kamador3</v>
          </cell>
          <cell r="D15973" t="str">
            <v>Willow Grove Missionary Baptist Church</v>
          </cell>
          <cell r="E15973" t="str">
            <v xml:space="preserve">071954001   </v>
          </cell>
        </row>
        <row r="15974">
          <cell r="A15974">
            <v>91499</v>
          </cell>
          <cell r="B15974">
            <v>41017.438995717595</v>
          </cell>
          <cell r="C15974" t="str">
            <v>kamador3</v>
          </cell>
          <cell r="D15974" t="str">
            <v>Sante Fe Springs Apts.</v>
          </cell>
          <cell r="E15974" t="str">
            <v xml:space="preserve">079054001   </v>
          </cell>
        </row>
        <row r="15975">
          <cell r="A15975">
            <v>91500</v>
          </cell>
          <cell r="B15975">
            <v>41017.440591087965</v>
          </cell>
          <cell r="C15975" t="str">
            <v>kamador3</v>
          </cell>
          <cell r="D15975" t="str">
            <v>Sahuaro West Apts</v>
          </cell>
          <cell r="E15975" t="str">
            <v xml:space="preserve">079054002   </v>
          </cell>
        </row>
        <row r="15976">
          <cell r="A15976">
            <v>91501</v>
          </cell>
          <cell r="B15976">
            <v>41017.442461458333</v>
          </cell>
          <cell r="C15976" t="str">
            <v>kamador3</v>
          </cell>
          <cell r="D15976" t="str">
            <v>Abundant Life World Ministries</v>
          </cell>
          <cell r="E15976" t="str">
            <v xml:space="preserve">071955000   </v>
          </cell>
        </row>
        <row r="15977">
          <cell r="A15977">
            <v>91502</v>
          </cell>
          <cell r="B15977">
            <v>41017.443100034718</v>
          </cell>
          <cell r="C15977" t="str">
            <v>kamador3</v>
          </cell>
          <cell r="D15977" t="str">
            <v>Abundant Life World Ministries</v>
          </cell>
          <cell r="E15977" t="str">
            <v xml:space="preserve">071955001   </v>
          </cell>
        </row>
        <row r="15978">
          <cell r="A15978">
            <v>91503</v>
          </cell>
          <cell r="B15978">
            <v>41017.444667326388</v>
          </cell>
          <cell r="C15978" t="str">
            <v>kamador3</v>
          </cell>
          <cell r="D15978" t="str">
            <v>Standing on the Rock</v>
          </cell>
          <cell r="E15978" t="str">
            <v xml:space="preserve">079055003   </v>
          </cell>
        </row>
        <row r="15979">
          <cell r="A15979">
            <v>91504</v>
          </cell>
          <cell r="B15979">
            <v>41017.445276157407</v>
          </cell>
          <cell r="C15979" t="str">
            <v>kamador3</v>
          </cell>
          <cell r="D15979" t="str">
            <v>Ministerios Plabra Fiel Y Verdadera</v>
          </cell>
          <cell r="E15979" t="str">
            <v xml:space="preserve">079055004   </v>
          </cell>
        </row>
        <row r="15980">
          <cell r="A15980">
            <v>91505</v>
          </cell>
          <cell r="B15980">
            <v>41017.446932210645</v>
          </cell>
          <cell r="C15980" t="str">
            <v>kamador3</v>
          </cell>
          <cell r="D15980" t="str">
            <v>Iglesia Vigilancia Cristiana</v>
          </cell>
          <cell r="E15980" t="str">
            <v xml:space="preserve">079055005   </v>
          </cell>
        </row>
        <row r="15981">
          <cell r="A15981">
            <v>91506</v>
          </cell>
          <cell r="B15981">
            <v>41017.447939155092</v>
          </cell>
          <cell r="C15981" t="str">
            <v>kamador3</v>
          </cell>
          <cell r="D15981" t="str">
            <v>Communidad Internacional Ceistans Rio de Dios</v>
          </cell>
          <cell r="E15981" t="str">
            <v xml:space="preserve">079055006   </v>
          </cell>
        </row>
        <row r="15982">
          <cell r="A15982">
            <v>91507</v>
          </cell>
          <cell r="B15982">
            <v>41017.448737615741</v>
          </cell>
          <cell r="C15982" t="str">
            <v>kamador3</v>
          </cell>
          <cell r="D15982" t="str">
            <v>Family Worship Center</v>
          </cell>
          <cell r="E15982" t="str">
            <v xml:space="preserve">079055007   </v>
          </cell>
        </row>
        <row r="15983">
          <cell r="A15983">
            <v>91508</v>
          </cell>
          <cell r="B15983">
            <v>41017.449223298616</v>
          </cell>
          <cell r="C15983" t="str">
            <v>kamador3</v>
          </cell>
          <cell r="D15983" t="str">
            <v>Way of Life Church</v>
          </cell>
          <cell r="E15983" t="str">
            <v xml:space="preserve">079055008   </v>
          </cell>
        </row>
        <row r="15984">
          <cell r="A15984">
            <v>91509</v>
          </cell>
          <cell r="B15984">
            <v>41017.450210451389</v>
          </cell>
          <cell r="C15984" t="str">
            <v>kamador3</v>
          </cell>
          <cell r="D15984" t="str">
            <v>Iglesia Apostolica De Jesucristo</v>
          </cell>
          <cell r="E15984" t="str">
            <v xml:space="preserve">079055009   </v>
          </cell>
        </row>
        <row r="15985">
          <cell r="A15985">
            <v>91510</v>
          </cell>
          <cell r="B15985">
            <v>41017.450706215277</v>
          </cell>
          <cell r="C15985" t="str">
            <v>kamador3</v>
          </cell>
          <cell r="D15985" t="str">
            <v>Shekinah Ministry</v>
          </cell>
          <cell r="E15985" t="str">
            <v xml:space="preserve">079055010   </v>
          </cell>
        </row>
        <row r="15986">
          <cell r="A15986">
            <v>91511</v>
          </cell>
          <cell r="B15986">
            <v>41017.451462152778</v>
          </cell>
          <cell r="C15986" t="str">
            <v>kamador3</v>
          </cell>
          <cell r="D15986" t="str">
            <v>Respiro de Vida Companerismo Internacional</v>
          </cell>
          <cell r="E15986" t="str">
            <v xml:space="preserve">079055011   </v>
          </cell>
        </row>
        <row r="15987">
          <cell r="A15987">
            <v>91512</v>
          </cell>
          <cell r="B15987">
            <v>41017.452153043982</v>
          </cell>
          <cell r="C15987" t="str">
            <v>kamador3</v>
          </cell>
          <cell r="D15987" t="str">
            <v>Prayer House Sanctuary</v>
          </cell>
          <cell r="E15987" t="str">
            <v xml:space="preserve">079055012   </v>
          </cell>
        </row>
        <row r="15988">
          <cell r="A15988">
            <v>91513</v>
          </cell>
          <cell r="B15988">
            <v>41017.45265486111</v>
          </cell>
          <cell r="C15988" t="str">
            <v>kamador3</v>
          </cell>
          <cell r="D15988" t="str">
            <v>Shield of Faith Christian Center</v>
          </cell>
          <cell r="E15988" t="str">
            <v xml:space="preserve">079055013   </v>
          </cell>
        </row>
        <row r="15989">
          <cell r="A15989">
            <v>91514</v>
          </cell>
          <cell r="B15989">
            <v>41017.453237349539</v>
          </cell>
          <cell r="C15989" t="str">
            <v>kamador3</v>
          </cell>
          <cell r="D15989" t="str">
            <v>The Potter House</v>
          </cell>
          <cell r="E15989" t="str">
            <v xml:space="preserve">079055014   </v>
          </cell>
        </row>
        <row r="15990">
          <cell r="A15990">
            <v>91515</v>
          </cell>
          <cell r="B15990">
            <v>41017.4539252662</v>
          </cell>
          <cell r="C15990" t="str">
            <v>kamador3</v>
          </cell>
          <cell r="D15990" t="str">
            <v>Iglesia Nueva Vida</v>
          </cell>
          <cell r="E15990" t="str">
            <v xml:space="preserve">079055015   </v>
          </cell>
        </row>
        <row r="15991">
          <cell r="A15991">
            <v>91516</v>
          </cell>
          <cell r="B15991">
            <v>41017.45444533565</v>
          </cell>
          <cell r="C15991" t="str">
            <v>kamador3</v>
          </cell>
          <cell r="D15991" t="str">
            <v>Ministerios Luz Eterna</v>
          </cell>
          <cell r="E15991" t="str">
            <v xml:space="preserve">079055016   </v>
          </cell>
        </row>
        <row r="15992">
          <cell r="A15992">
            <v>91517</v>
          </cell>
          <cell r="B15992">
            <v>41017.454948148152</v>
          </cell>
          <cell r="C15992" t="str">
            <v>kamador3</v>
          </cell>
          <cell r="D15992" t="str">
            <v>Community Fellowship Freewill BC</v>
          </cell>
          <cell r="E15992" t="str">
            <v xml:space="preserve">079055017   </v>
          </cell>
        </row>
        <row r="15993">
          <cell r="A15993">
            <v>91518</v>
          </cell>
          <cell r="B15993">
            <v>41017.456644212965</v>
          </cell>
          <cell r="C15993" t="str">
            <v>kamador3</v>
          </cell>
          <cell r="D15993" t="str">
            <v>Citizens Refuge</v>
          </cell>
          <cell r="E15993" t="str">
            <v xml:space="preserve">071956000   </v>
          </cell>
        </row>
        <row r="15994">
          <cell r="A15994">
            <v>91519</v>
          </cell>
          <cell r="B15994">
            <v>41017.458293171294</v>
          </cell>
          <cell r="C15994" t="str">
            <v>kamador3</v>
          </cell>
          <cell r="D15994" t="str">
            <v>Pebble Creek Apartments Housing</v>
          </cell>
          <cell r="E15994" t="str">
            <v xml:space="preserve">079056004   </v>
          </cell>
        </row>
        <row r="15995">
          <cell r="A15995">
            <v>91520</v>
          </cell>
          <cell r="B15995">
            <v>41017.458797881947</v>
          </cell>
          <cell r="C15995" t="str">
            <v>kamador3</v>
          </cell>
          <cell r="D15995" t="str">
            <v>Fiesta Village</v>
          </cell>
          <cell r="E15995" t="str">
            <v xml:space="preserve">079056005   </v>
          </cell>
        </row>
        <row r="15996">
          <cell r="A15996">
            <v>91521</v>
          </cell>
          <cell r="B15996">
            <v>41017.45937045139</v>
          </cell>
          <cell r="C15996" t="str">
            <v>kamador3</v>
          </cell>
          <cell r="D15996" t="str">
            <v>Casa Mesa Estates</v>
          </cell>
          <cell r="E15996" t="str">
            <v xml:space="preserve">079056006   </v>
          </cell>
        </row>
        <row r="15997">
          <cell r="A15997">
            <v>91522</v>
          </cell>
          <cell r="B15997">
            <v>41017.459959293985</v>
          </cell>
          <cell r="C15997" t="str">
            <v>kamador3</v>
          </cell>
          <cell r="D15997" t="str">
            <v>Morningside Villa Apartments</v>
          </cell>
          <cell r="E15997" t="str">
            <v xml:space="preserve">079056007   </v>
          </cell>
        </row>
        <row r="15998">
          <cell r="A15998">
            <v>91523</v>
          </cell>
          <cell r="B15998">
            <v>41017.460548182869</v>
          </cell>
          <cell r="C15998" t="str">
            <v>kamador3</v>
          </cell>
          <cell r="D15998" t="str">
            <v>Paradise Shadows Apartments</v>
          </cell>
          <cell r="E15998" t="str">
            <v xml:space="preserve">079056008   </v>
          </cell>
        </row>
        <row r="15999">
          <cell r="A15999">
            <v>91524</v>
          </cell>
          <cell r="B15999">
            <v>41017.461060613423</v>
          </cell>
          <cell r="C15999" t="str">
            <v>kamador3</v>
          </cell>
          <cell r="D15999" t="str">
            <v>Casa de Paz-Fillmore</v>
          </cell>
          <cell r="E15999" t="str">
            <v xml:space="preserve">079056009   </v>
          </cell>
        </row>
        <row r="16000">
          <cell r="A16000">
            <v>91525</v>
          </cell>
          <cell r="B16000">
            <v>41017.461945752315</v>
          </cell>
          <cell r="C16000" t="str">
            <v>kamador3</v>
          </cell>
          <cell r="D16000" t="str">
            <v>Playa Margarita Recreation Center</v>
          </cell>
          <cell r="E16000" t="str">
            <v xml:space="preserve">079056010   </v>
          </cell>
        </row>
        <row r="16001">
          <cell r="A16001">
            <v>91526</v>
          </cell>
          <cell r="B16001">
            <v>41017.584521030098</v>
          </cell>
          <cell r="C16001" t="str">
            <v>kamador3</v>
          </cell>
          <cell r="D16001" t="str">
            <v>Word of Life Christian Center</v>
          </cell>
          <cell r="E16001" t="str">
            <v xml:space="preserve">071957000   </v>
          </cell>
        </row>
        <row r="16002">
          <cell r="A16002">
            <v>91527</v>
          </cell>
          <cell r="B16002">
            <v>41017.585021527782</v>
          </cell>
          <cell r="C16002" t="str">
            <v>kamador3</v>
          </cell>
          <cell r="D16002" t="str">
            <v>Word of Life</v>
          </cell>
          <cell r="E16002" t="str">
            <v xml:space="preserve">071957001   </v>
          </cell>
        </row>
        <row r="16003">
          <cell r="A16003">
            <v>91528</v>
          </cell>
          <cell r="B16003">
            <v>41017.59814707176</v>
          </cell>
          <cell r="C16003" t="str">
            <v>kamador3</v>
          </cell>
          <cell r="D16003" t="str">
            <v>Center of Hope Church of God in Christ</v>
          </cell>
          <cell r="E16003" t="str">
            <v xml:space="preserve">071958000   </v>
          </cell>
        </row>
        <row r="16004">
          <cell r="A16004">
            <v>91529</v>
          </cell>
          <cell r="B16004">
            <v>41017.598954664354</v>
          </cell>
          <cell r="C16004" t="str">
            <v>kamador3</v>
          </cell>
          <cell r="D16004" t="str">
            <v>Center of Hope Church of God in Christ</v>
          </cell>
          <cell r="E16004" t="str">
            <v xml:space="preserve">071958001   </v>
          </cell>
        </row>
        <row r="16005">
          <cell r="A16005">
            <v>91530</v>
          </cell>
          <cell r="B16005">
            <v>41017.599603819443</v>
          </cell>
          <cell r="C16005" t="str">
            <v>kamador3</v>
          </cell>
          <cell r="D16005" t="str">
            <v>Paradise Garden Apartments</v>
          </cell>
          <cell r="E16005" t="str">
            <v xml:space="preserve">079058001   </v>
          </cell>
        </row>
        <row r="16006">
          <cell r="A16006">
            <v>91531</v>
          </cell>
          <cell r="B16006">
            <v>41017.60028298611</v>
          </cell>
          <cell r="C16006" t="str">
            <v>kamador3</v>
          </cell>
          <cell r="D16006" t="str">
            <v>The Summit Apartments</v>
          </cell>
          <cell r="E16006" t="str">
            <v xml:space="preserve">079058002   </v>
          </cell>
        </row>
        <row r="16007">
          <cell r="A16007">
            <v>91532</v>
          </cell>
          <cell r="B16007">
            <v>41017.600977627313</v>
          </cell>
          <cell r="C16007" t="str">
            <v>kamador3</v>
          </cell>
          <cell r="D16007" t="str">
            <v>Windrose Villas Apartments</v>
          </cell>
          <cell r="E16007" t="str">
            <v xml:space="preserve">079058003   </v>
          </cell>
        </row>
        <row r="16008">
          <cell r="A16008">
            <v>91533</v>
          </cell>
          <cell r="B16008">
            <v>41017.6014349537</v>
          </cell>
          <cell r="C16008" t="str">
            <v>kamador3</v>
          </cell>
          <cell r="D16008" t="str">
            <v>Yale Court Apartments</v>
          </cell>
          <cell r="E16008" t="str">
            <v xml:space="preserve">079058004   </v>
          </cell>
        </row>
        <row r="16009">
          <cell r="A16009">
            <v>91534</v>
          </cell>
          <cell r="B16009">
            <v>41017.601956481478</v>
          </cell>
          <cell r="C16009" t="str">
            <v>kamador3</v>
          </cell>
          <cell r="D16009" t="str">
            <v>Whispering Willows Apartments</v>
          </cell>
          <cell r="E16009" t="str">
            <v xml:space="preserve">079058005   </v>
          </cell>
        </row>
        <row r="16010">
          <cell r="A16010">
            <v>91535</v>
          </cell>
          <cell r="B16010">
            <v>41017.615229282404</v>
          </cell>
          <cell r="C16010" t="str">
            <v>kamador3</v>
          </cell>
          <cell r="D16010" t="str">
            <v>The House of Rhema</v>
          </cell>
          <cell r="E16010" t="str">
            <v xml:space="preserve">071959000   </v>
          </cell>
        </row>
        <row r="16011">
          <cell r="A16011">
            <v>91536</v>
          </cell>
          <cell r="B16011">
            <v>41017.61563252315</v>
          </cell>
          <cell r="C16011" t="str">
            <v>kamador3</v>
          </cell>
          <cell r="D16011" t="str">
            <v>The House of Rhema</v>
          </cell>
          <cell r="E16011" t="str">
            <v xml:space="preserve">071959001   </v>
          </cell>
        </row>
        <row r="16012">
          <cell r="A16012">
            <v>91537</v>
          </cell>
          <cell r="B16012">
            <v>41017.623054432872</v>
          </cell>
          <cell r="C16012" t="str">
            <v>kamador3</v>
          </cell>
          <cell r="D16012" t="str">
            <v>Kinderland Tempe Daycare</v>
          </cell>
          <cell r="E16012" t="str">
            <v xml:space="preserve">079059005   </v>
          </cell>
        </row>
        <row r="16013">
          <cell r="A16013">
            <v>91538</v>
          </cell>
          <cell r="B16013">
            <v>41017.624709641204</v>
          </cell>
          <cell r="C16013" t="str">
            <v>kamador3</v>
          </cell>
          <cell r="D16013" t="str">
            <v>Centro De Ala banza</v>
          </cell>
          <cell r="E16013" t="str">
            <v xml:space="preserve">079059006   </v>
          </cell>
        </row>
        <row r="16014">
          <cell r="A16014">
            <v>91539</v>
          </cell>
          <cell r="B16014">
            <v>41017.628645023149</v>
          </cell>
          <cell r="C16014" t="str">
            <v>kamador3</v>
          </cell>
          <cell r="D16014" t="str">
            <v>Recreate Life</v>
          </cell>
          <cell r="E16014" t="str">
            <v xml:space="preserve">071960000   </v>
          </cell>
        </row>
        <row r="16015">
          <cell r="A16015">
            <v>91540</v>
          </cell>
          <cell r="B16015">
            <v>41017.629398229168</v>
          </cell>
          <cell r="C16015" t="str">
            <v>kamador3</v>
          </cell>
          <cell r="D16015" t="str">
            <v>Centro Cristiano de Adoracion y Alabanza</v>
          </cell>
          <cell r="E16015" t="str">
            <v xml:space="preserve">079060001   </v>
          </cell>
        </row>
        <row r="16016">
          <cell r="A16016">
            <v>91541</v>
          </cell>
          <cell r="B16016">
            <v>41017.629993668983</v>
          </cell>
          <cell r="C16016" t="str">
            <v>kamador3</v>
          </cell>
          <cell r="D16016" t="str">
            <v>Iglesia Cristiana Corona de Victoria</v>
          </cell>
          <cell r="E16016" t="str">
            <v xml:space="preserve">079060002   </v>
          </cell>
        </row>
        <row r="16017">
          <cell r="A16017">
            <v>91542</v>
          </cell>
          <cell r="B16017">
            <v>41017.631071180556</v>
          </cell>
          <cell r="C16017" t="str">
            <v>kamador3</v>
          </cell>
          <cell r="D16017" t="str">
            <v>Sun Terrace Apartments</v>
          </cell>
          <cell r="E16017" t="str">
            <v xml:space="preserve">079060003   </v>
          </cell>
        </row>
        <row r="16018">
          <cell r="A16018">
            <v>91543</v>
          </cell>
          <cell r="B16018">
            <v>41017.631552083338</v>
          </cell>
          <cell r="C16018" t="str">
            <v>kamador3</v>
          </cell>
          <cell r="D16018" t="str">
            <v>Bella Manor Apartments</v>
          </cell>
          <cell r="E16018" t="str">
            <v xml:space="preserve">079060004   </v>
          </cell>
        </row>
        <row r="16019">
          <cell r="A16019">
            <v>91544</v>
          </cell>
          <cell r="B16019">
            <v>41017.634381909724</v>
          </cell>
          <cell r="C16019" t="str">
            <v>kamador3</v>
          </cell>
          <cell r="D16019" t="str">
            <v>Whole Truth Church of God in Christ</v>
          </cell>
          <cell r="E16019" t="str">
            <v xml:space="preserve">071961000   </v>
          </cell>
        </row>
        <row r="16020">
          <cell r="A16020">
            <v>91545</v>
          </cell>
          <cell r="B16020">
            <v>41017.635086689814</v>
          </cell>
          <cell r="C16020" t="str">
            <v>kamador3</v>
          </cell>
          <cell r="D16020" t="str">
            <v>Whole Truth Church of God in Christ</v>
          </cell>
          <cell r="E16020" t="str">
            <v xml:space="preserve">071961001   </v>
          </cell>
        </row>
        <row r="16021">
          <cell r="A16021">
            <v>91546</v>
          </cell>
          <cell r="B16021">
            <v>41017.637562303244</v>
          </cell>
          <cell r="C16021" t="str">
            <v>kamador3</v>
          </cell>
          <cell r="D16021" t="str">
            <v>Coolidge Public Library</v>
          </cell>
          <cell r="E16021" t="str">
            <v xml:space="preserve">119021512   </v>
          </cell>
        </row>
        <row r="16022">
          <cell r="A16022">
            <v>91547</v>
          </cell>
          <cell r="B16022">
            <v>41017.63861519676</v>
          </cell>
          <cell r="C16022" t="str">
            <v>kamador3</v>
          </cell>
          <cell r="D16022" t="str">
            <v>Eloy Recreation Dept.</v>
          </cell>
          <cell r="E16022" t="str">
            <v xml:space="preserve">119021513   </v>
          </cell>
        </row>
        <row r="16023">
          <cell r="A16023">
            <v>91548</v>
          </cell>
          <cell r="B16023">
            <v>41018.519837650463</v>
          </cell>
          <cell r="C16023" t="str">
            <v>kamador3</v>
          </cell>
          <cell r="D16023" t="str">
            <v>Southminister- At Risk Afterschool</v>
          </cell>
          <cell r="E16023" t="str">
            <v xml:space="preserve">071914004   </v>
          </cell>
        </row>
        <row r="16024">
          <cell r="A16024">
            <v>91549</v>
          </cell>
          <cell r="B16024">
            <v>41019.33794135417</v>
          </cell>
          <cell r="C16024" t="str">
            <v>kamador3</v>
          </cell>
          <cell r="D16024" t="str">
            <v>The Sierra Vista Dream Center/ Ramona McCaa</v>
          </cell>
          <cell r="E16024" t="str">
            <v xml:space="preserve">021901000   </v>
          </cell>
        </row>
        <row r="16025">
          <cell r="A16025">
            <v>91550</v>
          </cell>
          <cell r="B16025">
            <v>41019.34309938657</v>
          </cell>
          <cell r="C16025" t="str">
            <v>kamador3</v>
          </cell>
          <cell r="D16025" t="str">
            <v>The Sierra Vista Dream Center</v>
          </cell>
          <cell r="E16025" t="str">
            <v xml:space="preserve">021901001   </v>
          </cell>
        </row>
        <row r="16026">
          <cell r="A16026">
            <v>91551</v>
          </cell>
          <cell r="B16026">
            <v>41019.363661423609</v>
          </cell>
          <cell r="C16026" t="str">
            <v>kamador3</v>
          </cell>
          <cell r="D16026" t="str">
            <v>Prayer Assembly Church of God in Christ</v>
          </cell>
          <cell r="E16026" t="str">
            <v xml:space="preserve">029001020   </v>
          </cell>
        </row>
        <row r="16027">
          <cell r="A16027">
            <v>91552</v>
          </cell>
          <cell r="B16027">
            <v>41019.364150312504</v>
          </cell>
          <cell r="C16027" t="str">
            <v>kamador3</v>
          </cell>
          <cell r="D16027" t="str">
            <v>Westwood Village Apartment</v>
          </cell>
          <cell r="E16027" t="str">
            <v xml:space="preserve">029001021   </v>
          </cell>
        </row>
        <row r="16028">
          <cell r="A16028">
            <v>91553</v>
          </cell>
          <cell r="B16028">
            <v>41022.543076273148</v>
          </cell>
          <cell r="C16028" t="str">
            <v>kamador3</v>
          </cell>
          <cell r="D16028" t="str">
            <v>First Steps Early Learning Center,LLC</v>
          </cell>
          <cell r="E16028" t="str">
            <v xml:space="preserve">103229000   </v>
          </cell>
        </row>
        <row r="16029">
          <cell r="A16029">
            <v>91554</v>
          </cell>
          <cell r="B16029">
            <v>41022.544265706019</v>
          </cell>
          <cell r="C16029" t="str">
            <v>kamador3</v>
          </cell>
          <cell r="D16029" t="str">
            <v>First Steps Early Learning Center</v>
          </cell>
          <cell r="E16029" t="str">
            <v xml:space="preserve">103229001   </v>
          </cell>
        </row>
        <row r="16030">
          <cell r="A16030">
            <v>91555</v>
          </cell>
          <cell r="B16030">
            <v>41023.555454629626</v>
          </cell>
          <cell r="C16030" t="str">
            <v>kamador3</v>
          </cell>
          <cell r="D16030" t="str">
            <v>Barcelona GRASP</v>
          </cell>
          <cell r="E16030" t="str">
            <v xml:space="preserve">071914005   </v>
          </cell>
        </row>
        <row r="16031">
          <cell r="A16031">
            <v>91556</v>
          </cell>
          <cell r="B16031">
            <v>41024.444126041664</v>
          </cell>
          <cell r="C16031" t="str">
            <v>kamador3</v>
          </cell>
          <cell r="D16031" t="str">
            <v>Hand in Hand Childcare Center</v>
          </cell>
          <cell r="E16031" t="str">
            <v xml:space="preserve">079056011   </v>
          </cell>
        </row>
        <row r="16032">
          <cell r="A16032">
            <v>91557</v>
          </cell>
          <cell r="B16032">
            <v>41024.444778819437</v>
          </cell>
          <cell r="C16032" t="str">
            <v>kamador3</v>
          </cell>
          <cell r="D16032" t="str">
            <v>Country Club Village</v>
          </cell>
          <cell r="E16032" t="str">
            <v xml:space="preserve">079056012   </v>
          </cell>
        </row>
        <row r="16033">
          <cell r="A16033">
            <v>91558</v>
          </cell>
          <cell r="B16033">
            <v>41024.541214780089</v>
          </cell>
          <cell r="C16033" t="str">
            <v>kamador3</v>
          </cell>
          <cell r="D16033" t="str">
            <v>Southwest Human Development Headstart</v>
          </cell>
          <cell r="E16033" t="str">
            <v xml:space="preserve">079051002   </v>
          </cell>
        </row>
        <row r="16034">
          <cell r="A16034">
            <v>91559</v>
          </cell>
          <cell r="B16034">
            <v>41024.551109340275</v>
          </cell>
          <cell r="C16034" t="str">
            <v>kamador3</v>
          </cell>
          <cell r="D16034" t="str">
            <v>Ahwatukee YMCA</v>
          </cell>
          <cell r="E16034" t="str">
            <v xml:space="preserve">079041003   </v>
          </cell>
        </row>
        <row r="16035">
          <cell r="A16035">
            <v>91560</v>
          </cell>
          <cell r="B16035">
            <v>41024.552023923614</v>
          </cell>
          <cell r="C16035" t="str">
            <v>kamador3</v>
          </cell>
          <cell r="D16035" t="str">
            <v>Rosewood Apartments</v>
          </cell>
          <cell r="E16035" t="str">
            <v xml:space="preserve">079041004   </v>
          </cell>
        </row>
        <row r="16036">
          <cell r="A16036">
            <v>91561</v>
          </cell>
          <cell r="B16036">
            <v>41024.552434918987</v>
          </cell>
          <cell r="C16036" t="str">
            <v>kamador3</v>
          </cell>
          <cell r="D16036" t="str">
            <v>Pointe Park</v>
          </cell>
          <cell r="E16036" t="str">
            <v xml:space="preserve">079041005   </v>
          </cell>
        </row>
        <row r="16037">
          <cell r="A16037">
            <v>91562</v>
          </cell>
          <cell r="B16037">
            <v>41024.552816932868</v>
          </cell>
          <cell r="C16037" t="str">
            <v>kamador3</v>
          </cell>
          <cell r="D16037" t="str">
            <v>Paradise Palms II</v>
          </cell>
          <cell r="E16037" t="str">
            <v xml:space="preserve">079041006   </v>
          </cell>
        </row>
        <row r="16038">
          <cell r="A16038">
            <v>91563</v>
          </cell>
          <cell r="B16038">
            <v>41024.556073958338</v>
          </cell>
          <cell r="C16038" t="str">
            <v>kamador3</v>
          </cell>
          <cell r="D16038" t="str">
            <v>McNary Park</v>
          </cell>
          <cell r="E16038" t="str">
            <v xml:space="preserve">099001008   </v>
          </cell>
        </row>
        <row r="16039">
          <cell r="A16039">
            <v>91564</v>
          </cell>
          <cell r="B16039">
            <v>41024.556815509262</v>
          </cell>
          <cell r="C16039" t="str">
            <v>kamador3</v>
          </cell>
          <cell r="D16039" t="str">
            <v>Chinatown</v>
          </cell>
          <cell r="E16039" t="str">
            <v xml:space="preserve">099001009   </v>
          </cell>
        </row>
        <row r="16040">
          <cell r="A16040">
            <v>91565</v>
          </cell>
          <cell r="B16040">
            <v>41024.56158822916</v>
          </cell>
          <cell r="C16040" t="str">
            <v>kamador3</v>
          </cell>
          <cell r="D16040" t="str">
            <v>Show Low Chamber of Commerce</v>
          </cell>
          <cell r="E16040" t="str">
            <v xml:space="preserve">099010008   </v>
          </cell>
        </row>
        <row r="16041">
          <cell r="A16041">
            <v>91566</v>
          </cell>
          <cell r="B16041">
            <v>41024.580436192133</v>
          </cell>
          <cell r="C16041" t="str">
            <v>kamador3</v>
          </cell>
          <cell r="D16041" t="str">
            <v>Circle of Life Development Corp.</v>
          </cell>
          <cell r="E16041" t="str">
            <v xml:space="preserve">071962000   </v>
          </cell>
        </row>
        <row r="16042">
          <cell r="A16042">
            <v>91567</v>
          </cell>
          <cell r="B16042">
            <v>41024.583014351854</v>
          </cell>
          <cell r="C16042" t="str">
            <v>kamador3</v>
          </cell>
          <cell r="D16042" t="str">
            <v>Muhammad Mosque #32</v>
          </cell>
          <cell r="E16042" t="str">
            <v xml:space="preserve">079062001   </v>
          </cell>
        </row>
        <row r="16043">
          <cell r="A16043">
            <v>91568</v>
          </cell>
          <cell r="B16043">
            <v>41024.5843809375</v>
          </cell>
          <cell r="C16043" t="str">
            <v>kamador3</v>
          </cell>
          <cell r="D16043" t="str">
            <v>West View Apartments</v>
          </cell>
          <cell r="E16043" t="str">
            <v xml:space="preserve">079062002   </v>
          </cell>
        </row>
        <row r="16044">
          <cell r="A16044">
            <v>91569</v>
          </cell>
          <cell r="B16044">
            <v>41024.584991747681</v>
          </cell>
          <cell r="C16044" t="str">
            <v>kamador3</v>
          </cell>
          <cell r="D16044" t="str">
            <v>Corona Del Sol Apartments</v>
          </cell>
          <cell r="E16044" t="str">
            <v xml:space="preserve">079062003   </v>
          </cell>
        </row>
        <row r="16045">
          <cell r="A16045">
            <v>91570</v>
          </cell>
          <cell r="B16045">
            <v>41024.585538078703</v>
          </cell>
          <cell r="C16045" t="str">
            <v>kamador3</v>
          </cell>
          <cell r="D16045" t="str">
            <v>Mountain View Apts</v>
          </cell>
          <cell r="E16045" t="str">
            <v xml:space="preserve">079062004   </v>
          </cell>
        </row>
        <row r="16046">
          <cell r="A16046">
            <v>91571</v>
          </cell>
          <cell r="B16046">
            <v>41024.586372569443</v>
          </cell>
          <cell r="C16046" t="str">
            <v>kamador3</v>
          </cell>
          <cell r="D16046" t="str">
            <v>Indigo Pointe Apartments</v>
          </cell>
          <cell r="E16046" t="str">
            <v xml:space="preserve">079062005   </v>
          </cell>
        </row>
        <row r="16047">
          <cell r="A16047">
            <v>91572</v>
          </cell>
          <cell r="B16047">
            <v>41024.586950462966</v>
          </cell>
          <cell r="C16047" t="str">
            <v>kamador3</v>
          </cell>
          <cell r="D16047" t="str">
            <v>Topaz Apartments</v>
          </cell>
          <cell r="E16047" t="str">
            <v xml:space="preserve">079062006   </v>
          </cell>
        </row>
        <row r="16048">
          <cell r="A16048">
            <v>91573</v>
          </cell>
          <cell r="B16048">
            <v>41024.587424155092</v>
          </cell>
          <cell r="C16048" t="str">
            <v>kamador3</v>
          </cell>
          <cell r="D16048" t="str">
            <v>Crystal Pointe</v>
          </cell>
          <cell r="E16048" t="str">
            <v xml:space="preserve">079062007   </v>
          </cell>
        </row>
        <row r="16049">
          <cell r="A16049">
            <v>91574</v>
          </cell>
          <cell r="B16049">
            <v>41024.587876469908</v>
          </cell>
          <cell r="C16049" t="str">
            <v>kamador3</v>
          </cell>
          <cell r="D16049" t="str">
            <v>Indigo Palms</v>
          </cell>
          <cell r="E16049" t="str">
            <v xml:space="preserve">079062008   </v>
          </cell>
        </row>
        <row r="16050">
          <cell r="A16050">
            <v>91575</v>
          </cell>
          <cell r="B16050">
            <v>41024.588450497686</v>
          </cell>
          <cell r="C16050" t="str">
            <v>kamador3</v>
          </cell>
          <cell r="D16050" t="str">
            <v>Legacy Crossing</v>
          </cell>
          <cell r="E16050" t="str">
            <v xml:space="preserve">079062009   </v>
          </cell>
        </row>
        <row r="16051">
          <cell r="A16051">
            <v>91576</v>
          </cell>
          <cell r="B16051">
            <v>41024.597903587965</v>
          </cell>
          <cell r="C16051" t="str">
            <v>kamador3</v>
          </cell>
          <cell r="D16051" t="str">
            <v>Nutrition Express #2 Avondale Community Center</v>
          </cell>
          <cell r="E16051" t="str">
            <v xml:space="preserve">079079343   </v>
          </cell>
        </row>
        <row r="16052">
          <cell r="A16052">
            <v>91577</v>
          </cell>
          <cell r="B16052">
            <v>41024.598616516203</v>
          </cell>
          <cell r="C16052" t="str">
            <v>kamador3</v>
          </cell>
          <cell r="D16052" t="str">
            <v>Nutrition Express #1 Las Ligas Park</v>
          </cell>
          <cell r="E16052" t="str">
            <v xml:space="preserve">079079344   </v>
          </cell>
        </row>
        <row r="16053">
          <cell r="A16053">
            <v>91578</v>
          </cell>
          <cell r="B16053">
            <v>41024.599453668983</v>
          </cell>
          <cell r="C16053" t="str">
            <v>kamador3</v>
          </cell>
          <cell r="D16053" t="str">
            <v>Nutrition Express #2 136th W. Maryland</v>
          </cell>
          <cell r="E16053" t="str">
            <v xml:space="preserve">079079345   </v>
          </cell>
        </row>
        <row r="16054">
          <cell r="A16054">
            <v>91579</v>
          </cell>
          <cell r="B16054">
            <v>41024.603142129628</v>
          </cell>
          <cell r="C16054" t="str">
            <v>kamador3</v>
          </cell>
          <cell r="D16054" t="str">
            <v>Nutrition Express #2 Empty Lot Next to Circle K</v>
          </cell>
          <cell r="E16054" t="str">
            <v xml:space="preserve">079079346   </v>
          </cell>
        </row>
        <row r="16055">
          <cell r="A16055">
            <v>91580</v>
          </cell>
          <cell r="B16055">
            <v>41024.603770717593</v>
          </cell>
          <cell r="C16055" t="str">
            <v>kamador3</v>
          </cell>
          <cell r="D16055" t="str">
            <v>Nutrition Express #1 199 Encanto</v>
          </cell>
          <cell r="E16055" t="str">
            <v xml:space="preserve">079079347   </v>
          </cell>
        </row>
        <row r="16056">
          <cell r="A16056">
            <v>91581</v>
          </cell>
          <cell r="B16056">
            <v>41024.604448726852</v>
          </cell>
          <cell r="C16056" t="str">
            <v>kamador3</v>
          </cell>
          <cell r="D16056" t="str">
            <v>Nutrition Express #2 136 and Claremont</v>
          </cell>
          <cell r="E16056" t="str">
            <v xml:space="preserve">079079348   </v>
          </cell>
        </row>
        <row r="16057">
          <cell r="A16057">
            <v>91582</v>
          </cell>
          <cell r="B16057">
            <v>41024.605554594906</v>
          </cell>
          <cell r="C16057" t="str">
            <v>kamador3</v>
          </cell>
          <cell r="D16057" t="str">
            <v>Nutrition Express #1 Canada Village Park</v>
          </cell>
          <cell r="E16057" t="str">
            <v xml:space="preserve">079079349   </v>
          </cell>
        </row>
        <row r="16058">
          <cell r="A16058">
            <v>91583</v>
          </cell>
          <cell r="B16058">
            <v>41024.606146099541</v>
          </cell>
          <cell r="C16058" t="str">
            <v>kamador3</v>
          </cell>
          <cell r="D16058" t="str">
            <v>DES Peoria</v>
          </cell>
          <cell r="E16058" t="str">
            <v xml:space="preserve">079079350   </v>
          </cell>
        </row>
        <row r="16059">
          <cell r="A16059">
            <v>91584</v>
          </cell>
          <cell r="B16059">
            <v>41024.606644016203</v>
          </cell>
          <cell r="C16059" t="str">
            <v>kamador3</v>
          </cell>
          <cell r="D16059" t="str">
            <v>Hope International</v>
          </cell>
          <cell r="E16059" t="str">
            <v xml:space="preserve">079079351   </v>
          </cell>
        </row>
        <row r="16060">
          <cell r="A16060">
            <v>91585</v>
          </cell>
          <cell r="B16060">
            <v>41024.608550543984</v>
          </cell>
          <cell r="C16060" t="str">
            <v>kamador3</v>
          </cell>
          <cell r="D16060" t="str">
            <v>DES Surprise</v>
          </cell>
          <cell r="E16060" t="str">
            <v xml:space="preserve">079079352   </v>
          </cell>
        </row>
        <row r="16061">
          <cell r="A16061">
            <v>91586</v>
          </cell>
          <cell r="B16061">
            <v>41024.62609528935</v>
          </cell>
          <cell r="C16061" t="str">
            <v>kamador3</v>
          </cell>
          <cell r="D16061" t="str">
            <v>Nutrition Express #2 New Stop</v>
          </cell>
          <cell r="E16061" t="str">
            <v xml:space="preserve">079079353   </v>
          </cell>
        </row>
        <row r="16062">
          <cell r="A16062">
            <v>91587</v>
          </cell>
          <cell r="B16062">
            <v>41024.642351539354</v>
          </cell>
          <cell r="C16062" t="str">
            <v>kamador3</v>
          </cell>
          <cell r="D16062" t="str">
            <v>Mobile Site- Community Common Gila</v>
          </cell>
          <cell r="E16062" t="str">
            <v xml:space="preserve">079090001   </v>
          </cell>
        </row>
        <row r="16063">
          <cell r="A16063">
            <v>91588</v>
          </cell>
          <cell r="B16063">
            <v>41024.653006446759</v>
          </cell>
          <cell r="C16063" t="str">
            <v>kamador3</v>
          </cell>
          <cell r="D16063" t="str">
            <v>Foothills on the Preserve Apartments</v>
          </cell>
          <cell r="E16063" t="str">
            <v xml:space="preserve">079045006   </v>
          </cell>
        </row>
        <row r="16064">
          <cell r="A16064">
            <v>91589</v>
          </cell>
          <cell r="B16064">
            <v>41024.65366585648</v>
          </cell>
          <cell r="C16064" t="str">
            <v>kamador3</v>
          </cell>
          <cell r="D16064" t="str">
            <v>Oasis on Grand Apartments</v>
          </cell>
          <cell r="E16064" t="str">
            <v xml:space="preserve">079045007   </v>
          </cell>
        </row>
        <row r="16065">
          <cell r="A16065">
            <v>91590</v>
          </cell>
          <cell r="B16065">
            <v>41024.654190821755</v>
          </cell>
          <cell r="C16065" t="str">
            <v>kamador3</v>
          </cell>
          <cell r="D16065" t="str">
            <v>Pointe Del Sol Apartments</v>
          </cell>
          <cell r="E16065" t="str">
            <v xml:space="preserve">079045008   </v>
          </cell>
        </row>
        <row r="16066">
          <cell r="A16066">
            <v>91591</v>
          </cell>
          <cell r="B16066">
            <v>41025.380591666661</v>
          </cell>
          <cell r="C16066" t="str">
            <v>kamador3</v>
          </cell>
          <cell r="D16066" t="str">
            <v>Bella Vista Apt.</v>
          </cell>
          <cell r="E16066" t="str">
            <v xml:space="preserve">079049003   </v>
          </cell>
        </row>
        <row r="16067">
          <cell r="A16067">
            <v>91592</v>
          </cell>
          <cell r="B16067">
            <v>41025.381351539349</v>
          </cell>
          <cell r="C16067" t="str">
            <v>kamador3</v>
          </cell>
          <cell r="D16067" t="str">
            <v>Sonoma Place Apts.</v>
          </cell>
          <cell r="E16067" t="str">
            <v xml:space="preserve">079049004   </v>
          </cell>
        </row>
        <row r="16068">
          <cell r="A16068">
            <v>91593</v>
          </cell>
          <cell r="B16068">
            <v>41025.382028969907</v>
          </cell>
          <cell r="C16068" t="str">
            <v>kamador3</v>
          </cell>
          <cell r="D16068" t="str">
            <v>Maple Wood Apts.</v>
          </cell>
          <cell r="E16068" t="str">
            <v xml:space="preserve">079049005   </v>
          </cell>
        </row>
        <row r="16069">
          <cell r="A16069">
            <v>91594</v>
          </cell>
          <cell r="B16069">
            <v>41025.382780243053</v>
          </cell>
          <cell r="C16069" t="str">
            <v>kamador3</v>
          </cell>
          <cell r="D16069" t="str">
            <v>Bella View Apts.</v>
          </cell>
          <cell r="E16069" t="str">
            <v xml:space="preserve">079049006   </v>
          </cell>
        </row>
        <row r="16070">
          <cell r="A16070">
            <v>91595</v>
          </cell>
          <cell r="B16070">
            <v>41025.384716435183</v>
          </cell>
          <cell r="C16070" t="str">
            <v>kamador3</v>
          </cell>
          <cell r="D16070" t="str">
            <v>Superstition Mountain - Club Arizona Boys and Girls Club</v>
          </cell>
          <cell r="E16070" t="str">
            <v xml:space="preserve">119004001   </v>
          </cell>
        </row>
        <row r="16071">
          <cell r="A16071">
            <v>91596</v>
          </cell>
          <cell r="B16071">
            <v>41025.385570370367</v>
          </cell>
          <cell r="C16071" t="str">
            <v>kamador3</v>
          </cell>
          <cell r="D16071" t="str">
            <v>CAASA-Maricopa Youth Center(Closed Site/Snack and Dinner)</v>
          </cell>
          <cell r="E16071" t="str">
            <v xml:space="preserve">119004002   </v>
          </cell>
        </row>
        <row r="16072">
          <cell r="A16072">
            <v>91597</v>
          </cell>
          <cell r="B16072">
            <v>41025.397286342588</v>
          </cell>
          <cell r="C16072" t="str">
            <v>sdickinson2</v>
          </cell>
          <cell r="D16072" t="str">
            <v>Leading Edge Academy Online</v>
          </cell>
          <cell r="E16072" t="str">
            <v xml:space="preserve">078968202   </v>
          </cell>
        </row>
        <row r="16073">
          <cell r="A16073">
            <v>91598</v>
          </cell>
          <cell r="B16073">
            <v>41025.411610497686</v>
          </cell>
          <cell r="C16073" t="str">
            <v>kamador3</v>
          </cell>
          <cell r="D16073" t="str">
            <v>Breath of Life International Fellowship</v>
          </cell>
          <cell r="E16073" t="str">
            <v xml:space="preserve">079055018   </v>
          </cell>
        </row>
        <row r="16074">
          <cell r="A16074">
            <v>91599</v>
          </cell>
          <cell r="B16074">
            <v>41025.413108252316</v>
          </cell>
          <cell r="C16074" t="str">
            <v>kamador3</v>
          </cell>
          <cell r="D16074" t="str">
            <v>Covenant of Grace Ministries</v>
          </cell>
          <cell r="E16074" t="str">
            <v xml:space="preserve">079055019   </v>
          </cell>
        </row>
        <row r="16075">
          <cell r="A16075">
            <v>91600</v>
          </cell>
          <cell r="B16075">
            <v>41025.414790046299</v>
          </cell>
          <cell r="C16075" t="str">
            <v>kamador3</v>
          </cell>
          <cell r="D16075" t="str">
            <v>Iglesia Bautista Hispana</v>
          </cell>
          <cell r="E16075" t="str">
            <v xml:space="preserve">079055020   </v>
          </cell>
        </row>
        <row r="16076">
          <cell r="A16076">
            <v>91601</v>
          </cell>
          <cell r="B16076">
            <v>41025.415592592595</v>
          </cell>
          <cell r="C16076" t="str">
            <v>kamador3</v>
          </cell>
          <cell r="D16076" t="str">
            <v>Bethel Temple</v>
          </cell>
          <cell r="E16076" t="str">
            <v xml:space="preserve">079055021   </v>
          </cell>
        </row>
        <row r="16077">
          <cell r="A16077">
            <v>91602</v>
          </cell>
          <cell r="B16077">
            <v>41025.416083946759</v>
          </cell>
          <cell r="C16077" t="str">
            <v>kamador3</v>
          </cell>
          <cell r="D16077" t="str">
            <v>Christian Hope MIC</v>
          </cell>
          <cell r="E16077" t="str">
            <v xml:space="preserve">079055022   </v>
          </cell>
        </row>
        <row r="16078">
          <cell r="A16078">
            <v>91603</v>
          </cell>
          <cell r="B16078">
            <v>41025.416503009263</v>
          </cell>
          <cell r="C16078" t="str">
            <v>kamador3</v>
          </cell>
          <cell r="D16078" t="str">
            <v>Upper Room Church</v>
          </cell>
          <cell r="E16078" t="str">
            <v xml:space="preserve">079055023   </v>
          </cell>
        </row>
        <row r="16079">
          <cell r="A16079">
            <v>91604</v>
          </cell>
          <cell r="B16079">
            <v>41025.417988506946</v>
          </cell>
          <cell r="C16079" t="str">
            <v>kamador3</v>
          </cell>
          <cell r="D16079" t="str">
            <v>Surveillance Christian Church</v>
          </cell>
          <cell r="E16079" t="str">
            <v xml:space="preserve">079055024   </v>
          </cell>
        </row>
        <row r="16080">
          <cell r="A16080">
            <v>91605</v>
          </cell>
          <cell r="B16080">
            <v>41025.434039814812</v>
          </cell>
          <cell r="C16080" t="str">
            <v>kamador3</v>
          </cell>
          <cell r="D16080" t="str">
            <v>Valley View Community Food</v>
          </cell>
          <cell r="E16080" t="str">
            <v xml:space="preserve">009001008   </v>
          </cell>
        </row>
        <row r="16081">
          <cell r="A16081">
            <v>91606</v>
          </cell>
          <cell r="B16081">
            <v>41025.435160416666</v>
          </cell>
          <cell r="C16081" t="str">
            <v>kamador3</v>
          </cell>
          <cell r="D16081" t="str">
            <v>Sierra Pines Apts.</v>
          </cell>
          <cell r="E16081" t="str">
            <v xml:space="preserve">009001009   </v>
          </cell>
        </row>
        <row r="16082">
          <cell r="A16082">
            <v>91607</v>
          </cell>
          <cell r="B16082">
            <v>41025.440252280096</v>
          </cell>
          <cell r="C16082" t="str">
            <v>kamador3</v>
          </cell>
          <cell r="D16082" t="str">
            <v>Nation to Nation Ministries</v>
          </cell>
          <cell r="E16082" t="str">
            <v xml:space="preserve">009001010   </v>
          </cell>
        </row>
        <row r="16083">
          <cell r="A16083">
            <v>91608</v>
          </cell>
          <cell r="B16083">
            <v>41025.441070868052</v>
          </cell>
          <cell r="C16083" t="str">
            <v>kamador3</v>
          </cell>
          <cell r="D16083" t="str">
            <v>Grant Park Recreational Center</v>
          </cell>
          <cell r="E16083" t="str">
            <v xml:space="preserve">009001011   </v>
          </cell>
        </row>
        <row r="16084">
          <cell r="A16084">
            <v>91609</v>
          </cell>
          <cell r="B16084">
            <v>41025.441546562499</v>
          </cell>
          <cell r="C16084" t="str">
            <v>kamador3</v>
          </cell>
          <cell r="D16084" t="str">
            <v>Hi View</v>
          </cell>
          <cell r="E16084" t="str">
            <v xml:space="preserve">009001012   </v>
          </cell>
        </row>
        <row r="16085">
          <cell r="A16085">
            <v>91610</v>
          </cell>
          <cell r="B16085">
            <v>41025.442093321763</v>
          </cell>
          <cell r="C16085" t="str">
            <v>kamador3</v>
          </cell>
          <cell r="D16085" t="str">
            <v>First Baptist Church of Avondale</v>
          </cell>
          <cell r="E16085" t="str">
            <v xml:space="preserve">009001013   </v>
          </cell>
        </row>
        <row r="16086">
          <cell r="A16086">
            <v>91611</v>
          </cell>
          <cell r="B16086">
            <v>41025.44253302084</v>
          </cell>
          <cell r="C16086" t="str">
            <v>kamador3</v>
          </cell>
          <cell r="D16086" t="str">
            <v>Sunset Ridge Apts.</v>
          </cell>
          <cell r="E16086" t="str">
            <v xml:space="preserve">009001014   </v>
          </cell>
        </row>
        <row r="16087">
          <cell r="A16087">
            <v>91612</v>
          </cell>
          <cell r="B16087">
            <v>41025.443509641205</v>
          </cell>
          <cell r="C16087" t="str">
            <v>kamador3</v>
          </cell>
          <cell r="D16087" t="str">
            <v>Lake Pleasant Village Apt Homes</v>
          </cell>
          <cell r="E16087" t="str">
            <v xml:space="preserve">009001015   </v>
          </cell>
        </row>
        <row r="16088">
          <cell r="A16088">
            <v>91613</v>
          </cell>
          <cell r="B16088">
            <v>41025.444071180551</v>
          </cell>
          <cell r="C16088" t="str">
            <v>kamador3</v>
          </cell>
          <cell r="D16088" t="str">
            <v>Vets Memorial Park</v>
          </cell>
          <cell r="E16088" t="str">
            <v xml:space="preserve">009001016   </v>
          </cell>
        </row>
        <row r="16089">
          <cell r="A16089">
            <v>91614</v>
          </cell>
          <cell r="B16089">
            <v>41025.444904479162</v>
          </cell>
          <cell r="C16089" t="str">
            <v>kamador3</v>
          </cell>
          <cell r="D16089" t="str">
            <v>Bellview 42st Apt.</v>
          </cell>
          <cell r="E16089" t="str">
            <v xml:space="preserve">009001017   </v>
          </cell>
        </row>
        <row r="16090">
          <cell r="A16090">
            <v>91615</v>
          </cell>
          <cell r="B16090">
            <v>41025.445377349533</v>
          </cell>
          <cell r="C16090" t="str">
            <v>kamador3</v>
          </cell>
          <cell r="D16090" t="str">
            <v>Verde Park</v>
          </cell>
          <cell r="E16090" t="str">
            <v xml:space="preserve">009001018   </v>
          </cell>
        </row>
        <row r="16091">
          <cell r="A16091">
            <v>91616</v>
          </cell>
          <cell r="B16091">
            <v>41025.445886770838</v>
          </cell>
          <cell r="C16091" t="str">
            <v>kamador3</v>
          </cell>
          <cell r="D16091" t="str">
            <v>Esperanza Park</v>
          </cell>
          <cell r="E16091" t="str">
            <v xml:space="preserve">009001019   </v>
          </cell>
        </row>
        <row r="16092">
          <cell r="A16092">
            <v>91617</v>
          </cell>
          <cell r="B16092">
            <v>41025.446420914355</v>
          </cell>
          <cell r="C16092" t="str">
            <v>kamador3</v>
          </cell>
          <cell r="D16092" t="str">
            <v>Christian Liberty Center</v>
          </cell>
          <cell r="E16092" t="str">
            <v xml:space="preserve">009001020   </v>
          </cell>
        </row>
        <row r="16093">
          <cell r="A16093">
            <v>91618</v>
          </cell>
          <cell r="B16093">
            <v>41025.448551307869</v>
          </cell>
          <cell r="C16093" t="str">
            <v>kamador3</v>
          </cell>
          <cell r="D16093" t="str">
            <v>ARCH</v>
          </cell>
          <cell r="E16093" t="str">
            <v xml:space="preserve">079040624   </v>
          </cell>
        </row>
        <row r="16094">
          <cell r="A16094">
            <v>91619</v>
          </cell>
          <cell r="B16094">
            <v>41025.449181516204</v>
          </cell>
          <cell r="C16094" t="str">
            <v>kamador3</v>
          </cell>
          <cell r="D16094" t="str">
            <v>CADD SPORTS at NINO'S Park</v>
          </cell>
          <cell r="E16094" t="str">
            <v xml:space="preserve">079040625   </v>
          </cell>
        </row>
        <row r="16095">
          <cell r="A16095">
            <v>91620</v>
          </cell>
          <cell r="B16095">
            <v>41025.449705358798</v>
          </cell>
          <cell r="C16095" t="str">
            <v>kamador3</v>
          </cell>
          <cell r="D16095" t="str">
            <v>CADD SPORTS RANCHO ELDORADO</v>
          </cell>
          <cell r="E16095" t="str">
            <v xml:space="preserve">079040626   </v>
          </cell>
        </row>
        <row r="16096">
          <cell r="A16096">
            <v>91621</v>
          </cell>
          <cell r="B16096">
            <v>41025.450402083334</v>
          </cell>
          <cell r="C16096" t="str">
            <v>kamador3</v>
          </cell>
          <cell r="D16096" t="str">
            <v>CADD YOUTH OUTREACH</v>
          </cell>
          <cell r="E16096" t="str">
            <v xml:space="preserve">079040627   </v>
          </cell>
        </row>
        <row r="16097">
          <cell r="A16097">
            <v>91622</v>
          </cell>
          <cell r="B16097">
            <v>41025.451251967592</v>
          </cell>
          <cell r="C16097" t="str">
            <v>kamador3</v>
          </cell>
          <cell r="D16097" t="str">
            <v>CASPER PROJECT Cesar Chavez Sports Team</v>
          </cell>
          <cell r="E16097" t="str">
            <v xml:space="preserve">079040227   </v>
          </cell>
        </row>
        <row r="16098">
          <cell r="A16098">
            <v>91623</v>
          </cell>
          <cell r="B16098">
            <v>41025.451923298613</v>
          </cell>
          <cell r="C16098" t="str">
            <v>kamador3</v>
          </cell>
          <cell r="D16098" t="str">
            <v>CASPER PROJECT Encanto Park Sports Team</v>
          </cell>
          <cell r="E16098" t="str">
            <v xml:space="preserve">079040228   </v>
          </cell>
        </row>
        <row r="16099">
          <cell r="A16099">
            <v>91624</v>
          </cell>
          <cell r="B16099">
            <v>41025.452523576387</v>
          </cell>
          <cell r="C16099" t="str">
            <v>kamador3</v>
          </cell>
          <cell r="D16099" t="str">
            <v>CASPER PROJECT Kiwanis Park Sports Team</v>
          </cell>
          <cell r="E16099" t="str">
            <v xml:space="preserve">079040229   </v>
          </cell>
        </row>
        <row r="16100">
          <cell r="A16100">
            <v>91625</v>
          </cell>
          <cell r="B16100">
            <v>41025.457641319445</v>
          </cell>
          <cell r="C16100" t="str">
            <v>kamador3</v>
          </cell>
          <cell r="D16100" t="str">
            <v>The Casper Project Guadalupe</v>
          </cell>
          <cell r="E16100" t="str">
            <v xml:space="preserve">079040230   </v>
          </cell>
        </row>
        <row r="16101">
          <cell r="A16101">
            <v>91626</v>
          </cell>
          <cell r="B16101">
            <v>41025.458252280092</v>
          </cell>
          <cell r="C16101" t="str">
            <v>kamador3</v>
          </cell>
          <cell r="D16101" t="str">
            <v>Boys Hope Girls Hope</v>
          </cell>
          <cell r="E16101" t="str">
            <v xml:space="preserve">079040231   </v>
          </cell>
        </row>
        <row r="16102">
          <cell r="A16102">
            <v>91627</v>
          </cell>
          <cell r="B16102">
            <v>41025.461361921298</v>
          </cell>
          <cell r="C16102" t="str">
            <v>kamador3</v>
          </cell>
          <cell r="D16102" t="str">
            <v>THE MODELING INSTITUTE/ STEM COLLEGE FOR KIDS</v>
          </cell>
          <cell r="E16102" t="str">
            <v xml:space="preserve">079040232   </v>
          </cell>
        </row>
        <row r="16103">
          <cell r="A16103">
            <v>91628</v>
          </cell>
          <cell r="B16103">
            <v>41025.46209325231</v>
          </cell>
          <cell r="C16103" t="str">
            <v>kamador3</v>
          </cell>
          <cell r="D16103" t="str">
            <v>SUN DEVIL BASEBALL ACADEMY</v>
          </cell>
          <cell r="E16103" t="str">
            <v xml:space="preserve">079040233   </v>
          </cell>
        </row>
        <row r="16104">
          <cell r="A16104">
            <v>91629</v>
          </cell>
          <cell r="B16104">
            <v>41025.462543865746</v>
          </cell>
          <cell r="C16104" t="str">
            <v>kamador3</v>
          </cell>
          <cell r="D16104" t="str">
            <v>CHALLENGER SPACE CENTER ARIZONA</v>
          </cell>
          <cell r="E16104" t="str">
            <v xml:space="preserve">079040234   </v>
          </cell>
        </row>
        <row r="16105">
          <cell r="A16105">
            <v>91630</v>
          </cell>
          <cell r="B16105">
            <v>41025.463053506945</v>
          </cell>
          <cell r="C16105" t="str">
            <v>kamador3</v>
          </cell>
          <cell r="D16105" t="str">
            <v>Ahwatukee YMCA Sports Team</v>
          </cell>
          <cell r="E16105" t="str">
            <v xml:space="preserve">079040235   </v>
          </cell>
        </row>
        <row r="16106">
          <cell r="A16106">
            <v>91631</v>
          </cell>
          <cell r="B16106">
            <v>41025.463615196757</v>
          </cell>
          <cell r="C16106" t="str">
            <v>kamador3</v>
          </cell>
          <cell r="D16106" t="str">
            <v>Mesa Community College Aspiring Youth</v>
          </cell>
          <cell r="E16106" t="str">
            <v xml:space="preserve">079040236   </v>
          </cell>
        </row>
        <row r="16107">
          <cell r="A16107">
            <v>91632</v>
          </cell>
          <cell r="B16107">
            <v>41025.472987071757</v>
          </cell>
          <cell r="C16107" t="str">
            <v>kamador3</v>
          </cell>
          <cell r="D16107" t="str">
            <v>Sands Branch</v>
          </cell>
          <cell r="E16107" t="str">
            <v xml:space="preserve">072401012   </v>
          </cell>
        </row>
        <row r="16108">
          <cell r="A16108">
            <v>91633</v>
          </cell>
          <cell r="B16108">
            <v>41026.414802627318</v>
          </cell>
          <cell r="C16108" t="str">
            <v>ndunford</v>
          </cell>
          <cell r="D16108" t="str">
            <v>Pioneer Park</v>
          </cell>
          <cell r="E16108" t="str">
            <v xml:space="preserve">079004350   </v>
          </cell>
        </row>
        <row r="16109">
          <cell r="A16109">
            <v>91634</v>
          </cell>
          <cell r="B16109">
            <v>41026.41521825231</v>
          </cell>
          <cell r="C16109" t="str">
            <v>ndunford</v>
          </cell>
          <cell r="D16109" t="str">
            <v>Pequeno Park</v>
          </cell>
          <cell r="E16109" t="str">
            <v xml:space="preserve">079004351   </v>
          </cell>
        </row>
        <row r="16110">
          <cell r="A16110">
            <v>91635</v>
          </cell>
          <cell r="B16110">
            <v>41026.415518055561</v>
          </cell>
          <cell r="C16110" t="str">
            <v>ndunford</v>
          </cell>
          <cell r="D16110" t="str">
            <v>Escobedo Park</v>
          </cell>
          <cell r="E16110" t="str">
            <v xml:space="preserve">079004352   </v>
          </cell>
        </row>
        <row r="16111">
          <cell r="A16111">
            <v>91636</v>
          </cell>
          <cell r="B16111">
            <v>41026.415754166672</v>
          </cell>
          <cell r="C16111" t="str">
            <v>ndunford</v>
          </cell>
          <cell r="D16111" t="str">
            <v>Evergreen Park</v>
          </cell>
          <cell r="E16111" t="str">
            <v xml:space="preserve">079004353   </v>
          </cell>
        </row>
        <row r="16112">
          <cell r="A16112">
            <v>91637</v>
          </cell>
          <cell r="B16112">
            <v>41026.416190972224</v>
          </cell>
          <cell r="C16112" t="str">
            <v>ndunford</v>
          </cell>
          <cell r="D16112" t="str">
            <v>Reed Park</v>
          </cell>
          <cell r="E16112" t="str">
            <v xml:space="preserve">079004354   </v>
          </cell>
        </row>
        <row r="16113">
          <cell r="A16113">
            <v>91638</v>
          </cell>
          <cell r="B16113">
            <v>41026.416534409727</v>
          </cell>
          <cell r="C16113" t="str">
            <v>ndunford</v>
          </cell>
          <cell r="D16113" t="str">
            <v>Guerrero Rotary Park</v>
          </cell>
          <cell r="E16113" t="str">
            <v xml:space="preserve">079004355   </v>
          </cell>
        </row>
        <row r="16114">
          <cell r="A16114">
            <v>91639</v>
          </cell>
          <cell r="B16114">
            <v>41026.417421956015</v>
          </cell>
          <cell r="C16114" t="str">
            <v>ndunford</v>
          </cell>
          <cell r="D16114" t="str">
            <v>Beverly Park</v>
          </cell>
          <cell r="E16114" t="str">
            <v xml:space="preserve">079004356   </v>
          </cell>
        </row>
        <row r="16115">
          <cell r="A16115">
            <v>91640</v>
          </cell>
          <cell r="B16115">
            <v>41026.417743715283</v>
          </cell>
          <cell r="C16115" t="str">
            <v>ndunford</v>
          </cell>
          <cell r="D16115" t="str">
            <v>East Valley YMCA</v>
          </cell>
          <cell r="E16115" t="str">
            <v xml:space="preserve">079004357   </v>
          </cell>
        </row>
        <row r="16116">
          <cell r="A16116">
            <v>91641</v>
          </cell>
          <cell r="B16116">
            <v>41026.421431631949</v>
          </cell>
          <cell r="C16116" t="str">
            <v>ndunford</v>
          </cell>
          <cell r="D16116" t="str">
            <v>Arizona Youth Outreach/ Blended Arts</v>
          </cell>
          <cell r="E16116" t="str">
            <v xml:space="preserve">079004358   </v>
          </cell>
        </row>
        <row r="16117">
          <cell r="A16117">
            <v>91642</v>
          </cell>
          <cell r="B16117">
            <v>41026.421844062497</v>
          </cell>
          <cell r="C16117" t="str">
            <v>ndunford</v>
          </cell>
          <cell r="D16117" t="str">
            <v>Bella Manor Apartments</v>
          </cell>
          <cell r="E16117" t="str">
            <v xml:space="preserve">079004359   </v>
          </cell>
        </row>
        <row r="16118">
          <cell r="A16118">
            <v>91643</v>
          </cell>
          <cell r="B16118">
            <v>41026.422125115736</v>
          </cell>
          <cell r="C16118" t="str">
            <v>ndunford</v>
          </cell>
          <cell r="D16118" t="str">
            <v>North Hills Church</v>
          </cell>
          <cell r="E16118" t="str">
            <v xml:space="preserve">079004360   </v>
          </cell>
        </row>
        <row r="16119">
          <cell r="A16119">
            <v>91644</v>
          </cell>
          <cell r="B16119">
            <v>41026.424679398151</v>
          </cell>
          <cell r="C16119" t="str">
            <v>ndunford</v>
          </cell>
          <cell r="D16119" t="str">
            <v>American Food Grow Institute</v>
          </cell>
          <cell r="E16119" t="str">
            <v xml:space="preserve">071963000   </v>
          </cell>
        </row>
        <row r="16120">
          <cell r="A16120">
            <v>91645</v>
          </cell>
          <cell r="B16120">
            <v>41026.425016053239</v>
          </cell>
          <cell r="C16120" t="str">
            <v>ndunford</v>
          </cell>
          <cell r="D16120" t="str">
            <v>First Southern Baptist Church of Avondale</v>
          </cell>
          <cell r="E16120" t="str">
            <v xml:space="preserve">079063001   </v>
          </cell>
        </row>
        <row r="16121">
          <cell r="A16121">
            <v>91646</v>
          </cell>
          <cell r="B16121">
            <v>41026.425401504632</v>
          </cell>
          <cell r="C16121" t="str">
            <v>ndunford</v>
          </cell>
          <cell r="D16121" t="str">
            <v>Sword of the Spirit Monistry</v>
          </cell>
          <cell r="E16121" t="str">
            <v xml:space="preserve">079063002   </v>
          </cell>
        </row>
        <row r="16122">
          <cell r="A16122">
            <v>91647</v>
          </cell>
          <cell r="B16122">
            <v>41026.425650694444</v>
          </cell>
          <cell r="C16122" t="str">
            <v>ndunford</v>
          </cell>
          <cell r="D16122" t="str">
            <v>Light of the World Church</v>
          </cell>
          <cell r="E16122" t="str">
            <v xml:space="preserve">079063003   </v>
          </cell>
        </row>
        <row r="16123">
          <cell r="A16123">
            <v>91648</v>
          </cell>
          <cell r="B16123">
            <v>41026.425984108799</v>
          </cell>
          <cell r="C16123" t="str">
            <v>ndunford</v>
          </cell>
          <cell r="D16123" t="str">
            <v>Flagstaff Family YMCA</v>
          </cell>
          <cell r="E16123" t="str">
            <v xml:space="preserve">079063004   </v>
          </cell>
        </row>
        <row r="16124">
          <cell r="A16124">
            <v>91649</v>
          </cell>
          <cell r="B16124">
            <v>41026.430566469906</v>
          </cell>
          <cell r="C16124" t="str">
            <v>ndunford</v>
          </cell>
          <cell r="D16124" t="str">
            <v>Paradise Valley Community College Early Outreach</v>
          </cell>
          <cell r="E16124" t="str">
            <v xml:space="preserve">079040628   </v>
          </cell>
        </row>
        <row r="16125">
          <cell r="A16125">
            <v>91650</v>
          </cell>
          <cell r="B16125">
            <v>41026.4316783912</v>
          </cell>
          <cell r="C16125" t="str">
            <v>ndunford</v>
          </cell>
          <cell r="D16125" t="str">
            <v>David Uribe Swimming Pool</v>
          </cell>
          <cell r="E16125" t="str">
            <v xml:space="preserve">079040629   </v>
          </cell>
        </row>
        <row r="16126">
          <cell r="A16126">
            <v>91651</v>
          </cell>
          <cell r="B16126">
            <v>41026.432517511574</v>
          </cell>
          <cell r="C16126" t="str">
            <v>ndunford</v>
          </cell>
          <cell r="D16126" t="str">
            <v>El Prado Park</v>
          </cell>
          <cell r="E16126" t="str">
            <v xml:space="preserve">079040630   </v>
          </cell>
        </row>
        <row r="16127">
          <cell r="A16127">
            <v>91652</v>
          </cell>
          <cell r="B16127">
            <v>41026.433095057873</v>
          </cell>
          <cell r="C16127" t="str">
            <v>ndunford</v>
          </cell>
          <cell r="D16127" t="str">
            <v>Eastlake Park</v>
          </cell>
          <cell r="E16127" t="str">
            <v xml:space="preserve">079040631   </v>
          </cell>
        </row>
        <row r="16128">
          <cell r="A16128">
            <v>91653</v>
          </cell>
          <cell r="B16128">
            <v>41026.434766817132</v>
          </cell>
          <cell r="C16128" t="str">
            <v>ndunford</v>
          </cell>
          <cell r="D16128" t="str">
            <v>Deer Valley Park</v>
          </cell>
          <cell r="E16128" t="str">
            <v xml:space="preserve">079040632   </v>
          </cell>
        </row>
        <row r="16129">
          <cell r="A16129">
            <v>91654</v>
          </cell>
          <cell r="B16129">
            <v>41026.435110844905</v>
          </cell>
          <cell r="C16129" t="str">
            <v>ndunford</v>
          </cell>
          <cell r="D16129" t="str">
            <v>Madison Park</v>
          </cell>
          <cell r="E16129" t="str">
            <v xml:space="preserve">079040633   </v>
          </cell>
        </row>
        <row r="16130">
          <cell r="A16130">
            <v>91655</v>
          </cell>
          <cell r="B16130">
            <v>41026.435372372682</v>
          </cell>
          <cell r="C16130" t="str">
            <v>ndunford</v>
          </cell>
          <cell r="D16130" t="str">
            <v>Pierce Park</v>
          </cell>
          <cell r="E16130" t="str">
            <v xml:space="preserve">079040634   </v>
          </cell>
        </row>
        <row r="16131">
          <cell r="A16131">
            <v>91656</v>
          </cell>
          <cell r="B16131">
            <v>41026.435586226857</v>
          </cell>
          <cell r="C16131" t="str">
            <v>ndunford</v>
          </cell>
          <cell r="D16131" t="str">
            <v>Perry Park</v>
          </cell>
          <cell r="E16131" t="str">
            <v xml:space="preserve">079040635   </v>
          </cell>
        </row>
        <row r="16132">
          <cell r="A16132">
            <v>91657</v>
          </cell>
          <cell r="B16132">
            <v>41026.43593738426</v>
          </cell>
          <cell r="C16132" t="str">
            <v>ndunford</v>
          </cell>
          <cell r="D16132" t="str">
            <v>Paradise Valley Pool Park</v>
          </cell>
          <cell r="E16132" t="str">
            <v xml:space="preserve">079040636   </v>
          </cell>
        </row>
        <row r="16133">
          <cell r="A16133">
            <v>91658</v>
          </cell>
          <cell r="B16133">
            <v>41026.43625431713</v>
          </cell>
          <cell r="C16133" t="str">
            <v>ndunford</v>
          </cell>
          <cell r="D16133" t="str">
            <v>Roadrunner Park</v>
          </cell>
          <cell r="E16133" t="str">
            <v xml:space="preserve">079040637   </v>
          </cell>
        </row>
        <row r="16134">
          <cell r="A16134">
            <v>91659</v>
          </cell>
          <cell r="B16134">
            <v>41026.436560729162</v>
          </cell>
          <cell r="C16134" t="str">
            <v>ndunford</v>
          </cell>
          <cell r="D16134" t="str">
            <v>Cielito Pool &amp; Park</v>
          </cell>
          <cell r="E16134" t="str">
            <v xml:space="preserve">079040638   </v>
          </cell>
        </row>
        <row r="16135">
          <cell r="A16135">
            <v>91660</v>
          </cell>
          <cell r="B16135">
            <v>41026.436865393516</v>
          </cell>
          <cell r="C16135" t="str">
            <v>ndunford</v>
          </cell>
          <cell r="D16135" t="str">
            <v>Washington Park</v>
          </cell>
          <cell r="E16135" t="str">
            <v xml:space="preserve">079040639   </v>
          </cell>
        </row>
        <row r="16136">
          <cell r="A16136">
            <v>91661</v>
          </cell>
          <cell r="B16136">
            <v>41026.43710674769</v>
          </cell>
          <cell r="C16136" t="str">
            <v>ndunford</v>
          </cell>
          <cell r="D16136" t="str">
            <v>Telephone Pioneer Park</v>
          </cell>
          <cell r="E16136" t="str">
            <v xml:space="preserve">079040640   </v>
          </cell>
        </row>
        <row r="16137">
          <cell r="A16137">
            <v>91662</v>
          </cell>
          <cell r="B16137">
            <v>41026.437440312497</v>
          </cell>
          <cell r="C16137" t="str">
            <v>ndunford</v>
          </cell>
          <cell r="D16137" t="str">
            <v>Sunnyslope Park</v>
          </cell>
          <cell r="E16137" t="str">
            <v xml:space="preserve">079040641   </v>
          </cell>
        </row>
        <row r="16138">
          <cell r="A16138">
            <v>91663</v>
          </cell>
          <cell r="B16138">
            <v>41026.472955405094</v>
          </cell>
          <cell r="C16138" t="str">
            <v>ndunford</v>
          </cell>
          <cell r="D16138" t="str">
            <v>Gospel 4 Life Church</v>
          </cell>
          <cell r="E16138" t="str">
            <v xml:space="preserve">071964000   </v>
          </cell>
        </row>
        <row r="16139">
          <cell r="A16139">
            <v>91664</v>
          </cell>
          <cell r="B16139">
            <v>41026.473345833328</v>
          </cell>
          <cell r="C16139" t="str">
            <v>ndunford</v>
          </cell>
          <cell r="D16139" t="str">
            <v>Gospel 4 Life Church</v>
          </cell>
          <cell r="E16139" t="str">
            <v xml:space="preserve">071964001   </v>
          </cell>
        </row>
        <row r="16140">
          <cell r="A16140">
            <v>91665</v>
          </cell>
          <cell r="B16140">
            <v>41026.477961493052</v>
          </cell>
          <cell r="C16140" t="str">
            <v>ndunford</v>
          </cell>
          <cell r="D16140" t="str">
            <v>MIHS-7th Ave Family Care Center</v>
          </cell>
          <cell r="E16140" t="str">
            <v xml:space="preserve">079014078   </v>
          </cell>
        </row>
        <row r="16141">
          <cell r="A16141">
            <v>91666</v>
          </cell>
          <cell r="B16141">
            <v>41026.486345451391</v>
          </cell>
          <cell r="C16141" t="str">
            <v>ndunford</v>
          </cell>
          <cell r="D16141" t="str">
            <v>United Fellowship Baptist Church</v>
          </cell>
          <cell r="E16141" t="str">
            <v xml:space="preserve">071965000   </v>
          </cell>
        </row>
        <row r="16142">
          <cell r="A16142">
            <v>91667</v>
          </cell>
          <cell r="B16142">
            <v>41026.486764317124</v>
          </cell>
          <cell r="C16142" t="str">
            <v>ndunford</v>
          </cell>
          <cell r="D16142" t="str">
            <v>United Fellowship Baptist Church</v>
          </cell>
          <cell r="E16142" t="str">
            <v xml:space="preserve">071965001   </v>
          </cell>
        </row>
        <row r="16143">
          <cell r="A16143">
            <v>91668</v>
          </cell>
          <cell r="B16143">
            <v>41026.487086423615</v>
          </cell>
          <cell r="C16143" t="str">
            <v>ndunford</v>
          </cell>
          <cell r="D16143" t="str">
            <v>Xpressions Center for the Arts</v>
          </cell>
          <cell r="E16143" t="str">
            <v xml:space="preserve">079065001   </v>
          </cell>
        </row>
        <row r="16144">
          <cell r="A16144">
            <v>91669</v>
          </cell>
          <cell r="B16144">
            <v>41026.487454513888</v>
          </cell>
          <cell r="C16144" t="str">
            <v>ndunford</v>
          </cell>
          <cell r="D16144" t="str">
            <v>SonRise Failth Community Center</v>
          </cell>
          <cell r="E16144" t="str">
            <v xml:space="preserve">079065002   </v>
          </cell>
        </row>
        <row r="16145">
          <cell r="A16145">
            <v>91670</v>
          </cell>
          <cell r="B16145">
            <v>41026.488810960655</v>
          </cell>
          <cell r="C16145" t="str">
            <v>ndunford</v>
          </cell>
          <cell r="D16145" t="str">
            <v>Desert Sands Apartments</v>
          </cell>
          <cell r="E16145" t="str">
            <v xml:space="preserve">079065003   </v>
          </cell>
        </row>
        <row r="16146">
          <cell r="A16146">
            <v>91671</v>
          </cell>
          <cell r="B16146">
            <v>41026.48913376157</v>
          </cell>
          <cell r="C16146" t="str">
            <v>ndunford</v>
          </cell>
          <cell r="D16146" t="str">
            <v>City of Maricopa Summer Fun and Fitness Camp</v>
          </cell>
          <cell r="E16146" t="str">
            <v xml:space="preserve">079065004   </v>
          </cell>
        </row>
        <row r="16147">
          <cell r="A16147">
            <v>91672</v>
          </cell>
          <cell r="B16147">
            <v>41026.489525034725</v>
          </cell>
          <cell r="C16147" t="str">
            <v>ndunford</v>
          </cell>
          <cell r="D16147" t="str">
            <v>Ak-Chin Indian Community - Edu Dept</v>
          </cell>
          <cell r="E16147" t="str">
            <v xml:space="preserve">079065005   </v>
          </cell>
        </row>
        <row r="16148">
          <cell r="A16148">
            <v>91673</v>
          </cell>
          <cell r="B16148">
            <v>41026.489835150467</v>
          </cell>
          <cell r="C16148" t="str">
            <v>ndunford</v>
          </cell>
          <cell r="D16148" t="str">
            <v>Maricopa Dance and Fitness</v>
          </cell>
          <cell r="E16148" t="str">
            <v xml:space="preserve">079065006   </v>
          </cell>
        </row>
        <row r="16149">
          <cell r="A16149">
            <v>91674</v>
          </cell>
          <cell r="B16149">
            <v>41026.490070254629</v>
          </cell>
          <cell r="C16149" t="str">
            <v>ndunford</v>
          </cell>
          <cell r="D16149" t="str">
            <v>Mesa Arts Center</v>
          </cell>
          <cell r="E16149" t="str">
            <v xml:space="preserve">079065007   </v>
          </cell>
        </row>
        <row r="16150">
          <cell r="A16150">
            <v>91675</v>
          </cell>
          <cell r="B16150">
            <v>41026.490302743056</v>
          </cell>
          <cell r="C16150" t="str">
            <v>ndunford</v>
          </cell>
          <cell r="D16150" t="str">
            <v>Tempe Village Apartments</v>
          </cell>
          <cell r="E16150" t="str">
            <v xml:space="preserve">079065008   </v>
          </cell>
        </row>
        <row r="16151">
          <cell r="A16151">
            <v>91676</v>
          </cell>
          <cell r="B16151">
            <v>41026.490774224541</v>
          </cell>
          <cell r="C16151" t="str">
            <v>ndunford</v>
          </cell>
          <cell r="D16151" t="str">
            <v>City Parks and Rec/ Andersen Jr. High School</v>
          </cell>
          <cell r="E16151" t="str">
            <v xml:space="preserve">079065009   </v>
          </cell>
        </row>
        <row r="16152">
          <cell r="A16152">
            <v>91677</v>
          </cell>
          <cell r="B16152">
            <v>41026.49106354166</v>
          </cell>
          <cell r="C16152" t="str">
            <v>ndunford</v>
          </cell>
          <cell r="D16152" t="str">
            <v>Pima Park</v>
          </cell>
          <cell r="E16152" t="str">
            <v xml:space="preserve">079065010   </v>
          </cell>
        </row>
        <row r="16153">
          <cell r="A16153">
            <v>91678</v>
          </cell>
          <cell r="B16153">
            <v>41026.491354710648</v>
          </cell>
          <cell r="C16153" t="str">
            <v>ndunford</v>
          </cell>
          <cell r="D16153" t="str">
            <v>Living By the Word Christian Center</v>
          </cell>
          <cell r="E16153" t="str">
            <v xml:space="preserve">079065011   </v>
          </cell>
        </row>
        <row r="16154">
          <cell r="A16154">
            <v>91679</v>
          </cell>
          <cell r="B16154">
            <v>41026.491700659724</v>
          </cell>
          <cell r="C16154" t="str">
            <v>ndunford</v>
          </cell>
          <cell r="D16154" t="str">
            <v>Fire and Faith Ministries</v>
          </cell>
          <cell r="E16154" t="str">
            <v xml:space="preserve">079065012   </v>
          </cell>
        </row>
        <row r="16155">
          <cell r="A16155">
            <v>91680</v>
          </cell>
          <cell r="B16155">
            <v>41026.492040625002</v>
          </cell>
          <cell r="C16155" t="str">
            <v>ndunford</v>
          </cell>
          <cell r="D16155" t="str">
            <v>Cheetahs Track Club</v>
          </cell>
          <cell r="E16155" t="str">
            <v xml:space="preserve">079065013   </v>
          </cell>
        </row>
        <row r="16156">
          <cell r="A16156">
            <v>91681</v>
          </cell>
          <cell r="B16156">
            <v>41026.492298807876</v>
          </cell>
          <cell r="C16156" t="str">
            <v>ndunford</v>
          </cell>
          <cell r="D16156" t="str">
            <v>Santa Granda</v>
          </cell>
          <cell r="E16156" t="str">
            <v xml:space="preserve">079065014   </v>
          </cell>
        </row>
        <row r="16157">
          <cell r="A16157">
            <v>91682</v>
          </cell>
          <cell r="B16157">
            <v>41026.49257642361</v>
          </cell>
          <cell r="C16157" t="str">
            <v>ndunford</v>
          </cell>
          <cell r="D16157" t="str">
            <v>Faye Evans Outreach Learning Center</v>
          </cell>
          <cell r="E16157" t="str">
            <v xml:space="preserve">079065015   </v>
          </cell>
        </row>
        <row r="16158">
          <cell r="A16158">
            <v>91683</v>
          </cell>
          <cell r="B16158">
            <v>41026.492908912034</v>
          </cell>
          <cell r="C16158" t="str">
            <v>ndunford</v>
          </cell>
          <cell r="D16158" t="str">
            <v>Full Gospel House of Prayer Church</v>
          </cell>
          <cell r="E16158" t="str">
            <v xml:space="preserve">079065016   </v>
          </cell>
        </row>
        <row r="16159">
          <cell r="A16159">
            <v>91684</v>
          </cell>
          <cell r="B16159">
            <v>41026.49322635417</v>
          </cell>
          <cell r="C16159" t="str">
            <v>ndunford</v>
          </cell>
          <cell r="D16159" t="str">
            <v>New Jeruslem Church</v>
          </cell>
          <cell r="E16159" t="str">
            <v xml:space="preserve">079065017   </v>
          </cell>
        </row>
        <row r="16160">
          <cell r="A16160">
            <v>91685</v>
          </cell>
          <cell r="B16160">
            <v>41026.493573726853</v>
          </cell>
          <cell r="C16160" t="str">
            <v>ndunford</v>
          </cell>
          <cell r="D16160" t="str">
            <v>Iglesia Ciudad de Jehova</v>
          </cell>
          <cell r="E16160" t="str">
            <v xml:space="preserve">079065018   </v>
          </cell>
        </row>
        <row r="16161">
          <cell r="A16161">
            <v>91686</v>
          </cell>
          <cell r="B16161">
            <v>41026.493847025464</v>
          </cell>
          <cell r="C16161" t="str">
            <v>ndunford</v>
          </cell>
          <cell r="D16161" t="str">
            <v>The Bridge Worship Center</v>
          </cell>
          <cell r="E16161" t="str">
            <v xml:space="preserve">079065019   </v>
          </cell>
        </row>
        <row r="16162">
          <cell r="A16162">
            <v>91687</v>
          </cell>
          <cell r="B16162">
            <v>41026.54583116898</v>
          </cell>
          <cell r="C16162" t="str">
            <v>ndunford</v>
          </cell>
          <cell r="D16162" t="str">
            <v>Templo Cristiano Vino Nuevo</v>
          </cell>
          <cell r="E16162" t="str">
            <v xml:space="preserve">149070311   </v>
          </cell>
        </row>
        <row r="16163">
          <cell r="A16163">
            <v>91688</v>
          </cell>
          <cell r="B16163">
            <v>41026.54616435185</v>
          </cell>
          <cell r="C16163" t="str">
            <v>ndunford</v>
          </cell>
          <cell r="D16163" t="str">
            <v>City of San Luis - Joe Orduno Park</v>
          </cell>
          <cell r="E16163" t="str">
            <v xml:space="preserve">149070310   </v>
          </cell>
        </row>
        <row r="16164">
          <cell r="A16164">
            <v>91689</v>
          </cell>
          <cell r="B16164">
            <v>41026.549059340279</v>
          </cell>
          <cell r="C16164" t="str">
            <v>ndunford</v>
          </cell>
          <cell r="D16164" t="str">
            <v>Hermosa Pool</v>
          </cell>
          <cell r="E16164" t="str">
            <v xml:space="preserve">079023041   </v>
          </cell>
        </row>
        <row r="16165">
          <cell r="A16165">
            <v>91690</v>
          </cell>
          <cell r="B16165">
            <v>41026.549340659723</v>
          </cell>
          <cell r="C16165" t="str">
            <v>ndunford</v>
          </cell>
          <cell r="D16165" t="str">
            <v>Country Village Apartments</v>
          </cell>
          <cell r="E16165" t="str">
            <v xml:space="preserve">079023042   </v>
          </cell>
        </row>
        <row r="16166">
          <cell r="A16166">
            <v>91691</v>
          </cell>
          <cell r="B16166">
            <v>41026.549575543977</v>
          </cell>
          <cell r="C16166" t="str">
            <v>ndunford</v>
          </cell>
          <cell r="D16166" t="str">
            <v>Casa De Flores</v>
          </cell>
          <cell r="E16166" t="str">
            <v xml:space="preserve">079023043   </v>
          </cell>
        </row>
        <row r="16167">
          <cell r="A16167">
            <v>91692</v>
          </cell>
          <cell r="B16167">
            <v>41026.550195254633</v>
          </cell>
          <cell r="C16167" t="str">
            <v>ndunford</v>
          </cell>
          <cell r="D16167" t="str">
            <v>Ventana Palms</v>
          </cell>
          <cell r="E16167" t="str">
            <v xml:space="preserve">079023044   </v>
          </cell>
        </row>
        <row r="16168">
          <cell r="A16168">
            <v>91693</v>
          </cell>
          <cell r="B16168">
            <v>41026.550537418974</v>
          </cell>
          <cell r="C16168" t="str">
            <v>ndunford</v>
          </cell>
          <cell r="D16168" t="str">
            <v>The Village at Gateway Pavilions</v>
          </cell>
          <cell r="E16168" t="str">
            <v xml:space="preserve">079023045   </v>
          </cell>
        </row>
        <row r="16169">
          <cell r="A16169">
            <v>91695</v>
          </cell>
          <cell r="B16169">
            <v>41026.565154247684</v>
          </cell>
          <cell r="C16169" t="str">
            <v>ndunford</v>
          </cell>
          <cell r="D16169" t="str">
            <v>Tonopah Valley Community Care Center/ Empower</v>
          </cell>
          <cell r="E16169" t="str">
            <v xml:space="preserve">079044010   </v>
          </cell>
        </row>
        <row r="16170">
          <cell r="A16170">
            <v>91696</v>
          </cell>
          <cell r="B16170">
            <v>41026.565392511569</v>
          </cell>
          <cell r="C16170" t="str">
            <v>ndunford</v>
          </cell>
          <cell r="D16170" t="str">
            <v>Bella Place Apartment</v>
          </cell>
          <cell r="E16170" t="str">
            <v xml:space="preserve">079044011   </v>
          </cell>
        </row>
        <row r="16171">
          <cell r="A16171">
            <v>91697</v>
          </cell>
          <cell r="B16171">
            <v>41026.565694444442</v>
          </cell>
          <cell r="C16171" t="str">
            <v>ndunford</v>
          </cell>
          <cell r="D16171" t="str">
            <v>Desert Eagle Apartments</v>
          </cell>
          <cell r="E16171" t="str">
            <v xml:space="preserve">079044012   </v>
          </cell>
        </row>
        <row r="16172">
          <cell r="A16172">
            <v>91698</v>
          </cell>
          <cell r="B16172">
            <v>41026.569015891204</v>
          </cell>
          <cell r="C16172" t="str">
            <v>ndunford</v>
          </cell>
          <cell r="D16172" t="str">
            <v>Glorious Destiny Church</v>
          </cell>
          <cell r="E16172" t="str">
            <v xml:space="preserve">071966000   </v>
          </cell>
        </row>
        <row r="16173">
          <cell r="A16173">
            <v>91699</v>
          </cell>
          <cell r="B16173">
            <v>41026.569355439817</v>
          </cell>
          <cell r="C16173" t="str">
            <v>ndunford</v>
          </cell>
          <cell r="D16173" t="str">
            <v>Glorious Destiny Church</v>
          </cell>
          <cell r="E16173" t="str">
            <v xml:space="preserve">071966001   </v>
          </cell>
        </row>
        <row r="16174">
          <cell r="A16174">
            <v>91700</v>
          </cell>
          <cell r="B16174">
            <v>41026.569598958333</v>
          </cell>
          <cell r="C16174" t="str">
            <v>ndunford</v>
          </cell>
          <cell r="D16174" t="str">
            <v>Melrose Villas Apartments</v>
          </cell>
          <cell r="E16174" t="str">
            <v xml:space="preserve">079066008   </v>
          </cell>
        </row>
        <row r="16175">
          <cell r="A16175">
            <v>91701</v>
          </cell>
          <cell r="B16175">
            <v>41026.569896909721</v>
          </cell>
          <cell r="C16175" t="str">
            <v>ndunford</v>
          </cell>
          <cell r="D16175" t="str">
            <v>Roosevelt Commons Apartments</v>
          </cell>
          <cell r="E16175" t="str">
            <v xml:space="preserve">079066009   </v>
          </cell>
        </row>
        <row r="16176">
          <cell r="A16176">
            <v>91702</v>
          </cell>
          <cell r="B16176">
            <v>41026.572285648152</v>
          </cell>
          <cell r="C16176" t="str">
            <v>ndunford</v>
          </cell>
          <cell r="D16176" t="str">
            <v>Age Care Limited</v>
          </cell>
          <cell r="E16176" t="str">
            <v xml:space="preserve">079040642   </v>
          </cell>
        </row>
        <row r="16177">
          <cell r="A16177">
            <v>91703</v>
          </cell>
          <cell r="B16177">
            <v>41026.576718368051</v>
          </cell>
          <cell r="C16177" t="str">
            <v>ndunford</v>
          </cell>
          <cell r="D16177" t="str">
            <v>First New Life M.B. Church</v>
          </cell>
          <cell r="E16177" t="str">
            <v xml:space="preserve">071967000   </v>
          </cell>
        </row>
        <row r="16178">
          <cell r="A16178">
            <v>91704</v>
          </cell>
          <cell r="B16178">
            <v>41026.577179629625</v>
          </cell>
          <cell r="C16178" t="str">
            <v>ndunford</v>
          </cell>
          <cell r="D16178" t="str">
            <v>First New Life M.B. Church</v>
          </cell>
          <cell r="E16178" t="str">
            <v xml:space="preserve">071967001   </v>
          </cell>
        </row>
        <row r="16179">
          <cell r="A16179">
            <v>91705</v>
          </cell>
          <cell r="B16179">
            <v>41026.577466400464</v>
          </cell>
          <cell r="C16179" t="str">
            <v>ndunford</v>
          </cell>
          <cell r="D16179" t="str">
            <v>Desert Vista Apartments</v>
          </cell>
          <cell r="E16179" t="str">
            <v xml:space="preserve">079067001   </v>
          </cell>
        </row>
        <row r="16180">
          <cell r="A16180">
            <v>91706</v>
          </cell>
          <cell r="B16180">
            <v>41026.577735416671</v>
          </cell>
          <cell r="C16180" t="str">
            <v>ndunford</v>
          </cell>
          <cell r="D16180" t="str">
            <v>Desert Arbor Apartments</v>
          </cell>
          <cell r="E16180" t="str">
            <v xml:space="preserve">079067002   </v>
          </cell>
        </row>
        <row r="16181">
          <cell r="A16181">
            <v>91707</v>
          </cell>
          <cell r="B16181">
            <v>41026.581976273148</v>
          </cell>
          <cell r="C16181" t="str">
            <v>ndunford</v>
          </cell>
          <cell r="D16181" t="str">
            <v>Boys and Girls Club of Aha Macav</v>
          </cell>
          <cell r="E16181" t="str">
            <v xml:space="preserve">081902000   </v>
          </cell>
        </row>
        <row r="16182">
          <cell r="A16182">
            <v>91708</v>
          </cell>
          <cell r="B16182">
            <v>41026.58342260417</v>
          </cell>
          <cell r="C16182" t="str">
            <v>ndunford</v>
          </cell>
          <cell r="D16182" t="str">
            <v>Boys and Girls Club of Aha Macav</v>
          </cell>
          <cell r="E16182" t="str">
            <v xml:space="preserve">081902001   </v>
          </cell>
        </row>
        <row r="16183">
          <cell r="A16183">
            <v>91709</v>
          </cell>
          <cell r="B16183">
            <v>41026.586376886575</v>
          </cell>
          <cell r="C16183" t="str">
            <v>ndunford</v>
          </cell>
          <cell r="D16183" t="str">
            <v>Mount Calvary Baptist Church</v>
          </cell>
          <cell r="E16183" t="str">
            <v xml:space="preserve">009001021   </v>
          </cell>
        </row>
        <row r="16184">
          <cell r="A16184">
            <v>91710</v>
          </cell>
          <cell r="B16184">
            <v>41026.586631909719</v>
          </cell>
          <cell r="C16184" t="str">
            <v>ndunford</v>
          </cell>
          <cell r="D16184" t="str">
            <v>Gideon Baptist Church</v>
          </cell>
          <cell r="E16184" t="str">
            <v xml:space="preserve">009001022   </v>
          </cell>
        </row>
        <row r="16185">
          <cell r="A16185">
            <v>91711</v>
          </cell>
          <cell r="B16185">
            <v>41026.587017939812</v>
          </cell>
          <cell r="C16185" t="str">
            <v>ndunford</v>
          </cell>
          <cell r="D16185" t="str">
            <v>Steve Dun</v>
          </cell>
          <cell r="E16185" t="str">
            <v xml:space="preserve">009001023   </v>
          </cell>
        </row>
        <row r="16186">
          <cell r="A16186">
            <v>91712</v>
          </cell>
          <cell r="B16186">
            <v>41026.627306400464</v>
          </cell>
          <cell r="C16186" t="str">
            <v>jinfantolino</v>
          </cell>
          <cell r="D16186" t="str">
            <v>George Gervin Prep Academy</v>
          </cell>
          <cell r="E16186" t="str">
            <v xml:space="preserve">078585001   </v>
          </cell>
        </row>
        <row r="16187">
          <cell r="A16187">
            <v>91713</v>
          </cell>
          <cell r="B16187">
            <v>41026.645852048612</v>
          </cell>
          <cell r="C16187" t="str">
            <v>ndunford</v>
          </cell>
          <cell r="D16187" t="str">
            <v>Udall Recreation Center</v>
          </cell>
          <cell r="E16187" t="str">
            <v xml:space="preserve">109001395   </v>
          </cell>
        </row>
        <row r="16188">
          <cell r="A16188">
            <v>91714</v>
          </cell>
          <cell r="B16188">
            <v>41026.646069444439</v>
          </cell>
          <cell r="C16188" t="str">
            <v>ndunford</v>
          </cell>
          <cell r="D16188" t="str">
            <v>Clements Recreation Center</v>
          </cell>
          <cell r="E16188" t="str">
            <v xml:space="preserve">109001396   </v>
          </cell>
        </row>
        <row r="16189">
          <cell r="A16189">
            <v>91715</v>
          </cell>
          <cell r="B16189">
            <v>41029.527889930556</v>
          </cell>
          <cell r="C16189" t="str">
            <v>kamador3</v>
          </cell>
          <cell r="D16189" t="str">
            <v>Dominion Christian Center</v>
          </cell>
          <cell r="E16189" t="str">
            <v xml:space="preserve">071968000   </v>
          </cell>
        </row>
        <row r="16190">
          <cell r="A16190">
            <v>91716</v>
          </cell>
          <cell r="B16190">
            <v>41029.529491319445</v>
          </cell>
          <cell r="C16190" t="str">
            <v>kamador3</v>
          </cell>
          <cell r="D16190" t="str">
            <v>Dominion Christian Center</v>
          </cell>
          <cell r="E16190" t="str">
            <v xml:space="preserve">071968001   </v>
          </cell>
        </row>
        <row r="16191">
          <cell r="A16191">
            <v>91717</v>
          </cell>
          <cell r="B16191">
            <v>41029.532572222226</v>
          </cell>
          <cell r="C16191" t="str">
            <v>kamador3</v>
          </cell>
          <cell r="D16191" t="str">
            <v>Church of the Master</v>
          </cell>
          <cell r="E16191" t="str">
            <v xml:space="preserve">071968002   </v>
          </cell>
        </row>
        <row r="16192">
          <cell r="A16192">
            <v>91718</v>
          </cell>
          <cell r="B16192">
            <v>41029.625906712965</v>
          </cell>
          <cell r="C16192" t="str">
            <v>sdickinson2</v>
          </cell>
          <cell r="D16192" t="str">
            <v>The Grant Experts dba Capacity Builders, Inc.</v>
          </cell>
          <cell r="E16192" t="str">
            <v xml:space="preserve">091901000   </v>
          </cell>
        </row>
        <row r="16193">
          <cell r="A16193">
            <v>91719</v>
          </cell>
          <cell r="B16193">
            <v>41030.37271739584</v>
          </cell>
          <cell r="C16193" t="str">
            <v>kamador3</v>
          </cell>
          <cell r="D16193" t="str">
            <v>CPLC Community Center</v>
          </cell>
          <cell r="E16193" t="str">
            <v xml:space="preserve">079014080   </v>
          </cell>
        </row>
        <row r="16194">
          <cell r="A16194">
            <v>91720</v>
          </cell>
          <cell r="B16194">
            <v>41030.430256747684</v>
          </cell>
          <cell r="C16194" t="str">
            <v>kamador3</v>
          </cell>
          <cell r="D16194" t="str">
            <v>Boys and Girls Club of Apache Junction</v>
          </cell>
          <cell r="E16194" t="str">
            <v xml:space="preserve">119043001   </v>
          </cell>
        </row>
        <row r="16195">
          <cell r="A16195">
            <v>91721</v>
          </cell>
          <cell r="B16195">
            <v>41030.589716435185</v>
          </cell>
          <cell r="C16195" t="str">
            <v>kamador3</v>
          </cell>
          <cell r="D16195" t="str">
            <v>World of Wonder</v>
          </cell>
          <cell r="E16195" t="str">
            <v xml:space="preserve">093024000   </v>
          </cell>
        </row>
        <row r="16196">
          <cell r="A16196">
            <v>91722</v>
          </cell>
          <cell r="B16196">
            <v>41030.590247337968</v>
          </cell>
          <cell r="C16196" t="str">
            <v>kamador3</v>
          </cell>
          <cell r="D16196" t="str">
            <v>World of Wonder</v>
          </cell>
          <cell r="E16196" t="str">
            <v xml:space="preserve">093024001   </v>
          </cell>
        </row>
        <row r="16197">
          <cell r="A16197">
            <v>91723</v>
          </cell>
          <cell r="B16197">
            <v>41031.362776851849</v>
          </cell>
          <cell r="C16197" t="str">
            <v>kamador3</v>
          </cell>
          <cell r="D16197" t="str">
            <v>Central Park</v>
          </cell>
          <cell r="E16197" t="str">
            <v xml:space="preserve">079015001   </v>
          </cell>
        </row>
        <row r="16198">
          <cell r="A16198">
            <v>91724</v>
          </cell>
          <cell r="B16198">
            <v>41031.558702164351</v>
          </cell>
          <cell r="C16198" t="str">
            <v>kamador3</v>
          </cell>
          <cell r="D16198" t="str">
            <v>Phoenix College-Downtown</v>
          </cell>
          <cell r="E16198" t="str">
            <v xml:space="preserve">079014081   </v>
          </cell>
        </row>
        <row r="16199">
          <cell r="A16199">
            <v>91725</v>
          </cell>
          <cell r="B16199">
            <v>41031.559682523148</v>
          </cell>
          <cell r="C16199" t="str">
            <v>kamador3</v>
          </cell>
          <cell r="D16199" t="str">
            <v>Maricopa County Human Services Department</v>
          </cell>
          <cell r="E16199" t="str">
            <v xml:space="preserve">079014082   </v>
          </cell>
        </row>
        <row r="16200">
          <cell r="A16200">
            <v>91726</v>
          </cell>
          <cell r="B16200">
            <v>41031.561663043984</v>
          </cell>
          <cell r="C16200" t="str">
            <v>kamador3</v>
          </cell>
          <cell r="D16200" t="str">
            <v>Arizona Opportunities Industrialization Center</v>
          </cell>
          <cell r="E16200" t="str">
            <v xml:space="preserve">079014083   </v>
          </cell>
        </row>
        <row r="16201">
          <cell r="A16201">
            <v>91727</v>
          </cell>
          <cell r="B16201">
            <v>41031.562163773146</v>
          </cell>
          <cell r="C16201" t="str">
            <v>kamador3</v>
          </cell>
          <cell r="D16201" t="str">
            <v>Phoenix Workforce Connection-North</v>
          </cell>
          <cell r="E16201" t="str">
            <v xml:space="preserve">079014084   </v>
          </cell>
        </row>
        <row r="16202">
          <cell r="A16202">
            <v>91728</v>
          </cell>
          <cell r="B16202">
            <v>41031.564604664352</v>
          </cell>
          <cell r="C16202" t="str">
            <v>kamador3</v>
          </cell>
          <cell r="D16202" t="str">
            <v>West Valley Career Center</v>
          </cell>
          <cell r="E16202" t="str">
            <v xml:space="preserve">079014085   </v>
          </cell>
        </row>
        <row r="16203">
          <cell r="A16203">
            <v>91729</v>
          </cell>
          <cell r="B16203">
            <v>41031.567012534717</v>
          </cell>
          <cell r="C16203" t="str">
            <v>kamador3</v>
          </cell>
          <cell r="D16203" t="str">
            <v>Urban League</v>
          </cell>
          <cell r="E16203" t="str">
            <v xml:space="preserve">079014086   </v>
          </cell>
        </row>
        <row r="16204">
          <cell r="A16204">
            <v>91730</v>
          </cell>
          <cell r="B16204">
            <v>41031.567940393514</v>
          </cell>
          <cell r="C16204" t="str">
            <v>kamador3</v>
          </cell>
          <cell r="D16204" t="str">
            <v>Arizona Call-A-Teen Youth Resources</v>
          </cell>
          <cell r="E16204" t="str">
            <v xml:space="preserve">079014087   </v>
          </cell>
        </row>
        <row r="16205">
          <cell r="A16205">
            <v>91731</v>
          </cell>
          <cell r="B16205">
            <v>41031.56923483796</v>
          </cell>
          <cell r="C16205" t="str">
            <v>kamador3</v>
          </cell>
          <cell r="D16205" t="str">
            <v>Open Door Church</v>
          </cell>
          <cell r="E16205" t="str">
            <v xml:space="preserve">079014088   </v>
          </cell>
        </row>
        <row r="16206">
          <cell r="A16206">
            <v>91732</v>
          </cell>
          <cell r="B16206">
            <v>41031.57002392361</v>
          </cell>
          <cell r="C16206" t="str">
            <v>kamador3</v>
          </cell>
          <cell r="D16206" t="str">
            <v>Tanner Chapel</v>
          </cell>
          <cell r="E16206" t="str">
            <v xml:space="preserve">079014089   </v>
          </cell>
        </row>
        <row r="16207">
          <cell r="A16207">
            <v>91733</v>
          </cell>
          <cell r="B16207">
            <v>41031.571064895834</v>
          </cell>
          <cell r="C16207" t="str">
            <v>kamador3</v>
          </cell>
          <cell r="D16207" t="str">
            <v>University of Arizona MedStart Program</v>
          </cell>
          <cell r="E16207" t="str">
            <v xml:space="preserve">079014090   </v>
          </cell>
        </row>
        <row r="16208">
          <cell r="A16208">
            <v>91734</v>
          </cell>
          <cell r="B16208">
            <v>41031.572467245373</v>
          </cell>
          <cell r="C16208" t="str">
            <v>kamador3</v>
          </cell>
          <cell r="D16208" t="str">
            <v>Valleywise - South Central FHC</v>
          </cell>
          <cell r="E16208" t="str">
            <v xml:space="preserve">079014091   </v>
          </cell>
        </row>
        <row r="16209">
          <cell r="A16209">
            <v>91735</v>
          </cell>
          <cell r="B16209">
            <v>41031.573108796292</v>
          </cell>
          <cell r="C16209" t="str">
            <v>kamador3</v>
          </cell>
          <cell r="D16209" t="str">
            <v>Valleywise - Maryvale Family Health Center</v>
          </cell>
          <cell r="E16209" t="str">
            <v xml:space="preserve">079014092   </v>
          </cell>
        </row>
        <row r="16210">
          <cell r="A16210">
            <v>91736</v>
          </cell>
          <cell r="B16210">
            <v>41031.57514872685</v>
          </cell>
          <cell r="C16210" t="str">
            <v>kamador3</v>
          </cell>
          <cell r="D16210" t="str">
            <v>Abundant Life Center</v>
          </cell>
          <cell r="E16210" t="str">
            <v xml:space="preserve">079014093   </v>
          </cell>
        </row>
        <row r="16211">
          <cell r="A16211">
            <v>91737</v>
          </cell>
          <cell r="B16211">
            <v>41031.57632291667</v>
          </cell>
          <cell r="C16211" t="str">
            <v>kamador3</v>
          </cell>
          <cell r="D16211" t="str">
            <v>Valleywise - Outpatient Pediatric Clinic</v>
          </cell>
          <cell r="E16211" t="str">
            <v xml:space="preserve">079014094   </v>
          </cell>
        </row>
        <row r="16212">
          <cell r="A16212">
            <v>91738</v>
          </cell>
          <cell r="B16212">
            <v>41031.577401423609</v>
          </cell>
          <cell r="C16212" t="str">
            <v>kamador3</v>
          </cell>
          <cell r="D16212" t="str">
            <v>Phoenix Workforce Connection-West</v>
          </cell>
          <cell r="E16212" t="str">
            <v xml:space="preserve">079014095   </v>
          </cell>
        </row>
        <row r="16213">
          <cell r="A16213">
            <v>91739</v>
          </cell>
          <cell r="B16213">
            <v>41031.578071331016</v>
          </cell>
          <cell r="C16213" t="str">
            <v>kamador3</v>
          </cell>
          <cell r="D16213" t="str">
            <v>Phoenix Workforce Connection-South</v>
          </cell>
          <cell r="E16213" t="str">
            <v xml:space="preserve">079014096   </v>
          </cell>
        </row>
        <row r="16214">
          <cell r="A16214">
            <v>91740</v>
          </cell>
          <cell r="B16214">
            <v>41031.578702430554</v>
          </cell>
          <cell r="C16214" t="str">
            <v>kamador3</v>
          </cell>
          <cell r="D16214" t="str">
            <v>MIHS-Glendale</v>
          </cell>
          <cell r="E16214" t="str">
            <v xml:space="preserve">079014097   </v>
          </cell>
        </row>
        <row r="16215">
          <cell r="A16215">
            <v>91741</v>
          </cell>
          <cell r="B16215">
            <v>41031.579357789356</v>
          </cell>
          <cell r="C16215" t="str">
            <v>kamador3</v>
          </cell>
          <cell r="D16215" t="str">
            <v>Grace Covenant Fellowship Church</v>
          </cell>
          <cell r="E16215" t="str">
            <v xml:space="preserve">079014098   </v>
          </cell>
        </row>
        <row r="16216">
          <cell r="A16216">
            <v>91742</v>
          </cell>
          <cell r="B16216">
            <v>41031.633156747681</v>
          </cell>
          <cell r="C16216" t="str">
            <v>kamador3</v>
          </cell>
          <cell r="D16216" t="str">
            <v>Mission Bell United Methodist Church</v>
          </cell>
          <cell r="E16216" t="str">
            <v xml:space="preserve">079014099   </v>
          </cell>
        </row>
        <row r="16217">
          <cell r="A16217">
            <v>91743</v>
          </cell>
          <cell r="B16217">
            <v>41031.634538541672</v>
          </cell>
          <cell r="C16217" t="str">
            <v>kamador3</v>
          </cell>
          <cell r="D16217" t="str">
            <v>Foothills Recreation and Aquatics Center</v>
          </cell>
          <cell r="E16217" t="str">
            <v xml:space="preserve">079014100   </v>
          </cell>
        </row>
        <row r="16218">
          <cell r="A16218">
            <v>91744</v>
          </cell>
          <cell r="B16218">
            <v>41032.436017939814</v>
          </cell>
          <cell r="C16218" t="str">
            <v>kamador3</v>
          </cell>
          <cell r="D16218" t="str">
            <v>Paradise Valley Community Center</v>
          </cell>
          <cell r="E16218" t="str">
            <v xml:space="preserve">079069001   </v>
          </cell>
        </row>
        <row r="16219">
          <cell r="A16219">
            <v>91745</v>
          </cell>
          <cell r="B16219">
            <v>41032.574909374998</v>
          </cell>
          <cell r="C16219" t="str">
            <v>kamador3</v>
          </cell>
          <cell r="D16219" t="str">
            <v>Salvation Army-Southwest Division (Closed Site)</v>
          </cell>
          <cell r="E16219" t="str">
            <v xml:space="preserve">079049007   </v>
          </cell>
        </row>
        <row r="16220">
          <cell r="A16220">
            <v>91746</v>
          </cell>
          <cell r="B16220">
            <v>41033.611504780092</v>
          </cell>
          <cell r="C16220" t="str">
            <v>kamador3</v>
          </cell>
          <cell r="D16220" t="str">
            <v>Gospel Restoration Center</v>
          </cell>
          <cell r="E16220" t="str">
            <v xml:space="preserve">079061005   </v>
          </cell>
        </row>
        <row r="16221">
          <cell r="A16221">
            <v>91747</v>
          </cell>
          <cell r="B16221">
            <v>41033.620904861113</v>
          </cell>
          <cell r="C16221" t="str">
            <v>kamador3</v>
          </cell>
          <cell r="D16221" t="str">
            <v>New Hope Christian Church</v>
          </cell>
          <cell r="E16221" t="str">
            <v xml:space="preserve">071941003   </v>
          </cell>
        </row>
        <row r="16222">
          <cell r="A16222">
            <v>91748</v>
          </cell>
          <cell r="B16222">
            <v>41033.630919675925</v>
          </cell>
          <cell r="C16222" t="str">
            <v>kamador3</v>
          </cell>
          <cell r="D16222" t="str">
            <v>The Learning Center- BUHSD</v>
          </cell>
          <cell r="E16222" t="str">
            <v xml:space="preserve">079001322   </v>
          </cell>
        </row>
        <row r="16223">
          <cell r="A16223">
            <v>91749</v>
          </cell>
          <cell r="B16223">
            <v>41033.632178437496</v>
          </cell>
          <cell r="C16223" t="str">
            <v>kamador3</v>
          </cell>
          <cell r="D16223" t="str">
            <v>Thrift Fashion</v>
          </cell>
          <cell r="E16223" t="str">
            <v xml:space="preserve">079001233   </v>
          </cell>
        </row>
        <row r="16224">
          <cell r="A16224">
            <v>91750</v>
          </cell>
          <cell r="B16224">
            <v>41033.634524189809</v>
          </cell>
          <cell r="C16224" t="str">
            <v>kamador3</v>
          </cell>
          <cell r="D16224" t="str">
            <v>Buckeye Unified High School District-Bus Route Stop</v>
          </cell>
          <cell r="E16224" t="str">
            <v xml:space="preserve">079001324   </v>
          </cell>
        </row>
        <row r="16225">
          <cell r="A16225">
            <v>91751</v>
          </cell>
          <cell r="B16225">
            <v>41033.63804513889</v>
          </cell>
          <cell r="C16225" t="str">
            <v>kamador3</v>
          </cell>
          <cell r="D16225" t="str">
            <v>Adelante Health Care</v>
          </cell>
          <cell r="E16225" t="str">
            <v xml:space="preserve">079001325   </v>
          </cell>
        </row>
        <row r="16226">
          <cell r="A16226">
            <v>91752</v>
          </cell>
          <cell r="B16226">
            <v>41037.446678437496</v>
          </cell>
          <cell r="C16226" t="str">
            <v>kamador3</v>
          </cell>
          <cell r="D16226" t="str">
            <v>Bus #1- Arrowhead, Palomino Primary, Larkspur Stops</v>
          </cell>
          <cell r="E16226" t="str">
            <v xml:space="preserve">079069002   </v>
          </cell>
        </row>
        <row r="16227">
          <cell r="A16227">
            <v>91753</v>
          </cell>
          <cell r="B16227">
            <v>41037.448550810186</v>
          </cell>
          <cell r="C16227" t="str">
            <v>kamador3</v>
          </cell>
          <cell r="D16227" t="str">
            <v>Bus #2- Echo Mountain/Campo Bello stops</v>
          </cell>
          <cell r="E16227" t="str">
            <v xml:space="preserve">079069003   </v>
          </cell>
        </row>
        <row r="16228">
          <cell r="A16228">
            <v>91754</v>
          </cell>
          <cell r="B16228">
            <v>41039.631320289351</v>
          </cell>
          <cell r="C16228" t="str">
            <v>fcox</v>
          </cell>
          <cell r="D16228" t="str">
            <v>Fireside Elementary School</v>
          </cell>
          <cell r="E16228" t="str">
            <v xml:space="preserve">070269113   </v>
          </cell>
        </row>
        <row r="16229">
          <cell r="A16229">
            <v>91755</v>
          </cell>
          <cell r="B16229">
            <v>41044.499320289353</v>
          </cell>
          <cell r="C16229" t="str">
            <v>jinfantolino</v>
          </cell>
          <cell r="D16229" t="str">
            <v>Amphi Academy Online</v>
          </cell>
          <cell r="E16229" t="str">
            <v xml:space="preserve">100210285   </v>
          </cell>
        </row>
        <row r="16230">
          <cell r="A16230">
            <v>91756</v>
          </cell>
          <cell r="B16230">
            <v>41044.499826967593</v>
          </cell>
          <cell r="C16230" t="str">
            <v>jinfantolino</v>
          </cell>
          <cell r="D16230" t="str">
            <v>Amphi Academy at Donaldson</v>
          </cell>
          <cell r="E16230" t="str">
            <v xml:space="preserve">100210185   </v>
          </cell>
        </row>
        <row r="16231">
          <cell r="A16231">
            <v>91757</v>
          </cell>
          <cell r="B16231">
            <v>41044.636516666666</v>
          </cell>
          <cell r="C16231" t="str">
            <v>kamador3</v>
          </cell>
          <cell r="D16231" t="str">
            <v>Greater Love Ministries</v>
          </cell>
          <cell r="E16231" t="str">
            <v xml:space="preserve">079047003   </v>
          </cell>
        </row>
        <row r="16232">
          <cell r="A16232">
            <v>91758</v>
          </cell>
          <cell r="B16232">
            <v>41058.423683715278</v>
          </cell>
          <cell r="C16232" t="str">
            <v>jheck</v>
          </cell>
          <cell r="D16232" t="str">
            <v>Archway Classical Academy North Phoenix</v>
          </cell>
          <cell r="E16232" t="str">
            <v xml:space="preserve">078214000   </v>
          </cell>
        </row>
        <row r="16233">
          <cell r="A16233">
            <v>91759</v>
          </cell>
          <cell r="B16233">
            <v>41058.431179050924</v>
          </cell>
          <cell r="C16233" t="str">
            <v>jheck</v>
          </cell>
          <cell r="D16233" t="str">
            <v>Great Hearts Academy - Archway North Phoenix</v>
          </cell>
          <cell r="E16233" t="str">
            <v xml:space="preserve">078214001   </v>
          </cell>
        </row>
        <row r="16234">
          <cell r="A16234">
            <v>91760</v>
          </cell>
          <cell r="B16234">
            <v>41060.342155902777</v>
          </cell>
          <cell r="C16234" t="str">
            <v>jinfantolino</v>
          </cell>
          <cell r="D16234" t="str">
            <v>Blackwater Community School, Inc.</v>
          </cell>
          <cell r="E16234" t="str">
            <v xml:space="preserve">114002000   </v>
          </cell>
        </row>
        <row r="16235">
          <cell r="A16235">
            <v>91761</v>
          </cell>
          <cell r="B16235">
            <v>41060.342541979167</v>
          </cell>
          <cell r="C16235" t="str">
            <v>jinfantolino</v>
          </cell>
          <cell r="D16235" t="str">
            <v>Blackwater Community School</v>
          </cell>
          <cell r="E16235" t="str">
            <v xml:space="preserve">114002001   </v>
          </cell>
        </row>
        <row r="16236">
          <cell r="A16236">
            <v>91762</v>
          </cell>
          <cell r="B16236">
            <v>41064.457772685186</v>
          </cell>
          <cell r="C16236" t="str">
            <v>kamador3</v>
          </cell>
          <cell r="D16236" t="str">
            <v>Sunrise Preschools #140</v>
          </cell>
          <cell r="E16236" t="str">
            <v xml:space="preserve">073464020   </v>
          </cell>
        </row>
        <row r="16237">
          <cell r="A16237">
            <v>91763</v>
          </cell>
          <cell r="B16237">
            <v>41071.38140262731</v>
          </cell>
          <cell r="C16237" t="str">
            <v>jinfantolino</v>
          </cell>
          <cell r="D16237" t="str">
            <v>Legacy Traditional School – Laveen Village</v>
          </cell>
          <cell r="E16237" t="str">
            <v xml:space="preserve">078215000   </v>
          </cell>
        </row>
        <row r="16238">
          <cell r="A16238">
            <v>91764</v>
          </cell>
          <cell r="B16238">
            <v>41071.382077199072</v>
          </cell>
          <cell r="C16238" t="str">
            <v>jinfantolino</v>
          </cell>
          <cell r="D16238" t="str">
            <v>Legacy Traditional School – Laveen Village</v>
          </cell>
          <cell r="E16238" t="str">
            <v xml:space="preserve">078215001   </v>
          </cell>
        </row>
        <row r="16239">
          <cell r="A16239">
            <v>91765</v>
          </cell>
          <cell r="B16239">
            <v>41078.541239502316</v>
          </cell>
          <cell r="C16239" t="str">
            <v>sdickinson2</v>
          </cell>
          <cell r="D16239" t="str">
            <v>Leading Edge Academy San Tan</v>
          </cell>
          <cell r="E16239" t="str">
            <v xml:space="preserve">078101002   </v>
          </cell>
        </row>
        <row r="16240">
          <cell r="A16240">
            <v>91766</v>
          </cell>
          <cell r="B16240">
            <v>41078.620035185188</v>
          </cell>
          <cell r="C16240" t="str">
            <v>jheck</v>
          </cell>
          <cell r="D16240" t="str">
            <v>BASIS Tucson North</v>
          </cell>
          <cell r="E16240" t="str">
            <v xml:space="preserve">108737001   </v>
          </cell>
        </row>
        <row r="16241">
          <cell r="A16241">
            <v>91769</v>
          </cell>
          <cell r="B16241">
            <v>41079.46546319445</v>
          </cell>
          <cell r="C16241" t="str">
            <v>jinfantolino</v>
          </cell>
          <cell r="D16241" t="str">
            <v>Emmaus Lutheran School</v>
          </cell>
          <cell r="E16241" t="str">
            <v xml:space="preserve">072071000   </v>
          </cell>
        </row>
        <row r="16242">
          <cell r="A16242">
            <v>91770</v>
          </cell>
          <cell r="B16242">
            <v>41079.465805324078</v>
          </cell>
          <cell r="C16242" t="str">
            <v>jinfantolino</v>
          </cell>
          <cell r="D16242" t="str">
            <v>Emmaus Lutheran School</v>
          </cell>
          <cell r="E16242" t="str">
            <v xml:space="preserve">072071001   </v>
          </cell>
        </row>
        <row r="16243">
          <cell r="A16243">
            <v>91771</v>
          </cell>
          <cell r="B16243">
            <v>41080.455820752315</v>
          </cell>
          <cell r="C16243" t="str">
            <v>jmanzo</v>
          </cell>
          <cell r="D16243" t="str">
            <v>The Learning Center Developmental Preschool</v>
          </cell>
          <cell r="E16243" t="str">
            <v xml:space="preserve">070293001   </v>
          </cell>
        </row>
        <row r="16244">
          <cell r="A16244">
            <v>91772</v>
          </cell>
          <cell r="B16244">
            <v>41080.484669212965</v>
          </cell>
          <cell r="C16244" t="str">
            <v>fcox</v>
          </cell>
          <cell r="D16244" t="str">
            <v>Lee Williams High School</v>
          </cell>
          <cell r="E16244" t="str">
            <v xml:space="preserve">080220203   </v>
          </cell>
        </row>
        <row r="16245">
          <cell r="A16245">
            <v>91773</v>
          </cell>
          <cell r="B16245">
            <v>41081.461922650458</v>
          </cell>
          <cell r="C16245" t="str">
            <v>jheck</v>
          </cell>
          <cell r="D16245" t="str">
            <v>Collaborative Pathways, Inc.</v>
          </cell>
          <cell r="E16245" t="str">
            <v xml:space="preserve">108909000   </v>
          </cell>
        </row>
        <row r="16246">
          <cell r="A16246">
            <v>91774</v>
          </cell>
          <cell r="B16246">
            <v>41081.664097106477</v>
          </cell>
          <cell r="C16246" t="str">
            <v>kamador3</v>
          </cell>
          <cell r="D16246" t="str">
            <v>Siesta Pointe Apartments</v>
          </cell>
          <cell r="E16246" t="str">
            <v xml:space="preserve">079057001   </v>
          </cell>
        </row>
        <row r="16247">
          <cell r="A16247">
            <v>91775</v>
          </cell>
          <cell r="B16247">
            <v>41085.339918206017</v>
          </cell>
          <cell r="C16247" t="str">
            <v>szeadow</v>
          </cell>
          <cell r="D16247" t="str">
            <v>The Paideia Academy of South Phoenix</v>
          </cell>
          <cell r="E16247" t="str">
            <v xml:space="preserve">078206001   </v>
          </cell>
        </row>
        <row r="16248">
          <cell r="A16248">
            <v>91776</v>
          </cell>
          <cell r="B16248">
            <v>41085.341604976849</v>
          </cell>
          <cell r="C16248" t="str">
            <v>szeadow</v>
          </cell>
          <cell r="D16248" t="str">
            <v>the Paideia Academy of Chandler, Inc.-CLOSED</v>
          </cell>
          <cell r="E16248" t="str">
            <v xml:space="preserve">078203001   </v>
          </cell>
        </row>
        <row r="16249">
          <cell r="A16249">
            <v>91777</v>
          </cell>
          <cell r="B16249">
            <v>41087.416575266201</v>
          </cell>
          <cell r="C16249" t="str">
            <v>kamador3</v>
          </cell>
          <cell r="D16249" t="str">
            <v>Salvation Army Ray and Joan Corps. Comm. Cntr</v>
          </cell>
          <cell r="E16249" t="str">
            <v xml:space="preserve">079047004   </v>
          </cell>
        </row>
        <row r="16250">
          <cell r="A16250">
            <v>91778</v>
          </cell>
          <cell r="B16250">
            <v>41087.574655983801</v>
          </cell>
          <cell r="C16250" t="str">
            <v>jheck</v>
          </cell>
          <cell r="D16250" t="str">
            <v>American Leadership Academy, Mesa K-6</v>
          </cell>
          <cell r="E16250" t="str">
            <v xml:space="preserve">078725004   </v>
          </cell>
        </row>
        <row r="16251">
          <cell r="A16251">
            <v>91779</v>
          </cell>
          <cell r="B16251">
            <v>41088.6093525463</v>
          </cell>
          <cell r="C16251" t="str">
            <v>jinfantolino</v>
          </cell>
          <cell r="D16251" t="str">
            <v>Cross of Glory Lutheran School</v>
          </cell>
          <cell r="E16251" t="str">
            <v xml:space="preserve">072072000   </v>
          </cell>
        </row>
        <row r="16252">
          <cell r="A16252">
            <v>91780</v>
          </cell>
          <cell r="B16252">
            <v>41088.609977233798</v>
          </cell>
          <cell r="C16252" t="str">
            <v>jinfantolino</v>
          </cell>
          <cell r="D16252" t="str">
            <v>Cross of Glory Lutheran School</v>
          </cell>
          <cell r="E16252" t="str">
            <v xml:space="preserve">072072001   </v>
          </cell>
        </row>
        <row r="16253">
          <cell r="A16253">
            <v>91781</v>
          </cell>
          <cell r="B16253">
            <v>41092.406700115738</v>
          </cell>
          <cell r="C16253" t="str">
            <v>jheck</v>
          </cell>
          <cell r="D16253" t="str">
            <v>Great Hearts Academies - Maryvale Prep</v>
          </cell>
          <cell r="E16253" t="str">
            <v xml:space="preserve">078592001   </v>
          </cell>
        </row>
        <row r="16254">
          <cell r="A16254">
            <v>91782</v>
          </cell>
          <cell r="B16254">
            <v>41092.474566087963</v>
          </cell>
          <cell r="C16254" t="str">
            <v>jinfantolino</v>
          </cell>
          <cell r="D16254" t="str">
            <v>Changemaker High School</v>
          </cell>
          <cell r="E16254" t="str">
            <v xml:space="preserve">108735001   </v>
          </cell>
        </row>
        <row r="16255">
          <cell r="A16255">
            <v>91783</v>
          </cell>
          <cell r="B16255">
            <v>41092.498856909726</v>
          </cell>
          <cell r="C16255" t="str">
            <v>jinfantolino</v>
          </cell>
          <cell r="D16255" t="str">
            <v>Empower College Prep</v>
          </cell>
          <cell r="E16255" t="str">
            <v xml:space="preserve">078401001   </v>
          </cell>
        </row>
        <row r="16256">
          <cell r="A16256">
            <v>91784</v>
          </cell>
          <cell r="B16256">
            <v>41092.558850266207</v>
          </cell>
          <cell r="C16256" t="str">
            <v>fcox</v>
          </cell>
          <cell r="D16256" t="str">
            <v>International Charter School of Arizona-CLOSED</v>
          </cell>
          <cell r="E16256" t="str">
            <v xml:space="preserve">078583001   </v>
          </cell>
        </row>
        <row r="16257">
          <cell r="A16257">
            <v>91785</v>
          </cell>
          <cell r="B16257">
            <v>41092.672798113432</v>
          </cell>
          <cell r="C16257" t="str">
            <v>jheck</v>
          </cell>
          <cell r="D16257" t="str">
            <v>Great Hearts Academies - Archway North Phoenix</v>
          </cell>
          <cell r="E16257" t="str">
            <v xml:space="preserve">078214002   </v>
          </cell>
        </row>
        <row r="16258">
          <cell r="A16258">
            <v>91787</v>
          </cell>
          <cell r="B16258">
            <v>41095.688812152781</v>
          </cell>
          <cell r="C16258" t="str">
            <v>sdickinson2</v>
          </cell>
          <cell r="D16258" t="str">
            <v>Caliber College Prep High School South-Closed</v>
          </cell>
          <cell r="E16258" t="str">
            <v xml:space="preserve">108667001   </v>
          </cell>
        </row>
        <row r="16259">
          <cell r="A16259">
            <v>91788</v>
          </cell>
          <cell r="B16259">
            <v>41096.475865243061</v>
          </cell>
          <cell r="C16259" t="str">
            <v>sdickinson2</v>
          </cell>
          <cell r="D16259" t="str">
            <v>STEP UP SCHOOL</v>
          </cell>
          <cell r="E16259" t="str">
            <v xml:space="preserve">078634202   </v>
          </cell>
        </row>
        <row r="16260">
          <cell r="A16260">
            <v>91789</v>
          </cell>
          <cell r="B16260">
            <v>41096.627473298613</v>
          </cell>
          <cell r="C16260" t="str">
            <v>sdickinson2</v>
          </cell>
          <cell r="D16260" t="str">
            <v>Open Doors Community School</v>
          </cell>
          <cell r="E16260" t="str">
            <v xml:space="preserve">108512001   </v>
          </cell>
        </row>
        <row r="16261">
          <cell r="A16261">
            <v>91790</v>
          </cell>
          <cell r="B16261">
            <v>41102.422591006944</v>
          </cell>
          <cell r="C16261" t="str">
            <v>jinfantolino</v>
          </cell>
          <cell r="D16261" t="str">
            <v>Naa Tsis Aan Community School</v>
          </cell>
          <cell r="E16261" t="str">
            <v xml:space="preserve">033904012   </v>
          </cell>
        </row>
        <row r="16262">
          <cell r="A16262">
            <v>91791</v>
          </cell>
          <cell r="B16262">
            <v>41102.626066585646</v>
          </cell>
          <cell r="C16262" t="str">
            <v>jheck</v>
          </cell>
          <cell r="D16262" t="str">
            <v>Ball Charter Schools (Val Vista)</v>
          </cell>
          <cell r="E16262" t="str">
            <v xml:space="preserve">078586001   </v>
          </cell>
        </row>
        <row r="16263">
          <cell r="A16263">
            <v>91792</v>
          </cell>
          <cell r="B16263">
            <v>41103.620288310187</v>
          </cell>
          <cell r="C16263" t="str">
            <v>jinfantolino</v>
          </cell>
          <cell r="D16263" t="str">
            <v>Greenhouse Montessori School-CLOSED</v>
          </cell>
          <cell r="E16263" t="str">
            <v xml:space="preserve">078593001   </v>
          </cell>
        </row>
        <row r="16264">
          <cell r="A16264">
            <v>91793</v>
          </cell>
          <cell r="B16264">
            <v>41107.371106168983</v>
          </cell>
          <cell r="C16264" t="str">
            <v>jheck</v>
          </cell>
          <cell r="D16264" t="str">
            <v>ALA QC  Elem</v>
          </cell>
          <cell r="E16264" t="str">
            <v xml:space="preserve">078725005   </v>
          </cell>
        </row>
        <row r="16265">
          <cell r="A16265">
            <v>91794</v>
          </cell>
          <cell r="B16265">
            <v>41107.413123113423</v>
          </cell>
          <cell r="C16265" t="str">
            <v>jinfantolino</v>
          </cell>
          <cell r="D16265" t="str">
            <v>John &amp; Carol Carlson Elementary</v>
          </cell>
          <cell r="E16265" t="str">
            <v xml:space="preserve">070280142   </v>
          </cell>
        </row>
        <row r="16266">
          <cell r="A16266">
            <v>91795</v>
          </cell>
          <cell r="B16266">
            <v>41107.459505787039</v>
          </cell>
          <cell r="C16266" t="str">
            <v>sdickinson2</v>
          </cell>
          <cell r="D16266" t="str">
            <v>St. Mary's Roman Catholic High School Phoenix</v>
          </cell>
          <cell r="E16266" t="str">
            <v xml:space="preserve">072093000   </v>
          </cell>
        </row>
        <row r="16267">
          <cell r="A16267">
            <v>91796</v>
          </cell>
          <cell r="B16267">
            <v>41113.618515891205</v>
          </cell>
          <cell r="C16267" t="str">
            <v>kamador3</v>
          </cell>
          <cell r="D16267" t="str">
            <v>Ollie Academy LLC</v>
          </cell>
          <cell r="E16267" t="str">
            <v xml:space="preserve">072448000   </v>
          </cell>
        </row>
        <row r="16268">
          <cell r="A16268">
            <v>91797</v>
          </cell>
          <cell r="B16268">
            <v>41113.619118402778</v>
          </cell>
          <cell r="C16268" t="str">
            <v>kamador3</v>
          </cell>
          <cell r="D16268" t="str">
            <v>Ollie Academy LLC</v>
          </cell>
          <cell r="E16268" t="str">
            <v xml:space="preserve">072448001   </v>
          </cell>
        </row>
        <row r="16269">
          <cell r="A16269">
            <v>91798</v>
          </cell>
          <cell r="B16269">
            <v>41114.683591203706</v>
          </cell>
          <cell r="C16269" t="str">
            <v>jheck</v>
          </cell>
          <cell r="D16269" t="str">
            <v>PCJTED - San Manuel High School</v>
          </cell>
          <cell r="E16269" t="str">
            <v xml:space="preserve">100811223   </v>
          </cell>
        </row>
        <row r="16270">
          <cell r="A16270">
            <v>91799</v>
          </cell>
          <cell r="B16270">
            <v>41114.686861111113</v>
          </cell>
          <cell r="C16270" t="str">
            <v>jheck</v>
          </cell>
          <cell r="D16270" t="str">
            <v>PCJTED - TAPP High School</v>
          </cell>
          <cell r="E16270" t="str">
            <v xml:space="preserve">100811224   </v>
          </cell>
        </row>
        <row r="16271">
          <cell r="A16271">
            <v>91800</v>
          </cell>
          <cell r="B16271">
            <v>41114.68763252315</v>
          </cell>
          <cell r="C16271" t="str">
            <v>jheck</v>
          </cell>
          <cell r="D16271" t="str">
            <v>PCJTED - Andrada Polytechnic High School</v>
          </cell>
          <cell r="E16271" t="str">
            <v xml:space="preserve">100811225   </v>
          </cell>
        </row>
        <row r="16272">
          <cell r="A16272">
            <v>91802</v>
          </cell>
          <cell r="B16272">
            <v>41115.596597881951</v>
          </cell>
          <cell r="C16272" t="str">
            <v>jheck</v>
          </cell>
          <cell r="D16272" t="str">
            <v>NATIVE Central Campus</v>
          </cell>
          <cell r="E16272" t="str">
            <v xml:space="preserve">090836110   </v>
          </cell>
        </row>
        <row r="16273">
          <cell r="A16273">
            <v>91803</v>
          </cell>
          <cell r="B16273">
            <v>41115.625490740735</v>
          </cell>
          <cell r="C16273" t="str">
            <v>sdickinson2</v>
          </cell>
          <cell r="D16273" t="str">
            <v>Bright Beginnings Middle School-Closed</v>
          </cell>
          <cell r="E16273" t="str">
            <v xml:space="preserve">078762103   </v>
          </cell>
        </row>
        <row r="16274">
          <cell r="A16274">
            <v>91804</v>
          </cell>
          <cell r="B16274">
            <v>41115.692500266203</v>
          </cell>
          <cell r="C16274" t="str">
            <v>sdickinson2</v>
          </cell>
          <cell r="D16274" t="str">
            <v>St. Mary's Roman Catholic High School</v>
          </cell>
          <cell r="E16274" t="str">
            <v xml:space="preserve">072093001   </v>
          </cell>
        </row>
        <row r="16275">
          <cell r="A16275">
            <v>91805</v>
          </cell>
          <cell r="B16275">
            <v>41120.491604745373</v>
          </cell>
          <cell r="C16275" t="str">
            <v>selledge2</v>
          </cell>
          <cell r="D16275" t="str">
            <v>La Paloma Academy-South</v>
          </cell>
          <cell r="E16275" t="str">
            <v xml:space="preserve">108709104   </v>
          </cell>
        </row>
        <row r="16276">
          <cell r="A16276">
            <v>91806</v>
          </cell>
          <cell r="B16276">
            <v>41122.436877118053</v>
          </cell>
          <cell r="C16276" t="str">
            <v>kamador3</v>
          </cell>
          <cell r="D16276" t="str">
            <v>Desert Edge Mentoring</v>
          </cell>
          <cell r="E16276" t="str">
            <v xml:space="preserve">071914006   </v>
          </cell>
        </row>
        <row r="16277">
          <cell r="A16277">
            <v>91807</v>
          </cell>
          <cell r="B16277">
            <v>41122.437823032407</v>
          </cell>
          <cell r="C16277" t="str">
            <v>kamador3</v>
          </cell>
          <cell r="D16277" t="str">
            <v>Via de Amistad-CPLC</v>
          </cell>
          <cell r="E16277" t="str">
            <v xml:space="preserve">071914007   </v>
          </cell>
        </row>
        <row r="16278">
          <cell r="A16278">
            <v>91808</v>
          </cell>
          <cell r="B16278">
            <v>41122.59864887732</v>
          </cell>
          <cell r="C16278" t="str">
            <v>selledge2</v>
          </cell>
          <cell r="D16278" t="str">
            <v>Pieceful Solutions, LLC</v>
          </cell>
          <cell r="E16278" t="str">
            <v xml:space="preserve">072177000   </v>
          </cell>
        </row>
        <row r="16279">
          <cell r="A16279">
            <v>91809</v>
          </cell>
          <cell r="B16279">
            <v>41122.601229513893</v>
          </cell>
          <cell r="C16279" t="str">
            <v>selledge2</v>
          </cell>
          <cell r="D16279" t="str">
            <v>Pieceful Solutions, LLC</v>
          </cell>
          <cell r="E16279" t="str">
            <v xml:space="preserve">072177001   </v>
          </cell>
        </row>
        <row r="16280">
          <cell r="A16280">
            <v>91810</v>
          </cell>
          <cell r="B16280">
            <v>41127.314612002316</v>
          </cell>
          <cell r="C16280" t="str">
            <v>jheck</v>
          </cell>
          <cell r="D16280" t="str">
            <v>Superstition Mountain On-Line School</v>
          </cell>
          <cell r="E16280" t="str">
            <v xml:space="preserve">110243202   </v>
          </cell>
        </row>
        <row r="16281">
          <cell r="A16281">
            <v>91812</v>
          </cell>
          <cell r="B16281">
            <v>41128.621124270838</v>
          </cell>
          <cell r="C16281" t="str">
            <v>fcox</v>
          </cell>
          <cell r="D16281" t="str">
            <v>Franklin at Brimhall Elementary</v>
          </cell>
          <cell r="E16281" t="str">
            <v xml:space="preserve">070204159   </v>
          </cell>
        </row>
        <row r="16282">
          <cell r="A16282">
            <v>91813</v>
          </cell>
          <cell r="B16282">
            <v>41129.309530208338</v>
          </cell>
          <cell r="C16282" t="str">
            <v>jmanzo</v>
          </cell>
          <cell r="D16282" t="str">
            <v>Cave Creek District Charter Schools</v>
          </cell>
          <cell r="E16282" t="str">
            <v xml:space="preserve">070293700   </v>
          </cell>
        </row>
        <row r="16283">
          <cell r="A16283">
            <v>91814</v>
          </cell>
          <cell r="B16283">
            <v>41129.315085497685</v>
          </cell>
          <cell r="C16283" t="str">
            <v>jheck</v>
          </cell>
          <cell r="D16283" t="str">
            <v>St. Louis the King Catholic School</v>
          </cell>
          <cell r="E16283" t="str">
            <v xml:space="preserve">072094000   </v>
          </cell>
        </row>
        <row r="16284">
          <cell r="A16284">
            <v>91815</v>
          </cell>
          <cell r="B16284">
            <v>41129.412094675929</v>
          </cell>
          <cell r="C16284" t="str">
            <v>szeadow</v>
          </cell>
          <cell r="D16284" t="str">
            <v>Aspire  High School</v>
          </cell>
          <cell r="E16284" t="str">
            <v xml:space="preserve">130199002   </v>
          </cell>
        </row>
        <row r="16285">
          <cell r="A16285">
            <v>91816</v>
          </cell>
          <cell r="B16285">
            <v>41134.347351770833</v>
          </cell>
          <cell r="C16285" t="str">
            <v>jheck</v>
          </cell>
          <cell r="D16285" t="str">
            <v>The Clubhouse</v>
          </cell>
          <cell r="E16285" t="str">
            <v xml:space="preserve">103136000   </v>
          </cell>
        </row>
        <row r="16286">
          <cell r="A16286">
            <v>91817</v>
          </cell>
          <cell r="B16286">
            <v>41134.347907488431</v>
          </cell>
          <cell r="C16286" t="str">
            <v>jheck</v>
          </cell>
          <cell r="D16286" t="str">
            <v>The Clubhouse</v>
          </cell>
          <cell r="E16286" t="str">
            <v xml:space="preserve">103136001   </v>
          </cell>
        </row>
        <row r="16287">
          <cell r="A16287">
            <v>91818</v>
          </cell>
          <cell r="B16287">
            <v>41136.43815721065</v>
          </cell>
          <cell r="C16287" t="str">
            <v>fcox</v>
          </cell>
          <cell r="D16287" t="str">
            <v>Happy Valley School East Campus</v>
          </cell>
          <cell r="E16287" t="str">
            <v xml:space="preserve">078594001   </v>
          </cell>
        </row>
        <row r="16288">
          <cell r="A16288">
            <v>91820</v>
          </cell>
          <cell r="B16288">
            <v>41143.341504976852</v>
          </cell>
          <cell r="C16288" t="str">
            <v>jinfantolino</v>
          </cell>
          <cell r="D16288" t="str">
            <v>La Mesita</v>
          </cell>
          <cell r="E16288" t="str">
            <v xml:space="preserve">072631123   </v>
          </cell>
        </row>
        <row r="16289">
          <cell r="A16289">
            <v>91821</v>
          </cell>
          <cell r="B16289">
            <v>41143.342058599541</v>
          </cell>
          <cell r="C16289" t="str">
            <v>jinfantolino</v>
          </cell>
          <cell r="D16289" t="str">
            <v>Maxwell Chandler EHS</v>
          </cell>
          <cell r="E16289" t="str">
            <v xml:space="preserve">072631124   </v>
          </cell>
        </row>
        <row r="16290">
          <cell r="A16290">
            <v>91822</v>
          </cell>
          <cell r="B16290">
            <v>41143.342421064815</v>
          </cell>
          <cell r="C16290" t="str">
            <v>jinfantolino</v>
          </cell>
          <cell r="D16290" t="str">
            <v>Eisenhower</v>
          </cell>
          <cell r="E16290" t="str">
            <v xml:space="preserve">072631125   </v>
          </cell>
        </row>
        <row r="16291">
          <cell r="A16291">
            <v>91823</v>
          </cell>
          <cell r="B16291">
            <v>41143.342828587964</v>
          </cell>
          <cell r="C16291" t="str">
            <v>jinfantolino</v>
          </cell>
          <cell r="D16291" t="str">
            <v>Whitman</v>
          </cell>
          <cell r="E16291" t="str">
            <v xml:space="preserve">072631126   </v>
          </cell>
        </row>
        <row r="16292">
          <cell r="A16292">
            <v>91824</v>
          </cell>
          <cell r="B16292">
            <v>41143.343297604166</v>
          </cell>
          <cell r="C16292" t="str">
            <v>jinfantolino</v>
          </cell>
          <cell r="D16292" t="str">
            <v>Nevitt</v>
          </cell>
          <cell r="E16292" t="str">
            <v xml:space="preserve">072631127   </v>
          </cell>
        </row>
        <row r="16293">
          <cell r="A16293">
            <v>91825</v>
          </cell>
          <cell r="B16293">
            <v>41148.438055671293</v>
          </cell>
          <cell r="C16293" t="str">
            <v>szeadow</v>
          </cell>
          <cell r="D16293" t="str">
            <v>Odyssey Institute for Advanced and International Studies</v>
          </cell>
          <cell r="E16293" t="str">
            <v xml:space="preserve">078561004   </v>
          </cell>
        </row>
        <row r="16294">
          <cell r="A16294">
            <v>91826</v>
          </cell>
          <cell r="B16294">
            <v>41148.580249270832</v>
          </cell>
          <cell r="C16294" t="str">
            <v>jheck</v>
          </cell>
          <cell r="D16294" t="str">
            <v>BUHSD Institute of Online Learning</v>
          </cell>
          <cell r="E16294" t="str">
            <v xml:space="preserve">070501205   </v>
          </cell>
        </row>
        <row r="16295">
          <cell r="A16295">
            <v>91827</v>
          </cell>
          <cell r="B16295">
            <v>41148.612873067133</v>
          </cell>
          <cell r="C16295" t="str">
            <v>jinfantolino</v>
          </cell>
          <cell r="D16295" t="str">
            <v>Fowler Elementary Head Start Program</v>
          </cell>
          <cell r="E16295" t="str">
            <v xml:space="preserve">072617000   </v>
          </cell>
        </row>
        <row r="16296">
          <cell r="A16296">
            <v>91828</v>
          </cell>
          <cell r="B16296">
            <v>41148.61489783565</v>
          </cell>
          <cell r="C16296" t="str">
            <v>jinfantolino</v>
          </cell>
          <cell r="D16296" t="str">
            <v>Fowler Elementary Head Start</v>
          </cell>
          <cell r="E16296" t="str">
            <v xml:space="preserve">072617001   </v>
          </cell>
        </row>
        <row r="16297">
          <cell r="A16297">
            <v>91829</v>
          </cell>
          <cell r="B16297">
            <v>41149.449929745373</v>
          </cell>
          <cell r="C16297" t="str">
            <v>szeadow</v>
          </cell>
          <cell r="D16297" t="str">
            <v>Sunnyside Online Success Academy</v>
          </cell>
          <cell r="E16297" t="str">
            <v xml:space="preserve">100212001   </v>
          </cell>
        </row>
        <row r="16298">
          <cell r="A16298">
            <v>91830</v>
          </cell>
          <cell r="B16298">
            <v>41149.452700694448</v>
          </cell>
          <cell r="C16298" t="str">
            <v>fcox</v>
          </cell>
          <cell r="D16298" t="str">
            <v>Arizona Insight Academy</v>
          </cell>
          <cell r="E16298" t="str">
            <v xml:space="preserve">108796002   </v>
          </cell>
        </row>
        <row r="16299">
          <cell r="A16299">
            <v>91831</v>
          </cell>
          <cell r="B16299">
            <v>41151.580709918984</v>
          </cell>
          <cell r="C16299" t="str">
            <v>szeadow</v>
          </cell>
          <cell r="D16299" t="str">
            <v>Safran Publishing</v>
          </cell>
          <cell r="E16299" t="str">
            <v xml:space="preserve">201601000   </v>
          </cell>
        </row>
        <row r="16300">
          <cell r="A16300">
            <v>91832</v>
          </cell>
          <cell r="B16300">
            <v>41152.354302743057</v>
          </cell>
          <cell r="C16300" t="str">
            <v>jheck</v>
          </cell>
          <cell r="D16300" t="str">
            <v>Flowing Wells Digital Campus</v>
          </cell>
          <cell r="E16300" t="str">
            <v xml:space="preserve">100208290   </v>
          </cell>
        </row>
        <row r="16301">
          <cell r="A16301">
            <v>91833</v>
          </cell>
          <cell r="B16301">
            <v>41152.597243900462</v>
          </cell>
          <cell r="C16301" t="str">
            <v>jheck</v>
          </cell>
          <cell r="D16301" t="str">
            <v>National Math and Science</v>
          </cell>
          <cell r="E16301" t="str">
            <v xml:space="preserve">201602000   </v>
          </cell>
        </row>
        <row r="16302">
          <cell r="A16302">
            <v>91834</v>
          </cell>
          <cell r="B16302">
            <v>41156.382020949073</v>
          </cell>
          <cell r="C16302" t="str">
            <v>kamador3</v>
          </cell>
          <cell r="D16302" t="str">
            <v>I.C.A.N. Improving Chandler Area Neighborhoods</v>
          </cell>
          <cell r="E16302" t="str">
            <v xml:space="preserve">071969000   </v>
          </cell>
        </row>
        <row r="16303">
          <cell r="A16303">
            <v>91835</v>
          </cell>
          <cell r="B16303">
            <v>41156.38481087963</v>
          </cell>
          <cell r="C16303" t="str">
            <v>kamador3</v>
          </cell>
          <cell r="D16303" t="str">
            <v>I.C.A.N.</v>
          </cell>
          <cell r="E16303" t="str">
            <v xml:space="preserve">071969001   </v>
          </cell>
        </row>
        <row r="16304">
          <cell r="A16304">
            <v>91836</v>
          </cell>
          <cell r="B16304">
            <v>41156.417298726847</v>
          </cell>
          <cell r="C16304" t="str">
            <v>kamador3</v>
          </cell>
          <cell r="D16304" t="str">
            <v>Muriel Smith Recreation Center</v>
          </cell>
          <cell r="E16304" t="str">
            <v xml:space="preserve">071914008   </v>
          </cell>
        </row>
        <row r="16305">
          <cell r="A16305">
            <v>91837</v>
          </cell>
          <cell r="B16305">
            <v>41156.424186608798</v>
          </cell>
          <cell r="C16305" t="str">
            <v>kamador3</v>
          </cell>
          <cell r="D16305" t="str">
            <v>Pilgrim Rest-Teleos Prep Academy</v>
          </cell>
          <cell r="E16305" t="str">
            <v xml:space="preserve">071914009   </v>
          </cell>
        </row>
        <row r="16306">
          <cell r="A16306">
            <v>91838</v>
          </cell>
          <cell r="B16306">
            <v>41156.424657719908</v>
          </cell>
          <cell r="C16306" t="str">
            <v>kamador3</v>
          </cell>
          <cell r="D16306" t="str">
            <v>Imagine Schools-Camelback</v>
          </cell>
          <cell r="E16306" t="str">
            <v xml:space="preserve">071914010   </v>
          </cell>
        </row>
        <row r="16307">
          <cell r="A16307">
            <v>91839</v>
          </cell>
          <cell r="B16307">
            <v>41156.426057372686</v>
          </cell>
          <cell r="C16307" t="str">
            <v>kamador3</v>
          </cell>
          <cell r="D16307" t="str">
            <v>Imagine Schools-Cortez Park</v>
          </cell>
          <cell r="E16307" t="str">
            <v xml:space="preserve">071914011   </v>
          </cell>
        </row>
        <row r="16308">
          <cell r="A16308">
            <v>91840</v>
          </cell>
          <cell r="B16308">
            <v>41156.441221875</v>
          </cell>
          <cell r="C16308" t="str">
            <v>jinfantolino</v>
          </cell>
          <cell r="D16308" t="str">
            <v>Valley Of The Sun JCC Preschool</v>
          </cell>
          <cell r="E16308" t="str">
            <v xml:space="preserve">073037000   </v>
          </cell>
        </row>
        <row r="16309">
          <cell r="A16309">
            <v>91841</v>
          </cell>
          <cell r="B16309">
            <v>41156.441761770831</v>
          </cell>
          <cell r="C16309" t="str">
            <v>jinfantolino</v>
          </cell>
          <cell r="D16309" t="str">
            <v>Valley Of The Sun JCC Preschool</v>
          </cell>
          <cell r="E16309" t="str">
            <v xml:space="preserve">073037001   </v>
          </cell>
        </row>
        <row r="16310">
          <cell r="A16310">
            <v>91842</v>
          </cell>
          <cell r="B16310">
            <v>41156.470230358798</v>
          </cell>
          <cell r="C16310" t="str">
            <v>jheck</v>
          </cell>
          <cell r="D16310" t="str">
            <v>Mogollon Health Alliance Inc., a 501(c)3</v>
          </cell>
          <cell r="E16310" t="str">
            <v xml:space="preserve">041601000   </v>
          </cell>
        </row>
        <row r="16311">
          <cell r="A16311">
            <v>91843</v>
          </cell>
          <cell r="B16311">
            <v>41156.501740590276</v>
          </cell>
          <cell r="C16311" t="str">
            <v>szeadow</v>
          </cell>
          <cell r="D16311" t="str">
            <v>Center for the Future of Arizona</v>
          </cell>
          <cell r="E16311" t="str">
            <v xml:space="preserve">071608000   </v>
          </cell>
        </row>
        <row r="16312">
          <cell r="A16312">
            <v>91844</v>
          </cell>
          <cell r="B16312">
            <v>41157.449226736106</v>
          </cell>
          <cell r="C16312" t="str">
            <v>jheck</v>
          </cell>
          <cell r="D16312" t="str">
            <v>A Stepping Stone Foundation/Westwood Preschool &amp; Adult Literacy</v>
          </cell>
          <cell r="E16312" t="str">
            <v xml:space="preserve">071609000   </v>
          </cell>
        </row>
        <row r="16313">
          <cell r="A16313">
            <v>91845</v>
          </cell>
          <cell r="B16313">
            <v>41163.62083896991</v>
          </cell>
          <cell r="C16313" t="str">
            <v>kamador3</v>
          </cell>
          <cell r="D16313" t="str">
            <v>The Salvation Army- KROC Center</v>
          </cell>
          <cell r="E16313" t="str">
            <v xml:space="preserve">071914012   </v>
          </cell>
        </row>
        <row r="16314">
          <cell r="A16314">
            <v>91846</v>
          </cell>
          <cell r="B16314">
            <v>41163.621567858791</v>
          </cell>
          <cell r="C16314" t="str">
            <v>kamador3</v>
          </cell>
          <cell r="D16314" t="str">
            <v>Lincoln Family Downtown YMCA</v>
          </cell>
          <cell r="E16314" t="str">
            <v xml:space="preserve">071914013   </v>
          </cell>
        </row>
        <row r="16315">
          <cell r="A16315">
            <v>91847</v>
          </cell>
          <cell r="B16315">
            <v>41170.543500312502</v>
          </cell>
          <cell r="C16315" t="str">
            <v>szeadow</v>
          </cell>
          <cell r="D16315" t="str">
            <v>Teach For America</v>
          </cell>
          <cell r="E16315" t="str">
            <v xml:space="preserve">071616001   </v>
          </cell>
        </row>
        <row r="16316">
          <cell r="A16316">
            <v>91848</v>
          </cell>
          <cell r="B16316">
            <v>41170.578933217592</v>
          </cell>
          <cell r="C16316" t="str">
            <v>jheck</v>
          </cell>
          <cell r="D16316" t="str">
            <v>Arizona Charter Schools Association</v>
          </cell>
          <cell r="E16316" t="str">
            <v xml:space="preserve">071617000   </v>
          </cell>
        </row>
        <row r="16317">
          <cell r="A16317">
            <v>91849</v>
          </cell>
          <cell r="B16317">
            <v>41172.68871145833</v>
          </cell>
          <cell r="C16317" t="str">
            <v>selledge2</v>
          </cell>
          <cell r="D16317" t="str">
            <v>St. Louis the King Catholic School</v>
          </cell>
          <cell r="E16317" t="str">
            <v xml:space="preserve">072094001   </v>
          </cell>
        </row>
        <row r="16318">
          <cell r="A16318">
            <v>91850</v>
          </cell>
          <cell r="B16318">
            <v>41173.627403668979</v>
          </cell>
          <cell r="C16318" t="str">
            <v>fcox</v>
          </cell>
          <cell r="D16318" t="str">
            <v>Sun Valley Learning Center</v>
          </cell>
          <cell r="E16318" t="str">
            <v xml:space="preserve">073438000   </v>
          </cell>
        </row>
        <row r="16319">
          <cell r="A16319">
            <v>91851</v>
          </cell>
          <cell r="B16319">
            <v>41173.628327893515</v>
          </cell>
          <cell r="C16319" t="str">
            <v>fcox</v>
          </cell>
          <cell r="D16319" t="str">
            <v>Sun Valley Learning Center</v>
          </cell>
          <cell r="E16319" t="str">
            <v xml:space="preserve">073438001   </v>
          </cell>
        </row>
        <row r="16320">
          <cell r="A16320">
            <v>91852</v>
          </cell>
          <cell r="B16320">
            <v>41185.407181284718</v>
          </cell>
          <cell r="C16320" t="str">
            <v>kamador3</v>
          </cell>
          <cell r="D16320" t="str">
            <v>Childrens Village VIII</v>
          </cell>
          <cell r="E16320" t="str">
            <v xml:space="preserve">102255044   </v>
          </cell>
        </row>
        <row r="16321">
          <cell r="A16321">
            <v>91853</v>
          </cell>
          <cell r="B16321">
            <v>41185.414456134255</v>
          </cell>
          <cell r="C16321" t="str">
            <v>kamador3</v>
          </cell>
          <cell r="D16321" t="str">
            <v>Splash 12</v>
          </cell>
          <cell r="E16321" t="str">
            <v xml:space="preserve">102707015   </v>
          </cell>
        </row>
        <row r="16322">
          <cell r="A16322">
            <v>91854</v>
          </cell>
          <cell r="B16322">
            <v>41191.502120335652</v>
          </cell>
          <cell r="C16322" t="str">
            <v>jinfantolino</v>
          </cell>
          <cell r="D16322" t="str">
            <v>Hualapai Juvenile Detention and Rehabilitation Center School</v>
          </cell>
          <cell r="E16322" t="str">
            <v xml:space="preserve">082004000   </v>
          </cell>
        </row>
        <row r="16323">
          <cell r="A16323">
            <v>91855</v>
          </cell>
          <cell r="B16323">
            <v>41191.50252858796</v>
          </cell>
          <cell r="C16323" t="str">
            <v>jinfantolino</v>
          </cell>
          <cell r="D16323" t="str">
            <v>Hualapai Juvenile Detention and Rehabilitation Center School</v>
          </cell>
          <cell r="E16323" t="str">
            <v xml:space="preserve">082004001   </v>
          </cell>
        </row>
        <row r="16324">
          <cell r="A16324">
            <v>91856</v>
          </cell>
          <cell r="B16324">
            <v>41191.53948506945</v>
          </cell>
          <cell r="C16324" t="str">
            <v>kamador3</v>
          </cell>
          <cell r="D16324" t="str">
            <v>Little Explorers</v>
          </cell>
          <cell r="E16324" t="str">
            <v xml:space="preserve">143027000   </v>
          </cell>
        </row>
        <row r="16325">
          <cell r="A16325">
            <v>91857</v>
          </cell>
          <cell r="B16325">
            <v>41191.540617326391</v>
          </cell>
          <cell r="C16325" t="str">
            <v>kamador3</v>
          </cell>
          <cell r="D16325" t="str">
            <v>Little Explorers</v>
          </cell>
          <cell r="E16325" t="str">
            <v xml:space="preserve">143027001   </v>
          </cell>
        </row>
        <row r="16326">
          <cell r="A16326">
            <v>91858</v>
          </cell>
          <cell r="B16326">
            <v>41192.435737187501</v>
          </cell>
          <cell r="C16326" t="str">
            <v>jheck</v>
          </cell>
          <cell r="D16326" t="str">
            <v>Yuma Family YMCA Preschool</v>
          </cell>
          <cell r="E16326" t="str">
            <v xml:space="preserve">143028000   </v>
          </cell>
        </row>
        <row r="16327">
          <cell r="A16327">
            <v>91859</v>
          </cell>
          <cell r="B16327">
            <v>41193.598917048606</v>
          </cell>
          <cell r="C16327" t="str">
            <v>kamador3</v>
          </cell>
          <cell r="D16327" t="str">
            <v>Sky View Elementary School</v>
          </cell>
          <cell r="E16327" t="str">
            <v xml:space="preserve">079014101   </v>
          </cell>
        </row>
        <row r="16328">
          <cell r="A16328">
            <v>91860</v>
          </cell>
          <cell r="B16328">
            <v>41193.599455439813</v>
          </cell>
          <cell r="C16328" t="str">
            <v>kamador3</v>
          </cell>
          <cell r="D16328" t="str">
            <v>Alta Loma School</v>
          </cell>
          <cell r="E16328" t="str">
            <v xml:space="preserve">079014102   </v>
          </cell>
        </row>
        <row r="16329">
          <cell r="A16329">
            <v>91861</v>
          </cell>
          <cell r="B16329">
            <v>41193.600229745367</v>
          </cell>
          <cell r="C16329" t="str">
            <v>kamador3</v>
          </cell>
          <cell r="D16329" t="str">
            <v>St. JeromeSchool- YMCA</v>
          </cell>
          <cell r="E16329" t="str">
            <v xml:space="preserve">079014103   </v>
          </cell>
        </row>
        <row r="16330">
          <cell r="A16330">
            <v>91862</v>
          </cell>
          <cell r="B16330">
            <v>41211.584094641199</v>
          </cell>
          <cell r="C16330" t="str">
            <v>jinfantolino</v>
          </cell>
          <cell r="D16330" t="str">
            <v>Quality Interactive Montessori</v>
          </cell>
          <cell r="E16330" t="str">
            <v xml:space="preserve">072073000   </v>
          </cell>
        </row>
        <row r="16331">
          <cell r="A16331">
            <v>91863</v>
          </cell>
          <cell r="B16331">
            <v>41211.584505474537</v>
          </cell>
          <cell r="C16331" t="str">
            <v>jinfantolino</v>
          </cell>
          <cell r="D16331" t="str">
            <v>Quality Interactive Montessori</v>
          </cell>
          <cell r="E16331" t="str">
            <v xml:space="preserve">072073001   </v>
          </cell>
        </row>
        <row r="16332">
          <cell r="A16332">
            <v>91864</v>
          </cell>
          <cell r="B16332">
            <v>41211.641519363424</v>
          </cell>
          <cell r="C16332" t="str">
            <v>jheck</v>
          </cell>
          <cell r="D16332" t="str">
            <v>Yuma Family YMCA Preschool</v>
          </cell>
          <cell r="E16332" t="str">
            <v xml:space="preserve">143028001   </v>
          </cell>
        </row>
        <row r="16333">
          <cell r="A16333">
            <v>91865</v>
          </cell>
          <cell r="B16333">
            <v>41212.596421608796</v>
          </cell>
          <cell r="C16333" t="str">
            <v>kamador3</v>
          </cell>
          <cell r="D16333" t="str">
            <v>Florence Crittenton Service of Arizona, Inc.</v>
          </cell>
          <cell r="E16333" t="str">
            <v xml:space="preserve">072795000   </v>
          </cell>
        </row>
        <row r="16334">
          <cell r="A16334">
            <v>91866</v>
          </cell>
          <cell r="B16334">
            <v>41212.59717581018</v>
          </cell>
          <cell r="C16334" t="str">
            <v>kamador3</v>
          </cell>
          <cell r="D16334" t="str">
            <v>Florence Crittenton Therapeutic Group Home</v>
          </cell>
          <cell r="E16334" t="str">
            <v xml:space="preserve">072795001   </v>
          </cell>
        </row>
        <row r="16335">
          <cell r="A16335">
            <v>91867</v>
          </cell>
          <cell r="B16335">
            <v>41213.615639502314</v>
          </cell>
          <cell r="C16335" t="str">
            <v>kamador3</v>
          </cell>
          <cell r="D16335" t="str">
            <v>Y-Kids Agua Fria</v>
          </cell>
          <cell r="E16335" t="str">
            <v xml:space="preserve">071914014   </v>
          </cell>
        </row>
        <row r="16336">
          <cell r="A16336">
            <v>91868</v>
          </cell>
          <cell r="B16336">
            <v>41213.61611412037</v>
          </cell>
          <cell r="C16336" t="str">
            <v>kamador3</v>
          </cell>
          <cell r="D16336" t="str">
            <v>Cotton Boll Elementary School</v>
          </cell>
          <cell r="E16336" t="str">
            <v xml:space="preserve">071914015   </v>
          </cell>
        </row>
        <row r="16337">
          <cell r="A16337">
            <v>91869</v>
          </cell>
          <cell r="B16337">
            <v>41214.624080439818</v>
          </cell>
          <cell r="C16337" t="str">
            <v>kamador3</v>
          </cell>
          <cell r="D16337" t="str">
            <v>Y-Kidz South Mountain Branch</v>
          </cell>
          <cell r="E16337" t="str">
            <v xml:space="preserve">071914016   </v>
          </cell>
        </row>
        <row r="16338">
          <cell r="A16338">
            <v>91870</v>
          </cell>
          <cell r="B16338">
            <v>41228.43400385417</v>
          </cell>
          <cell r="C16338" t="str">
            <v>jinfantolino</v>
          </cell>
          <cell r="D16338" t="str">
            <v>Pope John XXIII</v>
          </cell>
          <cell r="E16338" t="str">
            <v xml:space="preserve">072074000   </v>
          </cell>
        </row>
        <row r="16339">
          <cell r="A16339">
            <v>91871</v>
          </cell>
          <cell r="B16339">
            <v>41228.434371678246</v>
          </cell>
          <cell r="C16339" t="str">
            <v>jinfantolino</v>
          </cell>
          <cell r="D16339" t="str">
            <v>Pope John XXIII</v>
          </cell>
          <cell r="E16339" t="str">
            <v xml:space="preserve">072074001   </v>
          </cell>
        </row>
        <row r="16340">
          <cell r="A16340">
            <v>91872</v>
          </cell>
          <cell r="B16340">
            <v>41232.425064039351</v>
          </cell>
          <cell r="C16340" t="str">
            <v>fcox</v>
          </cell>
          <cell r="D16340" t="str">
            <v>Al-Huda Islamic School</v>
          </cell>
          <cell r="E16340" t="str">
            <v xml:space="preserve">102040000   </v>
          </cell>
        </row>
        <row r="16341">
          <cell r="A16341">
            <v>91873</v>
          </cell>
          <cell r="B16341">
            <v>41232.425938622684</v>
          </cell>
          <cell r="C16341" t="str">
            <v>fcox</v>
          </cell>
          <cell r="D16341" t="str">
            <v>Al-Huda Islamic School</v>
          </cell>
          <cell r="E16341" t="str">
            <v xml:space="preserve">102040001   </v>
          </cell>
        </row>
        <row r="16342">
          <cell r="A16342">
            <v>91874</v>
          </cell>
          <cell r="B16342">
            <v>41232.603790474539</v>
          </cell>
          <cell r="C16342" t="str">
            <v>jinfantolino</v>
          </cell>
          <cell r="D16342" t="str">
            <v>West Valley Christian School</v>
          </cell>
          <cell r="E16342" t="str">
            <v xml:space="preserve">072075000   </v>
          </cell>
        </row>
        <row r="16343">
          <cell r="A16343">
            <v>91875</v>
          </cell>
          <cell r="B16343">
            <v>41232.604265543981</v>
          </cell>
          <cell r="C16343" t="str">
            <v>jinfantolino</v>
          </cell>
          <cell r="D16343" t="str">
            <v>West Valley Christian School</v>
          </cell>
          <cell r="E16343" t="str">
            <v xml:space="preserve">072075001   </v>
          </cell>
        </row>
        <row r="16344">
          <cell r="A16344">
            <v>91876</v>
          </cell>
          <cell r="B16344">
            <v>41233.451843368057</v>
          </cell>
          <cell r="C16344" t="str">
            <v>fcox</v>
          </cell>
          <cell r="D16344" t="str">
            <v>Desert Willow Head Start</v>
          </cell>
          <cell r="E16344" t="str">
            <v xml:space="preserve">142607023   </v>
          </cell>
        </row>
        <row r="16345">
          <cell r="A16345">
            <v>91877</v>
          </cell>
          <cell r="B16345">
            <v>41239.616864351847</v>
          </cell>
          <cell r="C16345" t="str">
            <v>selledge2</v>
          </cell>
          <cell r="D16345" t="str">
            <v>Autism Academy of Education and Development</v>
          </cell>
          <cell r="E16345" t="str">
            <v xml:space="preserve">072128000   </v>
          </cell>
        </row>
        <row r="16346">
          <cell r="A16346">
            <v>91878</v>
          </cell>
          <cell r="B16346">
            <v>41240.410810879628</v>
          </cell>
          <cell r="C16346" t="str">
            <v>jheck</v>
          </cell>
          <cell r="D16346" t="str">
            <v>Archway Classical Academy Glendale</v>
          </cell>
          <cell r="E16346" t="str">
            <v xml:space="preserve">078406000   </v>
          </cell>
        </row>
        <row r="16347">
          <cell r="A16347">
            <v>91879</v>
          </cell>
          <cell r="B16347">
            <v>41240.412299108801</v>
          </cell>
          <cell r="C16347" t="str">
            <v>jheck</v>
          </cell>
          <cell r="D16347" t="str">
            <v>Great Hearts Academies - Archway Glendale</v>
          </cell>
          <cell r="E16347" t="str">
            <v xml:space="preserve">078406001   </v>
          </cell>
        </row>
        <row r="16348">
          <cell r="A16348">
            <v>91880</v>
          </cell>
          <cell r="B16348">
            <v>41240.495441550927</v>
          </cell>
          <cell r="C16348" t="str">
            <v>kamador3</v>
          </cell>
          <cell r="D16348" t="str">
            <v>Landrum Foundation, Inc</v>
          </cell>
          <cell r="E16348" t="str">
            <v xml:space="preserve">072449000   </v>
          </cell>
        </row>
        <row r="16349">
          <cell r="A16349">
            <v>91881</v>
          </cell>
          <cell r="B16349">
            <v>41240.496535914353</v>
          </cell>
          <cell r="C16349" t="str">
            <v>kamador3</v>
          </cell>
          <cell r="D16349" t="str">
            <v>Fay Landrum Child Development Center</v>
          </cell>
          <cell r="E16349" t="str">
            <v xml:space="preserve">072449001   </v>
          </cell>
        </row>
        <row r="16350">
          <cell r="A16350">
            <v>91882</v>
          </cell>
          <cell r="B16350">
            <v>41241.453767476858</v>
          </cell>
          <cell r="C16350" t="str">
            <v>jinfantolino</v>
          </cell>
          <cell r="D16350" t="str">
            <v>St. Theresa Catholic School</v>
          </cell>
          <cell r="E16350" t="str">
            <v xml:space="preserve">072076000   </v>
          </cell>
        </row>
        <row r="16351">
          <cell r="A16351">
            <v>91883</v>
          </cell>
          <cell r="B16351">
            <v>41241.454296446755</v>
          </cell>
          <cell r="C16351" t="str">
            <v>jinfantolino</v>
          </cell>
          <cell r="D16351" t="str">
            <v>St. Theresa Catholic School</v>
          </cell>
          <cell r="E16351" t="str">
            <v xml:space="preserve">072076001   </v>
          </cell>
        </row>
        <row r="16352">
          <cell r="A16352">
            <v>91884</v>
          </cell>
          <cell r="B16352">
            <v>41246.601190081019</v>
          </cell>
          <cell r="C16352" t="str">
            <v>kamador3</v>
          </cell>
          <cell r="D16352" t="str">
            <v>South Pointe Elementary School</v>
          </cell>
          <cell r="E16352" t="str">
            <v xml:space="preserve">071914017   </v>
          </cell>
        </row>
        <row r="16353">
          <cell r="A16353">
            <v>91885</v>
          </cell>
          <cell r="B16353">
            <v>41248.359581018522</v>
          </cell>
          <cell r="C16353" t="str">
            <v>kamador3</v>
          </cell>
          <cell r="D16353" t="str">
            <v>Mary Moppets Day Care Schools, Inc.</v>
          </cell>
          <cell r="E16353" t="str">
            <v xml:space="preserve">073301000   </v>
          </cell>
        </row>
        <row r="16354">
          <cell r="A16354">
            <v>91886</v>
          </cell>
          <cell r="B16354">
            <v>41248.361223113425</v>
          </cell>
          <cell r="C16354" t="str">
            <v>kamador3</v>
          </cell>
          <cell r="D16354" t="str">
            <v>American Child Care #48</v>
          </cell>
          <cell r="E16354" t="str">
            <v xml:space="preserve">073301001   </v>
          </cell>
        </row>
        <row r="16355">
          <cell r="A16355">
            <v>91887</v>
          </cell>
          <cell r="B16355">
            <v>41249.421113275464</v>
          </cell>
          <cell r="C16355" t="str">
            <v>kamador3</v>
          </cell>
          <cell r="D16355" t="str">
            <v>Maxwell Preschool Academy Gold Canyon,LLC</v>
          </cell>
          <cell r="E16355" t="str">
            <v xml:space="preserve">073302000   </v>
          </cell>
        </row>
        <row r="16356">
          <cell r="A16356">
            <v>91888</v>
          </cell>
          <cell r="B16356">
            <v>41249.422183680552</v>
          </cell>
          <cell r="C16356" t="str">
            <v>kamador3</v>
          </cell>
          <cell r="D16356" t="str">
            <v>Maxwell Preschool Academy Brown Road</v>
          </cell>
          <cell r="E16356" t="str">
            <v xml:space="preserve">073302001   </v>
          </cell>
        </row>
        <row r="16357">
          <cell r="A16357">
            <v>91889</v>
          </cell>
          <cell r="B16357">
            <v>41253.599887847224</v>
          </cell>
          <cell r="C16357" t="str">
            <v>jinfantolino</v>
          </cell>
          <cell r="D16357" t="str">
            <v>Son Rise</v>
          </cell>
          <cell r="E16357" t="str">
            <v xml:space="preserve">072631128   </v>
          </cell>
        </row>
        <row r="16358">
          <cell r="A16358">
            <v>91890</v>
          </cell>
          <cell r="B16358">
            <v>41254.469276122683</v>
          </cell>
          <cell r="C16358" t="str">
            <v>kamador3</v>
          </cell>
          <cell r="D16358" t="str">
            <v>American Child Care #50</v>
          </cell>
          <cell r="E16358" t="str">
            <v xml:space="preserve">073301002   </v>
          </cell>
        </row>
        <row r="16359">
          <cell r="A16359">
            <v>91891</v>
          </cell>
          <cell r="B16359">
            <v>41254.469717743057</v>
          </cell>
          <cell r="C16359" t="str">
            <v>kamador3</v>
          </cell>
          <cell r="D16359" t="str">
            <v>American Child Care #52</v>
          </cell>
          <cell r="E16359" t="str">
            <v xml:space="preserve">073301003   </v>
          </cell>
        </row>
        <row r="16360">
          <cell r="A16360">
            <v>91892</v>
          </cell>
          <cell r="B16360">
            <v>41262.586126388887</v>
          </cell>
          <cell r="C16360" t="str">
            <v>kamador3</v>
          </cell>
          <cell r="D16360" t="str">
            <v>Stillpointe Early Education Services, LLC</v>
          </cell>
          <cell r="E16360" t="str">
            <v xml:space="preserve">073303000   </v>
          </cell>
        </row>
        <row r="16361">
          <cell r="A16361">
            <v>91893</v>
          </cell>
          <cell r="B16361">
            <v>41262.586638159722</v>
          </cell>
          <cell r="C16361" t="str">
            <v>kamador3</v>
          </cell>
          <cell r="D16361" t="str">
            <v>Garden City Child Development Center</v>
          </cell>
          <cell r="E16361" t="str">
            <v xml:space="preserve">073303001   </v>
          </cell>
        </row>
        <row r="16362">
          <cell r="A16362">
            <v>91894</v>
          </cell>
          <cell r="B16362">
            <v>41263.591725844904</v>
          </cell>
          <cell r="C16362" t="str">
            <v>jinfantolino</v>
          </cell>
          <cell r="D16362" t="str">
            <v>St Vincent de Paul</v>
          </cell>
          <cell r="E16362" t="str">
            <v xml:space="preserve">072077000   </v>
          </cell>
        </row>
        <row r="16363">
          <cell r="A16363">
            <v>91895</v>
          </cell>
          <cell r="B16363">
            <v>41263.592303900463</v>
          </cell>
          <cell r="C16363" t="str">
            <v>jinfantolino</v>
          </cell>
          <cell r="D16363" t="str">
            <v>St Vincent de Paul</v>
          </cell>
          <cell r="E16363" t="str">
            <v xml:space="preserve">072077001   </v>
          </cell>
        </row>
        <row r="16364">
          <cell r="A16364">
            <v>91896</v>
          </cell>
          <cell r="B16364">
            <v>41264.453079432868</v>
          </cell>
          <cell r="C16364" t="str">
            <v>jheck</v>
          </cell>
          <cell r="D16364" t="str">
            <v>Tucson Collegiate Prep</v>
          </cell>
          <cell r="E16364" t="str">
            <v xml:space="preserve">108401001   </v>
          </cell>
        </row>
        <row r="16365">
          <cell r="A16365">
            <v>91897</v>
          </cell>
          <cell r="B16365">
            <v>41271.387376307866</v>
          </cell>
          <cell r="C16365" t="str">
            <v>kamador3</v>
          </cell>
          <cell r="D16365" t="str">
            <v>Stepping Stones Childcare, LLC</v>
          </cell>
          <cell r="E16365" t="str">
            <v xml:space="preserve">083026000   </v>
          </cell>
        </row>
        <row r="16366">
          <cell r="A16366">
            <v>91898</v>
          </cell>
          <cell r="B16366">
            <v>41271.387970833333</v>
          </cell>
          <cell r="C16366" t="str">
            <v>kamador3</v>
          </cell>
          <cell r="D16366" t="str">
            <v>Stepping Stones Childcare</v>
          </cell>
          <cell r="E16366" t="str">
            <v xml:space="preserve">083026001   </v>
          </cell>
        </row>
        <row r="16367">
          <cell r="A16367">
            <v>91899</v>
          </cell>
          <cell r="B16367">
            <v>41291.639693749996</v>
          </cell>
          <cell r="C16367" t="str">
            <v>jheck</v>
          </cell>
          <cell r="D16367" t="str">
            <v>Intermountain Centers for Human Development</v>
          </cell>
          <cell r="E16367" t="str">
            <v xml:space="preserve">102142000   </v>
          </cell>
        </row>
        <row r="16368">
          <cell r="A16368">
            <v>91900</v>
          </cell>
          <cell r="B16368">
            <v>41291.640855474536</v>
          </cell>
          <cell r="C16368" t="str">
            <v>jheck</v>
          </cell>
          <cell r="D16368" t="str">
            <v>Intermountain Academy</v>
          </cell>
          <cell r="E16368" t="str">
            <v xml:space="preserve">102142001   </v>
          </cell>
        </row>
        <row r="16369">
          <cell r="A16369">
            <v>91901</v>
          </cell>
          <cell r="B16369">
            <v>41291.644472685191</v>
          </cell>
          <cell r="C16369" t="str">
            <v>jheck</v>
          </cell>
          <cell r="D16369" t="str">
            <v>All the King's Horses Children's Ranch</v>
          </cell>
          <cell r="E16369" t="str">
            <v xml:space="preserve">021902000   </v>
          </cell>
        </row>
        <row r="16370">
          <cell r="A16370">
            <v>91902</v>
          </cell>
          <cell r="B16370">
            <v>41291.650358680556</v>
          </cell>
          <cell r="C16370" t="str">
            <v>jheck</v>
          </cell>
          <cell r="D16370" t="str">
            <v>El Caballo Blanco</v>
          </cell>
          <cell r="E16370" t="str">
            <v xml:space="preserve">021902001   </v>
          </cell>
        </row>
        <row r="16371">
          <cell r="A16371">
            <v>91903</v>
          </cell>
          <cell r="B16371">
            <v>41291.65191516203</v>
          </cell>
          <cell r="C16371" t="str">
            <v>jheck</v>
          </cell>
          <cell r="D16371" t="str">
            <v>The Palomino</v>
          </cell>
          <cell r="E16371" t="str">
            <v xml:space="preserve">021902002   </v>
          </cell>
        </row>
        <row r="16372">
          <cell r="A16372">
            <v>91904</v>
          </cell>
          <cell r="B16372">
            <v>41291.652298611109</v>
          </cell>
          <cell r="C16372" t="str">
            <v>jheck</v>
          </cell>
          <cell r="D16372" t="str">
            <v>The Chuckwagon</v>
          </cell>
          <cell r="E16372" t="str">
            <v xml:space="preserve">021902003   </v>
          </cell>
        </row>
        <row r="16373">
          <cell r="A16373">
            <v>91905</v>
          </cell>
          <cell r="B16373">
            <v>41296.458400081021</v>
          </cell>
          <cell r="C16373" t="str">
            <v>jheck</v>
          </cell>
          <cell r="D16373" t="str">
            <v>Sacred Heart Catholic School</v>
          </cell>
          <cell r="E16373" t="str">
            <v xml:space="preserve">132005000   </v>
          </cell>
        </row>
        <row r="16374">
          <cell r="A16374">
            <v>91906</v>
          </cell>
          <cell r="B16374">
            <v>41296.459198842589</v>
          </cell>
          <cell r="C16374" t="str">
            <v>jheck</v>
          </cell>
          <cell r="D16374" t="str">
            <v>Sacred Heart Catholic School</v>
          </cell>
          <cell r="E16374" t="str">
            <v xml:space="preserve">132005001   </v>
          </cell>
        </row>
        <row r="16375">
          <cell r="A16375">
            <v>91907</v>
          </cell>
          <cell r="B16375">
            <v>41297.596884803243</v>
          </cell>
          <cell r="C16375" t="str">
            <v>fcox</v>
          </cell>
          <cell r="D16375" t="str">
            <v>Crane School District Charter Schools</v>
          </cell>
          <cell r="E16375" t="str">
            <v xml:space="preserve">140413700   </v>
          </cell>
        </row>
        <row r="16376">
          <cell r="A16376">
            <v>91908</v>
          </cell>
          <cell r="B16376">
            <v>41297.59815899306</v>
          </cell>
          <cell r="C16376" t="str">
            <v>fcox</v>
          </cell>
          <cell r="D16376" t="str">
            <v>Gowan Science Academy</v>
          </cell>
          <cell r="E16376" t="str">
            <v xml:space="preserve">140413138   </v>
          </cell>
        </row>
        <row r="16377">
          <cell r="A16377">
            <v>91909</v>
          </cell>
          <cell r="B16377">
            <v>41298.45377364583</v>
          </cell>
          <cell r="C16377" t="str">
            <v>kamador3</v>
          </cell>
          <cell r="D16377" t="str">
            <v>Kidzco Two, LLC</v>
          </cell>
          <cell r="E16377" t="str">
            <v xml:space="preserve">103145000   </v>
          </cell>
        </row>
        <row r="16378">
          <cell r="A16378">
            <v>91910</v>
          </cell>
          <cell r="B16378">
            <v>41298.455486539351</v>
          </cell>
          <cell r="C16378" t="str">
            <v>kamador3</v>
          </cell>
          <cell r="D16378" t="str">
            <v>Kidzco Childcare and Preschool/ Quincy Douglas</v>
          </cell>
          <cell r="E16378" t="str">
            <v xml:space="preserve">103145001   </v>
          </cell>
        </row>
        <row r="16379">
          <cell r="A16379">
            <v>91911</v>
          </cell>
          <cell r="B16379">
            <v>41298.456532870376</v>
          </cell>
          <cell r="C16379" t="str">
            <v>kamador3</v>
          </cell>
          <cell r="D16379" t="str">
            <v>KidzCo Early Learning Center/ SunVan</v>
          </cell>
          <cell r="E16379" t="str">
            <v xml:space="preserve">103145002   </v>
          </cell>
        </row>
        <row r="16380">
          <cell r="A16380">
            <v>91912</v>
          </cell>
          <cell r="B16380">
            <v>41303.417089664355</v>
          </cell>
          <cell r="C16380" t="str">
            <v>jheck</v>
          </cell>
          <cell r="D16380" t="str">
            <v>Tsaile/Wheatfields Head Start</v>
          </cell>
          <cell r="E16380" t="str">
            <v xml:space="preserve">012604042   </v>
          </cell>
        </row>
        <row r="16381">
          <cell r="A16381">
            <v>91913</v>
          </cell>
          <cell r="B16381">
            <v>41303.608368090274</v>
          </cell>
          <cell r="C16381" t="str">
            <v>fcox</v>
          </cell>
          <cell r="D16381" t="str">
            <v>McKemy Academy of International  Studies</v>
          </cell>
          <cell r="E16381" t="str">
            <v xml:space="preserve">070403162   </v>
          </cell>
        </row>
        <row r="16382">
          <cell r="A16382">
            <v>91914</v>
          </cell>
          <cell r="B16382">
            <v>41313.538251620368</v>
          </cell>
          <cell r="C16382" t="str">
            <v>kamador3</v>
          </cell>
          <cell r="D16382" t="str">
            <v>First Pentecostal Community Center</v>
          </cell>
          <cell r="E16382" t="str">
            <v xml:space="preserve">079014105   </v>
          </cell>
        </row>
        <row r="16383">
          <cell r="A16383">
            <v>91915</v>
          </cell>
          <cell r="B16383">
            <v>41313.54589155093</v>
          </cell>
          <cell r="C16383" t="str">
            <v>kamador3</v>
          </cell>
          <cell r="D16383" t="str">
            <v>Paideia Preschool South Mountain, LLC</v>
          </cell>
          <cell r="E16383" t="str">
            <v xml:space="preserve">073304000   </v>
          </cell>
        </row>
        <row r="16384">
          <cell r="A16384">
            <v>91916</v>
          </cell>
          <cell r="B16384">
            <v>41313.546674224541</v>
          </cell>
          <cell r="C16384" t="str">
            <v>kamador3</v>
          </cell>
          <cell r="D16384" t="str">
            <v>Paideia Preschool South Mountain</v>
          </cell>
          <cell r="E16384" t="str">
            <v xml:space="preserve">073304001   </v>
          </cell>
        </row>
        <row r="16385">
          <cell r="A16385">
            <v>91917</v>
          </cell>
          <cell r="B16385">
            <v>41317.344644988421</v>
          </cell>
          <cell r="C16385" t="str">
            <v>jheck</v>
          </cell>
          <cell r="D16385" t="str">
            <v>Torah Day School of Phoenix</v>
          </cell>
          <cell r="E16385" t="str">
            <v xml:space="preserve">072078000   </v>
          </cell>
        </row>
        <row r="16386">
          <cell r="A16386">
            <v>91918</v>
          </cell>
          <cell r="B16386">
            <v>41317.345706747685</v>
          </cell>
          <cell r="C16386" t="str">
            <v>jheck</v>
          </cell>
          <cell r="D16386" t="str">
            <v>Torah Day School of Phoenix</v>
          </cell>
          <cell r="E16386" t="str">
            <v xml:space="preserve">072078001   </v>
          </cell>
        </row>
        <row r="16387">
          <cell r="A16387">
            <v>91919</v>
          </cell>
          <cell r="B16387">
            <v>41319.347034722225</v>
          </cell>
          <cell r="C16387" t="str">
            <v>selledge2</v>
          </cell>
          <cell r="D16387" t="str">
            <v>Autism Academy of Education and Development</v>
          </cell>
          <cell r="E16387" t="str">
            <v xml:space="preserve">072128001   </v>
          </cell>
        </row>
        <row r="16388">
          <cell r="A16388">
            <v>91920</v>
          </cell>
          <cell r="B16388">
            <v>41320.458135567125</v>
          </cell>
          <cell r="C16388" t="str">
            <v>kamador3</v>
          </cell>
          <cell r="D16388" t="str">
            <v>Camino al Cielo</v>
          </cell>
          <cell r="E16388" t="str">
            <v xml:space="preserve">079014107   </v>
          </cell>
        </row>
        <row r="16389">
          <cell r="A16389">
            <v>91921</v>
          </cell>
          <cell r="B16389">
            <v>41324.404150578703</v>
          </cell>
          <cell r="C16389" t="str">
            <v>jheck</v>
          </cell>
          <cell r="D16389" t="str">
            <v>Tucson Hebrew Academy</v>
          </cell>
          <cell r="E16389" t="str">
            <v xml:space="preserve">102014000   </v>
          </cell>
        </row>
        <row r="16390">
          <cell r="A16390">
            <v>91922</v>
          </cell>
          <cell r="B16390">
            <v>41324.404833530098</v>
          </cell>
          <cell r="C16390" t="str">
            <v>jheck</v>
          </cell>
          <cell r="D16390" t="str">
            <v>Tucson Hebrew Academy</v>
          </cell>
          <cell r="E16390" t="str">
            <v xml:space="preserve">102014001   </v>
          </cell>
        </row>
        <row r="16391">
          <cell r="A16391">
            <v>91923</v>
          </cell>
          <cell r="B16391">
            <v>41326.421723032407</v>
          </cell>
          <cell r="C16391" t="str">
            <v>kamador3</v>
          </cell>
          <cell r="D16391" t="str">
            <v>Little Giants Daycare &amp; Preschool, LLC</v>
          </cell>
          <cell r="E16391" t="str">
            <v xml:space="preserve">103230000   </v>
          </cell>
        </row>
        <row r="16392">
          <cell r="A16392">
            <v>91924</v>
          </cell>
          <cell r="B16392">
            <v>41326.426924571759</v>
          </cell>
          <cell r="C16392" t="str">
            <v>kamador3</v>
          </cell>
          <cell r="D16392" t="str">
            <v>Little Giants Daycare Preschool, LLC</v>
          </cell>
          <cell r="E16392" t="str">
            <v xml:space="preserve">103230001   </v>
          </cell>
        </row>
        <row r="16393">
          <cell r="A16393">
            <v>91925</v>
          </cell>
          <cell r="B16393">
            <v>41327.342189733798</v>
          </cell>
          <cell r="C16393" t="str">
            <v>kamador3</v>
          </cell>
          <cell r="D16393" t="str">
            <v>The Rock at Genesis</v>
          </cell>
          <cell r="E16393" t="str">
            <v xml:space="preserve">071914018   </v>
          </cell>
        </row>
        <row r="16394">
          <cell r="A16394">
            <v>91926</v>
          </cell>
          <cell r="B16394">
            <v>41330.648639386578</v>
          </cell>
          <cell r="C16394" t="str">
            <v>jheck</v>
          </cell>
          <cell r="D16394" t="str">
            <v>Camino Montessori</v>
          </cell>
          <cell r="E16394" t="str">
            <v xml:space="preserve">078211001   </v>
          </cell>
        </row>
        <row r="16395">
          <cell r="A16395">
            <v>91927</v>
          </cell>
          <cell r="B16395">
            <v>41332.433276192132</v>
          </cell>
          <cell r="C16395" t="str">
            <v>selledge2</v>
          </cell>
          <cell r="D16395" t="str">
            <v>Brightmont Academy, Chandler Campus</v>
          </cell>
          <cell r="E16395" t="str">
            <v xml:space="preserve">072124002   </v>
          </cell>
        </row>
        <row r="16396">
          <cell r="A16396">
            <v>91928</v>
          </cell>
          <cell r="B16396">
            <v>41332.46013417824</v>
          </cell>
          <cell r="C16396" t="str">
            <v>selledge2</v>
          </cell>
          <cell r="D16396" t="str">
            <v>Brightmont Academy, Deer Valley Campus</v>
          </cell>
          <cell r="E16396" t="str">
            <v xml:space="preserve">072124003   </v>
          </cell>
        </row>
        <row r="16397">
          <cell r="A16397">
            <v>91929</v>
          </cell>
          <cell r="B16397">
            <v>41337.608637534722</v>
          </cell>
          <cell r="C16397" t="str">
            <v>kamador3</v>
          </cell>
          <cell r="D16397" t="str">
            <v>Boys and Girls Club of Greater Scottsdale</v>
          </cell>
          <cell r="E16397" t="str">
            <v xml:space="preserve">071914019   </v>
          </cell>
        </row>
        <row r="16398">
          <cell r="A16398">
            <v>91930</v>
          </cell>
          <cell r="B16398">
            <v>41337.621450578699</v>
          </cell>
          <cell r="C16398" t="str">
            <v>kamador3</v>
          </cell>
          <cell r="D16398" t="str">
            <v>KinderCare 000856</v>
          </cell>
          <cell r="E16398" t="str">
            <v xml:space="preserve">073214033   </v>
          </cell>
        </row>
        <row r="16399">
          <cell r="A16399">
            <v>91931</v>
          </cell>
          <cell r="B16399">
            <v>41338.408640127309</v>
          </cell>
          <cell r="C16399" t="str">
            <v>kamador3</v>
          </cell>
          <cell r="D16399" t="str">
            <v>KinderCare301597</v>
          </cell>
          <cell r="E16399" t="str">
            <v xml:space="preserve">103105024   </v>
          </cell>
        </row>
        <row r="16400">
          <cell r="A16400">
            <v>91932</v>
          </cell>
          <cell r="B16400">
            <v>41338.410009641208</v>
          </cell>
          <cell r="C16400" t="str">
            <v>kamador3</v>
          </cell>
          <cell r="D16400" t="str">
            <v>KinderCare301785</v>
          </cell>
          <cell r="E16400" t="str">
            <v xml:space="preserve">103105025   </v>
          </cell>
        </row>
        <row r="16401">
          <cell r="A16401">
            <v>91933</v>
          </cell>
          <cell r="B16401">
            <v>41339.378348379636</v>
          </cell>
          <cell r="C16401" t="str">
            <v>jheck</v>
          </cell>
          <cell r="D16401" t="str">
            <v>SySTEM Schools</v>
          </cell>
          <cell r="E16401" t="str">
            <v xml:space="preserve">078217000   </v>
          </cell>
        </row>
        <row r="16402">
          <cell r="A16402">
            <v>91934</v>
          </cell>
          <cell r="B16402">
            <v>41339.563857870366</v>
          </cell>
          <cell r="C16402" t="str">
            <v>jheck</v>
          </cell>
          <cell r="D16402" t="str">
            <v>CASA Academy</v>
          </cell>
          <cell r="E16402" t="str">
            <v xml:space="preserve">078218000   </v>
          </cell>
        </row>
        <row r="16403">
          <cell r="A16403">
            <v>91935</v>
          </cell>
          <cell r="B16403">
            <v>41339.569721377309</v>
          </cell>
          <cell r="C16403" t="str">
            <v>jheck</v>
          </cell>
          <cell r="D16403" t="str">
            <v>Madison Highland Prep</v>
          </cell>
          <cell r="E16403" t="str">
            <v xml:space="preserve">078219000   </v>
          </cell>
        </row>
        <row r="16404">
          <cell r="A16404">
            <v>91936</v>
          </cell>
          <cell r="B16404">
            <v>41340.587158298615</v>
          </cell>
          <cell r="C16404" t="str">
            <v>selledge2</v>
          </cell>
          <cell r="D16404" t="str">
            <v>House of Refuge EHS</v>
          </cell>
          <cell r="E16404" t="str">
            <v xml:space="preserve">072631129   </v>
          </cell>
        </row>
        <row r="16405">
          <cell r="A16405">
            <v>91937</v>
          </cell>
          <cell r="B16405">
            <v>41344.469404479169</v>
          </cell>
          <cell r="C16405" t="str">
            <v>jheck</v>
          </cell>
          <cell r="D16405" t="str">
            <v>Western School of Science and Technology, Inc.</v>
          </cell>
          <cell r="E16405" t="str">
            <v xml:space="preserve">078221000   </v>
          </cell>
        </row>
        <row r="16406">
          <cell r="A16406">
            <v>91938</v>
          </cell>
          <cell r="B16406">
            <v>41346.547938159718</v>
          </cell>
          <cell r="C16406" t="str">
            <v>jheck</v>
          </cell>
          <cell r="D16406" t="str">
            <v>EAGLE College Prep Maryvale, LLC</v>
          </cell>
          <cell r="E16406" t="str">
            <v xml:space="preserve">078222000   </v>
          </cell>
        </row>
        <row r="16407">
          <cell r="A16407">
            <v>91939</v>
          </cell>
          <cell r="B16407">
            <v>41346.549551354168</v>
          </cell>
          <cell r="C16407" t="str">
            <v>jheck</v>
          </cell>
          <cell r="D16407" t="str">
            <v>EAGLE College Prep Mesa, LLC.</v>
          </cell>
          <cell r="E16407" t="str">
            <v xml:space="preserve">078223000   </v>
          </cell>
        </row>
        <row r="16408">
          <cell r="A16408">
            <v>91940</v>
          </cell>
          <cell r="B16408">
            <v>41347.428496099536</v>
          </cell>
          <cell r="C16408" t="str">
            <v>kamador3</v>
          </cell>
          <cell r="D16408" t="str">
            <v>Kidz Kampus 2</v>
          </cell>
          <cell r="E16408" t="str">
            <v xml:space="preserve">073569002   </v>
          </cell>
        </row>
        <row r="16409">
          <cell r="A16409">
            <v>91941</v>
          </cell>
          <cell r="B16409">
            <v>41347.444054201391</v>
          </cell>
          <cell r="C16409" t="str">
            <v>kamador3</v>
          </cell>
          <cell r="D16409" t="str">
            <v>Montessori on Broadway Preschool, LLC</v>
          </cell>
          <cell r="E16409" t="str">
            <v xml:space="preserve">073305000   </v>
          </cell>
        </row>
        <row r="16410">
          <cell r="A16410">
            <v>91942</v>
          </cell>
          <cell r="B16410">
            <v>41347.444589849532</v>
          </cell>
          <cell r="C16410" t="str">
            <v>kamador3</v>
          </cell>
          <cell r="D16410" t="str">
            <v>Montessori on Broadway Preschool</v>
          </cell>
          <cell r="E16410" t="str">
            <v xml:space="preserve">073305001   </v>
          </cell>
        </row>
        <row r="16411">
          <cell r="A16411">
            <v>91943</v>
          </cell>
          <cell r="B16411">
            <v>41360.627171956017</v>
          </cell>
          <cell r="C16411" t="str">
            <v>kamador3</v>
          </cell>
          <cell r="D16411" t="str">
            <v>Primavera Early Education Center LLC</v>
          </cell>
          <cell r="E16411" t="str">
            <v xml:space="preserve">103146000   </v>
          </cell>
        </row>
        <row r="16412">
          <cell r="A16412">
            <v>91944</v>
          </cell>
          <cell r="B16412">
            <v>41360.628130324076</v>
          </cell>
          <cell r="C16412" t="str">
            <v>kamador3</v>
          </cell>
          <cell r="D16412" t="str">
            <v>Primavera Play and Learn Preschool and Daycare</v>
          </cell>
          <cell r="E16412" t="str">
            <v xml:space="preserve">103146001   </v>
          </cell>
        </row>
        <row r="16413">
          <cell r="A16413">
            <v>91945</v>
          </cell>
          <cell r="B16413">
            <v>41365.318030173614</v>
          </cell>
          <cell r="C16413" t="str">
            <v>kamador3</v>
          </cell>
          <cell r="D16413" t="str">
            <v>Chandler Christian Community Center</v>
          </cell>
          <cell r="E16413" t="str">
            <v xml:space="preserve">079080013   </v>
          </cell>
        </row>
        <row r="16414">
          <cell r="A16414">
            <v>91946</v>
          </cell>
          <cell r="B16414">
            <v>41365.329085532408</v>
          </cell>
          <cell r="C16414" t="str">
            <v>kamador3</v>
          </cell>
          <cell r="D16414" t="str">
            <v>Yuma County Housing Department</v>
          </cell>
          <cell r="E16414" t="str">
            <v xml:space="preserve">149011005   </v>
          </cell>
        </row>
        <row r="16415">
          <cell r="A16415">
            <v>91947</v>
          </cell>
          <cell r="B16415">
            <v>41365.335071331021</v>
          </cell>
          <cell r="C16415" t="str">
            <v>kamador3</v>
          </cell>
          <cell r="D16415" t="str">
            <v>Cesar Chavez Learning Center</v>
          </cell>
          <cell r="E16415" t="str">
            <v xml:space="preserve">149070009   </v>
          </cell>
        </row>
        <row r="16416">
          <cell r="A16416">
            <v>91948</v>
          </cell>
          <cell r="B16416">
            <v>41367.655662152778</v>
          </cell>
          <cell r="C16416" t="str">
            <v>jheck</v>
          </cell>
          <cell r="D16416" t="str">
            <v>Vista College Preparatory, Inc.</v>
          </cell>
          <cell r="E16416" t="str">
            <v xml:space="preserve">078224000   </v>
          </cell>
        </row>
        <row r="16417">
          <cell r="A16417">
            <v>91949</v>
          </cell>
          <cell r="B16417">
            <v>41368.380282060185</v>
          </cell>
          <cell r="C16417" t="str">
            <v>jheck</v>
          </cell>
          <cell r="D16417" t="str">
            <v>BASIS Charter Schools, Inc.</v>
          </cell>
          <cell r="E16417" t="str">
            <v xml:space="preserve">078225000   </v>
          </cell>
        </row>
        <row r="16418">
          <cell r="A16418">
            <v>91950</v>
          </cell>
          <cell r="B16418">
            <v>41368.385165972228</v>
          </cell>
          <cell r="C16418" t="str">
            <v>jheck</v>
          </cell>
          <cell r="D16418" t="str">
            <v>Eisenhower Head Start</v>
          </cell>
          <cell r="E16418" t="str">
            <v xml:space="preserve">072603016   </v>
          </cell>
        </row>
        <row r="16419">
          <cell r="A16419">
            <v>91951</v>
          </cell>
          <cell r="B16419">
            <v>41376.665829166661</v>
          </cell>
          <cell r="C16419" t="str">
            <v>kamador3</v>
          </cell>
          <cell r="D16419" t="str">
            <v>Childrens Village IX</v>
          </cell>
          <cell r="E16419" t="str">
            <v xml:space="preserve">102255009   </v>
          </cell>
        </row>
        <row r="16420">
          <cell r="A16420">
            <v>91952</v>
          </cell>
          <cell r="B16420">
            <v>41382.391817743061</v>
          </cell>
          <cell r="C16420" t="str">
            <v>kamador3</v>
          </cell>
          <cell r="D16420" t="str">
            <v>Boys and Girls Club-Paulite Branch</v>
          </cell>
          <cell r="E16420" t="str">
            <v xml:space="preserve">071914020   </v>
          </cell>
        </row>
        <row r="16421">
          <cell r="A16421">
            <v>91953</v>
          </cell>
          <cell r="B16421">
            <v>41387.565808182873</v>
          </cell>
          <cell r="C16421" t="str">
            <v>kamador3</v>
          </cell>
          <cell r="D16421" t="str">
            <v>Salvation Army</v>
          </cell>
          <cell r="E16421" t="str">
            <v xml:space="preserve">079080012   </v>
          </cell>
        </row>
        <row r="16422">
          <cell r="A16422">
            <v>91954</v>
          </cell>
          <cell r="B16422">
            <v>41387.571702233792</v>
          </cell>
          <cell r="C16422" t="str">
            <v>kamador3</v>
          </cell>
          <cell r="D16422" t="str">
            <v>Hill N' Dell Apartments</v>
          </cell>
          <cell r="E16422" t="str">
            <v xml:space="preserve">079031008   </v>
          </cell>
        </row>
        <row r="16423">
          <cell r="A16423">
            <v>91955</v>
          </cell>
          <cell r="B16423">
            <v>41387.572743402779</v>
          </cell>
          <cell r="C16423" t="str">
            <v>kamador3</v>
          </cell>
          <cell r="D16423" t="str">
            <v>Roosevelt Plaza Apartments</v>
          </cell>
          <cell r="E16423" t="str">
            <v xml:space="preserve">079031009   </v>
          </cell>
        </row>
        <row r="16424">
          <cell r="A16424">
            <v>91956</v>
          </cell>
          <cell r="B16424">
            <v>41388.373216354172</v>
          </cell>
          <cell r="C16424" t="str">
            <v>kamador3</v>
          </cell>
          <cell r="D16424" t="str">
            <v>Lamb of God Church and Ministries</v>
          </cell>
          <cell r="E16424" t="str">
            <v xml:space="preserve">031903000   </v>
          </cell>
        </row>
        <row r="16425">
          <cell r="A16425">
            <v>91957</v>
          </cell>
          <cell r="B16425">
            <v>41388.374003124998</v>
          </cell>
          <cell r="C16425" t="str">
            <v>kamador3</v>
          </cell>
          <cell r="D16425" t="str">
            <v>Head, Heart, Hands Preschool</v>
          </cell>
          <cell r="E16425" t="str">
            <v xml:space="preserve">031903001   </v>
          </cell>
        </row>
        <row r="16426">
          <cell r="A16426">
            <v>91958</v>
          </cell>
          <cell r="B16426">
            <v>41390.677247916661</v>
          </cell>
          <cell r="C16426" t="str">
            <v>jheck</v>
          </cell>
          <cell r="D16426" t="str">
            <v>Arizona Autism Charter Schools, Inc.</v>
          </cell>
          <cell r="E16426" t="str">
            <v xml:space="preserve">078226000   </v>
          </cell>
        </row>
        <row r="16427">
          <cell r="A16427">
            <v>91959</v>
          </cell>
          <cell r="B16427">
            <v>41393.406531446759</v>
          </cell>
          <cell r="C16427" t="str">
            <v>jheck</v>
          </cell>
          <cell r="D16427" t="str">
            <v>El Pueblo Integral - Teaching &amp; Learning Collaborative</v>
          </cell>
          <cell r="E16427" t="str">
            <v xml:space="preserve">108910000   </v>
          </cell>
        </row>
        <row r="16428">
          <cell r="A16428">
            <v>91960</v>
          </cell>
          <cell r="B16428">
            <v>41393.425601967589</v>
          </cell>
          <cell r="C16428" t="str">
            <v>jheck</v>
          </cell>
          <cell r="D16428" t="str">
            <v>Edison Head Start</v>
          </cell>
          <cell r="E16428" t="str">
            <v xml:space="preserve">072603017   </v>
          </cell>
        </row>
        <row r="16429">
          <cell r="A16429">
            <v>91961</v>
          </cell>
          <cell r="B16429">
            <v>41394.401730983795</v>
          </cell>
          <cell r="C16429" t="str">
            <v>kamador3</v>
          </cell>
          <cell r="D16429" t="str">
            <v>Rose Lane Aquatic Center</v>
          </cell>
          <cell r="E16429" t="str">
            <v xml:space="preserve">079040012   </v>
          </cell>
        </row>
        <row r="16430">
          <cell r="A16430">
            <v>91962</v>
          </cell>
          <cell r="B16430">
            <v>41395.322948958339</v>
          </cell>
          <cell r="C16430" t="str">
            <v>kamador3</v>
          </cell>
          <cell r="D16430" t="str">
            <v>Villa de Merced</v>
          </cell>
          <cell r="E16430" t="str">
            <v xml:space="preserve">079062010   </v>
          </cell>
        </row>
        <row r="16431">
          <cell r="A16431">
            <v>91963</v>
          </cell>
          <cell r="B16431">
            <v>41395.323453275458</v>
          </cell>
          <cell r="C16431" t="str">
            <v>kamador3</v>
          </cell>
          <cell r="D16431" t="str">
            <v>Shellie's Early Learning Center #4</v>
          </cell>
          <cell r="E16431" t="str">
            <v xml:space="preserve">079062011   </v>
          </cell>
        </row>
        <row r="16432">
          <cell r="A16432">
            <v>91964</v>
          </cell>
          <cell r="B16432">
            <v>41395.333104861107</v>
          </cell>
          <cell r="C16432" t="str">
            <v>kamador3</v>
          </cell>
          <cell r="D16432" t="str">
            <v>NogalesInfantil</v>
          </cell>
          <cell r="E16432" t="str">
            <v xml:space="preserve">129001001   </v>
          </cell>
        </row>
        <row r="16433">
          <cell r="A16433">
            <v>91965</v>
          </cell>
          <cell r="B16433">
            <v>41395.344951192135</v>
          </cell>
          <cell r="C16433" t="str">
            <v>kamador3</v>
          </cell>
          <cell r="D16433" t="str">
            <v>Roy Drachman - B&amp;G Clubhouse</v>
          </cell>
          <cell r="E16433" t="str">
            <v xml:space="preserve">109012303   </v>
          </cell>
        </row>
        <row r="16434">
          <cell r="A16434">
            <v>91966</v>
          </cell>
          <cell r="B16434">
            <v>41395.367084375001</v>
          </cell>
          <cell r="C16434" t="str">
            <v>kamador3</v>
          </cell>
          <cell r="D16434" t="str">
            <v>ASU Prep Academy</v>
          </cell>
          <cell r="E16434" t="str">
            <v xml:space="preserve">079014106   </v>
          </cell>
        </row>
        <row r="16435">
          <cell r="A16435">
            <v>91967</v>
          </cell>
          <cell r="B16435">
            <v>41395.371666631938</v>
          </cell>
          <cell r="C16435" t="str">
            <v>kamador3</v>
          </cell>
          <cell r="D16435" t="str">
            <v>ASU Prep Academy</v>
          </cell>
          <cell r="E16435" t="str">
            <v xml:space="preserve">071914100   </v>
          </cell>
        </row>
        <row r="16436">
          <cell r="A16436">
            <v>91968</v>
          </cell>
          <cell r="B16436">
            <v>41396.411325810186</v>
          </cell>
          <cell r="C16436" t="str">
            <v>kamador3</v>
          </cell>
          <cell r="D16436" t="str">
            <v>Village of the Pines Apartments</v>
          </cell>
          <cell r="E16436" t="str">
            <v xml:space="preserve">079004030   </v>
          </cell>
        </row>
        <row r="16437">
          <cell r="A16437">
            <v>91969</v>
          </cell>
          <cell r="B16437">
            <v>41396.411776307876</v>
          </cell>
          <cell r="C16437" t="str">
            <v>kamador3</v>
          </cell>
          <cell r="D16437" t="str">
            <v>San Angelin Apartments</v>
          </cell>
          <cell r="E16437" t="str">
            <v xml:space="preserve">079004031   </v>
          </cell>
        </row>
        <row r="16438">
          <cell r="A16438">
            <v>91970</v>
          </cell>
          <cell r="B16438">
            <v>41396.412256909716</v>
          </cell>
          <cell r="C16438" t="str">
            <v>kamador3</v>
          </cell>
          <cell r="D16438" t="str">
            <v>Mesa Park Apartments</v>
          </cell>
          <cell r="E16438" t="str">
            <v xml:space="preserve">079004032   </v>
          </cell>
        </row>
        <row r="16439">
          <cell r="A16439">
            <v>91971</v>
          </cell>
          <cell r="B16439">
            <v>41396.412688310185</v>
          </cell>
          <cell r="C16439" t="str">
            <v>kamador3</v>
          </cell>
          <cell r="D16439" t="str">
            <v>Valencia Crossing Apartments</v>
          </cell>
          <cell r="E16439" t="str">
            <v xml:space="preserve">079004033   </v>
          </cell>
        </row>
        <row r="16440">
          <cell r="A16440">
            <v>91972</v>
          </cell>
          <cell r="B16440">
            <v>41396.413101620368</v>
          </cell>
          <cell r="C16440" t="str">
            <v>kamador3</v>
          </cell>
          <cell r="D16440" t="str">
            <v>Island Palm Apartments</v>
          </cell>
          <cell r="E16440" t="str">
            <v xml:space="preserve">079004034   </v>
          </cell>
        </row>
        <row r="16441">
          <cell r="A16441">
            <v>91973</v>
          </cell>
          <cell r="B16441">
            <v>41396.413587152783</v>
          </cell>
          <cell r="C16441" t="str">
            <v>kamador3</v>
          </cell>
          <cell r="D16441" t="str">
            <v>San Fernanado Apartments</v>
          </cell>
          <cell r="E16441" t="str">
            <v xml:space="preserve">079004035   </v>
          </cell>
        </row>
        <row r="16442">
          <cell r="A16442">
            <v>91974</v>
          </cell>
          <cell r="B16442">
            <v>41396.414268020839</v>
          </cell>
          <cell r="C16442" t="str">
            <v>kamador3</v>
          </cell>
          <cell r="D16442" t="str">
            <v>The Sands Apartments</v>
          </cell>
          <cell r="E16442" t="str">
            <v xml:space="preserve">079004036   </v>
          </cell>
        </row>
        <row r="16443">
          <cell r="A16443">
            <v>91975</v>
          </cell>
          <cell r="B16443">
            <v>41396.41457346065</v>
          </cell>
          <cell r="C16443" t="str">
            <v>kamador3</v>
          </cell>
          <cell r="D16443" t="str">
            <v>Legacy on Main</v>
          </cell>
          <cell r="E16443" t="str">
            <v xml:space="preserve">079004037   </v>
          </cell>
        </row>
        <row r="16444">
          <cell r="A16444">
            <v>91976</v>
          </cell>
          <cell r="B16444">
            <v>41396.414927812497</v>
          </cell>
          <cell r="C16444" t="str">
            <v>kamador3</v>
          </cell>
          <cell r="D16444" t="str">
            <v>Tuscany Palms</v>
          </cell>
          <cell r="E16444" t="str">
            <v xml:space="preserve">079004038   </v>
          </cell>
        </row>
        <row r="16445">
          <cell r="A16445">
            <v>91977</v>
          </cell>
          <cell r="B16445">
            <v>41396.415245567128</v>
          </cell>
          <cell r="C16445" t="str">
            <v>kamador3</v>
          </cell>
          <cell r="D16445" t="str">
            <v>Sonora Vista Apartments</v>
          </cell>
          <cell r="E16445" t="str">
            <v xml:space="preserve">079004039   </v>
          </cell>
        </row>
        <row r="16446">
          <cell r="A16446">
            <v>91978</v>
          </cell>
          <cell r="B16446">
            <v>41396.415521608797</v>
          </cell>
          <cell r="C16446" t="str">
            <v>kamador3</v>
          </cell>
          <cell r="D16446" t="str">
            <v>Shadow Run Apartments</v>
          </cell>
          <cell r="E16446" t="str">
            <v xml:space="preserve">079004040   </v>
          </cell>
        </row>
        <row r="16447">
          <cell r="A16447">
            <v>91979</v>
          </cell>
          <cell r="B16447">
            <v>41396.415856631938</v>
          </cell>
          <cell r="C16447" t="str">
            <v>kamador3</v>
          </cell>
          <cell r="D16447" t="str">
            <v>Fiesta Park Apartments</v>
          </cell>
          <cell r="E16447" t="str">
            <v xml:space="preserve">079004041   </v>
          </cell>
        </row>
        <row r="16448">
          <cell r="A16448">
            <v>91980</v>
          </cell>
          <cell r="B16448">
            <v>41396.549034722222</v>
          </cell>
          <cell r="C16448" t="str">
            <v>kamador3</v>
          </cell>
          <cell r="D16448" t="str">
            <v>Tweet Home Child Care Center No. 2</v>
          </cell>
          <cell r="E16448" t="str">
            <v xml:space="preserve">073517002   </v>
          </cell>
        </row>
        <row r="16449">
          <cell r="A16449">
            <v>91981</v>
          </cell>
          <cell r="B16449">
            <v>41397.409327743051</v>
          </cell>
          <cell r="C16449" t="str">
            <v>kamador3</v>
          </cell>
          <cell r="D16449" t="str">
            <v>Chaparral Mobile Village</v>
          </cell>
          <cell r="E16449" t="str">
            <v xml:space="preserve">079056013   </v>
          </cell>
        </row>
        <row r="16450">
          <cell r="A16450">
            <v>91982</v>
          </cell>
          <cell r="B16450">
            <v>41397.613089236111</v>
          </cell>
          <cell r="C16450" t="str">
            <v>kamador3</v>
          </cell>
          <cell r="D16450" t="str">
            <v>Edgewater Apartments</v>
          </cell>
          <cell r="E16450" t="str">
            <v xml:space="preserve">079043002   </v>
          </cell>
        </row>
        <row r="16451">
          <cell r="A16451">
            <v>91983</v>
          </cell>
          <cell r="B16451">
            <v>41400.548701967593</v>
          </cell>
          <cell r="C16451" t="str">
            <v>kamador3</v>
          </cell>
          <cell r="D16451" t="str">
            <v>Graham County Rehab</v>
          </cell>
          <cell r="E16451" t="str">
            <v xml:space="preserve">059001001   </v>
          </cell>
        </row>
        <row r="16452">
          <cell r="A16452">
            <v>91984</v>
          </cell>
          <cell r="B16452">
            <v>41400.564779780092</v>
          </cell>
          <cell r="C16452" t="str">
            <v>kamador3</v>
          </cell>
          <cell r="D16452" t="str">
            <v>Beuf Community Center</v>
          </cell>
          <cell r="E16452" t="str">
            <v xml:space="preserve">079006002   </v>
          </cell>
        </row>
        <row r="16453">
          <cell r="A16453">
            <v>91985</v>
          </cell>
          <cell r="B16453">
            <v>41401.410946990734</v>
          </cell>
          <cell r="C16453" t="str">
            <v>lbrown16</v>
          </cell>
          <cell r="D16453" t="str">
            <v>Avondale Middle School</v>
          </cell>
          <cell r="E16453" t="str">
            <v xml:space="preserve">070444112   </v>
          </cell>
        </row>
        <row r="16454">
          <cell r="A16454">
            <v>91986</v>
          </cell>
          <cell r="B16454">
            <v>41402.560236307872</v>
          </cell>
          <cell r="C16454" t="str">
            <v>kamador3</v>
          </cell>
          <cell r="D16454" t="str">
            <v>Payson Public Library</v>
          </cell>
          <cell r="E16454" t="str">
            <v xml:space="preserve">049010001   </v>
          </cell>
        </row>
        <row r="16455">
          <cell r="A16455">
            <v>91987</v>
          </cell>
          <cell r="B16455">
            <v>41402.560609756947</v>
          </cell>
          <cell r="C16455" t="str">
            <v>kamador3</v>
          </cell>
          <cell r="D16455" t="str">
            <v>Payson Community Kids</v>
          </cell>
          <cell r="E16455" t="str">
            <v xml:space="preserve">049010002   </v>
          </cell>
        </row>
        <row r="16456">
          <cell r="A16456">
            <v>91988</v>
          </cell>
          <cell r="B16456">
            <v>41402.561065196758</v>
          </cell>
          <cell r="C16456" t="str">
            <v>kamador3</v>
          </cell>
          <cell r="D16456" t="str">
            <v>Community Presbyterian Child Learning Center</v>
          </cell>
          <cell r="E16456" t="str">
            <v xml:space="preserve">049010003   </v>
          </cell>
        </row>
        <row r="16457">
          <cell r="A16457">
            <v>91989</v>
          </cell>
          <cell r="B16457">
            <v>41402.583803437505</v>
          </cell>
          <cell r="C16457" t="str">
            <v>kamador3</v>
          </cell>
          <cell r="D16457" t="str">
            <v>Garden Lakes YMCA</v>
          </cell>
          <cell r="E16457" t="str">
            <v xml:space="preserve">079079001   </v>
          </cell>
        </row>
        <row r="16458">
          <cell r="A16458">
            <v>91990</v>
          </cell>
          <cell r="B16458">
            <v>41403.3886369213</v>
          </cell>
          <cell r="C16458" t="str">
            <v>kamador3</v>
          </cell>
          <cell r="D16458" t="str">
            <v>CAS Public Park</v>
          </cell>
          <cell r="E16458" t="str">
            <v xml:space="preserve">029050011   </v>
          </cell>
        </row>
        <row r="16459">
          <cell r="A16459">
            <v>91991</v>
          </cell>
          <cell r="B16459">
            <v>41403.40097422454</v>
          </cell>
          <cell r="C16459" t="str">
            <v>kamador3</v>
          </cell>
          <cell r="D16459" t="str">
            <v>FATCO Apartment Complex</v>
          </cell>
          <cell r="E16459" t="str">
            <v xml:space="preserve">099001001   </v>
          </cell>
        </row>
        <row r="16460">
          <cell r="A16460">
            <v>91992</v>
          </cell>
          <cell r="B16460">
            <v>41403.426157256945</v>
          </cell>
          <cell r="C16460" t="str">
            <v>jheck</v>
          </cell>
          <cell r="D16460" t="str">
            <v>StrengthBuilding Partners</v>
          </cell>
          <cell r="E16460" t="str">
            <v xml:space="preserve">108227000   </v>
          </cell>
        </row>
        <row r="16461">
          <cell r="A16461">
            <v>91993</v>
          </cell>
          <cell r="B16461">
            <v>41403.43240258102</v>
          </cell>
          <cell r="C16461" t="str">
            <v>kamador3</v>
          </cell>
          <cell r="D16461" t="str">
            <v>MT Zion Church</v>
          </cell>
          <cell r="E16461" t="str">
            <v xml:space="preserve">079050004   </v>
          </cell>
        </row>
        <row r="16462">
          <cell r="A16462">
            <v>91994</v>
          </cell>
          <cell r="B16462">
            <v>41403.545323726852</v>
          </cell>
          <cell r="C16462" t="str">
            <v>kamador3</v>
          </cell>
          <cell r="D16462" t="str">
            <v>Upward Bound Program - Administered by Embry-Riddle Aeronautical University Inc</v>
          </cell>
          <cell r="E16462" t="str">
            <v xml:space="preserve">131910000   </v>
          </cell>
        </row>
        <row r="16463">
          <cell r="A16463">
            <v>91995</v>
          </cell>
          <cell r="B16463">
            <v>41403.545844131942</v>
          </cell>
          <cell r="C16463" t="str">
            <v>kamador3</v>
          </cell>
          <cell r="D16463" t="str">
            <v>Upward Bound Program- ERAU</v>
          </cell>
          <cell r="E16463" t="str">
            <v xml:space="preserve">131910001   </v>
          </cell>
        </row>
        <row r="16464">
          <cell r="A16464">
            <v>91996</v>
          </cell>
          <cell r="B16464">
            <v>41403.646717442127</v>
          </cell>
          <cell r="C16464" t="str">
            <v>lbrown16</v>
          </cell>
          <cell r="D16464" t="str">
            <v>Toltec Intermediate School - Closed</v>
          </cell>
          <cell r="E16464" t="str">
            <v xml:space="preserve">110422103   </v>
          </cell>
        </row>
        <row r="16465">
          <cell r="A16465">
            <v>91997</v>
          </cell>
          <cell r="B16465">
            <v>41403.664232291667</v>
          </cell>
          <cell r="C16465" t="str">
            <v>jheck</v>
          </cell>
          <cell r="D16465" t="str">
            <v>BASIS Mesa</v>
          </cell>
          <cell r="E16465" t="str">
            <v xml:space="preserve">078225001   </v>
          </cell>
        </row>
        <row r="16466">
          <cell r="A16466">
            <v>91998</v>
          </cell>
          <cell r="B16466">
            <v>41404.371580358798</v>
          </cell>
          <cell r="C16466" t="str">
            <v>kamador3</v>
          </cell>
          <cell r="D16466" t="str">
            <v>Glendale West Mobile Home Park</v>
          </cell>
          <cell r="E16466" t="str">
            <v xml:space="preserve">079040003   </v>
          </cell>
        </row>
        <row r="16467">
          <cell r="A16467">
            <v>91999</v>
          </cell>
          <cell r="B16467">
            <v>41404.372319062495</v>
          </cell>
          <cell r="C16467" t="str">
            <v>kamador3</v>
          </cell>
          <cell r="D16467" t="str">
            <v>Splash Pad</v>
          </cell>
          <cell r="E16467" t="str">
            <v xml:space="preserve">079040004   </v>
          </cell>
        </row>
        <row r="16468">
          <cell r="A16468">
            <v>92000</v>
          </cell>
          <cell r="B16468">
            <v>41407.606972835645</v>
          </cell>
          <cell r="C16468" t="str">
            <v>kamador3</v>
          </cell>
          <cell r="D16468" t="str">
            <v>Mountain Springs Terrace</v>
          </cell>
          <cell r="E16468" t="str">
            <v xml:space="preserve">079004067   </v>
          </cell>
        </row>
        <row r="16469">
          <cell r="A16469">
            <v>92001</v>
          </cell>
          <cell r="B16469">
            <v>41407.607439317129</v>
          </cell>
          <cell r="C16469" t="str">
            <v>kamador3</v>
          </cell>
          <cell r="D16469" t="str">
            <v>Tongan United Methodist Church</v>
          </cell>
          <cell r="E16469" t="str">
            <v xml:space="preserve">079004066   </v>
          </cell>
        </row>
        <row r="16470">
          <cell r="A16470">
            <v>92002</v>
          </cell>
          <cell r="B16470">
            <v>41407.607865011574</v>
          </cell>
          <cell r="C16470" t="str">
            <v>kamador3</v>
          </cell>
          <cell r="D16470" t="str">
            <v>Iglesia Del Dios Vivo Cristo Viene</v>
          </cell>
          <cell r="E16470" t="str">
            <v xml:space="preserve">079004006   </v>
          </cell>
        </row>
        <row r="16471">
          <cell r="A16471">
            <v>92003</v>
          </cell>
          <cell r="B16471">
            <v>41407.608188888888</v>
          </cell>
          <cell r="C16471" t="str">
            <v>kamador3</v>
          </cell>
          <cell r="D16471" t="str">
            <v>Granite Bay Apartments</v>
          </cell>
          <cell r="E16471" t="str">
            <v xml:space="preserve">079004064   </v>
          </cell>
        </row>
        <row r="16472">
          <cell r="A16472">
            <v>92004</v>
          </cell>
          <cell r="B16472">
            <v>41407.608818865738</v>
          </cell>
          <cell r="C16472" t="str">
            <v>kamador3</v>
          </cell>
          <cell r="D16472" t="str">
            <v>Inglesia Bauptista Central</v>
          </cell>
          <cell r="E16472" t="str">
            <v xml:space="preserve">079004063   </v>
          </cell>
        </row>
        <row r="16473">
          <cell r="A16473">
            <v>92005</v>
          </cell>
          <cell r="B16473">
            <v>41407.60912966435</v>
          </cell>
          <cell r="C16473" t="str">
            <v>kamador3</v>
          </cell>
          <cell r="D16473" t="str">
            <v>Verona Court Apartments</v>
          </cell>
          <cell r="E16473" t="str">
            <v xml:space="preserve">079004062   </v>
          </cell>
        </row>
        <row r="16474">
          <cell r="A16474">
            <v>92006</v>
          </cell>
          <cell r="B16474">
            <v>41407.609561886573</v>
          </cell>
          <cell r="C16474" t="str">
            <v>kamador3</v>
          </cell>
          <cell r="D16474" t="str">
            <v>Jesus De Nazereth</v>
          </cell>
          <cell r="E16474" t="str">
            <v xml:space="preserve">079004061   </v>
          </cell>
        </row>
        <row r="16475">
          <cell r="A16475">
            <v>92007</v>
          </cell>
          <cell r="B16475">
            <v>41407.610085532404</v>
          </cell>
          <cell r="C16475" t="str">
            <v>kamador3</v>
          </cell>
          <cell r="D16475" t="str">
            <v>AAEC South Mountain</v>
          </cell>
          <cell r="E16475" t="str">
            <v xml:space="preserve">079004060   </v>
          </cell>
        </row>
        <row r="16476">
          <cell r="A16476">
            <v>92008</v>
          </cell>
          <cell r="B16476">
            <v>41407.610390127316</v>
          </cell>
          <cell r="C16476" t="str">
            <v>kamador3</v>
          </cell>
          <cell r="D16476" t="str">
            <v>Crossroads Apartments</v>
          </cell>
          <cell r="E16476" t="str">
            <v xml:space="preserve">079004059   </v>
          </cell>
        </row>
        <row r="16477">
          <cell r="A16477">
            <v>92009</v>
          </cell>
          <cell r="B16477">
            <v>41407.610733831018</v>
          </cell>
          <cell r="C16477" t="str">
            <v>kamador3</v>
          </cell>
          <cell r="D16477" t="str">
            <v>La Segrada Familia Lutheran</v>
          </cell>
          <cell r="E16477" t="str">
            <v xml:space="preserve">079004058   </v>
          </cell>
        </row>
        <row r="16478">
          <cell r="A16478">
            <v>92010</v>
          </cell>
          <cell r="B16478">
            <v>41407.61115251157</v>
          </cell>
          <cell r="C16478" t="str">
            <v>kamador3</v>
          </cell>
          <cell r="D16478" t="str">
            <v>Salt and Light Christian Church</v>
          </cell>
          <cell r="E16478" t="str">
            <v xml:space="preserve">079004057   </v>
          </cell>
        </row>
        <row r="16479">
          <cell r="A16479">
            <v>92011</v>
          </cell>
          <cell r="B16479">
            <v>41407.611622951386</v>
          </cell>
          <cell r="C16479" t="str">
            <v>kamador3</v>
          </cell>
          <cell r="D16479" t="str">
            <v>Career Success High School-Robert L Duffy</v>
          </cell>
          <cell r="E16479" t="str">
            <v xml:space="preserve">079004056   </v>
          </cell>
        </row>
        <row r="16480">
          <cell r="A16480">
            <v>92012</v>
          </cell>
          <cell r="B16480">
            <v>41408.32928391204</v>
          </cell>
          <cell r="C16480" t="str">
            <v>kamador3</v>
          </cell>
          <cell r="D16480" t="str">
            <v>Chaparral Village</v>
          </cell>
          <cell r="E16480" t="str">
            <v xml:space="preserve">079003006   </v>
          </cell>
        </row>
        <row r="16481">
          <cell r="A16481">
            <v>92013</v>
          </cell>
          <cell r="B16481">
            <v>41408.32963842593</v>
          </cell>
          <cell r="C16481" t="str">
            <v>kamador3</v>
          </cell>
          <cell r="D16481" t="str">
            <v>Getz/Kid Zone Daycare</v>
          </cell>
          <cell r="E16481" t="str">
            <v xml:space="preserve">079003005   </v>
          </cell>
        </row>
        <row r="16482">
          <cell r="A16482">
            <v>92014</v>
          </cell>
          <cell r="B16482">
            <v>41408.363255706012</v>
          </cell>
          <cell r="C16482" t="str">
            <v>kamador3</v>
          </cell>
          <cell r="D16482" t="str">
            <v>Mountain Valley Park Pavillion</v>
          </cell>
          <cell r="E16482" t="str">
            <v xml:space="preserve">139022001   </v>
          </cell>
        </row>
        <row r="16483">
          <cell r="A16483">
            <v>92015</v>
          </cell>
          <cell r="B16483">
            <v>41408.383570833335</v>
          </cell>
          <cell r="C16483" t="str">
            <v>kamador3</v>
          </cell>
          <cell r="D16483" t="str">
            <v>Choices Day Care #2</v>
          </cell>
          <cell r="E16483" t="str">
            <v xml:space="preserve">079092013   </v>
          </cell>
        </row>
        <row r="16484">
          <cell r="A16484">
            <v>92016</v>
          </cell>
          <cell r="B16484">
            <v>41408.398151504625</v>
          </cell>
          <cell r="C16484" t="str">
            <v>kamador3</v>
          </cell>
          <cell r="D16484" t="str">
            <v>Housing Authority of Yuma</v>
          </cell>
          <cell r="E16484" t="str">
            <v xml:space="preserve">149070003   </v>
          </cell>
        </row>
        <row r="16485">
          <cell r="A16485">
            <v>92017</v>
          </cell>
          <cell r="B16485">
            <v>41408.398907905095</v>
          </cell>
          <cell r="C16485" t="str">
            <v>kamador3</v>
          </cell>
          <cell r="D16485" t="str">
            <v>Vince Nelson Apartments</v>
          </cell>
          <cell r="E16485" t="str">
            <v xml:space="preserve">149070002   </v>
          </cell>
        </row>
        <row r="16486">
          <cell r="A16486">
            <v>92018</v>
          </cell>
          <cell r="B16486">
            <v>41408.404889317128</v>
          </cell>
          <cell r="C16486" t="str">
            <v>kamador3</v>
          </cell>
          <cell r="D16486" t="str">
            <v>Peoria Polynesian Village(For Summer Only)</v>
          </cell>
          <cell r="E16486" t="str">
            <v xml:space="preserve">079011001   </v>
          </cell>
        </row>
        <row r="16487">
          <cell r="A16487">
            <v>92019</v>
          </cell>
          <cell r="B16487">
            <v>41410.496417905088</v>
          </cell>
          <cell r="C16487" t="str">
            <v>lbrown16</v>
          </cell>
          <cell r="D16487" t="str">
            <v>Heritage Academy Queen Creek</v>
          </cell>
          <cell r="E16487" t="str">
            <v xml:space="preserve">078712002   </v>
          </cell>
        </row>
        <row r="16488">
          <cell r="A16488">
            <v>92020</v>
          </cell>
          <cell r="B16488">
            <v>41410.559987731482</v>
          </cell>
          <cell r="C16488" t="str">
            <v>kamador3</v>
          </cell>
          <cell r="D16488" t="str">
            <v>paideia Academy</v>
          </cell>
          <cell r="E16488" t="str">
            <v xml:space="preserve">079014110   </v>
          </cell>
        </row>
        <row r="16489">
          <cell r="A16489">
            <v>92021</v>
          </cell>
          <cell r="B16489">
            <v>41410.560352349537</v>
          </cell>
          <cell r="C16489" t="str">
            <v>kamador3</v>
          </cell>
          <cell r="D16489" t="str">
            <v>WIC-Glendale</v>
          </cell>
          <cell r="E16489" t="str">
            <v xml:space="preserve">079014104   </v>
          </cell>
        </row>
        <row r="16490">
          <cell r="A16490">
            <v>92022</v>
          </cell>
          <cell r="B16490">
            <v>41410.586726423615</v>
          </cell>
          <cell r="C16490" t="str">
            <v>kamador3</v>
          </cell>
          <cell r="D16490" t="str">
            <v>Kiddy Korner Childcare and Preschool, LLC</v>
          </cell>
          <cell r="E16490" t="str">
            <v xml:space="preserve">113024000   </v>
          </cell>
        </row>
        <row r="16491">
          <cell r="A16491">
            <v>92023</v>
          </cell>
          <cell r="B16491">
            <v>41410.587277314815</v>
          </cell>
          <cell r="C16491" t="str">
            <v>kamador3</v>
          </cell>
          <cell r="D16491" t="str">
            <v>Kiddy Korner Childcare and Preschool</v>
          </cell>
          <cell r="E16491" t="str">
            <v xml:space="preserve">113024001   </v>
          </cell>
        </row>
        <row r="16492">
          <cell r="A16492">
            <v>92024</v>
          </cell>
          <cell r="B16492">
            <v>41414.397241354171</v>
          </cell>
          <cell r="C16492" t="str">
            <v>kamador3</v>
          </cell>
          <cell r="D16492" t="str">
            <v>MIHS- Guadalupe Family Health Center</v>
          </cell>
          <cell r="E16492" t="str">
            <v xml:space="preserve">079014111   </v>
          </cell>
        </row>
        <row r="16493">
          <cell r="A16493">
            <v>92025</v>
          </cell>
          <cell r="B16493">
            <v>41414.564004548614</v>
          </cell>
          <cell r="C16493" t="str">
            <v>kamador3</v>
          </cell>
          <cell r="D16493" t="str">
            <v>Splash 13</v>
          </cell>
          <cell r="E16493" t="str">
            <v xml:space="preserve">102707016   </v>
          </cell>
        </row>
        <row r="16494">
          <cell r="A16494">
            <v>92026</v>
          </cell>
          <cell r="B16494">
            <v>41414.640790393518</v>
          </cell>
          <cell r="C16494" t="str">
            <v>kamador3</v>
          </cell>
          <cell r="D16494" t="str">
            <v>Luke Krohn Apartments</v>
          </cell>
          <cell r="E16494" t="str">
            <v xml:space="preserve">079035011   </v>
          </cell>
        </row>
        <row r="16495">
          <cell r="A16495">
            <v>92027</v>
          </cell>
          <cell r="B16495">
            <v>41414.641116631945</v>
          </cell>
          <cell r="C16495" t="str">
            <v>kamador3</v>
          </cell>
          <cell r="D16495" t="str">
            <v>Greater Glory Church</v>
          </cell>
          <cell r="E16495" t="str">
            <v xml:space="preserve">079035010   </v>
          </cell>
        </row>
        <row r="16496">
          <cell r="A16496">
            <v>92028</v>
          </cell>
          <cell r="B16496">
            <v>41414.641452743061</v>
          </cell>
          <cell r="C16496" t="str">
            <v>kamador3</v>
          </cell>
          <cell r="D16496" t="str">
            <v>South Point Apartments</v>
          </cell>
          <cell r="E16496" t="str">
            <v xml:space="preserve">079035009   </v>
          </cell>
        </row>
        <row r="16497">
          <cell r="A16497">
            <v>92029</v>
          </cell>
          <cell r="B16497">
            <v>41414.641908368052</v>
          </cell>
          <cell r="C16497" t="str">
            <v>kamador3</v>
          </cell>
          <cell r="D16497" t="str">
            <v>Gethesemane Garden of Prayer Church</v>
          </cell>
          <cell r="E16497" t="str">
            <v xml:space="preserve">079035008   </v>
          </cell>
        </row>
        <row r="16498">
          <cell r="A16498">
            <v>92030</v>
          </cell>
          <cell r="B16498">
            <v>41414.665682407402</v>
          </cell>
          <cell r="C16498" t="str">
            <v>jheck</v>
          </cell>
          <cell r="D16498" t="str">
            <v>BASIS Ahwatukee</v>
          </cell>
          <cell r="E16498" t="str">
            <v xml:space="preserve">078212001   </v>
          </cell>
        </row>
        <row r="16499">
          <cell r="A16499">
            <v>92031</v>
          </cell>
          <cell r="B16499">
            <v>41415.400495682872</v>
          </cell>
          <cell r="C16499" t="str">
            <v>kamador3</v>
          </cell>
          <cell r="D16499" t="str">
            <v>Indian Steele Park Recreation Center</v>
          </cell>
          <cell r="E16499" t="str">
            <v xml:space="preserve">079021001   </v>
          </cell>
        </row>
        <row r="16500">
          <cell r="A16500">
            <v>92032</v>
          </cell>
          <cell r="B16500">
            <v>41415.543874618059</v>
          </cell>
          <cell r="C16500" t="str">
            <v>kamador3</v>
          </cell>
          <cell r="D16500" t="str">
            <v>New Life Covenant Church</v>
          </cell>
          <cell r="E16500" t="str">
            <v xml:space="preserve">079079002   </v>
          </cell>
        </row>
        <row r="16501">
          <cell r="A16501">
            <v>92033</v>
          </cell>
          <cell r="B16501">
            <v>41415.544435879623</v>
          </cell>
          <cell r="C16501" t="str">
            <v>kamador3</v>
          </cell>
          <cell r="D16501" t="str">
            <v>Templo Cristiano Monte Horeb</v>
          </cell>
          <cell r="E16501" t="str">
            <v xml:space="preserve">079079003   </v>
          </cell>
        </row>
        <row r="16502">
          <cell r="A16502">
            <v>92034</v>
          </cell>
          <cell r="B16502">
            <v>41415.545287615736</v>
          </cell>
          <cell r="C16502" t="str">
            <v>kamador3</v>
          </cell>
          <cell r="D16502" t="str">
            <v>Sinai Family Worship Center</v>
          </cell>
          <cell r="E16502" t="str">
            <v xml:space="preserve">079079004   </v>
          </cell>
        </row>
        <row r="16503">
          <cell r="A16503">
            <v>92035</v>
          </cell>
          <cell r="B16503">
            <v>41415.545798576386</v>
          </cell>
          <cell r="C16503" t="str">
            <v>kamador3</v>
          </cell>
          <cell r="D16503" t="str">
            <v>West Valley Arts/ Missoula Theater</v>
          </cell>
          <cell r="E16503" t="str">
            <v xml:space="preserve">079079005   </v>
          </cell>
        </row>
        <row r="16504">
          <cell r="A16504">
            <v>92036</v>
          </cell>
          <cell r="B16504">
            <v>41415.602736724533</v>
          </cell>
          <cell r="C16504" t="str">
            <v>kamador3</v>
          </cell>
          <cell r="D16504" t="str">
            <v>PPEP - Integrated Care</v>
          </cell>
          <cell r="E16504" t="str">
            <v xml:space="preserve">079016003   </v>
          </cell>
        </row>
        <row r="16505">
          <cell r="A16505">
            <v>92037</v>
          </cell>
          <cell r="B16505">
            <v>41415.607042974538</v>
          </cell>
          <cell r="C16505" t="str">
            <v>kamador3</v>
          </cell>
          <cell r="D16505" t="str">
            <v>Narthex Youth Center Inc.</v>
          </cell>
          <cell r="E16505" t="str">
            <v xml:space="preserve">071970000   </v>
          </cell>
        </row>
        <row r="16506">
          <cell r="A16506">
            <v>92038</v>
          </cell>
          <cell r="B16506">
            <v>41415.607560335644</v>
          </cell>
          <cell r="C16506" t="str">
            <v>kamador3</v>
          </cell>
          <cell r="D16506" t="str">
            <v>Narthex Youth Center</v>
          </cell>
          <cell r="E16506" t="str">
            <v xml:space="preserve">071970001   </v>
          </cell>
        </row>
        <row r="16507">
          <cell r="A16507">
            <v>92039</v>
          </cell>
          <cell r="B16507">
            <v>41416.331166516204</v>
          </cell>
          <cell r="C16507" t="str">
            <v>kamador3</v>
          </cell>
          <cell r="D16507" t="str">
            <v>One Step Two Step Gang Intervention and At Risk Youth Services Agency</v>
          </cell>
          <cell r="E16507" t="str">
            <v xml:space="preserve">071971000   </v>
          </cell>
        </row>
        <row r="16508">
          <cell r="A16508">
            <v>92040</v>
          </cell>
          <cell r="B16508">
            <v>41416.333373923611</v>
          </cell>
          <cell r="C16508" t="str">
            <v>kamador3</v>
          </cell>
          <cell r="D16508" t="str">
            <v>Most Holy Trinity Catholic Church-SFSP</v>
          </cell>
          <cell r="E16508" t="str">
            <v xml:space="preserve">079071001   </v>
          </cell>
        </row>
        <row r="16509">
          <cell r="A16509">
            <v>92041</v>
          </cell>
          <cell r="B16509">
            <v>41416.333835069447</v>
          </cell>
          <cell r="C16509" t="str">
            <v>kamador3</v>
          </cell>
          <cell r="D16509" t="str">
            <v>St. Agnes Catholic Church-SFSP</v>
          </cell>
          <cell r="E16509" t="str">
            <v xml:space="preserve">079071002   </v>
          </cell>
        </row>
        <row r="16510">
          <cell r="A16510">
            <v>92042</v>
          </cell>
          <cell r="B16510">
            <v>41416.334229942127</v>
          </cell>
          <cell r="C16510" t="str">
            <v>kamador3</v>
          </cell>
          <cell r="D16510" t="str">
            <v>St. Anthony's Catholic Church-SFSP</v>
          </cell>
          <cell r="E16510" t="str">
            <v xml:space="preserve">079071003   </v>
          </cell>
        </row>
        <row r="16511">
          <cell r="A16511">
            <v>92043</v>
          </cell>
          <cell r="B16511">
            <v>41416.443605821762</v>
          </cell>
          <cell r="C16511" t="str">
            <v>fcox</v>
          </cell>
          <cell r="D16511" t="str">
            <v>Southwest Leadership Academy</v>
          </cell>
          <cell r="E16511" t="str">
            <v xml:space="preserve">078228000   </v>
          </cell>
        </row>
        <row r="16512">
          <cell r="A16512">
            <v>92044</v>
          </cell>
          <cell r="B16512">
            <v>41416.445650034722</v>
          </cell>
          <cell r="C16512" t="str">
            <v>fcox</v>
          </cell>
          <cell r="D16512" t="str">
            <v>Southwest Leadership Academy</v>
          </cell>
          <cell r="E16512" t="str">
            <v xml:space="preserve">078228001   </v>
          </cell>
        </row>
        <row r="16513">
          <cell r="A16513">
            <v>92045</v>
          </cell>
          <cell r="B16513">
            <v>41416.561019328707</v>
          </cell>
          <cell r="C16513" t="str">
            <v>kamador3</v>
          </cell>
          <cell r="D16513" t="str">
            <v>Mountain View Apartments at 8818 S. Central</v>
          </cell>
          <cell r="E16513" t="str">
            <v xml:space="preserve">079035012   </v>
          </cell>
        </row>
        <row r="16514">
          <cell r="A16514">
            <v>92046</v>
          </cell>
          <cell r="B16514">
            <v>41417.464901851854</v>
          </cell>
          <cell r="C16514" t="str">
            <v>kamador3</v>
          </cell>
          <cell r="D16514" t="str">
            <v>6078 Anthem</v>
          </cell>
          <cell r="E16514" t="str">
            <v xml:space="preserve">103204017   </v>
          </cell>
        </row>
        <row r="16515">
          <cell r="A16515">
            <v>92047</v>
          </cell>
          <cell r="B16515">
            <v>41417.566158368048</v>
          </cell>
          <cell r="C16515" t="str">
            <v>jheck</v>
          </cell>
          <cell r="D16515" t="str">
            <v>Legacy Traditional School - Gilbert</v>
          </cell>
          <cell r="E16515" t="str">
            <v xml:space="preserve">078229000   </v>
          </cell>
        </row>
        <row r="16516">
          <cell r="A16516">
            <v>92048</v>
          </cell>
          <cell r="B16516">
            <v>41417.587824108792</v>
          </cell>
          <cell r="C16516" t="str">
            <v>jheck</v>
          </cell>
          <cell r="D16516" t="str">
            <v>Legacy Traditional School – Gilbert</v>
          </cell>
          <cell r="E16516" t="str">
            <v xml:space="preserve">078229001   </v>
          </cell>
        </row>
        <row r="16517">
          <cell r="A16517">
            <v>92049</v>
          </cell>
          <cell r="B16517">
            <v>41417.621743321761</v>
          </cell>
          <cell r="C16517" t="str">
            <v>lbrown16</v>
          </cell>
          <cell r="D16517" t="str">
            <v>Rising Schools, Inc.</v>
          </cell>
          <cell r="E16517" t="str">
            <v xml:space="preserve">108403000   </v>
          </cell>
        </row>
        <row r="16518">
          <cell r="A16518">
            <v>92050</v>
          </cell>
          <cell r="B16518">
            <v>41417.62318761574</v>
          </cell>
          <cell r="C16518" t="str">
            <v>lbrown16</v>
          </cell>
          <cell r="D16518" t="str">
            <v>The Rising School</v>
          </cell>
          <cell r="E16518" t="str">
            <v xml:space="preserve">108403001   </v>
          </cell>
        </row>
        <row r="16519">
          <cell r="A16519">
            <v>92051</v>
          </cell>
          <cell r="B16519">
            <v>41418.589565625</v>
          </cell>
          <cell r="C16519" t="str">
            <v>ndunford</v>
          </cell>
          <cell r="D16519" t="str">
            <v>Payson Community Christian School</v>
          </cell>
          <cell r="E16519" t="str">
            <v xml:space="preserve">049010004   </v>
          </cell>
        </row>
        <row r="16520">
          <cell r="A16520">
            <v>92052</v>
          </cell>
          <cell r="B16520">
            <v>41422.389400694439</v>
          </cell>
          <cell r="C16520" t="str">
            <v>kamador3</v>
          </cell>
          <cell r="D16520" t="str">
            <v>Thunderbird Arts Center</v>
          </cell>
          <cell r="E16520" t="str">
            <v xml:space="preserve">079020008   </v>
          </cell>
        </row>
        <row r="16521">
          <cell r="A16521">
            <v>92053</v>
          </cell>
          <cell r="B16521">
            <v>41422.612040659718</v>
          </cell>
          <cell r="C16521" t="str">
            <v>kamador3</v>
          </cell>
          <cell r="D16521" t="str">
            <v>City Place Apartments</v>
          </cell>
          <cell r="E16521" t="str">
            <v xml:space="preserve">079041016   </v>
          </cell>
        </row>
        <row r="16522">
          <cell r="A16522">
            <v>92054</v>
          </cell>
          <cell r="B16522">
            <v>41422.612695833333</v>
          </cell>
          <cell r="C16522" t="str">
            <v>kamador3</v>
          </cell>
          <cell r="D16522" t="str">
            <v>New Generation Christian Fellowship</v>
          </cell>
          <cell r="E16522" t="str">
            <v xml:space="preserve">079041015   </v>
          </cell>
        </row>
        <row r="16523">
          <cell r="A16523">
            <v>92055</v>
          </cell>
          <cell r="B16523">
            <v>41422.614032488433</v>
          </cell>
          <cell r="C16523" t="str">
            <v>kamador3</v>
          </cell>
          <cell r="D16523" t="str">
            <v>Willow Springs Apartments</v>
          </cell>
          <cell r="E16523" t="str">
            <v xml:space="preserve">079041014   </v>
          </cell>
        </row>
        <row r="16524">
          <cell r="A16524">
            <v>92056</v>
          </cell>
          <cell r="B16524">
            <v>41422.614348923606</v>
          </cell>
          <cell r="C16524" t="str">
            <v>kamador3</v>
          </cell>
          <cell r="D16524" t="str">
            <v>Six Palms Apartments</v>
          </cell>
          <cell r="E16524" t="str">
            <v xml:space="preserve">079041013   </v>
          </cell>
        </row>
        <row r="16525">
          <cell r="A16525">
            <v>92057</v>
          </cell>
          <cell r="B16525">
            <v>41422.614703206018</v>
          </cell>
          <cell r="C16525" t="str">
            <v>kamador3</v>
          </cell>
          <cell r="D16525" t="str">
            <v>Tempe Villa Apartments</v>
          </cell>
          <cell r="E16525" t="str">
            <v xml:space="preserve">079041012   </v>
          </cell>
        </row>
        <row r="16526">
          <cell r="A16526">
            <v>92058</v>
          </cell>
          <cell r="B16526">
            <v>41422.61509756944</v>
          </cell>
          <cell r="C16526" t="str">
            <v>kamador3</v>
          </cell>
          <cell r="D16526" t="str">
            <v>Sterling Point Apartments</v>
          </cell>
          <cell r="E16526" t="str">
            <v xml:space="preserve">079041011   </v>
          </cell>
        </row>
        <row r="16527">
          <cell r="A16527">
            <v>92059</v>
          </cell>
          <cell r="B16527">
            <v>41422.615418252317</v>
          </cell>
          <cell r="C16527" t="str">
            <v>kamador3</v>
          </cell>
          <cell r="D16527" t="str">
            <v>Garden Lakes Christian Academy</v>
          </cell>
          <cell r="E16527" t="str">
            <v xml:space="preserve">079041010   </v>
          </cell>
        </row>
        <row r="16528">
          <cell r="A16528">
            <v>92060</v>
          </cell>
          <cell r="B16528">
            <v>41422.615732025464</v>
          </cell>
          <cell r="C16528" t="str">
            <v>kamador3</v>
          </cell>
          <cell r="D16528" t="str">
            <v>Fillmore Place Apartments</v>
          </cell>
          <cell r="E16528" t="str">
            <v xml:space="preserve">079041009   </v>
          </cell>
        </row>
        <row r="16529">
          <cell r="A16529">
            <v>92061</v>
          </cell>
          <cell r="B16529">
            <v>41422.616197337964</v>
          </cell>
          <cell r="C16529" t="str">
            <v>kamador3</v>
          </cell>
          <cell r="D16529" t="str">
            <v>Emmanuel Missionary Baptist Church</v>
          </cell>
          <cell r="E16529" t="str">
            <v xml:space="preserve">079041008   </v>
          </cell>
        </row>
        <row r="16530">
          <cell r="A16530">
            <v>92062</v>
          </cell>
          <cell r="B16530">
            <v>41422.616544594908</v>
          </cell>
          <cell r="C16530" t="str">
            <v>kamador3</v>
          </cell>
          <cell r="D16530" t="str">
            <v>Coral Gardens</v>
          </cell>
          <cell r="E16530" t="str">
            <v xml:space="preserve">079041007   </v>
          </cell>
        </row>
        <row r="16531">
          <cell r="A16531">
            <v>92063</v>
          </cell>
          <cell r="B16531">
            <v>41423.394811377315</v>
          </cell>
          <cell r="C16531" t="str">
            <v>kamador3</v>
          </cell>
          <cell r="D16531" t="str">
            <v>Verde Park Community Center</v>
          </cell>
          <cell r="E16531" t="str">
            <v xml:space="preserve">071914021   </v>
          </cell>
        </row>
        <row r="16532">
          <cell r="A16532">
            <v>92064</v>
          </cell>
          <cell r="B16532">
            <v>41423.397938425922</v>
          </cell>
          <cell r="C16532" t="str">
            <v>kamador3</v>
          </cell>
          <cell r="D16532" t="str">
            <v>7167 AZGB</v>
          </cell>
          <cell r="E16532" t="str">
            <v xml:space="preserve">103114018   </v>
          </cell>
        </row>
        <row r="16533">
          <cell r="A16533">
            <v>92065</v>
          </cell>
          <cell r="B16533">
            <v>41423.421431979172</v>
          </cell>
          <cell r="C16533" t="str">
            <v>kamador3</v>
          </cell>
          <cell r="D16533" t="str">
            <v>Copper Cove Apartments</v>
          </cell>
          <cell r="E16533" t="str">
            <v xml:space="preserve">079043003   </v>
          </cell>
        </row>
        <row r="16534">
          <cell r="A16534">
            <v>92066</v>
          </cell>
          <cell r="B16534">
            <v>41423.421867673605</v>
          </cell>
          <cell r="C16534" t="str">
            <v>kamador3</v>
          </cell>
          <cell r="D16534" t="str">
            <v>Las Casitas Apartments</v>
          </cell>
          <cell r="E16534" t="str">
            <v xml:space="preserve">079043004   </v>
          </cell>
        </row>
        <row r="16535">
          <cell r="A16535">
            <v>92067</v>
          </cell>
          <cell r="B16535">
            <v>41423.422216631945</v>
          </cell>
          <cell r="C16535" t="str">
            <v>kamador3</v>
          </cell>
          <cell r="D16535" t="str">
            <v>Mountain View Apartments Avondale</v>
          </cell>
          <cell r="E16535" t="str">
            <v xml:space="preserve">079043005   </v>
          </cell>
        </row>
        <row r="16536">
          <cell r="A16536">
            <v>92068</v>
          </cell>
          <cell r="B16536">
            <v>41423.423317511573</v>
          </cell>
          <cell r="C16536" t="str">
            <v>kamador3</v>
          </cell>
          <cell r="D16536" t="str">
            <v>Palm Crest Apartments</v>
          </cell>
          <cell r="E16536" t="str">
            <v xml:space="preserve">079043006   </v>
          </cell>
        </row>
        <row r="16537">
          <cell r="A16537">
            <v>92069</v>
          </cell>
          <cell r="B16537">
            <v>41423.423653819445</v>
          </cell>
          <cell r="C16537" t="str">
            <v>kamador3</v>
          </cell>
          <cell r="D16537" t="str">
            <v>San Marina Apartments</v>
          </cell>
          <cell r="E16537" t="str">
            <v xml:space="preserve">079043007   </v>
          </cell>
        </row>
        <row r="16538">
          <cell r="A16538">
            <v>92070</v>
          </cell>
          <cell r="B16538">
            <v>41423.424007986112</v>
          </cell>
          <cell r="C16538" t="str">
            <v>kamador3</v>
          </cell>
          <cell r="D16538" t="str">
            <v>West Town Court Apartments</v>
          </cell>
          <cell r="E16538" t="str">
            <v xml:space="preserve">079043008   </v>
          </cell>
        </row>
        <row r="16539">
          <cell r="A16539">
            <v>92071</v>
          </cell>
          <cell r="B16539">
            <v>41423.424414467598</v>
          </cell>
          <cell r="C16539" t="str">
            <v>kamador3</v>
          </cell>
          <cell r="D16539" t="str">
            <v>Calvary United Methodist Church</v>
          </cell>
          <cell r="E16539" t="str">
            <v xml:space="preserve">079043009   </v>
          </cell>
        </row>
        <row r="16540">
          <cell r="A16540">
            <v>92072</v>
          </cell>
          <cell r="B16540">
            <v>41423.424806712967</v>
          </cell>
          <cell r="C16540" t="str">
            <v>kamador3</v>
          </cell>
          <cell r="D16540" t="str">
            <v>Compass Bible Church</v>
          </cell>
          <cell r="E16540" t="str">
            <v xml:space="preserve">079043010   </v>
          </cell>
        </row>
        <row r="16541">
          <cell r="A16541">
            <v>92073</v>
          </cell>
          <cell r="B16541">
            <v>41423.425259525458</v>
          </cell>
          <cell r="C16541" t="str">
            <v>kamador3</v>
          </cell>
          <cell r="D16541" t="str">
            <v>Glendale Youth Center</v>
          </cell>
          <cell r="E16541" t="str">
            <v xml:space="preserve">079043012   </v>
          </cell>
        </row>
        <row r="16542">
          <cell r="A16542">
            <v>92074</v>
          </cell>
          <cell r="B16542">
            <v>41423.425696064813</v>
          </cell>
          <cell r="C16542" t="str">
            <v>kamador3</v>
          </cell>
          <cell r="D16542" t="str">
            <v>Mosaic Arts Center-Avondale</v>
          </cell>
          <cell r="E16542" t="str">
            <v xml:space="preserve">079043013   </v>
          </cell>
        </row>
        <row r="16543">
          <cell r="A16543">
            <v>92075</v>
          </cell>
          <cell r="B16543">
            <v>41423.427848761574</v>
          </cell>
          <cell r="C16543" t="str">
            <v>kamador3</v>
          </cell>
          <cell r="D16543" t="str">
            <v>Greer Park, Town of Youngtown</v>
          </cell>
          <cell r="E16543" t="str">
            <v xml:space="preserve">079043014   </v>
          </cell>
        </row>
        <row r="16544">
          <cell r="A16544">
            <v>92076</v>
          </cell>
          <cell r="B16544">
            <v>41423.428834409722</v>
          </cell>
          <cell r="C16544" t="str">
            <v>kamador3</v>
          </cell>
          <cell r="D16544" t="str">
            <v>David C. Uribe Park, Town of Youngtown</v>
          </cell>
          <cell r="E16544" t="str">
            <v xml:space="preserve">079043015   </v>
          </cell>
        </row>
        <row r="16545">
          <cell r="A16545">
            <v>92077</v>
          </cell>
          <cell r="B16545">
            <v>41423.449711886577</v>
          </cell>
          <cell r="C16545" t="str">
            <v>kamador3</v>
          </cell>
          <cell r="D16545" t="str">
            <v>Walk By Faith Christian Fellowship Church</v>
          </cell>
          <cell r="E16545" t="str">
            <v xml:space="preserve">071972000   </v>
          </cell>
        </row>
        <row r="16546">
          <cell r="A16546">
            <v>92078</v>
          </cell>
          <cell r="B16546">
            <v>41423.451156400464</v>
          </cell>
          <cell r="C16546" t="str">
            <v>kamador3</v>
          </cell>
          <cell r="D16546" t="str">
            <v>Walk By Faith Christian Fellowship Church</v>
          </cell>
          <cell r="E16546" t="str">
            <v xml:space="preserve">071972001   </v>
          </cell>
        </row>
        <row r="16547">
          <cell r="A16547">
            <v>92079</v>
          </cell>
          <cell r="B16547">
            <v>41423.452584027771</v>
          </cell>
          <cell r="C16547" t="str">
            <v>kamador3</v>
          </cell>
          <cell r="D16547" t="str">
            <v>Arcadia Del Sol Apts</v>
          </cell>
          <cell r="E16547" t="str">
            <v xml:space="preserve">079072001   </v>
          </cell>
        </row>
        <row r="16548">
          <cell r="A16548">
            <v>92080</v>
          </cell>
          <cell r="B16548">
            <v>41423.45411342592</v>
          </cell>
          <cell r="C16548" t="str">
            <v>kamador3</v>
          </cell>
          <cell r="D16548" t="str">
            <v>Cedar Creek Condominiums</v>
          </cell>
          <cell r="E16548" t="str">
            <v xml:space="preserve">079072002   </v>
          </cell>
        </row>
        <row r="16549">
          <cell r="A16549">
            <v>92081</v>
          </cell>
          <cell r="B16549">
            <v>41423.495019675924</v>
          </cell>
          <cell r="C16549" t="str">
            <v>jmanzo</v>
          </cell>
          <cell r="D16549" t="str">
            <v>Fairbanks Middle School</v>
          </cell>
          <cell r="E16549" t="str">
            <v xml:space="preserve">060218102   </v>
          </cell>
        </row>
        <row r="16550">
          <cell r="A16550">
            <v>92082</v>
          </cell>
          <cell r="B16550">
            <v>41423.547642627309</v>
          </cell>
          <cell r="C16550" t="str">
            <v>kamador3</v>
          </cell>
          <cell r="D16550" t="str">
            <v>Topaz Pointe Apartments</v>
          </cell>
          <cell r="E16550" t="str">
            <v xml:space="preserve">079059007   </v>
          </cell>
        </row>
        <row r="16551">
          <cell r="A16551">
            <v>92083</v>
          </cell>
          <cell r="B16551">
            <v>41423.547974768524</v>
          </cell>
          <cell r="C16551" t="str">
            <v>kamador3</v>
          </cell>
          <cell r="D16551" t="str">
            <v>Madison Pointe Apartments</v>
          </cell>
          <cell r="E16551" t="str">
            <v xml:space="preserve">079059008   </v>
          </cell>
        </row>
        <row r="16552">
          <cell r="A16552">
            <v>92084</v>
          </cell>
          <cell r="B16552">
            <v>41423.548330439815</v>
          </cell>
          <cell r="C16552" t="str">
            <v>kamador3</v>
          </cell>
          <cell r="D16552" t="str">
            <v>Legacy Crossing Apartments</v>
          </cell>
          <cell r="E16552" t="str">
            <v xml:space="preserve">079059009   </v>
          </cell>
        </row>
        <row r="16553">
          <cell r="A16553">
            <v>92085</v>
          </cell>
          <cell r="B16553">
            <v>41423.548726238427</v>
          </cell>
          <cell r="C16553" t="str">
            <v>kamador3</v>
          </cell>
          <cell r="D16553" t="str">
            <v>Bible Baptist Church</v>
          </cell>
          <cell r="E16553" t="str">
            <v xml:space="preserve">079059010   </v>
          </cell>
        </row>
        <row r="16554">
          <cell r="A16554">
            <v>92086</v>
          </cell>
          <cell r="B16554">
            <v>41423.557211956017</v>
          </cell>
          <cell r="C16554" t="str">
            <v>kamador3</v>
          </cell>
          <cell r="D16554" t="str">
            <v>Littletown Recreation Center</v>
          </cell>
          <cell r="E16554" t="str">
            <v xml:space="preserve">109012004   </v>
          </cell>
        </row>
        <row r="16555">
          <cell r="A16555">
            <v>92087</v>
          </cell>
          <cell r="B16555">
            <v>41423.565579826391</v>
          </cell>
          <cell r="C16555" t="str">
            <v>kamador3</v>
          </cell>
          <cell r="D16555" t="str">
            <v>Show Low Community Counseling- Mountain Meadows Complex</v>
          </cell>
          <cell r="E16555" t="str">
            <v xml:space="preserve">099010011   </v>
          </cell>
        </row>
        <row r="16556">
          <cell r="A16556">
            <v>92088</v>
          </cell>
          <cell r="B16556">
            <v>41423.566040659724</v>
          </cell>
          <cell r="C16556" t="str">
            <v>kamador3</v>
          </cell>
          <cell r="D16556" t="str">
            <v>Show Low Community Counseling- Woodland Lake Park</v>
          </cell>
          <cell r="E16556" t="str">
            <v xml:space="preserve">099010010   </v>
          </cell>
        </row>
        <row r="16557">
          <cell r="A16557">
            <v>92089</v>
          </cell>
          <cell r="B16557">
            <v>41423.566532372686</v>
          </cell>
          <cell r="C16557" t="str">
            <v>kamador3</v>
          </cell>
          <cell r="D16557" t="str">
            <v>Change Point Show Low</v>
          </cell>
          <cell r="E16557" t="str">
            <v xml:space="preserve">099010009   </v>
          </cell>
        </row>
        <row r="16558">
          <cell r="A16558">
            <v>92090</v>
          </cell>
          <cell r="B16558">
            <v>41423.573978738423</v>
          </cell>
          <cell r="C16558" t="str">
            <v>kamador3</v>
          </cell>
          <cell r="D16558" t="str">
            <v>A+ Tutoring</v>
          </cell>
          <cell r="E16558" t="str">
            <v xml:space="preserve">029027002   </v>
          </cell>
        </row>
        <row r="16559">
          <cell r="A16559">
            <v>92091</v>
          </cell>
          <cell r="B16559">
            <v>41425.360970567126</v>
          </cell>
          <cell r="C16559" t="str">
            <v>kamador3</v>
          </cell>
          <cell r="D16559" t="str">
            <v>Pine Ridge Apartments</v>
          </cell>
          <cell r="E16559" t="str">
            <v xml:space="preserve">079037001   </v>
          </cell>
        </row>
        <row r="16560">
          <cell r="A16560">
            <v>92092</v>
          </cell>
          <cell r="B16560">
            <v>41425.361267627311</v>
          </cell>
          <cell r="C16560" t="str">
            <v>kamador3</v>
          </cell>
          <cell r="D16560" t="str">
            <v>Canyon Wood Apartments</v>
          </cell>
          <cell r="E16560" t="str">
            <v xml:space="preserve">079037002   </v>
          </cell>
        </row>
        <row r="16561">
          <cell r="A16561">
            <v>92093</v>
          </cell>
          <cell r="B16561">
            <v>41425.361951967592</v>
          </cell>
          <cell r="C16561" t="str">
            <v>kamador3</v>
          </cell>
          <cell r="D16561" t="str">
            <v>Las Venturas Apartments</v>
          </cell>
          <cell r="E16561" t="str">
            <v xml:space="preserve">079037003   </v>
          </cell>
        </row>
        <row r="16562">
          <cell r="A16562">
            <v>92094</v>
          </cell>
          <cell r="B16562">
            <v>41425.362317627318</v>
          </cell>
          <cell r="C16562" t="str">
            <v>kamador3</v>
          </cell>
          <cell r="D16562" t="str">
            <v>Lincoln Village Apartments</v>
          </cell>
          <cell r="E16562" t="str">
            <v xml:space="preserve">079037004   </v>
          </cell>
        </row>
        <row r="16563">
          <cell r="A16563">
            <v>92095</v>
          </cell>
          <cell r="B16563">
            <v>41425.363528043985</v>
          </cell>
          <cell r="C16563" t="str">
            <v>kamador3</v>
          </cell>
          <cell r="D16563" t="str">
            <v>Sandalwood Square Apartments</v>
          </cell>
          <cell r="E16563" t="str">
            <v xml:space="preserve">079037005   </v>
          </cell>
        </row>
        <row r="16564">
          <cell r="A16564">
            <v>92096</v>
          </cell>
          <cell r="B16564">
            <v>41425.363860844904</v>
          </cell>
          <cell r="C16564" t="str">
            <v>kamador3</v>
          </cell>
          <cell r="D16564" t="str">
            <v>Sandpainter Apartments</v>
          </cell>
          <cell r="E16564" t="str">
            <v xml:space="preserve">079037006   </v>
          </cell>
        </row>
        <row r="16565">
          <cell r="A16565">
            <v>92097</v>
          </cell>
          <cell r="B16565">
            <v>41425.364330520832</v>
          </cell>
          <cell r="C16565" t="str">
            <v>kamador3</v>
          </cell>
          <cell r="D16565" t="str">
            <v>Bethany Glen Apartments</v>
          </cell>
          <cell r="E16565" t="str">
            <v xml:space="preserve">079037007   </v>
          </cell>
        </row>
        <row r="16566">
          <cell r="A16566">
            <v>92098</v>
          </cell>
          <cell r="B16566">
            <v>41425.364636377315</v>
          </cell>
          <cell r="C16566" t="str">
            <v>kamador3</v>
          </cell>
          <cell r="D16566" t="str">
            <v>6 Palms Apartments</v>
          </cell>
          <cell r="E16566" t="str">
            <v xml:space="preserve">079037008   </v>
          </cell>
        </row>
        <row r="16567">
          <cell r="A16567">
            <v>92099</v>
          </cell>
          <cell r="B16567">
            <v>41425.393930555554</v>
          </cell>
          <cell r="C16567" t="str">
            <v>kamador3</v>
          </cell>
          <cell r="D16567" t="str">
            <v>The Knight Center</v>
          </cell>
          <cell r="E16567" t="str">
            <v xml:space="preserve">079014156   </v>
          </cell>
        </row>
        <row r="16568">
          <cell r="A16568">
            <v>92100</v>
          </cell>
          <cell r="B16568">
            <v>41425.425993750003</v>
          </cell>
          <cell r="C16568" t="str">
            <v>kamador3</v>
          </cell>
          <cell r="D16568" t="str">
            <v>NHYH Youth Services</v>
          </cell>
          <cell r="E16568" t="str">
            <v xml:space="preserve">079059011   </v>
          </cell>
        </row>
        <row r="16569">
          <cell r="A16569">
            <v>92101</v>
          </cell>
          <cell r="B16569">
            <v>41425.426610532406</v>
          </cell>
          <cell r="C16569" t="str">
            <v>kamador3</v>
          </cell>
          <cell r="D16569" t="str">
            <v>W.G. Elite Educational Service</v>
          </cell>
          <cell r="E16569" t="str">
            <v xml:space="preserve">079059012   </v>
          </cell>
        </row>
        <row r="16570">
          <cell r="A16570">
            <v>92102</v>
          </cell>
          <cell r="B16570">
            <v>41425.427144525464</v>
          </cell>
          <cell r="C16570" t="str">
            <v>kamador3</v>
          </cell>
          <cell r="D16570" t="str">
            <v>Casa Sol Apartments</v>
          </cell>
          <cell r="E16570" t="str">
            <v xml:space="preserve">079059013   </v>
          </cell>
        </row>
        <row r="16571">
          <cell r="A16571">
            <v>92103</v>
          </cell>
          <cell r="B16571">
            <v>41425.427435648155</v>
          </cell>
          <cell r="C16571" t="str">
            <v>kamador3</v>
          </cell>
          <cell r="D16571" t="str">
            <v>Poco Jardin Apartments</v>
          </cell>
          <cell r="E16571" t="str">
            <v xml:space="preserve">079059014   </v>
          </cell>
        </row>
        <row r="16572">
          <cell r="A16572">
            <v>92104</v>
          </cell>
          <cell r="B16572">
            <v>41425.427772835654</v>
          </cell>
          <cell r="C16572" t="str">
            <v>kamador3</v>
          </cell>
          <cell r="D16572" t="str">
            <v>Mission Gardens Apartments</v>
          </cell>
          <cell r="E16572" t="str">
            <v xml:space="preserve">079059015   </v>
          </cell>
        </row>
        <row r="16573">
          <cell r="A16573">
            <v>92105</v>
          </cell>
          <cell r="B16573">
            <v>41425.428144409721</v>
          </cell>
          <cell r="C16573" t="str">
            <v>kamador3</v>
          </cell>
          <cell r="D16573" t="str">
            <v>University Village Apartments</v>
          </cell>
          <cell r="E16573" t="str">
            <v xml:space="preserve">079059016   </v>
          </cell>
        </row>
        <row r="16574">
          <cell r="A16574">
            <v>92106</v>
          </cell>
          <cell r="B16574">
            <v>41425.428588159717</v>
          </cell>
          <cell r="C16574" t="str">
            <v>kamador3</v>
          </cell>
          <cell r="D16574" t="str">
            <v>Biltmore Pointe Apartments</v>
          </cell>
          <cell r="E16574" t="str">
            <v xml:space="preserve">079059017   </v>
          </cell>
        </row>
        <row r="16575">
          <cell r="A16575">
            <v>92107</v>
          </cell>
          <cell r="B16575">
            <v>41425.42908371528</v>
          </cell>
          <cell r="C16575" t="str">
            <v>kamador3</v>
          </cell>
          <cell r="D16575" t="str">
            <v>The Ridge at Sun Valley</v>
          </cell>
          <cell r="E16575" t="str">
            <v xml:space="preserve">079059018   </v>
          </cell>
        </row>
        <row r="16576">
          <cell r="A16576">
            <v>92108</v>
          </cell>
          <cell r="B16576">
            <v>41425.429465277775</v>
          </cell>
          <cell r="C16576" t="str">
            <v>kamador3</v>
          </cell>
          <cell r="D16576" t="str">
            <v>Mountain Gate Community</v>
          </cell>
          <cell r="E16576" t="str">
            <v xml:space="preserve">079059019   </v>
          </cell>
        </row>
        <row r="16577">
          <cell r="A16577">
            <v>92109</v>
          </cell>
          <cell r="B16577">
            <v>41425.429815856485</v>
          </cell>
          <cell r="C16577" t="str">
            <v>kamador3</v>
          </cell>
          <cell r="D16577" t="str">
            <v>Grand Families Place</v>
          </cell>
          <cell r="E16577" t="str">
            <v xml:space="preserve">079059020   </v>
          </cell>
        </row>
        <row r="16578">
          <cell r="A16578">
            <v>92110</v>
          </cell>
          <cell r="B16578">
            <v>41425.430151655091</v>
          </cell>
          <cell r="C16578" t="str">
            <v>kamador3</v>
          </cell>
          <cell r="D16578" t="str">
            <v>The Apex off 7th Street</v>
          </cell>
          <cell r="E16578" t="str">
            <v xml:space="preserve">079059021   </v>
          </cell>
        </row>
        <row r="16579">
          <cell r="A16579">
            <v>92111</v>
          </cell>
          <cell r="B16579">
            <v>41428.389940543981</v>
          </cell>
          <cell r="C16579" t="str">
            <v>kamador3</v>
          </cell>
          <cell r="D16579" t="str">
            <v>House of Helps</v>
          </cell>
          <cell r="E16579" t="str">
            <v xml:space="preserve">079014136   </v>
          </cell>
        </row>
        <row r="16580">
          <cell r="A16580">
            <v>92112</v>
          </cell>
          <cell r="B16580">
            <v>41428.390254282407</v>
          </cell>
          <cell r="C16580" t="str">
            <v>kamador3</v>
          </cell>
          <cell r="D16580" t="str">
            <v>Vista Colina</v>
          </cell>
          <cell r="E16580" t="str">
            <v xml:space="preserve">079014137   </v>
          </cell>
        </row>
        <row r="16581">
          <cell r="A16581">
            <v>92113</v>
          </cell>
          <cell r="B16581">
            <v>41428.390712615736</v>
          </cell>
          <cell r="C16581" t="str">
            <v>kamador3</v>
          </cell>
          <cell r="D16581" t="str">
            <v>St. Andrew's Episcopal Church</v>
          </cell>
          <cell r="E16581" t="str">
            <v xml:space="preserve">079014138   </v>
          </cell>
        </row>
        <row r="16582">
          <cell r="A16582">
            <v>92114</v>
          </cell>
          <cell r="B16582">
            <v>41428.428599884261</v>
          </cell>
          <cell r="C16582" t="str">
            <v>kbirge2</v>
          </cell>
          <cell r="D16582" t="str">
            <v>Newport Apartments</v>
          </cell>
          <cell r="E16582" t="str">
            <v xml:space="preserve">079057002   </v>
          </cell>
        </row>
        <row r="16583">
          <cell r="A16583">
            <v>92115</v>
          </cell>
          <cell r="B16583">
            <v>41428.429916053239</v>
          </cell>
          <cell r="C16583" t="str">
            <v>kbirge2</v>
          </cell>
          <cell r="D16583" t="str">
            <v>The Village at Avondale</v>
          </cell>
          <cell r="E16583" t="str">
            <v xml:space="preserve">079057003   </v>
          </cell>
        </row>
        <row r="16584">
          <cell r="A16584">
            <v>92116</v>
          </cell>
          <cell r="B16584">
            <v>41428.433097453708</v>
          </cell>
          <cell r="C16584" t="str">
            <v>kbirge2</v>
          </cell>
          <cell r="D16584" t="str">
            <v>Sonny's Boxing Gym</v>
          </cell>
          <cell r="E16584" t="str">
            <v xml:space="preserve">079057004   </v>
          </cell>
        </row>
        <row r="16585">
          <cell r="A16585">
            <v>92117</v>
          </cell>
          <cell r="B16585">
            <v>41428.448245798609</v>
          </cell>
          <cell r="C16585" t="str">
            <v>kamador3</v>
          </cell>
          <cell r="D16585" t="str">
            <v>Mountain Park Health Center- Maryvale</v>
          </cell>
          <cell r="E16585" t="str">
            <v xml:space="preserve">079014142   </v>
          </cell>
        </row>
        <row r="16586">
          <cell r="A16586">
            <v>92118</v>
          </cell>
          <cell r="B16586">
            <v>41428.448571562505</v>
          </cell>
          <cell r="C16586" t="str">
            <v>kamador3</v>
          </cell>
          <cell r="D16586" t="str">
            <v>Coral Canyon Apartments</v>
          </cell>
          <cell r="E16586" t="str">
            <v xml:space="preserve">079014141   </v>
          </cell>
        </row>
        <row r="16587">
          <cell r="A16587">
            <v>92119</v>
          </cell>
          <cell r="B16587">
            <v>41428.449050347219</v>
          </cell>
          <cell r="C16587" t="str">
            <v>kamador3</v>
          </cell>
          <cell r="D16587" t="str">
            <v>McClintock Townhomes</v>
          </cell>
          <cell r="E16587" t="str">
            <v xml:space="preserve">079014140   </v>
          </cell>
        </row>
        <row r="16588">
          <cell r="A16588">
            <v>92120</v>
          </cell>
          <cell r="B16588">
            <v>41428.44944895833</v>
          </cell>
          <cell r="C16588" t="str">
            <v>kamador3</v>
          </cell>
          <cell r="D16588" t="str">
            <v>Emmanual Church of God in Christ</v>
          </cell>
          <cell r="E16588" t="str">
            <v xml:space="preserve">079014139   </v>
          </cell>
        </row>
        <row r="16589">
          <cell r="A16589">
            <v>92121</v>
          </cell>
          <cell r="B16589">
            <v>41428.45416385417</v>
          </cell>
          <cell r="C16589" t="str">
            <v>kamador3</v>
          </cell>
          <cell r="D16589" t="str">
            <v>Estrella Valley Mobile Home Park</v>
          </cell>
          <cell r="E16589" t="str">
            <v xml:space="preserve">079001001   </v>
          </cell>
        </row>
        <row r="16590">
          <cell r="A16590">
            <v>92122</v>
          </cell>
          <cell r="B16590">
            <v>41428.540292361111</v>
          </cell>
          <cell r="C16590" t="str">
            <v>kamador3</v>
          </cell>
          <cell r="D16590" t="str">
            <v>PB and J Early Learning LLC</v>
          </cell>
          <cell r="E16590" t="str">
            <v xml:space="preserve">103147000   </v>
          </cell>
        </row>
        <row r="16591">
          <cell r="A16591">
            <v>92123</v>
          </cell>
          <cell r="B16591">
            <v>41428.542578472217</v>
          </cell>
          <cell r="C16591" t="str">
            <v>kamador3</v>
          </cell>
          <cell r="D16591" t="str">
            <v>PB and J Early Learning Center</v>
          </cell>
          <cell r="E16591" t="str">
            <v xml:space="preserve">103147001   </v>
          </cell>
        </row>
        <row r="16592">
          <cell r="A16592">
            <v>92124</v>
          </cell>
          <cell r="B16592">
            <v>41428.558421527778</v>
          </cell>
          <cell r="C16592" t="str">
            <v>kamador3</v>
          </cell>
          <cell r="D16592" t="str">
            <v>Rainbows LLC</v>
          </cell>
          <cell r="E16592" t="str">
            <v xml:space="preserve">073306000   </v>
          </cell>
        </row>
        <row r="16593">
          <cell r="A16593">
            <v>92125</v>
          </cell>
          <cell r="B16593">
            <v>41428.55911396991</v>
          </cell>
          <cell r="C16593" t="str">
            <v>kamador3</v>
          </cell>
          <cell r="D16593" t="str">
            <v>Rainbows Children Center</v>
          </cell>
          <cell r="E16593" t="str">
            <v xml:space="preserve">073306001   </v>
          </cell>
        </row>
        <row r="16594">
          <cell r="A16594">
            <v>92126</v>
          </cell>
          <cell r="B16594">
            <v>41432.590640821756</v>
          </cell>
          <cell r="C16594" t="str">
            <v>kamador3</v>
          </cell>
          <cell r="D16594" t="str">
            <v>Aztec Villa Apartments</v>
          </cell>
          <cell r="E16594" t="str">
            <v xml:space="preserve">079049008   </v>
          </cell>
        </row>
        <row r="16595">
          <cell r="A16595">
            <v>92127</v>
          </cell>
          <cell r="B16595">
            <v>41432.590987731484</v>
          </cell>
          <cell r="C16595" t="str">
            <v>kamador3</v>
          </cell>
          <cell r="D16595" t="str">
            <v>Sonoma Palms Apartments</v>
          </cell>
          <cell r="E16595" t="str">
            <v xml:space="preserve">079049009   </v>
          </cell>
        </row>
        <row r="16596">
          <cell r="A16596">
            <v>92128</v>
          </cell>
          <cell r="B16596">
            <v>41432.591308483796</v>
          </cell>
          <cell r="C16596" t="str">
            <v>kamador3</v>
          </cell>
          <cell r="D16596" t="str">
            <v>Desert Crest Apartments</v>
          </cell>
          <cell r="E16596" t="str">
            <v xml:space="preserve">079049010   </v>
          </cell>
        </row>
        <row r="16597">
          <cell r="A16597">
            <v>92129</v>
          </cell>
          <cell r="B16597">
            <v>41432.591759722221</v>
          </cell>
          <cell r="C16597" t="str">
            <v>kamador3</v>
          </cell>
          <cell r="D16597" t="str">
            <v>Peppertree Apartments</v>
          </cell>
          <cell r="E16597" t="str">
            <v xml:space="preserve">079049011   </v>
          </cell>
        </row>
        <row r="16598">
          <cell r="A16598">
            <v>92130</v>
          </cell>
          <cell r="B16598">
            <v>41432.592077430556</v>
          </cell>
          <cell r="C16598" t="str">
            <v>kamador3</v>
          </cell>
          <cell r="D16598" t="str">
            <v>Bella Verde</v>
          </cell>
          <cell r="E16598" t="str">
            <v xml:space="preserve">079049012   </v>
          </cell>
        </row>
        <row r="16599">
          <cell r="A16599">
            <v>92131</v>
          </cell>
          <cell r="B16599">
            <v>41432.59335127315</v>
          </cell>
          <cell r="C16599" t="str">
            <v>kamador3</v>
          </cell>
          <cell r="D16599" t="str">
            <v>Sonoma Villas Apartments</v>
          </cell>
          <cell r="E16599" t="str">
            <v xml:space="preserve">079049013   </v>
          </cell>
        </row>
        <row r="16600">
          <cell r="A16600">
            <v>92132</v>
          </cell>
          <cell r="B16600">
            <v>41432.596202395835</v>
          </cell>
          <cell r="C16600" t="str">
            <v>kamador3</v>
          </cell>
          <cell r="D16600" t="str">
            <v>Bella Gardens Apartments</v>
          </cell>
          <cell r="E16600" t="str">
            <v xml:space="preserve">079049014   </v>
          </cell>
        </row>
        <row r="16601">
          <cell r="A16601">
            <v>92133</v>
          </cell>
          <cell r="B16601">
            <v>41432.596637418981</v>
          </cell>
          <cell r="C16601" t="str">
            <v>kamador3</v>
          </cell>
          <cell r="D16601" t="str">
            <v>Parkwood Villas Apartments</v>
          </cell>
          <cell r="E16601" t="str">
            <v xml:space="preserve">079049015   </v>
          </cell>
        </row>
        <row r="16602">
          <cell r="A16602">
            <v>92134</v>
          </cell>
          <cell r="B16602">
            <v>41432.60046350694</v>
          </cell>
          <cell r="C16602" t="str">
            <v>kamador3</v>
          </cell>
          <cell r="D16602" t="str">
            <v>Revival Apartments</v>
          </cell>
          <cell r="E16602" t="str">
            <v xml:space="preserve">079049016   </v>
          </cell>
        </row>
        <row r="16603">
          <cell r="A16603">
            <v>92135</v>
          </cell>
          <cell r="B16603">
            <v>41432.60075208333</v>
          </cell>
          <cell r="C16603" t="str">
            <v>kamador3</v>
          </cell>
          <cell r="D16603" t="str">
            <v>Tuscano Village Apartments</v>
          </cell>
          <cell r="E16603" t="str">
            <v xml:space="preserve">079049017   </v>
          </cell>
        </row>
        <row r="16604">
          <cell r="A16604">
            <v>92136</v>
          </cell>
          <cell r="B16604">
            <v>41432.601007835648</v>
          </cell>
          <cell r="C16604" t="str">
            <v>kamador3</v>
          </cell>
          <cell r="D16604" t="str">
            <v>Bethany Park Apartments</v>
          </cell>
          <cell r="E16604" t="str">
            <v xml:space="preserve">079049018   </v>
          </cell>
        </row>
        <row r="16605">
          <cell r="A16605">
            <v>92137</v>
          </cell>
          <cell r="B16605">
            <v>41432.601610798614</v>
          </cell>
          <cell r="C16605" t="str">
            <v>kamador3</v>
          </cell>
          <cell r="D16605" t="str">
            <v>Sonoma Vista Apartments</v>
          </cell>
          <cell r="E16605" t="str">
            <v xml:space="preserve">079049019   </v>
          </cell>
        </row>
        <row r="16606">
          <cell r="A16606">
            <v>92138</v>
          </cell>
          <cell r="B16606">
            <v>41432.601887812503</v>
          </cell>
          <cell r="C16606" t="str">
            <v>kamador3</v>
          </cell>
          <cell r="D16606" t="str">
            <v>Sonoma View Apts</v>
          </cell>
          <cell r="E16606" t="str">
            <v xml:space="preserve">079049020   </v>
          </cell>
        </row>
        <row r="16607">
          <cell r="A16607">
            <v>92139</v>
          </cell>
          <cell r="B16607">
            <v>41432.602209953708</v>
          </cell>
          <cell r="C16607" t="str">
            <v>kamador3</v>
          </cell>
          <cell r="D16607" t="str">
            <v>Silver Oaks Apartments</v>
          </cell>
          <cell r="E16607" t="str">
            <v xml:space="preserve">079049021   </v>
          </cell>
        </row>
        <row r="16608">
          <cell r="A16608">
            <v>92140</v>
          </cell>
          <cell r="B16608">
            <v>41432.602485798612</v>
          </cell>
          <cell r="C16608" t="str">
            <v>kamador3</v>
          </cell>
          <cell r="D16608" t="str">
            <v>Sunset Terrace Apartments</v>
          </cell>
          <cell r="E16608" t="str">
            <v xml:space="preserve">079049022   </v>
          </cell>
        </row>
        <row r="16609">
          <cell r="A16609">
            <v>92141</v>
          </cell>
          <cell r="B16609">
            <v>41432.60281689815</v>
          </cell>
          <cell r="C16609" t="str">
            <v>kamador3</v>
          </cell>
          <cell r="D16609" t="str">
            <v>Maryland Gardens Apartments</v>
          </cell>
          <cell r="E16609" t="str">
            <v xml:space="preserve">079049023   </v>
          </cell>
        </row>
        <row r="16610">
          <cell r="A16610">
            <v>92142</v>
          </cell>
          <cell r="B16610">
            <v>41432.603120335647</v>
          </cell>
          <cell r="C16610" t="str">
            <v>kamador3</v>
          </cell>
          <cell r="D16610" t="str">
            <v>Las Castis</v>
          </cell>
          <cell r="E16610" t="str">
            <v xml:space="preserve">079049024   </v>
          </cell>
        </row>
        <row r="16611">
          <cell r="A16611">
            <v>92143</v>
          </cell>
          <cell r="B16611">
            <v>41432.622472766197</v>
          </cell>
          <cell r="C16611" t="str">
            <v>kamador3</v>
          </cell>
          <cell r="D16611" t="str">
            <v>West Valley Apostolic Tabernacle</v>
          </cell>
          <cell r="E16611" t="str">
            <v xml:space="preserve">079043017   </v>
          </cell>
        </row>
        <row r="16612">
          <cell r="A16612">
            <v>92144</v>
          </cell>
          <cell r="B16612">
            <v>41432.622940277775</v>
          </cell>
          <cell r="C16612" t="str">
            <v>kamador3</v>
          </cell>
          <cell r="D16612" t="str">
            <v>Valley View Community Food Bank</v>
          </cell>
          <cell r="E16612" t="str">
            <v xml:space="preserve">079043016   </v>
          </cell>
        </row>
        <row r="16613">
          <cell r="A16613">
            <v>92145</v>
          </cell>
          <cell r="B16613">
            <v>41432.645021064811</v>
          </cell>
          <cell r="C16613" t="str">
            <v>kamador3</v>
          </cell>
          <cell r="D16613" t="str">
            <v>Glendale Manor Apartments</v>
          </cell>
          <cell r="E16613" t="str">
            <v xml:space="preserve">079040058   </v>
          </cell>
        </row>
        <row r="16614">
          <cell r="A16614">
            <v>92146</v>
          </cell>
          <cell r="B16614">
            <v>41435.386143900461</v>
          </cell>
          <cell r="C16614" t="str">
            <v>kamador3</v>
          </cell>
          <cell r="D16614" t="str">
            <v>Buckeye Rural Fire District #326</v>
          </cell>
          <cell r="E16614" t="str">
            <v xml:space="preserve">079025002   </v>
          </cell>
        </row>
        <row r="16615">
          <cell r="A16615">
            <v>92147</v>
          </cell>
          <cell r="B16615">
            <v>41435.386558599537</v>
          </cell>
          <cell r="C16615" t="str">
            <v>kamador3</v>
          </cell>
          <cell r="D16615" t="str">
            <v>Victory Baptist Church</v>
          </cell>
          <cell r="E16615" t="str">
            <v xml:space="preserve">079025001   </v>
          </cell>
        </row>
        <row r="16616">
          <cell r="A16616">
            <v>92148</v>
          </cell>
          <cell r="B16616">
            <v>41435.398733182876</v>
          </cell>
          <cell r="C16616" t="str">
            <v>kamador3</v>
          </cell>
          <cell r="D16616" t="str">
            <v>Helping Associates Inc</v>
          </cell>
          <cell r="E16616" t="str">
            <v xml:space="preserve">119004003   </v>
          </cell>
        </row>
        <row r="16617">
          <cell r="A16617">
            <v>92150</v>
          </cell>
          <cell r="B16617">
            <v>41435.426370486115</v>
          </cell>
          <cell r="C16617" t="str">
            <v>kamador3</v>
          </cell>
          <cell r="D16617" t="str">
            <v>Cameron Apartments</v>
          </cell>
          <cell r="E16617" t="str">
            <v xml:space="preserve">079048012   </v>
          </cell>
        </row>
        <row r="16618">
          <cell r="A16618">
            <v>92151</v>
          </cell>
          <cell r="B16618">
            <v>41435.42712395834</v>
          </cell>
          <cell r="C16618" t="str">
            <v>kamador3</v>
          </cell>
          <cell r="D16618" t="str">
            <v>Avante Apartments</v>
          </cell>
          <cell r="E16618" t="str">
            <v xml:space="preserve">079048013   </v>
          </cell>
        </row>
        <row r="16619">
          <cell r="A16619">
            <v>92152</v>
          </cell>
          <cell r="B16619">
            <v>41435.427412766199</v>
          </cell>
          <cell r="C16619" t="str">
            <v>kamador3</v>
          </cell>
          <cell r="D16619" t="str">
            <v>San Bellino Apartments</v>
          </cell>
          <cell r="E16619" t="str">
            <v xml:space="preserve">079048014   </v>
          </cell>
        </row>
        <row r="16620">
          <cell r="A16620">
            <v>92153</v>
          </cell>
          <cell r="B16620">
            <v>41435.431577465271</v>
          </cell>
          <cell r="C16620" t="str">
            <v>kamador3</v>
          </cell>
          <cell r="D16620" t="str">
            <v>Del Mar Terrace Apartments</v>
          </cell>
          <cell r="E16620" t="str">
            <v xml:space="preserve">079048011   </v>
          </cell>
        </row>
        <row r="16621">
          <cell r="A16621">
            <v>92154</v>
          </cell>
          <cell r="B16621">
            <v>41435.574490509258</v>
          </cell>
          <cell r="C16621" t="str">
            <v>kamador3</v>
          </cell>
          <cell r="D16621" t="str">
            <v>Ebony House- Youth/Young Adult</v>
          </cell>
          <cell r="E16621" t="str">
            <v xml:space="preserve">079014143   </v>
          </cell>
        </row>
        <row r="16622">
          <cell r="A16622">
            <v>92155</v>
          </cell>
          <cell r="B16622">
            <v>41435.575342395838</v>
          </cell>
          <cell r="C16622" t="str">
            <v>kamador3</v>
          </cell>
          <cell r="D16622" t="str">
            <v>Progressive Church of God In Christ-Love Thy Neighbor</v>
          </cell>
          <cell r="E16622" t="str">
            <v xml:space="preserve">079014144   </v>
          </cell>
        </row>
        <row r="16623">
          <cell r="A16623">
            <v>92156</v>
          </cell>
          <cell r="B16623">
            <v>41435.576485648147</v>
          </cell>
          <cell r="C16623" t="str">
            <v>kamador3</v>
          </cell>
          <cell r="D16623" t="str">
            <v>Madera at Metro Apartments</v>
          </cell>
          <cell r="E16623" t="str">
            <v xml:space="preserve">079014145   </v>
          </cell>
        </row>
        <row r="16624">
          <cell r="A16624">
            <v>92157</v>
          </cell>
          <cell r="B16624">
            <v>41435.576916319442</v>
          </cell>
          <cell r="C16624" t="str">
            <v>kamador3</v>
          </cell>
          <cell r="D16624" t="str">
            <v>Grant Park</v>
          </cell>
          <cell r="E16624" t="str">
            <v xml:space="preserve">079014146   </v>
          </cell>
        </row>
        <row r="16625">
          <cell r="A16625">
            <v>92158</v>
          </cell>
          <cell r="B16625">
            <v>41435.577467939816</v>
          </cell>
          <cell r="C16625" t="str">
            <v>kamador3</v>
          </cell>
          <cell r="D16625" t="str">
            <v>Brighton Place Apartments</v>
          </cell>
          <cell r="E16625" t="str">
            <v xml:space="preserve">079014147   </v>
          </cell>
        </row>
        <row r="16626">
          <cell r="A16626">
            <v>92159</v>
          </cell>
          <cell r="B16626">
            <v>41435.578182789359</v>
          </cell>
          <cell r="C16626" t="str">
            <v>kamador3</v>
          </cell>
          <cell r="D16626" t="str">
            <v>Santa Grande Mobile Home Park</v>
          </cell>
          <cell r="E16626" t="str">
            <v xml:space="preserve">079014148   </v>
          </cell>
        </row>
        <row r="16627">
          <cell r="A16627">
            <v>92160</v>
          </cell>
          <cell r="B16627">
            <v>41435.578675497687</v>
          </cell>
          <cell r="C16627" t="str">
            <v>kamador3</v>
          </cell>
          <cell r="D16627" t="str">
            <v>Hope High School-Camelback</v>
          </cell>
          <cell r="E16627" t="str">
            <v xml:space="preserve">079014149   </v>
          </cell>
        </row>
        <row r="16628">
          <cell r="A16628">
            <v>92161</v>
          </cell>
          <cell r="B16628">
            <v>41435.579876504627</v>
          </cell>
          <cell r="C16628" t="str">
            <v>kamador3</v>
          </cell>
          <cell r="D16628" t="str">
            <v>Native American Connections-Adolescent Outpatient Program(AIOP)</v>
          </cell>
          <cell r="E16628" t="str">
            <v xml:space="preserve">079014150   </v>
          </cell>
        </row>
        <row r="16629">
          <cell r="A16629">
            <v>92162</v>
          </cell>
          <cell r="B16629">
            <v>41435.580418865735</v>
          </cell>
          <cell r="C16629" t="str">
            <v>kamador3</v>
          </cell>
          <cell r="D16629" t="str">
            <v>Paradise Greens Apartments</v>
          </cell>
          <cell r="E16629" t="str">
            <v xml:space="preserve">079014151   </v>
          </cell>
        </row>
        <row r="16630">
          <cell r="A16630">
            <v>92163</v>
          </cell>
          <cell r="B16630">
            <v>41435.580855127315</v>
          </cell>
          <cell r="C16630" t="str">
            <v>kamador3</v>
          </cell>
          <cell r="D16630" t="str">
            <v>Villa Serena Apartments</v>
          </cell>
          <cell r="E16630" t="str">
            <v xml:space="preserve">079014152   </v>
          </cell>
        </row>
        <row r="16631">
          <cell r="A16631">
            <v>92164</v>
          </cell>
          <cell r="B16631">
            <v>41435.581475960651</v>
          </cell>
          <cell r="C16631" t="str">
            <v>kamador3</v>
          </cell>
          <cell r="D16631" t="str">
            <v>The Mariner Apartments</v>
          </cell>
          <cell r="E16631" t="str">
            <v xml:space="preserve">079014153   </v>
          </cell>
        </row>
        <row r="16632">
          <cell r="A16632">
            <v>92165</v>
          </cell>
          <cell r="B16632">
            <v>41436.376960219903</v>
          </cell>
          <cell r="C16632" t="str">
            <v>kamador3</v>
          </cell>
          <cell r="D16632" t="str">
            <v>San Lucas Apartments</v>
          </cell>
          <cell r="E16632" t="str">
            <v xml:space="preserve">079033001   </v>
          </cell>
        </row>
        <row r="16633">
          <cell r="A16633">
            <v>92166</v>
          </cell>
          <cell r="B16633">
            <v>41437.377433252317</v>
          </cell>
          <cell r="C16633" t="str">
            <v>kbirge2</v>
          </cell>
          <cell r="D16633" t="str">
            <v>Grant Park Apartments</v>
          </cell>
          <cell r="E16633" t="str">
            <v xml:space="preserve">079049025   </v>
          </cell>
        </row>
        <row r="16634">
          <cell r="A16634">
            <v>92167</v>
          </cell>
          <cell r="B16634">
            <v>41437.387474618059</v>
          </cell>
          <cell r="C16634" t="str">
            <v>kbirge2</v>
          </cell>
          <cell r="D16634" t="str">
            <v>St. Rita's Catholic Church</v>
          </cell>
          <cell r="E16634" t="str">
            <v xml:space="preserve">099010012   </v>
          </cell>
        </row>
        <row r="16635">
          <cell r="A16635">
            <v>92168</v>
          </cell>
          <cell r="B16635">
            <v>41438.392560798609</v>
          </cell>
          <cell r="C16635" t="str">
            <v>kbirge2</v>
          </cell>
          <cell r="D16635" t="str">
            <v>Estrella Mountain Community College Reading Camp</v>
          </cell>
          <cell r="E16635" t="str">
            <v xml:space="preserve">079079115   </v>
          </cell>
        </row>
        <row r="16636">
          <cell r="A16636">
            <v>92169</v>
          </cell>
          <cell r="B16636">
            <v>41438.626970868056</v>
          </cell>
          <cell r="C16636" t="str">
            <v>kbirge2</v>
          </cell>
          <cell r="D16636" t="str">
            <v>Tempe Christian Church</v>
          </cell>
          <cell r="E16636" t="str">
            <v xml:space="preserve">079004361   </v>
          </cell>
        </row>
        <row r="16637">
          <cell r="A16637">
            <v>92170</v>
          </cell>
          <cell r="B16637">
            <v>41438.631579016204</v>
          </cell>
          <cell r="C16637" t="str">
            <v>kbirge2</v>
          </cell>
          <cell r="D16637" t="str">
            <v>Rehoboth Place</v>
          </cell>
          <cell r="E16637" t="str">
            <v xml:space="preserve">079017002   </v>
          </cell>
        </row>
        <row r="16638">
          <cell r="A16638">
            <v>92171</v>
          </cell>
          <cell r="B16638">
            <v>41438.669705983797</v>
          </cell>
          <cell r="C16638" t="str">
            <v>kbirge2</v>
          </cell>
          <cell r="D16638" t="str">
            <v>Cove on 44th Apartments</v>
          </cell>
          <cell r="E16638" t="str">
            <v xml:space="preserve">079004362   </v>
          </cell>
        </row>
        <row r="16639">
          <cell r="A16639">
            <v>92172</v>
          </cell>
          <cell r="B16639">
            <v>41442.554964664349</v>
          </cell>
          <cell r="C16639" t="str">
            <v>kbirge2</v>
          </cell>
          <cell r="D16639" t="str">
            <v>Tiger Mountain Foundation</v>
          </cell>
          <cell r="E16639" t="str">
            <v xml:space="preserve">079014155   </v>
          </cell>
        </row>
        <row r="16640">
          <cell r="A16640">
            <v>92173</v>
          </cell>
          <cell r="B16640">
            <v>41442.560127199074</v>
          </cell>
          <cell r="C16640" t="str">
            <v>kbirge2</v>
          </cell>
          <cell r="D16640" t="str">
            <v>Native Health Metrocenter</v>
          </cell>
          <cell r="E16640" t="str">
            <v xml:space="preserve">079014157   </v>
          </cell>
        </row>
        <row r="16641">
          <cell r="A16641">
            <v>92174</v>
          </cell>
          <cell r="B16641">
            <v>41442.56937542824</v>
          </cell>
          <cell r="C16641" t="str">
            <v>kbirge2</v>
          </cell>
          <cell r="D16641" t="str">
            <v>Biltmore on the Lake</v>
          </cell>
          <cell r="E16641" t="str">
            <v xml:space="preserve">079014158   </v>
          </cell>
        </row>
        <row r="16642">
          <cell r="A16642">
            <v>92175</v>
          </cell>
          <cell r="B16642">
            <v>41442.594216782403</v>
          </cell>
          <cell r="C16642" t="str">
            <v>kbirge2</v>
          </cell>
          <cell r="D16642" t="str">
            <v>American Heart Association - Halle Heart Children's Museum</v>
          </cell>
          <cell r="E16642" t="str">
            <v xml:space="preserve">079014159   </v>
          </cell>
        </row>
        <row r="16643">
          <cell r="A16643">
            <v>92176</v>
          </cell>
          <cell r="B16643">
            <v>41442.641227314816</v>
          </cell>
          <cell r="C16643" t="str">
            <v>jheck</v>
          </cell>
          <cell r="D16643" t="str">
            <v>Mexicayotl Academy</v>
          </cell>
          <cell r="E16643" t="str">
            <v xml:space="preserve">128703002   </v>
          </cell>
        </row>
        <row r="16644">
          <cell r="A16644">
            <v>92177</v>
          </cell>
          <cell r="B16644">
            <v>41443.688813923611</v>
          </cell>
          <cell r="C16644" t="str">
            <v>jheck</v>
          </cell>
          <cell r="D16644" t="str">
            <v>Vista College Preparatory</v>
          </cell>
          <cell r="E16644" t="str">
            <v xml:space="preserve">078224001   </v>
          </cell>
        </row>
        <row r="16645">
          <cell r="A16645">
            <v>92178</v>
          </cell>
          <cell r="B16645">
            <v>41445.391670868055</v>
          </cell>
          <cell r="C16645" t="str">
            <v>kbirge2</v>
          </cell>
          <cell r="D16645" t="str">
            <v>Iglesia Bautista del Oeste</v>
          </cell>
          <cell r="E16645" t="str">
            <v xml:space="preserve">079043018   </v>
          </cell>
        </row>
        <row r="16646">
          <cell r="A16646">
            <v>92179</v>
          </cell>
          <cell r="B16646">
            <v>41445.402658368061</v>
          </cell>
          <cell r="C16646" t="str">
            <v>kbirge2</v>
          </cell>
          <cell r="D16646" t="str">
            <v>Boys &amp; Girls Clubs of the East Valley - Queen Creek Branch</v>
          </cell>
          <cell r="E16646" t="str">
            <v xml:space="preserve">079056014   </v>
          </cell>
        </row>
        <row r="16647">
          <cell r="A16647">
            <v>92180</v>
          </cell>
          <cell r="B16647">
            <v>41445.403316932869</v>
          </cell>
          <cell r="C16647" t="str">
            <v>kbirge2</v>
          </cell>
          <cell r="D16647" t="str">
            <v>Boys &amp; Girls Club - Mesa</v>
          </cell>
          <cell r="E16647" t="str">
            <v xml:space="preserve">079056015   </v>
          </cell>
        </row>
        <row r="16648">
          <cell r="A16648">
            <v>92181</v>
          </cell>
          <cell r="B16648">
            <v>41445.404114502315</v>
          </cell>
          <cell r="C16648" t="str">
            <v>kbirge2</v>
          </cell>
          <cell r="D16648" t="str">
            <v>YMCA - Mesa</v>
          </cell>
          <cell r="E16648" t="str">
            <v xml:space="preserve">079056016   </v>
          </cell>
        </row>
        <row r="16649">
          <cell r="A16649">
            <v>92182</v>
          </cell>
          <cell r="B16649">
            <v>41445.558831481481</v>
          </cell>
          <cell r="C16649" t="str">
            <v>kbirge2</v>
          </cell>
          <cell r="D16649" t="str">
            <v>My Father's House</v>
          </cell>
          <cell r="E16649" t="str">
            <v xml:space="preserve">079014160   </v>
          </cell>
        </row>
        <row r="16650">
          <cell r="A16650">
            <v>92183</v>
          </cell>
          <cell r="B16650">
            <v>41445.559656400459</v>
          </cell>
          <cell r="C16650" t="str">
            <v>kbirge2</v>
          </cell>
          <cell r="D16650" t="str">
            <v>Valleywise - Chandler Family Health Center</v>
          </cell>
          <cell r="E16650" t="str">
            <v xml:space="preserve">079014161   </v>
          </cell>
        </row>
        <row r="16651">
          <cell r="A16651">
            <v>92184</v>
          </cell>
          <cell r="B16651">
            <v>41445.560623576392</v>
          </cell>
          <cell r="C16651" t="str">
            <v>kbirge2</v>
          </cell>
          <cell r="D16651" t="str">
            <v>St. Luke's on the Mountain Church</v>
          </cell>
          <cell r="E16651" t="str">
            <v xml:space="preserve">079014162   </v>
          </cell>
        </row>
        <row r="16652">
          <cell r="A16652">
            <v>92185</v>
          </cell>
          <cell r="B16652">
            <v>41445.561665277775</v>
          </cell>
          <cell r="C16652" t="str">
            <v>kbirge2</v>
          </cell>
          <cell r="D16652" t="str">
            <v>Desert Place Apartments</v>
          </cell>
          <cell r="E16652" t="str">
            <v xml:space="preserve">079014163   </v>
          </cell>
        </row>
        <row r="16653">
          <cell r="A16653">
            <v>92186</v>
          </cell>
          <cell r="B16653">
            <v>41445.720555555556</v>
          </cell>
          <cell r="C16653" t="str">
            <v>jheck</v>
          </cell>
          <cell r="D16653" t="str">
            <v>West-MEC - Copper Canyon High School</v>
          </cell>
          <cell r="E16653" t="str">
            <v xml:space="preserve">070802246   </v>
          </cell>
        </row>
        <row r="16654">
          <cell r="A16654">
            <v>92187</v>
          </cell>
          <cell r="B16654">
            <v>41445.721222106484</v>
          </cell>
          <cell r="C16654" t="str">
            <v>jheck</v>
          </cell>
          <cell r="D16654" t="str">
            <v>West-MEC - La Joya High School</v>
          </cell>
          <cell r="E16654" t="str">
            <v xml:space="preserve">070802247   </v>
          </cell>
        </row>
        <row r="16655">
          <cell r="A16655">
            <v>92188</v>
          </cell>
          <cell r="B16655">
            <v>41445.722019016204</v>
          </cell>
          <cell r="C16655" t="str">
            <v>jheck</v>
          </cell>
          <cell r="D16655" t="str">
            <v>West-MEC - West View High School</v>
          </cell>
          <cell r="E16655" t="str">
            <v xml:space="preserve">070802248   </v>
          </cell>
        </row>
        <row r="16656">
          <cell r="A16656">
            <v>92189</v>
          </cell>
          <cell r="B16656">
            <v>41445.722455555559</v>
          </cell>
          <cell r="C16656" t="str">
            <v>jheck</v>
          </cell>
          <cell r="D16656" t="str">
            <v>West-MEC - Sierra Linda High School</v>
          </cell>
          <cell r="E16656" t="str">
            <v xml:space="preserve">070802249   </v>
          </cell>
        </row>
        <row r="16657">
          <cell r="A16657">
            <v>92190</v>
          </cell>
          <cell r="B16657">
            <v>41449.608849074073</v>
          </cell>
          <cell r="C16657" t="str">
            <v>selledge2</v>
          </cell>
          <cell r="D16657" t="str">
            <v>Desert Choice Schools-Desert Moon</v>
          </cell>
          <cell r="E16657" t="str">
            <v xml:space="preserve">072112005   </v>
          </cell>
        </row>
        <row r="16658">
          <cell r="A16658">
            <v>92191</v>
          </cell>
          <cell r="B16658">
            <v>41449.663672569448</v>
          </cell>
          <cell r="C16658" t="str">
            <v>selledge2</v>
          </cell>
          <cell r="D16658" t="str">
            <v>Herzberg Educational Services, dba The Jones-Gordon School</v>
          </cell>
          <cell r="E16658" t="str">
            <v xml:space="preserve">072129000   </v>
          </cell>
        </row>
        <row r="16659">
          <cell r="A16659">
            <v>92192</v>
          </cell>
          <cell r="B16659">
            <v>41450.385341469912</v>
          </cell>
          <cell r="C16659" t="str">
            <v>kbirge2</v>
          </cell>
          <cell r="D16659" t="str">
            <v>AZ. OIC</v>
          </cell>
          <cell r="E16659" t="str">
            <v xml:space="preserve">079066010   </v>
          </cell>
        </row>
        <row r="16660">
          <cell r="A16660">
            <v>92193</v>
          </cell>
          <cell r="B16660">
            <v>41450.412738738429</v>
          </cell>
          <cell r="C16660" t="str">
            <v>kbirge2</v>
          </cell>
          <cell r="D16660" t="str">
            <v>Iglesia Ciudad del Rey Church</v>
          </cell>
          <cell r="E16660" t="str">
            <v xml:space="preserve">079043019   </v>
          </cell>
        </row>
        <row r="16661">
          <cell r="A16661">
            <v>92194</v>
          </cell>
          <cell r="B16661">
            <v>41450.45837453704</v>
          </cell>
          <cell r="C16661" t="str">
            <v>jheck</v>
          </cell>
          <cell r="D16661" t="str">
            <v>West-MEC - Tolleson Union High School</v>
          </cell>
          <cell r="E16661" t="str">
            <v xml:space="preserve">070802250   </v>
          </cell>
        </row>
        <row r="16662">
          <cell r="A16662">
            <v>92195</v>
          </cell>
          <cell r="B16662">
            <v>41450.611442511574</v>
          </cell>
          <cell r="C16662" t="str">
            <v>kbirge2</v>
          </cell>
          <cell r="D16662" t="str">
            <v>Adventure Kids PreSchool LLC</v>
          </cell>
          <cell r="E16662" t="str">
            <v xml:space="preserve">143029000   </v>
          </cell>
        </row>
        <row r="16663">
          <cell r="A16663">
            <v>92196</v>
          </cell>
          <cell r="B16663">
            <v>41450.612368171292</v>
          </cell>
          <cell r="C16663" t="str">
            <v>kbirge2</v>
          </cell>
          <cell r="D16663" t="str">
            <v>Adventure Kids PreSchool</v>
          </cell>
          <cell r="E16663" t="str">
            <v xml:space="preserve">143029001   </v>
          </cell>
        </row>
        <row r="16664">
          <cell r="A16664">
            <v>92197</v>
          </cell>
          <cell r="B16664">
            <v>41450.728451736111</v>
          </cell>
          <cell r="C16664" t="str">
            <v>jheck</v>
          </cell>
          <cell r="D16664" t="str">
            <v>Academy of Mathematics and Science South</v>
          </cell>
          <cell r="E16664" t="str">
            <v xml:space="preserve">078242001   </v>
          </cell>
        </row>
        <row r="16665">
          <cell r="A16665">
            <v>92199</v>
          </cell>
          <cell r="B16665">
            <v>41451.584057488428</v>
          </cell>
          <cell r="C16665" t="str">
            <v>jheck</v>
          </cell>
          <cell r="D16665" t="str">
            <v>Legacy Traditional School - Casa Grande</v>
          </cell>
          <cell r="E16665" t="str">
            <v xml:space="preserve">118718000   </v>
          </cell>
        </row>
        <row r="16666">
          <cell r="A16666">
            <v>92200</v>
          </cell>
          <cell r="B16666">
            <v>41451.590795289354</v>
          </cell>
          <cell r="C16666" t="str">
            <v>selledge2</v>
          </cell>
          <cell r="D16666" t="str">
            <v>LifeShare Educational Resources: Washington Campus (Phoenix, AZ)</v>
          </cell>
          <cell r="E16666" t="str">
            <v xml:space="preserve">072196012   </v>
          </cell>
        </row>
        <row r="16667">
          <cell r="A16667">
            <v>92201</v>
          </cell>
          <cell r="B16667">
            <v>41452.409690428241</v>
          </cell>
          <cell r="C16667" t="str">
            <v>kbirge2</v>
          </cell>
          <cell r="D16667" t="str">
            <v>Native Health</v>
          </cell>
          <cell r="E16667" t="str">
            <v xml:space="preserve">079040150   </v>
          </cell>
        </row>
        <row r="16668">
          <cell r="A16668">
            <v>92202</v>
          </cell>
          <cell r="B16668">
            <v>41452.426294409721</v>
          </cell>
          <cell r="C16668" t="str">
            <v>kbirge2</v>
          </cell>
          <cell r="D16668" t="str">
            <v>Ninas Family Child Care Center</v>
          </cell>
          <cell r="E16668" t="str">
            <v xml:space="preserve">073307000   </v>
          </cell>
        </row>
        <row r="16669">
          <cell r="A16669">
            <v>92203</v>
          </cell>
          <cell r="B16669">
            <v>41452.427409062497</v>
          </cell>
          <cell r="C16669" t="str">
            <v>kbirge2</v>
          </cell>
          <cell r="D16669" t="str">
            <v>Ninas Family Child Care Center</v>
          </cell>
          <cell r="E16669" t="str">
            <v xml:space="preserve">073307001   </v>
          </cell>
        </row>
        <row r="16670">
          <cell r="A16670">
            <v>92204</v>
          </cell>
          <cell r="B16670">
            <v>41452.449366701388</v>
          </cell>
          <cell r="C16670" t="str">
            <v>kbirge2</v>
          </cell>
          <cell r="D16670" t="str">
            <v>Cotton Center Town Homes</v>
          </cell>
          <cell r="E16670" t="str">
            <v xml:space="preserve">079013000   </v>
          </cell>
        </row>
        <row r="16671">
          <cell r="A16671">
            <v>92205</v>
          </cell>
          <cell r="B16671">
            <v>41452.454441400463</v>
          </cell>
          <cell r="C16671" t="str">
            <v>kbirge2</v>
          </cell>
          <cell r="D16671" t="str">
            <v>First Baptist Church of Showlow</v>
          </cell>
          <cell r="E16671" t="str">
            <v xml:space="preserve">099010013   </v>
          </cell>
        </row>
        <row r="16672">
          <cell r="A16672">
            <v>92206</v>
          </cell>
          <cell r="B16672">
            <v>41453.557361145831</v>
          </cell>
          <cell r="C16672" t="str">
            <v>kbirge2</v>
          </cell>
          <cell r="D16672" t="str">
            <v>St. Ambrose Catholic School</v>
          </cell>
          <cell r="E16672" t="str">
            <v xml:space="preserve">131912000   </v>
          </cell>
        </row>
        <row r="16673">
          <cell r="A16673">
            <v>92207</v>
          </cell>
          <cell r="B16673">
            <v>41453.557937303245</v>
          </cell>
          <cell r="C16673" t="str">
            <v>kbirge2</v>
          </cell>
          <cell r="D16673" t="str">
            <v>St. Ambrose Catholic School</v>
          </cell>
          <cell r="E16673" t="str">
            <v xml:space="preserve">131912001   </v>
          </cell>
        </row>
        <row r="16674">
          <cell r="A16674">
            <v>92208</v>
          </cell>
          <cell r="B16674">
            <v>41456.536192326384</v>
          </cell>
          <cell r="C16674" t="str">
            <v>kbirge2</v>
          </cell>
          <cell r="D16674" t="str">
            <v>Mayland West Apartment</v>
          </cell>
          <cell r="E16674" t="str">
            <v xml:space="preserve">097014151   </v>
          </cell>
        </row>
        <row r="16675">
          <cell r="A16675">
            <v>92209</v>
          </cell>
          <cell r="B16675">
            <v>41456.541746840274</v>
          </cell>
          <cell r="C16675" t="str">
            <v>kbirge2</v>
          </cell>
          <cell r="D16675" t="str">
            <v>Mayland West Apartment</v>
          </cell>
          <cell r="E16675" t="str">
            <v xml:space="preserve">079014170   </v>
          </cell>
        </row>
        <row r="16676">
          <cell r="A16676">
            <v>92210</v>
          </cell>
          <cell r="B16676">
            <v>41456.544796643517</v>
          </cell>
          <cell r="C16676" t="str">
            <v>kbirge2</v>
          </cell>
          <cell r="D16676" t="str">
            <v>Spring Meadows Apartment</v>
          </cell>
          <cell r="E16676" t="str">
            <v xml:space="preserve">079014171   </v>
          </cell>
        </row>
        <row r="16677">
          <cell r="A16677">
            <v>92211</v>
          </cell>
          <cell r="B16677">
            <v>41456.557029282405</v>
          </cell>
          <cell r="C16677" t="str">
            <v>kbirge2</v>
          </cell>
          <cell r="D16677" t="str">
            <v>Santa Rosa Neighborhood Center</v>
          </cell>
          <cell r="E16677" t="str">
            <v xml:space="preserve">109001400   </v>
          </cell>
        </row>
        <row r="16678">
          <cell r="A16678">
            <v>92212</v>
          </cell>
          <cell r="B16678">
            <v>41456.665738310185</v>
          </cell>
          <cell r="C16678" t="str">
            <v>kbirge2</v>
          </cell>
          <cell r="D16678" t="str">
            <v>Salvation Army Shelter</v>
          </cell>
          <cell r="E16678" t="str">
            <v xml:space="preserve">079033002   </v>
          </cell>
        </row>
        <row r="16679">
          <cell r="A16679">
            <v>92213</v>
          </cell>
          <cell r="B16679">
            <v>41457.534172951389</v>
          </cell>
          <cell r="C16679" t="str">
            <v>kbirge2</v>
          </cell>
          <cell r="D16679" t="str">
            <v>Country Club Verandas</v>
          </cell>
          <cell r="E16679" t="str">
            <v xml:space="preserve">079048015   </v>
          </cell>
        </row>
        <row r="16680">
          <cell r="A16680">
            <v>92214</v>
          </cell>
          <cell r="B16680">
            <v>41457.534801770831</v>
          </cell>
          <cell r="C16680" t="str">
            <v>kbirge2</v>
          </cell>
          <cell r="D16680" t="str">
            <v>Bolero Apartments</v>
          </cell>
          <cell r="E16680" t="str">
            <v xml:space="preserve">079048016   </v>
          </cell>
        </row>
        <row r="16681">
          <cell r="A16681">
            <v>92215</v>
          </cell>
          <cell r="B16681">
            <v>41457.535500844911</v>
          </cell>
          <cell r="C16681" t="str">
            <v>kbirge2</v>
          </cell>
          <cell r="D16681" t="str">
            <v>Hampton Square Apartments</v>
          </cell>
          <cell r="E16681" t="str">
            <v xml:space="preserve">079048017   </v>
          </cell>
        </row>
        <row r="16682">
          <cell r="A16682">
            <v>92216</v>
          </cell>
          <cell r="B16682">
            <v>41457.536717094903</v>
          </cell>
          <cell r="C16682" t="str">
            <v>kbirge2</v>
          </cell>
          <cell r="D16682" t="str">
            <v>La Palma Apartments</v>
          </cell>
          <cell r="E16682" t="str">
            <v xml:space="preserve">079048018   </v>
          </cell>
        </row>
        <row r="16683">
          <cell r="A16683">
            <v>92217</v>
          </cell>
          <cell r="B16683">
            <v>41457.634922997684</v>
          </cell>
          <cell r="C16683" t="str">
            <v>selledge2</v>
          </cell>
          <cell r="D16683" t="str">
            <v>ACCEL South Mountain</v>
          </cell>
          <cell r="E16683" t="str">
            <v xml:space="preserve">072164009   </v>
          </cell>
        </row>
        <row r="16684">
          <cell r="A16684">
            <v>92218</v>
          </cell>
          <cell r="B16684">
            <v>41463.440982175925</v>
          </cell>
          <cell r="C16684" t="str">
            <v>kbirge2</v>
          </cell>
          <cell r="D16684" t="str">
            <v>True Holiness Church of God in Christ</v>
          </cell>
          <cell r="E16684" t="str">
            <v xml:space="preserve">079014180   </v>
          </cell>
        </row>
        <row r="16685">
          <cell r="A16685">
            <v>92219</v>
          </cell>
          <cell r="B16685">
            <v>41464.381128622685</v>
          </cell>
          <cell r="C16685" t="str">
            <v>kbirge2</v>
          </cell>
          <cell r="D16685" t="str">
            <v>Fountain of Life House of Worship</v>
          </cell>
          <cell r="E16685" t="str">
            <v xml:space="preserve">079059022   </v>
          </cell>
        </row>
        <row r="16686">
          <cell r="A16686">
            <v>92220</v>
          </cell>
          <cell r="B16686">
            <v>41464.381708946763</v>
          </cell>
          <cell r="C16686" t="str">
            <v>kbirge2</v>
          </cell>
          <cell r="D16686" t="str">
            <v>Mountain Vista Apartments</v>
          </cell>
          <cell r="E16686" t="str">
            <v xml:space="preserve">079059023   </v>
          </cell>
        </row>
        <row r="16687">
          <cell r="A16687">
            <v>92221</v>
          </cell>
          <cell r="B16687">
            <v>41464.382678009257</v>
          </cell>
          <cell r="C16687" t="str">
            <v>kbirge2</v>
          </cell>
          <cell r="D16687" t="str">
            <v>Westview Apartments</v>
          </cell>
          <cell r="E16687" t="str">
            <v xml:space="preserve">079059024   </v>
          </cell>
        </row>
        <row r="16688">
          <cell r="A16688">
            <v>92222</v>
          </cell>
          <cell r="B16688">
            <v>41464.464180358795</v>
          </cell>
          <cell r="C16688" t="str">
            <v>kamador3</v>
          </cell>
          <cell r="D16688" t="str">
            <v>New Beginning</v>
          </cell>
          <cell r="E16688" t="str">
            <v xml:space="preserve">072770003   </v>
          </cell>
        </row>
        <row r="16689">
          <cell r="A16689">
            <v>92223</v>
          </cell>
          <cell r="B16689">
            <v>41465.541103159725</v>
          </cell>
          <cell r="C16689" t="str">
            <v>fcox</v>
          </cell>
          <cell r="D16689" t="str">
            <v>Hirsch Academy A Challenge Foundation</v>
          </cell>
          <cell r="E16689" t="str">
            <v xml:space="preserve">078204001   </v>
          </cell>
        </row>
        <row r="16690">
          <cell r="A16690">
            <v>92224</v>
          </cell>
          <cell r="B16690">
            <v>41465.635688310183</v>
          </cell>
          <cell r="C16690" t="str">
            <v>fcox</v>
          </cell>
          <cell r="D16690" t="str">
            <v>Desert Mirage Preparatory Academy</v>
          </cell>
          <cell r="E16690" t="str">
            <v xml:space="preserve">078230001   </v>
          </cell>
        </row>
        <row r="16691">
          <cell r="A16691">
            <v>92225</v>
          </cell>
          <cell r="B16691">
            <v>41465.636745405092</v>
          </cell>
          <cell r="C16691" t="str">
            <v>fcox</v>
          </cell>
          <cell r="D16691" t="str">
            <v>South Mountain Preparatory Academy</v>
          </cell>
          <cell r="E16691" t="str">
            <v xml:space="preserve">078240001   </v>
          </cell>
        </row>
        <row r="16692">
          <cell r="A16692">
            <v>92226</v>
          </cell>
          <cell r="B16692">
            <v>41465.673827546299</v>
          </cell>
          <cell r="C16692" t="str">
            <v>jheck</v>
          </cell>
          <cell r="D16692" t="str">
            <v>Edkey, Inc. - Sequoia Pathway Academy</v>
          </cell>
          <cell r="E16692" t="str">
            <v xml:space="preserve">078246000   </v>
          </cell>
        </row>
        <row r="16693">
          <cell r="A16693">
            <v>92227</v>
          </cell>
          <cell r="B16693">
            <v>41465.6825193287</v>
          </cell>
          <cell r="C16693" t="str">
            <v>kbirge2</v>
          </cell>
          <cell r="D16693" t="str">
            <v>Back to School Clothing Drive at Grand Canyon University</v>
          </cell>
          <cell r="E16693" t="str">
            <v xml:space="preserve">079043020   </v>
          </cell>
        </row>
        <row r="16694">
          <cell r="A16694">
            <v>92228</v>
          </cell>
          <cell r="B16694">
            <v>41466.459492627313</v>
          </cell>
          <cell r="C16694" t="str">
            <v>selledge2</v>
          </cell>
          <cell r="D16694" t="str">
            <v>Jordan</v>
          </cell>
          <cell r="E16694" t="str">
            <v xml:space="preserve">072631130   </v>
          </cell>
        </row>
        <row r="16695">
          <cell r="A16695">
            <v>92229</v>
          </cell>
          <cell r="B16695">
            <v>41466.471602233796</v>
          </cell>
          <cell r="C16695" t="str">
            <v>selledge2</v>
          </cell>
          <cell r="D16695" t="str">
            <v>Galveston</v>
          </cell>
          <cell r="E16695" t="str">
            <v xml:space="preserve">072631131   </v>
          </cell>
        </row>
        <row r="16696">
          <cell r="A16696">
            <v>92230</v>
          </cell>
          <cell r="B16696">
            <v>41467.582203356484</v>
          </cell>
          <cell r="C16696" t="str">
            <v>lbrown16</v>
          </cell>
          <cell r="D16696" t="str">
            <v>Incito Schools</v>
          </cell>
          <cell r="E16696" t="str">
            <v xml:space="preserve">078210001   </v>
          </cell>
        </row>
        <row r="16697">
          <cell r="A16697">
            <v>92231</v>
          </cell>
          <cell r="B16697">
            <v>41472.451893715282</v>
          </cell>
          <cell r="C16697" t="str">
            <v>selledge2</v>
          </cell>
          <cell r="D16697" t="str">
            <v>Hi-Star Center-Cactus Wren</v>
          </cell>
          <cell r="E16697" t="str">
            <v xml:space="preserve">072170002   </v>
          </cell>
        </row>
        <row r="16698">
          <cell r="A16698">
            <v>92232</v>
          </cell>
          <cell r="B16698">
            <v>41473.611810497685</v>
          </cell>
          <cell r="C16698" t="str">
            <v>jmanzo</v>
          </cell>
          <cell r="D16698" t="str">
            <v>The Odyssey Preparatory Academy, - Casa Grande</v>
          </cell>
          <cell r="E16698" t="str">
            <v xml:space="preserve">078561005   </v>
          </cell>
        </row>
        <row r="16699">
          <cell r="A16699">
            <v>92233</v>
          </cell>
          <cell r="B16699">
            <v>41474.327578009259</v>
          </cell>
          <cell r="C16699" t="str">
            <v>jmanzo</v>
          </cell>
          <cell r="D16699" t="str">
            <v>The Odyssey Preparatory Academy - Sienna Hills</v>
          </cell>
          <cell r="E16699" t="str">
            <v xml:space="preserve">078561006   </v>
          </cell>
        </row>
        <row r="16700">
          <cell r="A16700">
            <v>92234</v>
          </cell>
          <cell r="B16700">
            <v>41480.344032870373</v>
          </cell>
          <cell r="C16700" t="str">
            <v>jmanzo</v>
          </cell>
          <cell r="D16700" t="str">
            <v>Canyon View Prep Academy</v>
          </cell>
          <cell r="E16700" t="str">
            <v xml:space="preserve">138755102   </v>
          </cell>
        </row>
        <row r="16701">
          <cell r="A16701">
            <v>92235</v>
          </cell>
          <cell r="B16701">
            <v>41484.503892210647</v>
          </cell>
          <cell r="C16701" t="str">
            <v>jheck</v>
          </cell>
          <cell r="D16701" t="str">
            <v>Learning Foundation and Performing Arts Warner</v>
          </cell>
          <cell r="E16701" t="str">
            <v xml:space="preserve">078564002   </v>
          </cell>
        </row>
        <row r="16702">
          <cell r="A16702">
            <v>92236</v>
          </cell>
          <cell r="B16702">
            <v>41484.616399502316</v>
          </cell>
          <cell r="C16702" t="str">
            <v>selledge2</v>
          </cell>
          <cell r="D16702" t="str">
            <v>Xtreme Classrooms</v>
          </cell>
          <cell r="E16702" t="str">
            <v xml:space="preserve">072131000   </v>
          </cell>
        </row>
        <row r="16703">
          <cell r="A16703">
            <v>92237</v>
          </cell>
          <cell r="B16703">
            <v>41485.379523229167</v>
          </cell>
          <cell r="C16703" t="str">
            <v>selledge2</v>
          </cell>
          <cell r="D16703" t="str">
            <v>Xtreme Classrooms</v>
          </cell>
          <cell r="E16703" t="str">
            <v xml:space="preserve">072131001   </v>
          </cell>
        </row>
        <row r="16704">
          <cell r="A16704">
            <v>92238</v>
          </cell>
          <cell r="B16704">
            <v>41488.435472025463</v>
          </cell>
          <cell r="C16704" t="str">
            <v>selledge2</v>
          </cell>
          <cell r="D16704" t="str">
            <v>Brightmont Academy, Scottsdale Campus</v>
          </cell>
          <cell r="E16704" t="str">
            <v xml:space="preserve">072124004   </v>
          </cell>
        </row>
        <row r="16705">
          <cell r="A16705">
            <v>92239</v>
          </cell>
          <cell r="B16705">
            <v>41491.428170798608</v>
          </cell>
          <cell r="C16705" t="str">
            <v>jheck</v>
          </cell>
          <cell r="D16705" t="str">
            <v>Morgan Maxwell School</v>
          </cell>
          <cell r="E16705" t="str">
            <v xml:space="preserve">100201521   </v>
          </cell>
        </row>
        <row r="16706">
          <cell r="A16706">
            <v>92240</v>
          </cell>
          <cell r="B16706">
            <v>41491.609842442129</v>
          </cell>
          <cell r="C16706" t="str">
            <v>kbirge2</v>
          </cell>
          <cell r="D16706" t="str">
            <v>Start Right Preschool #2</v>
          </cell>
          <cell r="E16706" t="str">
            <v xml:space="preserve">073584002   </v>
          </cell>
        </row>
        <row r="16707">
          <cell r="A16707">
            <v>92242</v>
          </cell>
          <cell r="B16707">
            <v>41493.484316122682</v>
          </cell>
          <cell r="C16707" t="str">
            <v>jheck</v>
          </cell>
          <cell r="D16707" t="str">
            <v>Tucson Unified School District Charter Schools</v>
          </cell>
          <cell r="E16707" t="str">
            <v xml:space="preserve">100201700   </v>
          </cell>
        </row>
        <row r="16708">
          <cell r="A16708">
            <v>92243</v>
          </cell>
          <cell r="B16708">
            <v>41493.698854548609</v>
          </cell>
          <cell r="C16708" t="str">
            <v>jheck</v>
          </cell>
          <cell r="D16708" t="str">
            <v>Maricopa Unified School District Charter Schools</v>
          </cell>
          <cell r="E16708" t="str">
            <v xml:space="preserve">110220700   </v>
          </cell>
        </row>
        <row r="16709">
          <cell r="A16709">
            <v>92244</v>
          </cell>
          <cell r="B16709">
            <v>41494.605525150466</v>
          </cell>
          <cell r="C16709" t="str">
            <v>jmanzo</v>
          </cell>
          <cell r="D16709" t="str">
            <v>Arizona City Elementary School</v>
          </cell>
          <cell r="E16709" t="str">
            <v xml:space="preserve">110422105   </v>
          </cell>
        </row>
        <row r="16710">
          <cell r="A16710">
            <v>92245</v>
          </cell>
          <cell r="B16710">
            <v>41494.606655358795</v>
          </cell>
          <cell r="C16710" t="str">
            <v>jmanzo</v>
          </cell>
          <cell r="D16710" t="str">
            <v>Cambridge Preparatory Academy</v>
          </cell>
          <cell r="E16710" t="str">
            <v xml:space="preserve">110422106   </v>
          </cell>
        </row>
        <row r="16711">
          <cell r="A16711">
            <v>92246</v>
          </cell>
          <cell r="B16711">
            <v>41495.473214120371</v>
          </cell>
          <cell r="C16711" t="str">
            <v>fcox</v>
          </cell>
          <cell r="D16711" t="str">
            <v>Glenview College Preparatory High School</v>
          </cell>
          <cell r="E16711" t="str">
            <v xml:space="preserve">078718215   </v>
          </cell>
        </row>
        <row r="16712">
          <cell r="A16712">
            <v>92247</v>
          </cell>
          <cell r="B16712">
            <v>41495.483178472226</v>
          </cell>
          <cell r="C16712" t="str">
            <v>fcox</v>
          </cell>
          <cell r="D16712" t="str">
            <v>The Farm at Mission Montessori Academy</v>
          </cell>
          <cell r="E16712" t="str">
            <v xml:space="preserve">078213001   </v>
          </cell>
        </row>
        <row r="16713">
          <cell r="A16713">
            <v>92248</v>
          </cell>
          <cell r="B16713">
            <v>41495.570514120373</v>
          </cell>
          <cell r="C16713" t="str">
            <v>fcox</v>
          </cell>
          <cell r="D16713" t="str">
            <v>ASU Preparatory Academy - South Phoenix High School</v>
          </cell>
          <cell r="E16713" t="str">
            <v xml:space="preserve">078277001   </v>
          </cell>
        </row>
        <row r="16714">
          <cell r="A16714">
            <v>92249</v>
          </cell>
          <cell r="B16714">
            <v>41495.578424652776</v>
          </cell>
          <cell r="C16714" t="str">
            <v>fcox</v>
          </cell>
          <cell r="D16714" t="str">
            <v>Desert Heights Preparatory Academy</v>
          </cell>
          <cell r="E16714" t="str">
            <v xml:space="preserve">078621102   </v>
          </cell>
        </row>
        <row r="16715">
          <cell r="A16715">
            <v>92250</v>
          </cell>
          <cell r="B16715">
            <v>41495.619930868059</v>
          </cell>
          <cell r="C16715" t="str">
            <v>fcox</v>
          </cell>
          <cell r="D16715" t="str">
            <v>Espiritu Community Development Corp.</v>
          </cell>
          <cell r="E16715" t="str">
            <v xml:space="preserve">078103000   </v>
          </cell>
        </row>
        <row r="16716">
          <cell r="A16716">
            <v>92252</v>
          </cell>
          <cell r="B16716">
            <v>41498.465092939819</v>
          </cell>
          <cell r="C16716" t="str">
            <v>jmanzo</v>
          </cell>
          <cell r="D16716" t="str">
            <v>Elona P. Cooley Early Child Development Center</v>
          </cell>
          <cell r="E16716" t="str">
            <v xml:space="preserve">070260121   </v>
          </cell>
        </row>
        <row r="16717">
          <cell r="A16717">
            <v>92253</v>
          </cell>
          <cell r="B16717">
            <v>41498.50803715278</v>
          </cell>
          <cell r="C16717" t="str">
            <v>selledge2</v>
          </cell>
          <cell r="D16717" t="str">
            <v>Pathways School and Evaluation Center</v>
          </cell>
          <cell r="E16717" t="str">
            <v xml:space="preserve">072132000   </v>
          </cell>
        </row>
        <row r="16718">
          <cell r="A16718">
            <v>92254</v>
          </cell>
          <cell r="B16718">
            <v>41498.511612071758</v>
          </cell>
          <cell r="C16718" t="str">
            <v>selledge2</v>
          </cell>
          <cell r="D16718" t="str">
            <v>Pathways School</v>
          </cell>
          <cell r="E16718" t="str">
            <v xml:space="preserve">072132001   </v>
          </cell>
        </row>
        <row r="16719">
          <cell r="A16719">
            <v>92255</v>
          </cell>
          <cell r="B16719">
            <v>41498.516288506944</v>
          </cell>
          <cell r="C16719" t="str">
            <v>fcox</v>
          </cell>
          <cell r="D16719" t="str">
            <v>Tanque Verde Unified District Charter Schools</v>
          </cell>
          <cell r="E16719" t="str">
            <v xml:space="preserve">100213700   </v>
          </cell>
        </row>
        <row r="16720">
          <cell r="A16720">
            <v>92256</v>
          </cell>
          <cell r="B16720">
            <v>41498.530591666662</v>
          </cell>
          <cell r="C16720" t="str">
            <v>fcox</v>
          </cell>
          <cell r="D16720" t="str">
            <v>Saddle Mountain Unified School District Charter Schools</v>
          </cell>
          <cell r="E16720" t="str">
            <v xml:space="preserve">070290700   </v>
          </cell>
        </row>
        <row r="16721">
          <cell r="A16721">
            <v>92257</v>
          </cell>
          <cell r="B16721">
            <v>41498.540844212963</v>
          </cell>
          <cell r="C16721" t="str">
            <v>fcox</v>
          </cell>
          <cell r="D16721" t="str">
            <v>Wickenburg Unified District Charter Schools</v>
          </cell>
          <cell r="E16721" t="str">
            <v xml:space="preserve">070209700   </v>
          </cell>
        </row>
        <row r="16722">
          <cell r="A16722">
            <v>92258</v>
          </cell>
          <cell r="B16722">
            <v>41499.347222951386</v>
          </cell>
          <cell r="C16722" t="str">
            <v>jmanzo</v>
          </cell>
          <cell r="D16722" t="str">
            <v>Higley District Charter Schools</v>
          </cell>
          <cell r="E16722" t="str">
            <v xml:space="preserve">070260700   </v>
          </cell>
        </row>
        <row r="16723">
          <cell r="A16723">
            <v>92259</v>
          </cell>
          <cell r="B16723">
            <v>41499.351647071759</v>
          </cell>
          <cell r="C16723" t="str">
            <v>jmanzo</v>
          </cell>
          <cell r="D16723" t="str">
            <v>Cooley Middle School</v>
          </cell>
          <cell r="E16723" t="str">
            <v xml:space="preserve">070260150   </v>
          </cell>
        </row>
        <row r="16724">
          <cell r="A16724">
            <v>92260</v>
          </cell>
          <cell r="B16724">
            <v>41499.352768252313</v>
          </cell>
          <cell r="C16724" t="str">
            <v>jmanzo</v>
          </cell>
          <cell r="D16724" t="str">
            <v>Sossaman Middle School</v>
          </cell>
          <cell r="E16724" t="str">
            <v xml:space="preserve">070260151   </v>
          </cell>
        </row>
        <row r="16725">
          <cell r="A16725">
            <v>92261</v>
          </cell>
          <cell r="B16725">
            <v>41499.620408414354</v>
          </cell>
          <cell r="C16725" t="str">
            <v>wtrudell</v>
          </cell>
          <cell r="D16725" t="str">
            <v>Cottonwood-Oak Creek Schools of Choice</v>
          </cell>
          <cell r="E16725" t="str">
            <v xml:space="preserve">130406700   </v>
          </cell>
        </row>
        <row r="16726">
          <cell r="A16726">
            <v>92264</v>
          </cell>
          <cell r="B16726">
            <v>41500.378192557873</v>
          </cell>
          <cell r="C16726" t="str">
            <v>jmanzo</v>
          </cell>
          <cell r="D16726" t="str">
            <v>Sue Sossaman Early Childhood Development Center</v>
          </cell>
          <cell r="E16726" t="str">
            <v xml:space="preserve">070260122   </v>
          </cell>
        </row>
        <row r="16727">
          <cell r="A16727">
            <v>92265</v>
          </cell>
          <cell r="B16727">
            <v>41500.46897804398</v>
          </cell>
          <cell r="C16727" t="str">
            <v>lbrown16</v>
          </cell>
          <cell r="D16727" t="str">
            <v>Sierra Vista Unified District Charter Schools</v>
          </cell>
          <cell r="E16727" t="str">
            <v xml:space="preserve">020268700   </v>
          </cell>
        </row>
        <row r="16728">
          <cell r="A16728">
            <v>92266</v>
          </cell>
          <cell r="B16728">
            <v>41500.490492789351</v>
          </cell>
          <cell r="C16728" t="str">
            <v>lbrown16</v>
          </cell>
          <cell r="D16728" t="str">
            <v>Liberty Elementary District Charter Schools</v>
          </cell>
          <cell r="E16728" t="str">
            <v xml:space="preserve">070425700   </v>
          </cell>
        </row>
        <row r="16729">
          <cell r="A16729">
            <v>92267</v>
          </cell>
          <cell r="B16729">
            <v>41500.502204861106</v>
          </cell>
          <cell r="C16729" t="str">
            <v>lbrown16</v>
          </cell>
          <cell r="D16729" t="str">
            <v>Humboldt Unified District Charter Schools</v>
          </cell>
          <cell r="E16729" t="str">
            <v xml:space="preserve">130222700   </v>
          </cell>
        </row>
        <row r="16730">
          <cell r="A16730">
            <v>92268</v>
          </cell>
          <cell r="B16730">
            <v>41500.538484988429</v>
          </cell>
          <cell r="C16730" t="str">
            <v>lbrown16</v>
          </cell>
          <cell r="D16730" t="str">
            <v>Dysart Unified District Charter Schools</v>
          </cell>
          <cell r="E16730" t="str">
            <v xml:space="preserve">070289700   </v>
          </cell>
        </row>
        <row r="16731">
          <cell r="A16731">
            <v>92269</v>
          </cell>
          <cell r="B16731">
            <v>41500.569724618057</v>
          </cell>
          <cell r="C16731" t="str">
            <v>lbrown16</v>
          </cell>
          <cell r="D16731" t="str">
            <v>Paradise Valley Unified District Charter Schools</v>
          </cell>
          <cell r="E16731" t="str">
            <v xml:space="preserve">070269700   </v>
          </cell>
        </row>
        <row r="16732">
          <cell r="A16732">
            <v>92270</v>
          </cell>
          <cell r="B16732">
            <v>41501.400762962963</v>
          </cell>
          <cell r="C16732" t="str">
            <v>jheck</v>
          </cell>
          <cell r="D16732" t="str">
            <v>Benjamin Franklin High School</v>
          </cell>
          <cell r="E16732" t="str">
            <v xml:space="preserve">078754201   </v>
          </cell>
        </row>
        <row r="16733">
          <cell r="A16733">
            <v>92272</v>
          </cell>
          <cell r="B16733">
            <v>41501.465934490741</v>
          </cell>
          <cell r="C16733" t="str">
            <v>selledge2</v>
          </cell>
          <cell r="D16733" t="str">
            <v>Harvest Preparatory Academy</v>
          </cell>
          <cell r="E16733" t="str">
            <v xml:space="preserve">072112006   </v>
          </cell>
        </row>
        <row r="16734">
          <cell r="A16734">
            <v>92273</v>
          </cell>
          <cell r="B16734">
            <v>41505.499744328707</v>
          </cell>
          <cell r="C16734" t="str">
            <v>kbirge2</v>
          </cell>
          <cell r="D16734" t="str">
            <v>Ocotillo North Apartments</v>
          </cell>
          <cell r="E16734" t="str">
            <v xml:space="preserve">079043021   </v>
          </cell>
        </row>
        <row r="16735">
          <cell r="A16735">
            <v>92274</v>
          </cell>
          <cell r="B16735">
            <v>41508.330364201385</v>
          </cell>
          <cell r="C16735" t="str">
            <v>wtrudell</v>
          </cell>
          <cell r="D16735" t="str">
            <v>Toltec District Charter Schools</v>
          </cell>
          <cell r="E16735" t="str">
            <v xml:space="preserve">110422700   </v>
          </cell>
        </row>
        <row r="16736">
          <cell r="A16736">
            <v>92275</v>
          </cell>
          <cell r="B16736">
            <v>41508.579030555557</v>
          </cell>
          <cell r="C16736" t="str">
            <v>wtrudell</v>
          </cell>
          <cell r="D16736" t="str">
            <v>Washington Elementary District Charter Schools</v>
          </cell>
          <cell r="E16736" t="str">
            <v xml:space="preserve">070406700   </v>
          </cell>
        </row>
        <row r="16737">
          <cell r="A16737">
            <v>92276</v>
          </cell>
          <cell r="B16737">
            <v>41508.67496851852</v>
          </cell>
          <cell r="C16737" t="str">
            <v>jheck</v>
          </cell>
          <cell r="D16737" t="str">
            <v>Buckeye Union Charter Schools</v>
          </cell>
          <cell r="E16737" t="str">
            <v xml:space="preserve">070501700   </v>
          </cell>
        </row>
        <row r="16738">
          <cell r="A16738">
            <v>92277</v>
          </cell>
          <cell r="B16738">
            <v>41508.682878935186</v>
          </cell>
          <cell r="C16738" t="str">
            <v>wtrudell</v>
          </cell>
          <cell r="D16738" t="str">
            <v>Litchfield Elementary District Charter Schools</v>
          </cell>
          <cell r="E16738" t="str">
            <v xml:space="preserve">070479700   </v>
          </cell>
        </row>
        <row r="16739">
          <cell r="A16739">
            <v>92278</v>
          </cell>
          <cell r="B16739">
            <v>41512.72142199074</v>
          </cell>
          <cell r="C16739" t="str">
            <v>jheck</v>
          </cell>
          <cell r="D16739" t="str">
            <v>Rainbow Special Day Program</v>
          </cell>
          <cell r="E16739" t="str">
            <v xml:space="preserve">090199005   </v>
          </cell>
        </row>
        <row r="16740">
          <cell r="A16740">
            <v>92279</v>
          </cell>
          <cell r="B16740">
            <v>41513.429128240736</v>
          </cell>
          <cell r="C16740" t="str">
            <v>fcox</v>
          </cell>
          <cell r="D16740" t="str">
            <v>Mohave Valley Elementary District Charter Schools</v>
          </cell>
          <cell r="E16740" t="str">
            <v xml:space="preserve">080416700   </v>
          </cell>
        </row>
        <row r="16741">
          <cell r="A16741">
            <v>92280</v>
          </cell>
          <cell r="B16741">
            <v>41515.488636145834</v>
          </cell>
          <cell r="C16741" t="str">
            <v>fcox</v>
          </cell>
          <cell r="D16741" t="str">
            <v>Mountain Vista Academy</v>
          </cell>
          <cell r="E16741" t="str">
            <v xml:space="preserve">110201503   </v>
          </cell>
        </row>
        <row r="16742">
          <cell r="A16742">
            <v>92281</v>
          </cell>
          <cell r="B16742">
            <v>41515.567163657412</v>
          </cell>
          <cell r="C16742" t="str">
            <v>jheck</v>
          </cell>
          <cell r="D16742" t="str">
            <v>Whitman Head Start</v>
          </cell>
          <cell r="E16742" t="str">
            <v xml:space="preserve">072603018   </v>
          </cell>
        </row>
        <row r="16743">
          <cell r="A16743">
            <v>92282</v>
          </cell>
          <cell r="B16743">
            <v>41515.575221874999</v>
          </cell>
          <cell r="C16743" t="str">
            <v>jheck</v>
          </cell>
          <cell r="D16743" t="str">
            <v>Nevitt Head Start</v>
          </cell>
          <cell r="E16743" t="str">
            <v xml:space="preserve">072603019   </v>
          </cell>
        </row>
        <row r="16744">
          <cell r="A16744">
            <v>92283</v>
          </cell>
          <cell r="B16744">
            <v>41515.581750497688</v>
          </cell>
          <cell r="C16744" t="str">
            <v>jheck</v>
          </cell>
          <cell r="D16744" t="str">
            <v>La Mesita Head Start</v>
          </cell>
          <cell r="E16744" t="str">
            <v xml:space="preserve">072603021   </v>
          </cell>
        </row>
        <row r="16745">
          <cell r="A16745">
            <v>92284</v>
          </cell>
          <cell r="B16745">
            <v>41515.582676504629</v>
          </cell>
          <cell r="C16745" t="str">
            <v>jheck</v>
          </cell>
          <cell r="D16745" t="str">
            <v>Jordan Head Start</v>
          </cell>
          <cell r="E16745" t="str">
            <v xml:space="preserve">072603022   </v>
          </cell>
        </row>
        <row r="16746">
          <cell r="A16746">
            <v>92285</v>
          </cell>
          <cell r="B16746">
            <v>41515.601546296297</v>
          </cell>
          <cell r="C16746" t="str">
            <v>jheck</v>
          </cell>
          <cell r="D16746" t="str">
            <v>Galveston Head Start</v>
          </cell>
          <cell r="E16746" t="str">
            <v xml:space="preserve">072603023   </v>
          </cell>
        </row>
        <row r="16747">
          <cell r="A16747">
            <v>92286</v>
          </cell>
          <cell r="B16747">
            <v>41520.40801068287</v>
          </cell>
          <cell r="C16747" t="str">
            <v>jheck</v>
          </cell>
          <cell r="D16747" t="str">
            <v>Chaparral Christian Preschool and Kindergarten</v>
          </cell>
          <cell r="E16747" t="str">
            <v xml:space="preserve">072618000   </v>
          </cell>
        </row>
        <row r="16748">
          <cell r="A16748">
            <v>92287</v>
          </cell>
          <cell r="B16748">
            <v>41520.410656944448</v>
          </cell>
          <cell r="C16748" t="str">
            <v>jheck</v>
          </cell>
          <cell r="D16748" t="str">
            <v>Chaparral Christian Preschool and Kindergarten</v>
          </cell>
          <cell r="E16748" t="str">
            <v xml:space="preserve">072618001   </v>
          </cell>
        </row>
        <row r="16749">
          <cell r="A16749">
            <v>92288</v>
          </cell>
          <cell r="B16749">
            <v>41522.595640659718</v>
          </cell>
          <cell r="C16749" t="str">
            <v>jheck</v>
          </cell>
          <cell r="D16749" t="str">
            <v>Hacienda Del Sol</v>
          </cell>
          <cell r="E16749" t="str">
            <v xml:space="preserve">072781004   </v>
          </cell>
        </row>
        <row r="16750">
          <cell r="A16750">
            <v>92289</v>
          </cell>
          <cell r="B16750">
            <v>41526.376530208334</v>
          </cell>
          <cell r="C16750" t="str">
            <v>jheck</v>
          </cell>
          <cell r="D16750" t="str">
            <v>Life Learning Academy</v>
          </cell>
          <cell r="E16750" t="str">
            <v xml:space="preserve">211002201   </v>
          </cell>
        </row>
        <row r="16751">
          <cell r="A16751">
            <v>92290</v>
          </cell>
          <cell r="B16751">
            <v>41526.616686226851</v>
          </cell>
          <cell r="C16751" t="str">
            <v>jheck</v>
          </cell>
          <cell r="D16751" t="str">
            <v>Edkey, Inc. - Pathfinder Academy - Sequoia Lehi</v>
          </cell>
          <cell r="E16751" t="str">
            <v xml:space="preserve">078742003   </v>
          </cell>
        </row>
        <row r="16752">
          <cell r="A16752">
            <v>92291</v>
          </cell>
          <cell r="B16752">
            <v>41526.623631331015</v>
          </cell>
          <cell r="C16752" t="str">
            <v>jheck</v>
          </cell>
          <cell r="D16752" t="str">
            <v>Immaculate Heart School</v>
          </cell>
          <cell r="E16752" t="str">
            <v xml:space="preserve">102015000   </v>
          </cell>
        </row>
        <row r="16753">
          <cell r="A16753">
            <v>92292</v>
          </cell>
          <cell r="B16753">
            <v>41526.624072418977</v>
          </cell>
          <cell r="C16753" t="str">
            <v>jheck</v>
          </cell>
          <cell r="D16753" t="str">
            <v>Immaculate Heart School</v>
          </cell>
          <cell r="E16753" t="str">
            <v xml:space="preserve">102015001   </v>
          </cell>
        </row>
        <row r="16754">
          <cell r="A16754">
            <v>92293</v>
          </cell>
          <cell r="B16754">
            <v>41529.694112152778</v>
          </cell>
          <cell r="C16754" t="str">
            <v>kbirge2</v>
          </cell>
          <cell r="D16754" t="str">
            <v>KinderCare #301357</v>
          </cell>
          <cell r="E16754" t="str">
            <v xml:space="preserve">103105026   </v>
          </cell>
        </row>
        <row r="16755">
          <cell r="A16755">
            <v>92294</v>
          </cell>
          <cell r="B16755">
            <v>41534.480846874998</v>
          </cell>
          <cell r="C16755" t="str">
            <v>jheck</v>
          </cell>
          <cell r="D16755" t="str">
            <v>Saddleback Preschool</v>
          </cell>
          <cell r="E16755" t="str">
            <v xml:space="preserve">110220009   </v>
          </cell>
        </row>
        <row r="16756">
          <cell r="A16756">
            <v>92295</v>
          </cell>
          <cell r="B16756">
            <v>41534.492139155096</v>
          </cell>
          <cell r="C16756" t="str">
            <v>jheck</v>
          </cell>
          <cell r="D16756" t="str">
            <v>Santa Rosa Preschool</v>
          </cell>
          <cell r="E16756" t="str">
            <v xml:space="preserve">110220004   </v>
          </cell>
        </row>
        <row r="16757">
          <cell r="A16757">
            <v>92296</v>
          </cell>
          <cell r="B16757">
            <v>41541.41843607639</v>
          </cell>
          <cell r="C16757" t="str">
            <v>fcox</v>
          </cell>
          <cell r="D16757" t="str">
            <v>Gila Valley Learning Center</v>
          </cell>
          <cell r="E16757" t="str">
            <v xml:space="preserve">050206261   </v>
          </cell>
        </row>
        <row r="16758">
          <cell r="A16758">
            <v>92297</v>
          </cell>
          <cell r="B16758">
            <v>41541.427024803241</v>
          </cell>
          <cell r="C16758" t="str">
            <v>fcox</v>
          </cell>
          <cell r="D16758" t="str">
            <v>Carmichael Elementary Preschool</v>
          </cell>
          <cell r="E16758" t="str">
            <v xml:space="preserve">020268040   </v>
          </cell>
        </row>
        <row r="16759">
          <cell r="A16759">
            <v>92298</v>
          </cell>
          <cell r="B16759">
            <v>41541.437839155093</v>
          </cell>
          <cell r="C16759" t="str">
            <v>selledge2</v>
          </cell>
          <cell r="D16759" t="str">
            <v>Herzberg Educational Services, dba The Jones-Gordon School</v>
          </cell>
          <cell r="E16759" t="str">
            <v xml:space="preserve">072129001   </v>
          </cell>
        </row>
        <row r="16760">
          <cell r="A16760">
            <v>92299</v>
          </cell>
          <cell r="B16760">
            <v>41543.49524841435</v>
          </cell>
          <cell r="C16760" t="str">
            <v>fcox</v>
          </cell>
          <cell r="D16760" t="str">
            <v>CTD - Buena High School</v>
          </cell>
          <cell r="E16760" t="str">
            <v xml:space="preserve">020801010   </v>
          </cell>
        </row>
        <row r="16761">
          <cell r="A16761">
            <v>92300</v>
          </cell>
          <cell r="B16761">
            <v>41543.500125694445</v>
          </cell>
          <cell r="C16761" t="str">
            <v>fcox</v>
          </cell>
          <cell r="D16761" t="str">
            <v>CTD - Bisbee High School</v>
          </cell>
          <cell r="E16761" t="str">
            <v xml:space="preserve">020801011   </v>
          </cell>
        </row>
        <row r="16762">
          <cell r="A16762">
            <v>92301</v>
          </cell>
          <cell r="B16762">
            <v>41569.65930644676</v>
          </cell>
          <cell r="C16762" t="str">
            <v>jmanzo</v>
          </cell>
          <cell r="D16762" t="str">
            <v>Orangedale Early Learning Center</v>
          </cell>
          <cell r="E16762" t="str">
            <v xml:space="preserve">070431106   </v>
          </cell>
        </row>
        <row r="16763">
          <cell r="A16763">
            <v>92302</v>
          </cell>
          <cell r="B16763">
            <v>41576.319594479166</v>
          </cell>
          <cell r="C16763" t="str">
            <v>jheck</v>
          </cell>
          <cell r="D16763" t="str">
            <v>Desert Star Academy</v>
          </cell>
          <cell r="E16763" t="str">
            <v xml:space="preserve">088705000   </v>
          </cell>
        </row>
        <row r="16764">
          <cell r="A16764">
            <v>92303</v>
          </cell>
          <cell r="B16764">
            <v>41576.320352893519</v>
          </cell>
          <cell r="C16764" t="str">
            <v>jheck</v>
          </cell>
          <cell r="D16764" t="str">
            <v>Desert Star Academy</v>
          </cell>
          <cell r="E16764" t="str">
            <v xml:space="preserve">088705001   </v>
          </cell>
        </row>
        <row r="16765">
          <cell r="A16765">
            <v>92304</v>
          </cell>
          <cell r="B16765">
            <v>41576.663483101853</v>
          </cell>
          <cell r="C16765" t="str">
            <v>jheck</v>
          </cell>
          <cell r="D16765" t="str">
            <v>EDUPRIZE Online Instruction</v>
          </cell>
          <cell r="E16765" t="str">
            <v xml:space="preserve">078687301   </v>
          </cell>
        </row>
        <row r="16766">
          <cell r="A16766">
            <v>92305</v>
          </cell>
          <cell r="B16766">
            <v>41582.567211458336</v>
          </cell>
          <cell r="C16766" t="str">
            <v>kbirge2</v>
          </cell>
          <cell r="D16766" t="str">
            <v>The Apple Tree Learning Centers LLC</v>
          </cell>
          <cell r="E16766" t="str">
            <v xml:space="preserve">103148000   </v>
          </cell>
        </row>
        <row r="16767">
          <cell r="A16767">
            <v>92306</v>
          </cell>
          <cell r="B16767">
            <v>41582.574922951389</v>
          </cell>
          <cell r="C16767" t="str">
            <v>kbirge2</v>
          </cell>
          <cell r="D16767" t="str">
            <v>The Apple Tree Learning Center</v>
          </cell>
          <cell r="E16767" t="str">
            <v xml:space="preserve">103148001   </v>
          </cell>
        </row>
        <row r="16768">
          <cell r="A16768">
            <v>92307</v>
          </cell>
          <cell r="B16768">
            <v>41584.682966701388</v>
          </cell>
          <cell r="C16768" t="str">
            <v>kbirge2</v>
          </cell>
          <cell r="D16768" t="str">
            <v>Lomelis Too Childcare Center</v>
          </cell>
          <cell r="E16768" t="str">
            <v xml:space="preserve">023014002   </v>
          </cell>
        </row>
        <row r="16769">
          <cell r="A16769">
            <v>92308</v>
          </cell>
          <cell r="B16769">
            <v>41591.684478784722</v>
          </cell>
          <cell r="C16769" t="str">
            <v>kbirge2</v>
          </cell>
          <cell r="D16769" t="str">
            <v>Jack Kuban Elementary School</v>
          </cell>
          <cell r="E16769" t="str">
            <v xml:space="preserve">071914022   </v>
          </cell>
        </row>
        <row r="16770">
          <cell r="A16770">
            <v>92309</v>
          </cell>
          <cell r="B16770">
            <v>41600.579460104163</v>
          </cell>
          <cell r="C16770" t="str">
            <v>kbirge2</v>
          </cell>
          <cell r="D16770" t="str">
            <v>Grand Canyon University Learning Lounge</v>
          </cell>
          <cell r="E16770" t="str">
            <v xml:space="preserve">071914023   </v>
          </cell>
        </row>
        <row r="16771">
          <cell r="A16771">
            <v>92310</v>
          </cell>
          <cell r="B16771">
            <v>41604.629667048612</v>
          </cell>
          <cell r="C16771" t="str">
            <v>kbirge2</v>
          </cell>
          <cell r="D16771" t="str">
            <v>Just 4 Us Toddler Center</v>
          </cell>
          <cell r="E16771" t="str">
            <v xml:space="preserve">113025000   </v>
          </cell>
        </row>
        <row r="16772">
          <cell r="A16772">
            <v>92311</v>
          </cell>
          <cell r="B16772">
            <v>41604.630229085647</v>
          </cell>
          <cell r="C16772" t="str">
            <v>kbirge2</v>
          </cell>
          <cell r="D16772" t="str">
            <v>Just 4 Us Toddler Center</v>
          </cell>
          <cell r="E16772" t="str">
            <v xml:space="preserve">113025001   </v>
          </cell>
        </row>
        <row r="16773">
          <cell r="A16773">
            <v>92312</v>
          </cell>
          <cell r="B16773">
            <v>41618.416015196766</v>
          </cell>
          <cell r="C16773" t="str">
            <v>jheck</v>
          </cell>
          <cell r="D16773" t="str">
            <v>Archway Classical Academy Arete</v>
          </cell>
          <cell r="E16773" t="str">
            <v xml:space="preserve">078247000   </v>
          </cell>
        </row>
        <row r="16774">
          <cell r="A16774">
            <v>92313</v>
          </cell>
          <cell r="B16774">
            <v>41618.417896412036</v>
          </cell>
          <cell r="C16774" t="str">
            <v>jheck</v>
          </cell>
          <cell r="D16774" t="str">
            <v>Great Hearts Academies - Archway Arete</v>
          </cell>
          <cell r="E16774" t="str">
            <v xml:space="preserve">078247001   </v>
          </cell>
        </row>
        <row r="16775">
          <cell r="A16775">
            <v>92314</v>
          </cell>
          <cell r="B16775">
            <v>41618.48160381944</v>
          </cell>
          <cell r="C16775" t="str">
            <v>jheck</v>
          </cell>
          <cell r="D16775" t="str">
            <v>Archway Classical Academy Cicero</v>
          </cell>
          <cell r="E16775" t="str">
            <v xml:space="preserve">078248000   </v>
          </cell>
        </row>
        <row r="16776">
          <cell r="A16776">
            <v>92315</v>
          </cell>
          <cell r="B16776">
            <v>41618.491276423607</v>
          </cell>
          <cell r="C16776" t="str">
            <v>jheck</v>
          </cell>
          <cell r="D16776" t="str">
            <v>Great Hearts Academies - Archway Cicero</v>
          </cell>
          <cell r="E16776" t="str">
            <v xml:space="preserve">078248001   </v>
          </cell>
        </row>
        <row r="16777">
          <cell r="A16777">
            <v>92316</v>
          </cell>
          <cell r="B16777">
            <v>41618.494380706019</v>
          </cell>
          <cell r="C16777" t="str">
            <v>jheck</v>
          </cell>
          <cell r="D16777" t="str">
            <v>Cicero Preparatory Academy</v>
          </cell>
          <cell r="E16777" t="str">
            <v xml:space="preserve">078249000   </v>
          </cell>
        </row>
        <row r="16778">
          <cell r="A16778">
            <v>92317</v>
          </cell>
          <cell r="B16778">
            <v>41618.49561820602</v>
          </cell>
          <cell r="C16778" t="str">
            <v>jheck</v>
          </cell>
          <cell r="D16778" t="str">
            <v>Great Hearts Academies - Cicero Prep</v>
          </cell>
          <cell r="E16778" t="str">
            <v xml:space="preserve">078249001   </v>
          </cell>
        </row>
        <row r="16779">
          <cell r="A16779">
            <v>92318</v>
          </cell>
          <cell r="B16779">
            <v>41620.656311423612</v>
          </cell>
          <cell r="C16779" t="str">
            <v>jheck</v>
          </cell>
          <cell r="D16779" t="str">
            <v>BASIS Charter Schools, Inc.</v>
          </cell>
          <cell r="E16779" t="str">
            <v xml:space="preserve">108404000   </v>
          </cell>
        </row>
        <row r="16780">
          <cell r="A16780">
            <v>92319</v>
          </cell>
          <cell r="B16780">
            <v>41620.657457326386</v>
          </cell>
          <cell r="C16780" t="str">
            <v>jheck</v>
          </cell>
          <cell r="D16780" t="str">
            <v>BASIS Oro Valley Primary</v>
          </cell>
          <cell r="E16780" t="str">
            <v xml:space="preserve">108404001   </v>
          </cell>
        </row>
        <row r="16781">
          <cell r="A16781">
            <v>92320</v>
          </cell>
          <cell r="B16781">
            <v>41620.688801539349</v>
          </cell>
          <cell r="C16781" t="str">
            <v>jheck</v>
          </cell>
          <cell r="D16781" t="str">
            <v>BASIS Charter Schools, Inc.</v>
          </cell>
          <cell r="E16781" t="str">
            <v xml:space="preserve">138786000   </v>
          </cell>
        </row>
        <row r="16782">
          <cell r="A16782">
            <v>92321</v>
          </cell>
          <cell r="B16782">
            <v>41620.697337997684</v>
          </cell>
          <cell r="C16782" t="str">
            <v>jheck</v>
          </cell>
          <cell r="D16782" t="str">
            <v>BASIS Prescott</v>
          </cell>
          <cell r="E16782" t="str">
            <v xml:space="preserve">138786001   </v>
          </cell>
        </row>
        <row r="16783">
          <cell r="A16783">
            <v>92322</v>
          </cell>
          <cell r="B16783">
            <v>41626.447362002313</v>
          </cell>
          <cell r="C16783" t="str">
            <v>kbirge2</v>
          </cell>
          <cell r="D16783" t="str">
            <v>CPLC San Marina Learning Center</v>
          </cell>
          <cell r="E16783" t="str">
            <v xml:space="preserve">071914024   </v>
          </cell>
        </row>
        <row r="16784">
          <cell r="A16784">
            <v>92323</v>
          </cell>
          <cell r="B16784">
            <v>41627.346018252312</v>
          </cell>
          <cell r="C16784" t="str">
            <v>kbirge2</v>
          </cell>
          <cell r="D16784" t="str">
            <v>Hari Prvsh LLC dba Happy Dayz Daycare III</v>
          </cell>
          <cell r="E16784" t="str">
            <v xml:space="preserve">071973000   </v>
          </cell>
        </row>
        <row r="16785">
          <cell r="A16785">
            <v>92324</v>
          </cell>
          <cell r="B16785">
            <v>41627.347213078705</v>
          </cell>
          <cell r="C16785" t="str">
            <v>kbirge2</v>
          </cell>
          <cell r="D16785" t="str">
            <v>Happy Dayz Daycare III</v>
          </cell>
          <cell r="E16785" t="str">
            <v xml:space="preserve">071973001   </v>
          </cell>
        </row>
        <row r="16786">
          <cell r="A16786">
            <v>92325</v>
          </cell>
          <cell r="B16786">
            <v>41631.442849768515</v>
          </cell>
          <cell r="C16786" t="str">
            <v>jheck</v>
          </cell>
          <cell r="D16786" t="str">
            <v>ASU Preparatory Academy</v>
          </cell>
          <cell r="E16786" t="str">
            <v xml:space="preserve">078250000   </v>
          </cell>
        </row>
        <row r="16787">
          <cell r="A16787">
            <v>92326</v>
          </cell>
          <cell r="B16787">
            <v>41631.453423842591</v>
          </cell>
          <cell r="C16787" t="str">
            <v>jheck</v>
          </cell>
          <cell r="D16787" t="str">
            <v>ASU Preparatory Academy - Phoenix Middle School</v>
          </cell>
          <cell r="E16787" t="str">
            <v xml:space="preserve">078250001   </v>
          </cell>
        </row>
        <row r="16788">
          <cell r="A16788">
            <v>92327</v>
          </cell>
          <cell r="B16788">
            <v>41631.462639699072</v>
          </cell>
          <cell r="C16788" t="str">
            <v>jheck</v>
          </cell>
          <cell r="D16788" t="str">
            <v>ASU Preparatory Academy</v>
          </cell>
          <cell r="E16788" t="str">
            <v xml:space="preserve">078251000   </v>
          </cell>
        </row>
        <row r="16789">
          <cell r="A16789">
            <v>92328</v>
          </cell>
          <cell r="B16789">
            <v>41631.46481153935</v>
          </cell>
          <cell r="C16789" t="str">
            <v>jheck</v>
          </cell>
          <cell r="D16789" t="str">
            <v>ASU Preparatory Academy - Polytechnic Middle School</v>
          </cell>
          <cell r="E16789" t="str">
            <v xml:space="preserve">078251002   </v>
          </cell>
        </row>
        <row r="16790">
          <cell r="A16790">
            <v>92329</v>
          </cell>
          <cell r="B16790">
            <v>41639.540488888888</v>
          </cell>
          <cell r="C16790" t="str">
            <v>kbirge2</v>
          </cell>
          <cell r="D16790" t="str">
            <v>Oldford LLC dba Kids First Preschool and Child Care Center #2</v>
          </cell>
          <cell r="E16790" t="str">
            <v xml:space="preserve">103149000   </v>
          </cell>
        </row>
        <row r="16791">
          <cell r="A16791">
            <v>92330</v>
          </cell>
          <cell r="B16791">
            <v>41639.541597071759</v>
          </cell>
          <cell r="C16791" t="str">
            <v>kbirge2</v>
          </cell>
          <cell r="D16791" t="str">
            <v>Kids First Preschool and Child Care Center #2</v>
          </cell>
          <cell r="E16791" t="str">
            <v xml:space="preserve">103149001   </v>
          </cell>
        </row>
        <row r="16792">
          <cell r="A16792">
            <v>92331</v>
          </cell>
          <cell r="B16792">
            <v>41639.551469826394</v>
          </cell>
          <cell r="C16792" t="str">
            <v>kbirge2</v>
          </cell>
          <cell r="D16792" t="str">
            <v>Sunrise Preschool 144</v>
          </cell>
          <cell r="E16792" t="str">
            <v xml:space="preserve">073464019   </v>
          </cell>
        </row>
        <row r="16793">
          <cell r="A16793">
            <v>92332</v>
          </cell>
          <cell r="B16793">
            <v>41642.413084872685</v>
          </cell>
          <cell r="C16793" t="str">
            <v>kbirge2</v>
          </cell>
          <cell r="D16793" t="str">
            <v>Boys and Girls Hope</v>
          </cell>
          <cell r="E16793" t="str">
            <v xml:space="preserve">071914025   </v>
          </cell>
        </row>
        <row r="16794">
          <cell r="A16794">
            <v>92333</v>
          </cell>
          <cell r="B16794">
            <v>41642.414145254625</v>
          </cell>
          <cell r="C16794" t="str">
            <v>kbirge2</v>
          </cell>
          <cell r="D16794" t="str">
            <v>PH Gonzales Elementary School</v>
          </cell>
          <cell r="E16794" t="str">
            <v xml:space="preserve">071914026   </v>
          </cell>
        </row>
        <row r="16795">
          <cell r="A16795">
            <v>92335</v>
          </cell>
          <cell r="B16795">
            <v>41654.687689004626</v>
          </cell>
          <cell r="C16795" t="str">
            <v>kbirge2</v>
          </cell>
          <cell r="D16795" t="str">
            <v>Rehoboth Children's Learning Center</v>
          </cell>
          <cell r="E16795" t="str">
            <v xml:space="preserve">071974000   </v>
          </cell>
        </row>
        <row r="16796">
          <cell r="A16796">
            <v>92336</v>
          </cell>
          <cell r="B16796">
            <v>41654.688443599538</v>
          </cell>
          <cell r="C16796" t="str">
            <v>kbirge2</v>
          </cell>
          <cell r="D16796" t="str">
            <v>Rehoboth Children's Learning Center</v>
          </cell>
          <cell r="E16796" t="str">
            <v xml:space="preserve">071974001   </v>
          </cell>
        </row>
        <row r="16797">
          <cell r="A16797">
            <v>92337</v>
          </cell>
          <cell r="B16797">
            <v>41655.331354050926</v>
          </cell>
          <cell r="C16797" t="str">
            <v>jheck</v>
          </cell>
          <cell r="D16797" t="str">
            <v>BASIS Schools, Inc.</v>
          </cell>
          <cell r="E16797" t="str">
            <v xml:space="preserve">078252000   </v>
          </cell>
        </row>
        <row r="16798">
          <cell r="A16798">
            <v>92338</v>
          </cell>
          <cell r="B16798">
            <v>41655.336777199074</v>
          </cell>
          <cell r="C16798" t="str">
            <v>jheck</v>
          </cell>
          <cell r="D16798" t="str">
            <v>BASIS Scottsdale Primary-Closed</v>
          </cell>
          <cell r="E16798" t="str">
            <v xml:space="preserve">078252001   </v>
          </cell>
        </row>
        <row r="16799">
          <cell r="A16799">
            <v>92339</v>
          </cell>
          <cell r="B16799">
            <v>41655.447744016201</v>
          </cell>
          <cell r="C16799" t="str">
            <v>jheck</v>
          </cell>
          <cell r="D16799" t="str">
            <v>Aneth Headstart</v>
          </cell>
          <cell r="E16799" t="str">
            <v xml:space="preserve">012604043   </v>
          </cell>
        </row>
        <row r="16800">
          <cell r="A16800">
            <v>92340</v>
          </cell>
          <cell r="B16800">
            <v>41655.450318831019</v>
          </cell>
          <cell r="C16800" t="str">
            <v>jheck</v>
          </cell>
          <cell r="D16800" t="str">
            <v>Newcomb Headstart</v>
          </cell>
          <cell r="E16800" t="str">
            <v xml:space="preserve">012605038   </v>
          </cell>
        </row>
        <row r="16801">
          <cell r="A16801">
            <v>92341</v>
          </cell>
          <cell r="B16801">
            <v>41655.452329513893</v>
          </cell>
          <cell r="C16801" t="str">
            <v>jheck</v>
          </cell>
          <cell r="D16801" t="str">
            <v>Naschitti Headstart</v>
          </cell>
          <cell r="E16801" t="str">
            <v xml:space="preserve">012605039   </v>
          </cell>
        </row>
        <row r="16802">
          <cell r="A16802">
            <v>92342</v>
          </cell>
          <cell r="B16802">
            <v>41655.454658101851</v>
          </cell>
          <cell r="C16802" t="str">
            <v>jheck</v>
          </cell>
          <cell r="D16802" t="str">
            <v>Chichiltah Headstart</v>
          </cell>
          <cell r="E16802" t="str">
            <v xml:space="preserve">012605040   </v>
          </cell>
        </row>
        <row r="16803">
          <cell r="A16803">
            <v>92343</v>
          </cell>
          <cell r="B16803">
            <v>41655.475991550928</v>
          </cell>
          <cell r="C16803" t="str">
            <v>jheck</v>
          </cell>
          <cell r="D16803" t="str">
            <v>Bahaali Headstart</v>
          </cell>
          <cell r="E16803" t="str">
            <v xml:space="preserve">012605041   </v>
          </cell>
        </row>
        <row r="16804">
          <cell r="A16804">
            <v>92344</v>
          </cell>
          <cell r="B16804">
            <v>41655.477907175926</v>
          </cell>
          <cell r="C16804" t="str">
            <v>jheck</v>
          </cell>
          <cell r="D16804" t="str">
            <v>Red Rock I/II Headstart</v>
          </cell>
          <cell r="E16804" t="str">
            <v xml:space="preserve">012605042   </v>
          </cell>
        </row>
        <row r="16805">
          <cell r="A16805">
            <v>92345</v>
          </cell>
          <cell r="B16805">
            <v>41661.443442592594</v>
          </cell>
          <cell r="C16805" t="str">
            <v>jmanzo</v>
          </cell>
          <cell r="D16805" t="str">
            <v>Noah Webster Schools-Pima</v>
          </cell>
          <cell r="E16805" t="str">
            <v xml:space="preserve">078261001   </v>
          </cell>
        </row>
        <row r="16806">
          <cell r="A16806">
            <v>92346</v>
          </cell>
          <cell r="B16806">
            <v>41662.370629398152</v>
          </cell>
          <cell r="C16806" t="str">
            <v>kbirge2</v>
          </cell>
          <cell r="D16806" t="str">
            <v>Acacia Library</v>
          </cell>
          <cell r="E16806" t="str">
            <v xml:space="preserve">071914027   </v>
          </cell>
        </row>
        <row r="16807">
          <cell r="A16807">
            <v>92347</v>
          </cell>
          <cell r="B16807">
            <v>41662.374371956015</v>
          </cell>
          <cell r="C16807" t="str">
            <v>kbirge2</v>
          </cell>
          <cell r="D16807" t="str">
            <v>Simpson Elementary School</v>
          </cell>
          <cell r="E16807" t="str">
            <v xml:space="preserve">071914028   </v>
          </cell>
        </row>
        <row r="16808">
          <cell r="A16808">
            <v>92348</v>
          </cell>
          <cell r="B16808">
            <v>41663.572542974543</v>
          </cell>
          <cell r="C16808" t="str">
            <v>jheck</v>
          </cell>
          <cell r="D16808" t="str">
            <v>American Leadership Academy, Anthem K-6</v>
          </cell>
          <cell r="E16808" t="str">
            <v xml:space="preserve">078725006   </v>
          </cell>
        </row>
        <row r="16809">
          <cell r="A16809">
            <v>92349</v>
          </cell>
          <cell r="B16809">
            <v>41663.579387499994</v>
          </cell>
          <cell r="C16809" t="str">
            <v>jheck</v>
          </cell>
          <cell r="D16809" t="str">
            <v>BASIS Charter Schools, Inc.</v>
          </cell>
          <cell r="E16809" t="str">
            <v xml:space="preserve">078231000   </v>
          </cell>
        </row>
        <row r="16810">
          <cell r="A16810">
            <v>92350</v>
          </cell>
          <cell r="B16810">
            <v>41663.584705983798</v>
          </cell>
          <cell r="C16810" t="str">
            <v>jheck</v>
          </cell>
          <cell r="D16810" t="str">
            <v>BASIS Phoenix Central Primary</v>
          </cell>
          <cell r="E16810" t="str">
            <v xml:space="preserve">078231001   </v>
          </cell>
        </row>
        <row r="16811">
          <cell r="A16811">
            <v>92351</v>
          </cell>
          <cell r="B16811">
            <v>41666.570924803244</v>
          </cell>
          <cell r="C16811" t="str">
            <v>fcox</v>
          </cell>
          <cell r="D16811" t="str">
            <v>Jordan Center for Early Education</v>
          </cell>
          <cell r="E16811" t="str">
            <v xml:space="preserve">070204160   </v>
          </cell>
        </row>
        <row r="16812">
          <cell r="A16812">
            <v>92352</v>
          </cell>
          <cell r="B16812">
            <v>41675.472080474538</v>
          </cell>
          <cell r="C16812" t="str">
            <v>jheck</v>
          </cell>
          <cell r="D16812" t="str">
            <v>Victorious Preschool &amp; Kindergarten</v>
          </cell>
          <cell r="E16812" t="str">
            <v xml:space="preserve">103098000   </v>
          </cell>
        </row>
        <row r="16813">
          <cell r="A16813">
            <v>92353</v>
          </cell>
          <cell r="B16813">
            <v>41675.473992939813</v>
          </cell>
          <cell r="C16813" t="str">
            <v>jheck</v>
          </cell>
          <cell r="D16813" t="str">
            <v>Victorious Preschool &amp; Kindergarten</v>
          </cell>
          <cell r="E16813" t="str">
            <v xml:space="preserve">103098001   </v>
          </cell>
        </row>
        <row r="16814">
          <cell r="A16814">
            <v>92354</v>
          </cell>
          <cell r="B16814">
            <v>41682.423686493057</v>
          </cell>
          <cell r="C16814" t="str">
            <v>jheck</v>
          </cell>
          <cell r="D16814" t="str">
            <v>Christ the King Catholic School</v>
          </cell>
          <cell r="E16814" t="str">
            <v xml:space="preserve">072029002   </v>
          </cell>
        </row>
        <row r="16815">
          <cell r="A16815">
            <v>92355</v>
          </cell>
          <cell r="B16815">
            <v>41689.406312268518</v>
          </cell>
          <cell r="C16815" t="str">
            <v>kbirge2</v>
          </cell>
          <cell r="D16815" t="str">
            <v>Yucca Library</v>
          </cell>
          <cell r="E16815" t="str">
            <v xml:space="preserve">071914029   </v>
          </cell>
        </row>
        <row r="16816">
          <cell r="A16816">
            <v>92356</v>
          </cell>
          <cell r="B16816">
            <v>41689.408516782401</v>
          </cell>
          <cell r="C16816" t="str">
            <v>kbirge2</v>
          </cell>
          <cell r="D16816" t="str">
            <v>Northern Academy</v>
          </cell>
          <cell r="E16816" t="str">
            <v xml:space="preserve">071914030   </v>
          </cell>
        </row>
        <row r="16817">
          <cell r="A16817">
            <v>92357</v>
          </cell>
          <cell r="B16817">
            <v>41695.689745254625</v>
          </cell>
          <cell r="C16817" t="str">
            <v>jheck</v>
          </cell>
          <cell r="D16817" t="str">
            <v>Arrowhead Christian Academy</v>
          </cell>
          <cell r="E16817" t="str">
            <v xml:space="preserve">072095000   </v>
          </cell>
        </row>
        <row r="16818">
          <cell r="A16818">
            <v>92358</v>
          </cell>
          <cell r="B16818">
            <v>41695.690269212959</v>
          </cell>
          <cell r="C16818" t="str">
            <v>jheck</v>
          </cell>
          <cell r="D16818" t="str">
            <v>Arrowhead Christian Academy</v>
          </cell>
          <cell r="E16818" t="str">
            <v xml:space="preserve">072095001   </v>
          </cell>
        </row>
        <row r="16819">
          <cell r="A16819">
            <v>92359</v>
          </cell>
          <cell r="B16819">
            <v>41696.58668915509</v>
          </cell>
          <cell r="C16819" t="str">
            <v>wtrudell</v>
          </cell>
          <cell r="D16819" t="str">
            <v>DRP Placeholder - GAR, LLC dba Student Choice High School</v>
          </cell>
          <cell r="E16819" t="str">
            <v xml:space="preserve">078679501   </v>
          </cell>
        </row>
        <row r="16820">
          <cell r="A16820">
            <v>92360</v>
          </cell>
          <cell r="B16820">
            <v>41696.673454664349</v>
          </cell>
          <cell r="C16820" t="str">
            <v>jheck</v>
          </cell>
          <cell r="D16820" t="str">
            <v>DRP Placeholder - American Leadership Academy, Inc.</v>
          </cell>
          <cell r="E16820" t="str">
            <v xml:space="preserve">078725501   </v>
          </cell>
        </row>
        <row r="16821">
          <cell r="A16821">
            <v>92361</v>
          </cell>
          <cell r="B16821">
            <v>41696.676230937497</v>
          </cell>
          <cell r="C16821" t="str">
            <v>jheck</v>
          </cell>
          <cell r="D16821" t="str">
            <v>DRP Placeholder - Career Success Schools</v>
          </cell>
          <cell r="E16821" t="str">
            <v xml:space="preserve">078524501   </v>
          </cell>
        </row>
        <row r="16822">
          <cell r="A16822">
            <v>92362</v>
          </cell>
          <cell r="B16822">
            <v>41696.67792947917</v>
          </cell>
          <cell r="C16822" t="str">
            <v>jheck</v>
          </cell>
          <cell r="D16822" t="str">
            <v>DRP Placeholder - Eastpoint High School, Inc.</v>
          </cell>
          <cell r="E16822" t="str">
            <v xml:space="preserve">108781501   </v>
          </cell>
        </row>
        <row r="16823">
          <cell r="A16823">
            <v>92363</v>
          </cell>
          <cell r="B16823">
            <v>41702.573120567133</v>
          </cell>
          <cell r="C16823" t="str">
            <v>kbirge2</v>
          </cell>
          <cell r="D16823" t="str">
            <v>KinderCare #301795</v>
          </cell>
          <cell r="E16823" t="str">
            <v xml:space="preserve">103105027   </v>
          </cell>
        </row>
        <row r="16824">
          <cell r="A16824">
            <v>92364</v>
          </cell>
          <cell r="B16824">
            <v>41704.602627858796</v>
          </cell>
          <cell r="C16824" t="str">
            <v>jheck</v>
          </cell>
          <cell r="D16824" t="str">
            <v>Phoenix Hebrew Academy</v>
          </cell>
          <cell r="E16824" t="str">
            <v xml:space="preserve">072097000   </v>
          </cell>
        </row>
        <row r="16825">
          <cell r="A16825">
            <v>92365</v>
          </cell>
          <cell r="B16825">
            <v>41704.604997141207</v>
          </cell>
          <cell r="C16825" t="str">
            <v>jheck</v>
          </cell>
          <cell r="D16825" t="str">
            <v>Phoenix Hebrew Academy</v>
          </cell>
          <cell r="E16825" t="str">
            <v xml:space="preserve">072097001   </v>
          </cell>
        </row>
        <row r="16826">
          <cell r="A16826">
            <v>92366</v>
          </cell>
          <cell r="B16826">
            <v>41716.685075578702</v>
          </cell>
          <cell r="C16826" t="str">
            <v>kbirge2</v>
          </cell>
          <cell r="D16826" t="str">
            <v>Mesa Family YMCA</v>
          </cell>
          <cell r="E16826" t="str">
            <v xml:space="preserve">070204363   </v>
          </cell>
        </row>
        <row r="16827">
          <cell r="A16827">
            <v>92367</v>
          </cell>
          <cell r="B16827">
            <v>42199.627270289348</v>
          </cell>
          <cell r="C16827" t="str">
            <v>AZED\jbucy</v>
          </cell>
          <cell r="D16827" t="str">
            <v>Breakthrough Academy</v>
          </cell>
          <cell r="E16827" t="str">
            <v xml:space="preserve">072172000   </v>
          </cell>
        </row>
        <row r="16828">
          <cell r="A16828">
            <v>92368</v>
          </cell>
          <cell r="B16828">
            <v>41717.400663807872</v>
          </cell>
          <cell r="C16828" t="str">
            <v>fcox</v>
          </cell>
          <cell r="D16828" t="str">
            <v>Breakthrough Academy</v>
          </cell>
          <cell r="E16828" t="str">
            <v xml:space="preserve">072172001   </v>
          </cell>
        </row>
        <row r="16829">
          <cell r="A16829">
            <v>92369</v>
          </cell>
          <cell r="B16829">
            <v>41718.314442592593</v>
          </cell>
          <cell r="C16829" t="str">
            <v>jheck</v>
          </cell>
          <cell r="D16829" t="str">
            <v>Create Academy</v>
          </cell>
          <cell r="E16829" t="str">
            <v xml:space="preserve">078253000   </v>
          </cell>
        </row>
        <row r="16830">
          <cell r="A16830">
            <v>92370</v>
          </cell>
          <cell r="B16830">
            <v>41718.463276817129</v>
          </cell>
          <cell r="C16830" t="str">
            <v>kbirge2</v>
          </cell>
          <cell r="D16830" t="str">
            <v>Boys and Girls Club - Komatke - Gila River</v>
          </cell>
          <cell r="E16830" t="str">
            <v xml:space="preserve">071914031   </v>
          </cell>
        </row>
        <row r="16831">
          <cell r="A16831">
            <v>92371</v>
          </cell>
          <cell r="B16831">
            <v>41718.466260381945</v>
          </cell>
          <cell r="C16831" t="str">
            <v>kbirge2</v>
          </cell>
          <cell r="D16831" t="str">
            <v>Boys and Girls Club - Guadalupe Thunderbird Branch</v>
          </cell>
          <cell r="E16831" t="str">
            <v xml:space="preserve">071914032   </v>
          </cell>
        </row>
        <row r="16832">
          <cell r="A16832">
            <v>92373</v>
          </cell>
          <cell r="B16832">
            <v>41718.554348113423</v>
          </cell>
          <cell r="C16832" t="str">
            <v>kbirge2</v>
          </cell>
          <cell r="D16832" t="str">
            <v>Emanuel Lutheran Church</v>
          </cell>
          <cell r="E16832" t="str">
            <v xml:space="preserve">139022002   </v>
          </cell>
        </row>
        <row r="16833">
          <cell r="A16833">
            <v>92374</v>
          </cell>
          <cell r="B16833">
            <v>41719.375983252314</v>
          </cell>
          <cell r="C16833" t="str">
            <v>jmanzo</v>
          </cell>
          <cell r="D16833" t="str">
            <v>Noah Webster Schools-Pima</v>
          </cell>
          <cell r="E16833" t="str">
            <v xml:space="preserve">078261000   </v>
          </cell>
        </row>
        <row r="16834">
          <cell r="A16834">
            <v>92375</v>
          </cell>
          <cell r="B16834">
            <v>41722.700330358799</v>
          </cell>
          <cell r="C16834" t="str">
            <v>kbirge2</v>
          </cell>
          <cell r="D16834" t="str">
            <v>Raising Arizona Preschool - Olive</v>
          </cell>
          <cell r="E16834" t="str">
            <v xml:space="preserve">073575002   </v>
          </cell>
        </row>
        <row r="16835">
          <cell r="A16835">
            <v>92376</v>
          </cell>
          <cell r="B16835">
            <v>41724.442556712966</v>
          </cell>
          <cell r="C16835" t="str">
            <v>fcox</v>
          </cell>
          <cell r="D16835" t="str">
            <v>Esmond Station School</v>
          </cell>
          <cell r="E16835" t="str">
            <v xml:space="preserve">100220115   </v>
          </cell>
        </row>
        <row r="16836">
          <cell r="A16836">
            <v>92377</v>
          </cell>
          <cell r="B16836">
            <v>41724.550319710652</v>
          </cell>
          <cell r="C16836" t="str">
            <v>kbirge2</v>
          </cell>
          <cell r="D16836" t="str">
            <v>Berean Preschool</v>
          </cell>
          <cell r="E16836" t="str">
            <v xml:space="preserve">029050012   </v>
          </cell>
        </row>
        <row r="16837">
          <cell r="A16837">
            <v>92378</v>
          </cell>
          <cell r="B16837">
            <v>41730.615941435186</v>
          </cell>
          <cell r="C16837" t="str">
            <v>kbirge2</v>
          </cell>
          <cell r="D16837" t="str">
            <v>Cove Senior Citizen Center</v>
          </cell>
          <cell r="E16837" t="str">
            <v xml:space="preserve">019004001   </v>
          </cell>
        </row>
        <row r="16838">
          <cell r="A16838">
            <v>92379</v>
          </cell>
          <cell r="B16838">
            <v>41733.623364780091</v>
          </cell>
          <cell r="C16838" t="str">
            <v>jheck</v>
          </cell>
          <cell r="D16838" t="str">
            <v>Ethos Academy - A Challenge Foundation Academy</v>
          </cell>
          <cell r="E16838" t="str">
            <v xml:space="preserve">078254000   </v>
          </cell>
        </row>
        <row r="16839">
          <cell r="A16839">
            <v>92380</v>
          </cell>
          <cell r="B16839">
            <v>41733.624415706021</v>
          </cell>
          <cell r="C16839" t="str">
            <v>jheck</v>
          </cell>
          <cell r="D16839" t="str">
            <v>Hirsch Academy A Challenge Foundation Academy</v>
          </cell>
          <cell r="E16839" t="str">
            <v xml:space="preserve">078255000   </v>
          </cell>
        </row>
        <row r="16840">
          <cell r="A16840">
            <v>92381</v>
          </cell>
          <cell r="B16840">
            <v>41733.625109918983</v>
          </cell>
          <cell r="C16840" t="str">
            <v>jheck</v>
          </cell>
          <cell r="D16840" t="str">
            <v>Self Development Academy-Phoenix</v>
          </cell>
          <cell r="E16840" t="str">
            <v xml:space="preserve">078256000   </v>
          </cell>
        </row>
        <row r="16841">
          <cell r="A16841">
            <v>92382</v>
          </cell>
          <cell r="B16841">
            <v>41736.391770833332</v>
          </cell>
          <cell r="C16841" t="str">
            <v>kbirge2</v>
          </cell>
          <cell r="D16841" t="str">
            <v>Childrens Academy Inc.</v>
          </cell>
          <cell r="E16841" t="str">
            <v xml:space="preserve">073308000   </v>
          </cell>
        </row>
        <row r="16842">
          <cell r="A16842">
            <v>92383</v>
          </cell>
          <cell r="B16842">
            <v>41736.401032557871</v>
          </cell>
          <cell r="C16842" t="str">
            <v>kbirge2</v>
          </cell>
          <cell r="D16842" t="str">
            <v>Childrens Academy</v>
          </cell>
          <cell r="E16842" t="str">
            <v xml:space="preserve">073308001   </v>
          </cell>
        </row>
        <row r="16843">
          <cell r="A16843">
            <v>92384</v>
          </cell>
          <cell r="B16843">
            <v>41737.396525231481</v>
          </cell>
          <cell r="C16843" t="str">
            <v>kbirge2</v>
          </cell>
          <cell r="D16843" t="str">
            <v>Choices Day Center #3</v>
          </cell>
          <cell r="E16843" t="str">
            <v xml:space="preserve">079092014   </v>
          </cell>
        </row>
        <row r="16844">
          <cell r="A16844">
            <v>92385</v>
          </cell>
          <cell r="B16844">
            <v>41737.529436493052</v>
          </cell>
          <cell r="C16844" t="str">
            <v>fcox</v>
          </cell>
          <cell r="D16844" t="str">
            <v>Maple Lake Academy</v>
          </cell>
          <cell r="E16844" t="str">
            <v xml:space="preserve">202119000   </v>
          </cell>
        </row>
        <row r="16845">
          <cell r="A16845">
            <v>92386</v>
          </cell>
          <cell r="B16845">
            <v>41737.530539664353</v>
          </cell>
          <cell r="C16845" t="str">
            <v>fcox</v>
          </cell>
          <cell r="D16845" t="str">
            <v>Maple Lake Academy</v>
          </cell>
          <cell r="E16845" t="str">
            <v xml:space="preserve">202119001   </v>
          </cell>
        </row>
        <row r="16846">
          <cell r="A16846">
            <v>92387</v>
          </cell>
          <cell r="B16846">
            <v>41738.600811458331</v>
          </cell>
          <cell r="C16846" t="str">
            <v>kbirge2</v>
          </cell>
          <cell r="D16846" t="str">
            <v>Algarve Apartments</v>
          </cell>
          <cell r="E16846" t="str">
            <v xml:space="preserve">079041017   </v>
          </cell>
        </row>
        <row r="16847">
          <cell r="A16847">
            <v>92388</v>
          </cell>
          <cell r="B16847">
            <v>41738.603160914354</v>
          </cell>
          <cell r="C16847" t="str">
            <v>kbirge2</v>
          </cell>
          <cell r="D16847" t="str">
            <v>Brisbane Apartments</v>
          </cell>
          <cell r="E16847" t="str">
            <v xml:space="preserve">079041018   </v>
          </cell>
        </row>
        <row r="16848">
          <cell r="A16848">
            <v>92389</v>
          </cell>
          <cell r="B16848">
            <v>41738.606450810184</v>
          </cell>
          <cell r="C16848" t="str">
            <v>kbirge2</v>
          </cell>
          <cell r="D16848" t="str">
            <v>Pinchot Towers Apartments</v>
          </cell>
          <cell r="E16848" t="str">
            <v xml:space="preserve">079041019   </v>
          </cell>
        </row>
        <row r="16849">
          <cell r="A16849">
            <v>92390</v>
          </cell>
          <cell r="B16849">
            <v>41738.607673958337</v>
          </cell>
          <cell r="C16849" t="str">
            <v>kbirge2</v>
          </cell>
          <cell r="D16849" t="str">
            <v>Sonora Vista I Apartments</v>
          </cell>
          <cell r="E16849" t="str">
            <v xml:space="preserve">079041020   </v>
          </cell>
        </row>
        <row r="16850">
          <cell r="A16850">
            <v>92391</v>
          </cell>
          <cell r="B16850">
            <v>41738.608665856482</v>
          </cell>
          <cell r="C16850" t="str">
            <v>kbirge2</v>
          </cell>
          <cell r="D16850" t="str">
            <v>Sonora Vista II Apartments</v>
          </cell>
          <cell r="E16850" t="str">
            <v xml:space="preserve">079041021   </v>
          </cell>
        </row>
        <row r="16851">
          <cell r="A16851">
            <v>92392</v>
          </cell>
          <cell r="B16851">
            <v>41738.609954085645</v>
          </cell>
          <cell r="C16851" t="str">
            <v>kbirge2</v>
          </cell>
          <cell r="D16851" t="str">
            <v>Temple Square Apartments</v>
          </cell>
          <cell r="E16851" t="str">
            <v xml:space="preserve">079041022   </v>
          </cell>
        </row>
        <row r="16852">
          <cell r="A16852">
            <v>92393</v>
          </cell>
          <cell r="B16852">
            <v>41738.611067094913</v>
          </cell>
          <cell r="C16852" t="str">
            <v>kbirge2</v>
          </cell>
          <cell r="D16852" t="str">
            <v>Village Apartments</v>
          </cell>
          <cell r="E16852" t="str">
            <v xml:space="preserve">079041023   </v>
          </cell>
        </row>
        <row r="16853">
          <cell r="A16853">
            <v>92394</v>
          </cell>
          <cell r="B16853">
            <v>41738.624542048608</v>
          </cell>
          <cell r="C16853" t="str">
            <v>kbirge2</v>
          </cell>
          <cell r="D16853" t="str">
            <v>Amado Youth Center</v>
          </cell>
          <cell r="E16853" t="str">
            <v xml:space="preserve">129036010   </v>
          </cell>
        </row>
        <row r="16854">
          <cell r="A16854">
            <v>92395</v>
          </cell>
          <cell r="B16854">
            <v>41738.626720023145</v>
          </cell>
          <cell r="C16854" t="str">
            <v>kbirge2</v>
          </cell>
          <cell r="D16854" t="str">
            <v>Early Childhood Center</v>
          </cell>
          <cell r="E16854" t="str">
            <v xml:space="preserve">129036011   </v>
          </cell>
        </row>
        <row r="16855">
          <cell r="A16855">
            <v>92396</v>
          </cell>
          <cell r="B16855">
            <v>41738.627860451386</v>
          </cell>
          <cell r="C16855" t="str">
            <v>kbirge2</v>
          </cell>
          <cell r="D16855" t="str">
            <v>Los Arboles Mobile Home Park</v>
          </cell>
          <cell r="E16855" t="str">
            <v xml:space="preserve">129036012   </v>
          </cell>
        </row>
        <row r="16856">
          <cell r="A16856">
            <v>92397</v>
          </cell>
          <cell r="B16856">
            <v>41738.62883966435</v>
          </cell>
          <cell r="C16856" t="str">
            <v>kbirge2</v>
          </cell>
          <cell r="D16856" t="str">
            <v>Sahuarita Heights Mobile Home Park</v>
          </cell>
          <cell r="E16856" t="str">
            <v xml:space="preserve">129036013   </v>
          </cell>
        </row>
        <row r="16857">
          <cell r="A16857">
            <v>92398</v>
          </cell>
          <cell r="B16857">
            <v>41738.629885613424</v>
          </cell>
          <cell r="C16857" t="str">
            <v>kbirge2</v>
          </cell>
          <cell r="D16857" t="str">
            <v>Sahuarita Central Cafeteria</v>
          </cell>
          <cell r="E16857" t="str">
            <v xml:space="preserve">129036014   </v>
          </cell>
        </row>
        <row r="16858">
          <cell r="A16858">
            <v>92399</v>
          </cell>
          <cell r="B16858">
            <v>41743.652140543978</v>
          </cell>
          <cell r="C16858" t="str">
            <v>kbirge2</v>
          </cell>
          <cell r="D16858" t="str">
            <v>Precious Home Services LLC</v>
          </cell>
          <cell r="E16858" t="str">
            <v xml:space="preserve">079016004   </v>
          </cell>
        </row>
        <row r="16859">
          <cell r="A16859">
            <v>92400</v>
          </cell>
          <cell r="B16859">
            <v>41744.52074537037</v>
          </cell>
          <cell r="C16859" t="str">
            <v>kbirge2</v>
          </cell>
          <cell r="D16859" t="str">
            <v>El Mirage YMCA</v>
          </cell>
          <cell r="E16859" t="str">
            <v xml:space="preserve">079014190   </v>
          </cell>
        </row>
        <row r="16860">
          <cell r="A16860">
            <v>92401</v>
          </cell>
          <cell r="B16860">
            <v>41744.524055439811</v>
          </cell>
          <cell r="C16860" t="str">
            <v>kbirge2</v>
          </cell>
          <cell r="D16860" t="str">
            <v>Valleywise - Sunnyslope Family Health Center</v>
          </cell>
          <cell r="E16860" t="str">
            <v xml:space="preserve">079014191   </v>
          </cell>
        </row>
        <row r="16861">
          <cell r="A16861">
            <v>92402</v>
          </cell>
          <cell r="B16861">
            <v>41744.525244907411</v>
          </cell>
          <cell r="C16861" t="str">
            <v>kbirge2</v>
          </cell>
          <cell r="D16861" t="str">
            <v>Native Community Health Center</v>
          </cell>
          <cell r="E16861" t="str">
            <v xml:space="preserve">079014192   </v>
          </cell>
        </row>
        <row r="16862">
          <cell r="A16862">
            <v>92403</v>
          </cell>
          <cell r="B16862">
            <v>41744.530515775463</v>
          </cell>
          <cell r="C16862" t="str">
            <v>kbirge2</v>
          </cell>
          <cell r="D16862" t="str">
            <v>Sunnyslope Youth Center</v>
          </cell>
          <cell r="E16862" t="str">
            <v xml:space="preserve">079014193   </v>
          </cell>
        </row>
        <row r="16863">
          <cell r="A16863">
            <v>92404</v>
          </cell>
          <cell r="B16863">
            <v>41744.534320219907</v>
          </cell>
          <cell r="C16863" t="str">
            <v>kbirge2</v>
          </cell>
          <cell r="D16863" t="str">
            <v>Y Kids - Christown</v>
          </cell>
          <cell r="E16863" t="str">
            <v xml:space="preserve">079014194   </v>
          </cell>
        </row>
        <row r="16864">
          <cell r="A16864">
            <v>92405</v>
          </cell>
          <cell r="B16864">
            <v>41744.594956562498</v>
          </cell>
          <cell r="C16864" t="str">
            <v>kbirge2</v>
          </cell>
          <cell r="D16864" t="str">
            <v>Little Einstein Preschool LLC</v>
          </cell>
          <cell r="E16864" t="str">
            <v xml:space="preserve">073309000   </v>
          </cell>
        </row>
        <row r="16865">
          <cell r="A16865">
            <v>92406</v>
          </cell>
          <cell r="B16865">
            <v>41744.596353159723</v>
          </cell>
          <cell r="C16865" t="str">
            <v>kbirge2</v>
          </cell>
          <cell r="D16865" t="str">
            <v>Little Einstein Preschool</v>
          </cell>
          <cell r="E16865" t="str">
            <v xml:space="preserve">073309001   </v>
          </cell>
        </row>
        <row r="16866">
          <cell r="A16866">
            <v>92407</v>
          </cell>
          <cell r="B16866">
            <v>41746.304610960651</v>
          </cell>
          <cell r="C16866" t="str">
            <v>jheck</v>
          </cell>
          <cell r="D16866" t="str">
            <v>Foothills Academy Connected</v>
          </cell>
          <cell r="E16866" t="str">
            <v xml:space="preserve">078628002   </v>
          </cell>
        </row>
        <row r="16867">
          <cell r="A16867">
            <v>92408</v>
          </cell>
          <cell r="B16867">
            <v>41746.591507638885</v>
          </cell>
          <cell r="C16867" t="str">
            <v>jheck</v>
          </cell>
          <cell r="D16867" t="str">
            <v>Grandview Associates, Inc. dba Sierra Preparatory Academy</v>
          </cell>
          <cell r="E16867" t="str">
            <v xml:space="preserve">078257000   </v>
          </cell>
        </row>
        <row r="16868">
          <cell r="A16868">
            <v>92409</v>
          </cell>
          <cell r="B16868">
            <v>41746.697226701392</v>
          </cell>
          <cell r="C16868" t="str">
            <v>jheck</v>
          </cell>
          <cell r="D16868" t="str">
            <v>Palm Valley Preschool</v>
          </cell>
          <cell r="E16868" t="str">
            <v xml:space="preserve">070479204   </v>
          </cell>
        </row>
        <row r="16869">
          <cell r="A16869">
            <v>92410</v>
          </cell>
          <cell r="B16869">
            <v>41746.699335682868</v>
          </cell>
          <cell r="C16869" t="str">
            <v>jheck</v>
          </cell>
          <cell r="D16869" t="str">
            <v>Rancho Santa Fe Preschool</v>
          </cell>
          <cell r="E16869" t="str">
            <v xml:space="preserve">070479205   </v>
          </cell>
        </row>
        <row r="16870">
          <cell r="A16870">
            <v>92411</v>
          </cell>
          <cell r="B16870">
            <v>41746.708191666672</v>
          </cell>
          <cell r="C16870" t="str">
            <v>jheck</v>
          </cell>
          <cell r="D16870" t="str">
            <v>Litchfield Preschool</v>
          </cell>
          <cell r="E16870" t="str">
            <v xml:space="preserve">070479201   </v>
          </cell>
        </row>
        <row r="16871">
          <cell r="A16871">
            <v>92412</v>
          </cell>
          <cell r="B16871">
            <v>41751.372931712969</v>
          </cell>
          <cell r="C16871" t="str">
            <v>kbirge2</v>
          </cell>
          <cell r="D16871" t="str">
            <v>Copper Country Mobile Home Park</v>
          </cell>
          <cell r="E16871" t="str">
            <v xml:space="preserve">049001003   </v>
          </cell>
        </row>
        <row r="16872">
          <cell r="A16872">
            <v>92413</v>
          </cell>
          <cell r="B16872">
            <v>41751.376409606484</v>
          </cell>
          <cell r="C16872" t="str">
            <v>kbirge2</v>
          </cell>
          <cell r="D16872" t="str">
            <v>Shadow Ridge Mobile Home Community</v>
          </cell>
          <cell r="E16872" t="str">
            <v xml:space="preserve">079040100   </v>
          </cell>
        </row>
        <row r="16873">
          <cell r="A16873">
            <v>92414</v>
          </cell>
          <cell r="B16873">
            <v>41751.377203703698</v>
          </cell>
          <cell r="C16873" t="str">
            <v>kbirge2</v>
          </cell>
          <cell r="D16873" t="str">
            <v>O'Neil Park</v>
          </cell>
          <cell r="E16873" t="str">
            <v xml:space="preserve">079040101   </v>
          </cell>
        </row>
        <row r="16874">
          <cell r="A16874">
            <v>92415</v>
          </cell>
          <cell r="B16874">
            <v>41751.384393368055</v>
          </cell>
          <cell r="C16874" t="str">
            <v>kbirge2</v>
          </cell>
          <cell r="D16874" t="str">
            <v>South Valley Community Education</v>
          </cell>
          <cell r="E16874" t="str">
            <v xml:space="preserve">079080313   </v>
          </cell>
        </row>
        <row r="16875">
          <cell r="A16875">
            <v>92416</v>
          </cell>
          <cell r="B16875">
            <v>41751.390231249999</v>
          </cell>
          <cell r="C16875" t="str">
            <v>kbirge2</v>
          </cell>
          <cell r="D16875" t="str">
            <v>Camelback Cove Apartments</v>
          </cell>
          <cell r="E16875" t="str">
            <v xml:space="preserve">079059025   </v>
          </cell>
        </row>
        <row r="16876">
          <cell r="A16876">
            <v>92417</v>
          </cell>
          <cell r="B16876">
            <v>41751.39221111111</v>
          </cell>
          <cell r="C16876" t="str">
            <v>kbirge2</v>
          </cell>
          <cell r="D16876" t="str">
            <v>South Mountain Square</v>
          </cell>
          <cell r="E16876" t="str">
            <v xml:space="preserve">079059026   </v>
          </cell>
        </row>
        <row r="16877">
          <cell r="A16877">
            <v>92418</v>
          </cell>
          <cell r="B16877">
            <v>41751.394543090275</v>
          </cell>
          <cell r="C16877" t="str">
            <v>kbirge2</v>
          </cell>
          <cell r="D16877" t="str">
            <v>Verde Vista Apartments</v>
          </cell>
          <cell r="E16877" t="str">
            <v xml:space="preserve">079059027   </v>
          </cell>
        </row>
        <row r="16878">
          <cell r="A16878">
            <v>92419</v>
          </cell>
          <cell r="B16878">
            <v>41751.39512184028</v>
          </cell>
          <cell r="C16878" t="str">
            <v>kbirge2</v>
          </cell>
          <cell r="D16878" t="str">
            <v>Desert Point Apartments</v>
          </cell>
          <cell r="E16878" t="str">
            <v xml:space="preserve">079059028   </v>
          </cell>
        </row>
        <row r="16879">
          <cell r="A16879">
            <v>92420</v>
          </cell>
          <cell r="B16879">
            <v>41751.404614120373</v>
          </cell>
          <cell r="C16879" t="str">
            <v>kbirge2</v>
          </cell>
          <cell r="D16879" t="str">
            <v>Stony Brook Apartments</v>
          </cell>
          <cell r="E16879" t="str">
            <v xml:space="preserve">079059029   </v>
          </cell>
        </row>
        <row r="16880">
          <cell r="A16880">
            <v>92421</v>
          </cell>
          <cell r="B16880">
            <v>41751.407980636577</v>
          </cell>
          <cell r="C16880" t="str">
            <v>kbirge2</v>
          </cell>
          <cell r="D16880" t="str">
            <v>Arbor Village</v>
          </cell>
          <cell r="E16880" t="str">
            <v xml:space="preserve">079059030   </v>
          </cell>
        </row>
        <row r="16881">
          <cell r="A16881">
            <v>92422</v>
          </cell>
          <cell r="B16881">
            <v>41751.409949456014</v>
          </cell>
          <cell r="C16881" t="str">
            <v>kbirge2</v>
          </cell>
          <cell r="D16881" t="str">
            <v>The Franciscan Apartments</v>
          </cell>
          <cell r="E16881" t="str">
            <v xml:space="preserve">079059031   </v>
          </cell>
        </row>
        <row r="16882">
          <cell r="A16882">
            <v>92423</v>
          </cell>
          <cell r="B16882">
            <v>41751.414648148144</v>
          </cell>
          <cell r="C16882" t="str">
            <v>kbirge2</v>
          </cell>
          <cell r="D16882" t="str">
            <v>Terra Villa Apartments</v>
          </cell>
          <cell r="E16882" t="str">
            <v xml:space="preserve">079059032   </v>
          </cell>
        </row>
        <row r="16883">
          <cell r="A16883">
            <v>92424</v>
          </cell>
          <cell r="B16883">
            <v>41751.415624386573</v>
          </cell>
          <cell r="C16883" t="str">
            <v>kbirge2</v>
          </cell>
          <cell r="D16883" t="str">
            <v>Casa Tierra</v>
          </cell>
          <cell r="E16883" t="str">
            <v xml:space="preserve">079059033   </v>
          </cell>
        </row>
        <row r="16884">
          <cell r="A16884">
            <v>92425</v>
          </cell>
          <cell r="B16884">
            <v>41751.421938159721</v>
          </cell>
          <cell r="C16884" t="str">
            <v>kbirge2</v>
          </cell>
          <cell r="D16884" t="str">
            <v>Woodbridge Apartments</v>
          </cell>
          <cell r="E16884" t="str">
            <v xml:space="preserve">079059034   </v>
          </cell>
        </row>
        <row r="16885">
          <cell r="A16885">
            <v>92426</v>
          </cell>
          <cell r="B16885">
            <v>41751.447881053246</v>
          </cell>
          <cell r="C16885" t="str">
            <v>kbirge2</v>
          </cell>
          <cell r="D16885" t="str">
            <v>Nogales Family Resource Center</v>
          </cell>
          <cell r="E16885" t="str">
            <v xml:space="preserve">129001320   </v>
          </cell>
        </row>
        <row r="16886">
          <cell r="A16886">
            <v>92427</v>
          </cell>
          <cell r="B16886">
            <v>41751.452113738429</v>
          </cell>
          <cell r="C16886" t="str">
            <v>kbirge2</v>
          </cell>
          <cell r="D16886" t="str">
            <v>Kidz Kreationz II</v>
          </cell>
          <cell r="E16886" t="str">
            <v xml:space="preserve">073716002   </v>
          </cell>
        </row>
        <row r="16887">
          <cell r="A16887">
            <v>92428</v>
          </cell>
          <cell r="B16887">
            <v>41751.587421412034</v>
          </cell>
          <cell r="C16887" t="str">
            <v>kbirge2</v>
          </cell>
          <cell r="D16887" t="str">
            <v>Pilgrim Rest Foundation, Inc.</v>
          </cell>
          <cell r="E16887" t="str">
            <v xml:space="preserve">071975000   </v>
          </cell>
        </row>
        <row r="16888">
          <cell r="A16888">
            <v>92429</v>
          </cell>
          <cell r="B16888">
            <v>41752.505614618058</v>
          </cell>
          <cell r="C16888" t="str">
            <v>kbirge2</v>
          </cell>
          <cell r="D16888" t="str">
            <v>Sonoma Crest Apartments</v>
          </cell>
          <cell r="E16888" t="str">
            <v xml:space="preserve">079033003   </v>
          </cell>
        </row>
        <row r="16889">
          <cell r="A16889">
            <v>92430</v>
          </cell>
          <cell r="B16889">
            <v>41752.506337812505</v>
          </cell>
          <cell r="C16889" t="str">
            <v>kbirge2</v>
          </cell>
          <cell r="D16889" t="str">
            <v>Royale Mesa</v>
          </cell>
          <cell r="E16889" t="str">
            <v xml:space="preserve">079033004   </v>
          </cell>
        </row>
        <row r="16890">
          <cell r="A16890">
            <v>92431</v>
          </cell>
          <cell r="B16890">
            <v>41752.507054664355</v>
          </cell>
          <cell r="C16890" t="str">
            <v>kbirge2</v>
          </cell>
          <cell r="D16890" t="str">
            <v>Apostolic Faith Center</v>
          </cell>
          <cell r="E16890" t="str">
            <v xml:space="preserve">079033005   </v>
          </cell>
        </row>
        <row r="16891">
          <cell r="A16891">
            <v>92432</v>
          </cell>
          <cell r="B16891">
            <v>41752.507924884259</v>
          </cell>
          <cell r="C16891" t="str">
            <v>kbirge2</v>
          </cell>
          <cell r="D16891" t="str">
            <v>Camino Al Celo Church</v>
          </cell>
          <cell r="E16891" t="str">
            <v xml:space="preserve">079033006   </v>
          </cell>
        </row>
        <row r="16892">
          <cell r="A16892">
            <v>92433</v>
          </cell>
          <cell r="B16892">
            <v>41752.509623460646</v>
          </cell>
          <cell r="C16892" t="str">
            <v>kbirge2</v>
          </cell>
          <cell r="D16892" t="str">
            <v>Woodridge Manor Apartment</v>
          </cell>
          <cell r="E16892" t="str">
            <v xml:space="preserve">079033007   </v>
          </cell>
        </row>
        <row r="16893">
          <cell r="A16893">
            <v>92434</v>
          </cell>
          <cell r="B16893">
            <v>41752.510863657408</v>
          </cell>
          <cell r="C16893" t="str">
            <v>kbirge2</v>
          </cell>
          <cell r="D16893" t="str">
            <v>Oasis At Surprise Rental Homes</v>
          </cell>
          <cell r="E16893" t="str">
            <v xml:space="preserve">079033008   </v>
          </cell>
        </row>
        <row r="16894">
          <cell r="A16894">
            <v>92435</v>
          </cell>
          <cell r="B16894">
            <v>41752.51203784722</v>
          </cell>
          <cell r="C16894" t="str">
            <v>kbirge2</v>
          </cell>
          <cell r="D16894" t="str">
            <v>Shadow Palms Apartment</v>
          </cell>
          <cell r="E16894" t="str">
            <v xml:space="preserve">079033009   </v>
          </cell>
        </row>
        <row r="16895">
          <cell r="A16895">
            <v>92436</v>
          </cell>
          <cell r="B16895">
            <v>41752.579588310182</v>
          </cell>
          <cell r="C16895" t="str">
            <v>kbirge2</v>
          </cell>
          <cell r="D16895" t="str">
            <v>Life Solutions of Phoenix</v>
          </cell>
          <cell r="E16895" t="str">
            <v xml:space="preserve">071976000   </v>
          </cell>
        </row>
        <row r="16896">
          <cell r="A16896">
            <v>92437</v>
          </cell>
          <cell r="B16896">
            <v>41752.582748726854</v>
          </cell>
          <cell r="C16896" t="str">
            <v>kbirge2</v>
          </cell>
          <cell r="D16896" t="str">
            <v>Freedom House</v>
          </cell>
          <cell r="E16896" t="str">
            <v xml:space="preserve">071976001   </v>
          </cell>
        </row>
        <row r="16897">
          <cell r="A16897">
            <v>92438</v>
          </cell>
          <cell r="B16897">
            <v>41752.601911886573</v>
          </cell>
          <cell r="C16897" t="str">
            <v>kbirge2</v>
          </cell>
          <cell r="D16897" t="str">
            <v>Higher Ground</v>
          </cell>
          <cell r="E16897" t="str">
            <v xml:space="preserve">109007302   </v>
          </cell>
        </row>
        <row r="16898">
          <cell r="A16898">
            <v>92439</v>
          </cell>
          <cell r="B16898">
            <v>41754.544949537034</v>
          </cell>
          <cell r="C16898" t="str">
            <v>kbirge2</v>
          </cell>
          <cell r="D16898" t="str">
            <v>Young Life</v>
          </cell>
          <cell r="E16898" t="str">
            <v xml:space="preserve">139009001   </v>
          </cell>
        </row>
        <row r="16899">
          <cell r="A16899">
            <v>92440</v>
          </cell>
          <cell r="B16899">
            <v>41754.54641304398</v>
          </cell>
          <cell r="C16899" t="str">
            <v>kbirge2</v>
          </cell>
          <cell r="D16899" t="str">
            <v>Teen Round-Up</v>
          </cell>
          <cell r="E16899" t="str">
            <v xml:space="preserve">139009002   </v>
          </cell>
        </row>
        <row r="16900">
          <cell r="A16900">
            <v>92441</v>
          </cell>
          <cell r="B16900">
            <v>41754.551523263886</v>
          </cell>
          <cell r="C16900" t="str">
            <v>kbirge2</v>
          </cell>
          <cell r="D16900" t="str">
            <v>Park Ridge Apartments</v>
          </cell>
          <cell r="E16900" t="str">
            <v xml:space="preserve">079020009   </v>
          </cell>
        </row>
        <row r="16901">
          <cell r="A16901">
            <v>92442</v>
          </cell>
          <cell r="B16901">
            <v>41754.552187499998</v>
          </cell>
          <cell r="C16901" t="str">
            <v>kbirge2</v>
          </cell>
          <cell r="D16901" t="str">
            <v>Greenspoint Apartments</v>
          </cell>
          <cell r="E16901" t="str">
            <v xml:space="preserve">079020010   </v>
          </cell>
        </row>
        <row r="16902">
          <cell r="A16902">
            <v>92443</v>
          </cell>
          <cell r="B16902">
            <v>41754.554068715275</v>
          </cell>
          <cell r="C16902" t="str">
            <v>kbirge2</v>
          </cell>
          <cell r="D16902" t="str">
            <v>Hubbard Swim School</v>
          </cell>
          <cell r="E16902" t="str">
            <v xml:space="preserve">079020011   </v>
          </cell>
        </row>
        <row r="16903">
          <cell r="A16903">
            <v>92444</v>
          </cell>
          <cell r="B16903">
            <v>41758.641357835651</v>
          </cell>
          <cell r="C16903" t="str">
            <v>kbirge2</v>
          </cell>
          <cell r="D16903" t="str">
            <v>Lonesome Dove</v>
          </cell>
          <cell r="E16903" t="str">
            <v xml:space="preserve">099001010   </v>
          </cell>
        </row>
        <row r="16904">
          <cell r="A16904">
            <v>92445</v>
          </cell>
          <cell r="B16904">
            <v>41758.643777349535</v>
          </cell>
          <cell r="C16904" t="str">
            <v>kbirge2</v>
          </cell>
          <cell r="D16904" t="str">
            <v>Cibeque Park</v>
          </cell>
          <cell r="E16904" t="str">
            <v xml:space="preserve">099001011   </v>
          </cell>
        </row>
        <row r="16905">
          <cell r="A16905">
            <v>92446</v>
          </cell>
          <cell r="B16905">
            <v>41758.65375917824</v>
          </cell>
          <cell r="C16905" t="str">
            <v>kbirge2</v>
          </cell>
          <cell r="D16905" t="str">
            <v>Adult Day Care Services Inc dba The Susan J Rheem Adult Day Center Cottonwood</v>
          </cell>
          <cell r="E16905" t="str">
            <v xml:space="preserve">139301004   </v>
          </cell>
        </row>
        <row r="16906">
          <cell r="A16906">
            <v>92447</v>
          </cell>
          <cell r="B16906">
            <v>41759.404043055554</v>
          </cell>
          <cell r="C16906" t="str">
            <v>kbirge2</v>
          </cell>
          <cell r="D16906" t="str">
            <v>Sawmill Chapter House</v>
          </cell>
          <cell r="E16906" t="str">
            <v xml:space="preserve">019012001   </v>
          </cell>
        </row>
        <row r="16907">
          <cell r="A16907">
            <v>92448</v>
          </cell>
          <cell r="B16907">
            <v>41759.405022106483</v>
          </cell>
          <cell r="C16907" t="str">
            <v>kbirge2</v>
          </cell>
          <cell r="D16907" t="str">
            <v>Coal Mine Road</v>
          </cell>
          <cell r="E16907" t="str">
            <v xml:space="preserve">019012002   </v>
          </cell>
        </row>
        <row r="16908">
          <cell r="A16908">
            <v>92449</v>
          </cell>
          <cell r="B16908">
            <v>41759.417528854166</v>
          </cell>
          <cell r="C16908" t="str">
            <v>kbirge2</v>
          </cell>
          <cell r="D16908" t="str">
            <v>Polk Terrace Apts.</v>
          </cell>
          <cell r="E16908" t="str">
            <v xml:space="preserve">079049026   </v>
          </cell>
        </row>
        <row r="16909">
          <cell r="A16909">
            <v>92450</v>
          </cell>
          <cell r="B16909">
            <v>41759.419355289348</v>
          </cell>
          <cell r="C16909" t="str">
            <v>kbirge2</v>
          </cell>
          <cell r="D16909" t="str">
            <v>Aire Libre Apts.</v>
          </cell>
          <cell r="E16909" t="str">
            <v xml:space="preserve">079049027   </v>
          </cell>
        </row>
        <row r="16910">
          <cell r="A16910">
            <v>92451</v>
          </cell>
          <cell r="B16910">
            <v>41759.421541087962</v>
          </cell>
          <cell r="C16910" t="str">
            <v>kbirge2</v>
          </cell>
          <cell r="D16910" t="str">
            <v>Villias at Terra Vista Apts.</v>
          </cell>
          <cell r="E16910" t="str">
            <v xml:space="preserve">079049028   </v>
          </cell>
        </row>
        <row r="16911">
          <cell r="A16911">
            <v>92452</v>
          </cell>
          <cell r="B16911">
            <v>41764.406719328705</v>
          </cell>
          <cell r="C16911" t="str">
            <v>kbirge2</v>
          </cell>
          <cell r="D16911" t="str">
            <v>The Vintage</v>
          </cell>
          <cell r="E16911" t="str">
            <v xml:space="preserve">079048019   </v>
          </cell>
        </row>
        <row r="16912">
          <cell r="A16912">
            <v>92453</v>
          </cell>
          <cell r="B16912">
            <v>41764.408228125001</v>
          </cell>
          <cell r="C16912" t="str">
            <v>kbirge2</v>
          </cell>
          <cell r="D16912" t="str">
            <v>Concord Village</v>
          </cell>
          <cell r="E16912" t="str">
            <v xml:space="preserve">079048020   </v>
          </cell>
        </row>
        <row r="16913">
          <cell r="A16913">
            <v>92454</v>
          </cell>
          <cell r="B16913">
            <v>41765.704925925922</v>
          </cell>
          <cell r="C16913" t="str">
            <v>kbirge2</v>
          </cell>
          <cell r="D16913" t="str">
            <v>T.L.C. Child Enrichment LLC</v>
          </cell>
          <cell r="E16913" t="str">
            <v xml:space="preserve">073310000   </v>
          </cell>
        </row>
        <row r="16914">
          <cell r="A16914">
            <v>92455</v>
          </cell>
          <cell r="B16914">
            <v>41765.705921678236</v>
          </cell>
          <cell r="C16914" t="str">
            <v>kbirge2</v>
          </cell>
          <cell r="D16914" t="str">
            <v>T.L.C. Child Enrichment</v>
          </cell>
          <cell r="E16914" t="str">
            <v xml:space="preserve">073310001   </v>
          </cell>
        </row>
        <row r="16915">
          <cell r="A16915">
            <v>92456</v>
          </cell>
          <cell r="B16915">
            <v>41766.498786458331</v>
          </cell>
          <cell r="C16915" t="str">
            <v>kbirge2</v>
          </cell>
          <cell r="D16915" t="str">
            <v>Kindercare #301721</v>
          </cell>
          <cell r="E16915" t="str">
            <v xml:space="preserve">103105023   </v>
          </cell>
        </row>
        <row r="16916">
          <cell r="A16916">
            <v>92457</v>
          </cell>
          <cell r="B16916">
            <v>41766.501851967594</v>
          </cell>
          <cell r="C16916" t="str">
            <v>kbirge2</v>
          </cell>
          <cell r="D16916" t="str">
            <v>Cypress Woods Apt.</v>
          </cell>
          <cell r="E16916" t="str">
            <v xml:space="preserve">079037009   </v>
          </cell>
        </row>
        <row r="16917">
          <cell r="A16917">
            <v>92458</v>
          </cell>
          <cell r="B16917">
            <v>41766.502554085644</v>
          </cell>
          <cell r="C16917" t="str">
            <v>kbirge2</v>
          </cell>
          <cell r="D16917" t="str">
            <v>Summer's Point</v>
          </cell>
          <cell r="E16917" t="str">
            <v xml:space="preserve">079037010   </v>
          </cell>
        </row>
        <row r="16918">
          <cell r="A16918">
            <v>92459</v>
          </cell>
          <cell r="B16918">
            <v>41766.504202812503</v>
          </cell>
          <cell r="C16918" t="str">
            <v>kbirge2</v>
          </cell>
          <cell r="D16918" t="str">
            <v>Bethany West Apts.</v>
          </cell>
          <cell r="E16918" t="str">
            <v xml:space="preserve">079037011   </v>
          </cell>
        </row>
        <row r="16919">
          <cell r="A16919">
            <v>92460</v>
          </cell>
          <cell r="B16919">
            <v>41766.505653043983</v>
          </cell>
          <cell r="C16919" t="str">
            <v>kbirge2</v>
          </cell>
          <cell r="D16919" t="str">
            <v>Palm Aires Apts.</v>
          </cell>
          <cell r="E16919" t="str">
            <v xml:space="preserve">079037012   </v>
          </cell>
        </row>
        <row r="16920">
          <cell r="A16920">
            <v>92461</v>
          </cell>
          <cell r="B16920">
            <v>41766.506428900466</v>
          </cell>
          <cell r="C16920" t="str">
            <v>kbirge2</v>
          </cell>
          <cell r="D16920" t="str">
            <v>Tierra Santa Apartments</v>
          </cell>
          <cell r="E16920" t="str">
            <v xml:space="preserve">079037013   </v>
          </cell>
        </row>
        <row r="16921">
          <cell r="A16921">
            <v>92462</v>
          </cell>
          <cell r="B16921">
            <v>41766.508966701389</v>
          </cell>
          <cell r="C16921" t="str">
            <v>kbirge2</v>
          </cell>
          <cell r="D16921" t="str">
            <v>Desert Wind Apts.</v>
          </cell>
          <cell r="E16921" t="str">
            <v xml:space="preserve">079037014   </v>
          </cell>
        </row>
        <row r="16922">
          <cell r="A16922">
            <v>92463</v>
          </cell>
          <cell r="B16922">
            <v>41766.509919328702</v>
          </cell>
          <cell r="C16922" t="str">
            <v>kbirge2</v>
          </cell>
          <cell r="D16922" t="str">
            <v>Whispering Palms Estate</v>
          </cell>
          <cell r="E16922" t="str">
            <v xml:space="preserve">079037015   </v>
          </cell>
        </row>
        <row r="16923">
          <cell r="A16923">
            <v>92464</v>
          </cell>
          <cell r="B16923">
            <v>41766.511009571754</v>
          </cell>
          <cell r="C16923" t="str">
            <v>kbirge2</v>
          </cell>
          <cell r="D16923" t="str">
            <v>Promenade Estate Apts.</v>
          </cell>
          <cell r="E16923" t="str">
            <v xml:space="preserve">079037016   </v>
          </cell>
        </row>
        <row r="16924">
          <cell r="A16924">
            <v>92465</v>
          </cell>
          <cell r="B16924">
            <v>41768.392231018523</v>
          </cell>
          <cell r="C16924" t="str">
            <v>kbirge2</v>
          </cell>
          <cell r="D16924" t="str">
            <v>Clavelito Park</v>
          </cell>
          <cell r="E16924" t="str">
            <v xml:space="preserve">079040102   </v>
          </cell>
        </row>
        <row r="16925">
          <cell r="A16925">
            <v>92466</v>
          </cell>
          <cell r="B16925">
            <v>41768.40690613426</v>
          </cell>
          <cell r="C16925" t="str">
            <v>kbirge2</v>
          </cell>
          <cell r="D16925" t="str">
            <v>The Salvation Army - Amphi Corps Community Center</v>
          </cell>
          <cell r="E16925" t="str">
            <v xml:space="preserve">109001401   </v>
          </cell>
        </row>
        <row r="16926">
          <cell r="A16926">
            <v>92467</v>
          </cell>
          <cell r="B16926">
            <v>41768.40786608796</v>
          </cell>
          <cell r="C16926" t="str">
            <v>kbirge2</v>
          </cell>
          <cell r="D16926" t="str">
            <v>St. Ambrose Catholic Church</v>
          </cell>
          <cell r="E16926" t="str">
            <v xml:space="preserve">109001402   </v>
          </cell>
        </row>
        <row r="16927">
          <cell r="A16927">
            <v>92468</v>
          </cell>
          <cell r="B16927">
            <v>41768.653133414351</v>
          </cell>
          <cell r="C16927" t="str">
            <v>kbirge2</v>
          </cell>
          <cell r="D16927" t="str">
            <v>Graham Co. Fairgrounds</v>
          </cell>
          <cell r="E16927" t="str">
            <v xml:space="preserve">059001336   </v>
          </cell>
        </row>
        <row r="16928">
          <cell r="A16928">
            <v>92480</v>
          </cell>
          <cell r="B16928">
            <v>41773.691796099534</v>
          </cell>
          <cell r="C16928" t="str">
            <v>kbirge2</v>
          </cell>
          <cell r="D16928" t="str">
            <v>O'Neil Recreation Center</v>
          </cell>
          <cell r="E16928" t="str">
            <v xml:space="preserve">079033010   </v>
          </cell>
        </row>
        <row r="16929">
          <cell r="A16929">
            <v>92481</v>
          </cell>
          <cell r="B16929">
            <v>41773.692617592598</v>
          </cell>
          <cell r="C16929" t="str">
            <v>kbirge2</v>
          </cell>
          <cell r="D16929" t="str">
            <v>Rose Ln Park</v>
          </cell>
          <cell r="E16929" t="str">
            <v xml:space="preserve">079033011   </v>
          </cell>
        </row>
        <row r="16930">
          <cell r="A16930">
            <v>92482</v>
          </cell>
          <cell r="B16930">
            <v>41775.573453738427</v>
          </cell>
          <cell r="C16930" t="str">
            <v>jheck</v>
          </cell>
          <cell r="D16930" t="str">
            <v>Foothills Village</v>
          </cell>
          <cell r="E16930" t="str">
            <v xml:space="preserve">072636014   </v>
          </cell>
        </row>
        <row r="16931">
          <cell r="A16931">
            <v>92483</v>
          </cell>
          <cell r="B16931">
            <v>41780.418749074073</v>
          </cell>
          <cell r="C16931" t="str">
            <v>kbirge2</v>
          </cell>
          <cell r="D16931" t="str">
            <v>Apostolic Church DBA Global Apostolic Outreach Ministries</v>
          </cell>
          <cell r="E16931" t="str">
            <v xml:space="preserve">071977000   </v>
          </cell>
        </row>
        <row r="16932">
          <cell r="A16932">
            <v>92484</v>
          </cell>
          <cell r="B16932">
            <v>41780.41968402778</v>
          </cell>
          <cell r="C16932" t="str">
            <v>kbirge2</v>
          </cell>
          <cell r="D16932" t="str">
            <v>Cinnabar Apartments</v>
          </cell>
          <cell r="E16932" t="str">
            <v xml:space="preserve">079077001   </v>
          </cell>
        </row>
        <row r="16933">
          <cell r="A16933">
            <v>92485</v>
          </cell>
          <cell r="B16933">
            <v>41780.421150428236</v>
          </cell>
          <cell r="C16933" t="str">
            <v>kbirge2</v>
          </cell>
          <cell r="D16933" t="str">
            <v>Global Apostolic Outreach Ministries</v>
          </cell>
          <cell r="E16933" t="str">
            <v xml:space="preserve">071977001   </v>
          </cell>
        </row>
        <row r="16934">
          <cell r="A16934">
            <v>92486</v>
          </cell>
          <cell r="B16934">
            <v>41780.421848229169</v>
          </cell>
          <cell r="C16934" t="str">
            <v>kbirge2</v>
          </cell>
          <cell r="D16934" t="str">
            <v>Townhouse Mobile Homes</v>
          </cell>
          <cell r="E16934" t="str">
            <v xml:space="preserve">079077002   </v>
          </cell>
        </row>
        <row r="16935">
          <cell r="A16935">
            <v>92487</v>
          </cell>
          <cell r="B16935">
            <v>41780.423499687502</v>
          </cell>
          <cell r="C16935" t="str">
            <v>kbirge2</v>
          </cell>
          <cell r="D16935" t="str">
            <v>Courtyard at Encanto Apartments</v>
          </cell>
          <cell r="E16935" t="str">
            <v xml:space="preserve">079077003   </v>
          </cell>
        </row>
        <row r="16936">
          <cell r="A16936">
            <v>92488</v>
          </cell>
          <cell r="B16936">
            <v>41780.42586693287</v>
          </cell>
          <cell r="C16936" t="str">
            <v>kbirge2</v>
          </cell>
          <cell r="D16936" t="str">
            <v>Villas de Azul Apartments</v>
          </cell>
          <cell r="E16936" t="str">
            <v xml:space="preserve">079077004   </v>
          </cell>
        </row>
        <row r="16937">
          <cell r="A16937">
            <v>92489</v>
          </cell>
          <cell r="B16937">
            <v>41780.659686956016</v>
          </cell>
          <cell r="C16937" t="str">
            <v>kbirge2</v>
          </cell>
          <cell r="D16937" t="str">
            <v>Gap Ministries</v>
          </cell>
          <cell r="E16937" t="str">
            <v xml:space="preserve">102707001   </v>
          </cell>
        </row>
        <row r="16938">
          <cell r="A16938">
            <v>92490</v>
          </cell>
          <cell r="B16938">
            <v>41780.660989004631</v>
          </cell>
          <cell r="C16938" t="str">
            <v>kbirge2</v>
          </cell>
          <cell r="D16938" t="str">
            <v>Connection Pointe Church</v>
          </cell>
          <cell r="E16938" t="str">
            <v xml:space="preserve">109007303   </v>
          </cell>
        </row>
        <row r="16939">
          <cell r="A16939">
            <v>92491</v>
          </cell>
          <cell r="B16939">
            <v>41780.661772141204</v>
          </cell>
          <cell r="C16939" t="str">
            <v>kbirge2</v>
          </cell>
          <cell r="D16939" t="str">
            <v>Urban City Tabernacle</v>
          </cell>
          <cell r="E16939" t="str">
            <v xml:space="preserve">109007304   </v>
          </cell>
        </row>
        <row r="16940">
          <cell r="A16940">
            <v>92492</v>
          </cell>
          <cell r="B16940">
            <v>41782.532767789351</v>
          </cell>
          <cell r="C16940" t="str">
            <v>jheck</v>
          </cell>
          <cell r="D16940" t="str">
            <v>Edkey Inc. - Pathfinder Academy at Eastmark</v>
          </cell>
          <cell r="E16940" t="str">
            <v xml:space="preserve">078742004   </v>
          </cell>
        </row>
        <row r="16941">
          <cell r="A16941">
            <v>92493</v>
          </cell>
          <cell r="B16941">
            <v>41786.411327511574</v>
          </cell>
          <cell r="C16941" t="str">
            <v>kbirge2</v>
          </cell>
          <cell r="D16941" t="str">
            <v>North 17</v>
          </cell>
          <cell r="E16941" t="str">
            <v xml:space="preserve">079014200   </v>
          </cell>
        </row>
        <row r="16942">
          <cell r="A16942">
            <v>92494</v>
          </cell>
          <cell r="B16942">
            <v>41786.412579479169</v>
          </cell>
          <cell r="C16942" t="str">
            <v>kbirge2</v>
          </cell>
          <cell r="D16942" t="str">
            <v>Ranchwood Apartments</v>
          </cell>
          <cell r="E16942" t="str">
            <v xml:space="preserve">079014201   </v>
          </cell>
        </row>
        <row r="16943">
          <cell r="A16943">
            <v>92495</v>
          </cell>
          <cell r="B16943">
            <v>41786.41329178241</v>
          </cell>
          <cell r="C16943" t="str">
            <v>kbirge2</v>
          </cell>
          <cell r="D16943" t="str">
            <v>Embassy World Worship Center</v>
          </cell>
          <cell r="E16943" t="str">
            <v xml:space="preserve">079014202   </v>
          </cell>
        </row>
        <row r="16944">
          <cell r="A16944">
            <v>92496</v>
          </cell>
          <cell r="B16944">
            <v>41786.557515312496</v>
          </cell>
          <cell r="C16944" t="str">
            <v>kbirge2</v>
          </cell>
          <cell r="D16944" t="str">
            <v>AZ Counseling Treatment &amp; Services, LLC</v>
          </cell>
          <cell r="E16944" t="str">
            <v xml:space="preserve">029068001   </v>
          </cell>
        </row>
        <row r="16945">
          <cell r="A16945">
            <v>92497</v>
          </cell>
          <cell r="B16945">
            <v>41788.357337152782</v>
          </cell>
          <cell r="C16945" t="str">
            <v>jheck</v>
          </cell>
          <cell r="D16945" t="str">
            <v>Las Puertas Community School</v>
          </cell>
          <cell r="E16945" t="str">
            <v xml:space="preserve">108227001   </v>
          </cell>
        </row>
        <row r="16946">
          <cell r="A16946">
            <v>92498</v>
          </cell>
          <cell r="B16946">
            <v>41788.363598842596</v>
          </cell>
          <cell r="C16946" t="str">
            <v>jheck</v>
          </cell>
          <cell r="D16946" t="str">
            <v>CASA Academy</v>
          </cell>
          <cell r="E16946" t="str">
            <v xml:space="preserve">078218001   </v>
          </cell>
        </row>
        <row r="16947">
          <cell r="A16947">
            <v>92499</v>
          </cell>
          <cell r="B16947">
            <v>41789.594339386575</v>
          </cell>
          <cell r="C16947" t="str">
            <v>fcox</v>
          </cell>
          <cell r="D16947" t="str">
            <v>Innovative Humanities Education Corporation</v>
          </cell>
          <cell r="E16947" t="str">
            <v xml:space="preserve">108513000   </v>
          </cell>
        </row>
        <row r="16948">
          <cell r="A16948">
            <v>92500</v>
          </cell>
          <cell r="B16948">
            <v>41789.595166516207</v>
          </cell>
          <cell r="C16948" t="str">
            <v>fcox</v>
          </cell>
          <cell r="D16948" t="str">
            <v>Copper Point High School</v>
          </cell>
          <cell r="E16948" t="str">
            <v xml:space="preserve">108513001   </v>
          </cell>
        </row>
        <row r="16949">
          <cell r="A16949">
            <v>92501</v>
          </cell>
          <cell r="B16949">
            <v>41789.633435729163</v>
          </cell>
          <cell r="C16949" t="str">
            <v>fcox</v>
          </cell>
          <cell r="D16949" t="str">
            <v>Champion Chandler</v>
          </cell>
          <cell r="E16949" t="str">
            <v xml:space="preserve">078785103   </v>
          </cell>
        </row>
        <row r="16950">
          <cell r="A16950">
            <v>92502</v>
          </cell>
          <cell r="B16950">
            <v>41789.660816550924</v>
          </cell>
          <cell r="C16950" t="str">
            <v>kbirge2</v>
          </cell>
          <cell r="D16950" t="str">
            <v>Ocotillo Library</v>
          </cell>
          <cell r="E16950" t="str">
            <v xml:space="preserve">079066011   </v>
          </cell>
        </row>
        <row r="16951">
          <cell r="A16951">
            <v>92503</v>
          </cell>
          <cell r="B16951">
            <v>41789.66261608796</v>
          </cell>
          <cell r="C16951" t="str">
            <v>kbirge2</v>
          </cell>
          <cell r="D16951" t="str">
            <v>WIC Clinic - Downtown</v>
          </cell>
          <cell r="E16951" t="str">
            <v xml:space="preserve">079066012   </v>
          </cell>
        </row>
        <row r="16952">
          <cell r="A16952">
            <v>92504</v>
          </cell>
          <cell r="B16952">
            <v>41789.66370524306</v>
          </cell>
          <cell r="C16952" t="str">
            <v>kbirge2</v>
          </cell>
          <cell r="D16952" t="str">
            <v>Girl Scouts</v>
          </cell>
          <cell r="E16952" t="str">
            <v xml:space="preserve">079066013   </v>
          </cell>
        </row>
        <row r="16953">
          <cell r="A16953">
            <v>92505</v>
          </cell>
          <cell r="B16953">
            <v>41789.6644934375</v>
          </cell>
          <cell r="C16953" t="str">
            <v>kbirge2</v>
          </cell>
          <cell r="D16953" t="str">
            <v>WIC Clinic - Southern</v>
          </cell>
          <cell r="E16953" t="str">
            <v xml:space="preserve">079066014   </v>
          </cell>
        </row>
        <row r="16954">
          <cell r="A16954">
            <v>92506</v>
          </cell>
          <cell r="B16954">
            <v>41789.665583715272</v>
          </cell>
          <cell r="C16954" t="str">
            <v>kbirge2</v>
          </cell>
          <cell r="D16954" t="str">
            <v>WIC Clinic - 7th Avenue</v>
          </cell>
          <cell r="E16954" t="str">
            <v xml:space="preserve">079066015   </v>
          </cell>
        </row>
        <row r="16955">
          <cell r="A16955">
            <v>92507</v>
          </cell>
          <cell r="B16955">
            <v>41789.666546261571</v>
          </cell>
          <cell r="C16955" t="str">
            <v>kbirge2</v>
          </cell>
          <cell r="D16955" t="str">
            <v>Mountain Park Health Center - Baseline</v>
          </cell>
          <cell r="E16955" t="str">
            <v xml:space="preserve">079066016   </v>
          </cell>
        </row>
        <row r="16956">
          <cell r="A16956">
            <v>92508</v>
          </cell>
          <cell r="B16956">
            <v>41792.53565899306</v>
          </cell>
          <cell r="C16956" t="str">
            <v>kbirge2</v>
          </cell>
          <cell r="D16956" t="str">
            <v>Abundant Life</v>
          </cell>
          <cell r="E16956" t="str">
            <v xml:space="preserve">129001321   </v>
          </cell>
        </row>
        <row r="16957">
          <cell r="A16957">
            <v>92509</v>
          </cell>
          <cell r="B16957">
            <v>41792.536925578708</v>
          </cell>
          <cell r="C16957" t="str">
            <v>kbirge2</v>
          </cell>
          <cell r="D16957" t="str">
            <v>Patagonia Public Library</v>
          </cell>
          <cell r="E16957" t="str">
            <v xml:space="preserve">129001322   </v>
          </cell>
        </row>
        <row r="16958">
          <cell r="A16958">
            <v>92510</v>
          </cell>
          <cell r="B16958">
            <v>41792.540005590279</v>
          </cell>
          <cell r="C16958" t="str">
            <v>kbirge2</v>
          </cell>
          <cell r="D16958" t="str">
            <v>Pimeria Alta Historical Society</v>
          </cell>
          <cell r="E16958" t="str">
            <v xml:space="preserve">129001323   </v>
          </cell>
        </row>
        <row r="16959">
          <cell r="A16959">
            <v>92511</v>
          </cell>
          <cell r="B16959">
            <v>41792.580457870368</v>
          </cell>
          <cell r="C16959" t="str">
            <v>kbirge2</v>
          </cell>
          <cell r="D16959" t="str">
            <v>Thatcher Splash Park</v>
          </cell>
          <cell r="E16959" t="str">
            <v xml:space="preserve">059001340   </v>
          </cell>
        </row>
        <row r="16960">
          <cell r="A16960">
            <v>92512</v>
          </cell>
          <cell r="B16960">
            <v>41793.354122800927</v>
          </cell>
          <cell r="C16960" t="str">
            <v>kbirge2</v>
          </cell>
          <cell r="D16960" t="str">
            <v>Yavapai Food Council</v>
          </cell>
          <cell r="E16960" t="str">
            <v xml:space="preserve">131911000   </v>
          </cell>
        </row>
        <row r="16961">
          <cell r="A16961">
            <v>92513</v>
          </cell>
          <cell r="B16961">
            <v>41793.355255983792</v>
          </cell>
          <cell r="C16961" t="str">
            <v>kbirge2</v>
          </cell>
          <cell r="D16961" t="str">
            <v>Creative Life Center</v>
          </cell>
          <cell r="E16961" t="str">
            <v xml:space="preserve">139011001   </v>
          </cell>
        </row>
        <row r="16962">
          <cell r="A16962">
            <v>92514</v>
          </cell>
          <cell r="B16962">
            <v>41793.356784571755</v>
          </cell>
          <cell r="C16962" t="str">
            <v>kbirge2</v>
          </cell>
          <cell r="D16962" t="str">
            <v>St. Germaine Catholic Church</v>
          </cell>
          <cell r="E16962" t="str">
            <v xml:space="preserve">139011002   </v>
          </cell>
        </row>
        <row r="16963">
          <cell r="A16963">
            <v>92515</v>
          </cell>
          <cell r="B16963">
            <v>41793.3576034375</v>
          </cell>
          <cell r="C16963" t="str">
            <v>kbirge2</v>
          </cell>
          <cell r="D16963" t="str">
            <v>Sedona YMCA</v>
          </cell>
          <cell r="E16963" t="str">
            <v xml:space="preserve">139011003   </v>
          </cell>
        </row>
        <row r="16964">
          <cell r="A16964">
            <v>92516</v>
          </cell>
          <cell r="B16964">
            <v>41794.361869907407</v>
          </cell>
          <cell r="C16964" t="str">
            <v>kbirge2</v>
          </cell>
          <cell r="D16964" t="str">
            <v>Safford RV Resort</v>
          </cell>
          <cell r="E16964" t="str">
            <v xml:space="preserve">059001341   </v>
          </cell>
        </row>
        <row r="16965">
          <cell r="A16965">
            <v>92517</v>
          </cell>
          <cell r="B16965">
            <v>41794.457236458336</v>
          </cell>
          <cell r="C16965" t="str">
            <v>kbirge2</v>
          </cell>
          <cell r="D16965" t="str">
            <v>Matthew's Crossing Food Bank</v>
          </cell>
          <cell r="E16965" t="str">
            <v xml:space="preserve">079080314   </v>
          </cell>
        </row>
        <row r="16966">
          <cell r="A16966">
            <v>92518</v>
          </cell>
          <cell r="B16966">
            <v>41796.407232488426</v>
          </cell>
          <cell r="C16966" t="str">
            <v>fcox</v>
          </cell>
          <cell r="D16966" t="str">
            <v>SACA Online</v>
          </cell>
          <cell r="E16966" t="str">
            <v xml:space="preserve">108772202   </v>
          </cell>
        </row>
        <row r="16967">
          <cell r="A16967">
            <v>92519</v>
          </cell>
          <cell r="B16967">
            <v>41796.47985181713</v>
          </cell>
          <cell r="C16967" t="str">
            <v>fcox</v>
          </cell>
          <cell r="D16967" t="str">
            <v>Heritage Academy Queen Creek, Inc.</v>
          </cell>
          <cell r="E16967" t="str">
            <v xml:space="preserve">078258000   </v>
          </cell>
        </row>
        <row r="16968">
          <cell r="A16968">
            <v>92520</v>
          </cell>
          <cell r="B16968">
            <v>41796.482049456019</v>
          </cell>
          <cell r="C16968" t="str">
            <v>fcox</v>
          </cell>
          <cell r="D16968" t="str">
            <v>Heritage Academy Laveen, Inc.</v>
          </cell>
          <cell r="E16968" t="str">
            <v xml:space="preserve">078259000   </v>
          </cell>
        </row>
        <row r="16969">
          <cell r="A16969">
            <v>92521</v>
          </cell>
          <cell r="B16969">
            <v>41796.488728124998</v>
          </cell>
          <cell r="C16969" t="str">
            <v>fcox</v>
          </cell>
          <cell r="D16969" t="str">
            <v>Heritage Academy Laveen</v>
          </cell>
          <cell r="E16969" t="str">
            <v xml:space="preserve">078259001   </v>
          </cell>
        </row>
        <row r="16970">
          <cell r="A16970">
            <v>92522</v>
          </cell>
          <cell r="B16970">
            <v>41796.499240509263</v>
          </cell>
          <cell r="C16970" t="str">
            <v>fcox</v>
          </cell>
          <cell r="D16970" t="str">
            <v>Heritage Academy Queen Creek</v>
          </cell>
          <cell r="E16970" t="str">
            <v xml:space="preserve">078258001   </v>
          </cell>
        </row>
        <row r="16971">
          <cell r="A16971">
            <v>92523</v>
          </cell>
          <cell r="B16971">
            <v>41796.509585266205</v>
          </cell>
          <cell r="C16971" t="str">
            <v>jheck</v>
          </cell>
          <cell r="D16971" t="str">
            <v>Harvest Preparatory Academy, Goodyear</v>
          </cell>
          <cell r="E16971" t="str">
            <v xml:space="preserve">148760103   </v>
          </cell>
        </row>
        <row r="16972">
          <cell r="A16972">
            <v>92524</v>
          </cell>
          <cell r="B16972">
            <v>41796.546648842588</v>
          </cell>
          <cell r="C16972" t="str">
            <v>jheck</v>
          </cell>
          <cell r="D16972" t="str">
            <v>ECambridge</v>
          </cell>
          <cell r="E16972" t="str">
            <v xml:space="preserve">110422104   </v>
          </cell>
        </row>
        <row r="16973">
          <cell r="A16973">
            <v>92525</v>
          </cell>
          <cell r="B16973">
            <v>41801.30733491898</v>
          </cell>
          <cell r="C16973" t="str">
            <v>jheck</v>
          </cell>
          <cell r="D16973" t="str">
            <v>Vista Peak</v>
          </cell>
          <cell r="E16973" t="str">
            <v xml:space="preserve">070297126   </v>
          </cell>
        </row>
        <row r="16974">
          <cell r="A16974">
            <v>92526</v>
          </cell>
          <cell r="B16974">
            <v>41801.366339386579</v>
          </cell>
          <cell r="C16974" t="str">
            <v>kbirge2</v>
          </cell>
          <cell r="D16974" t="str">
            <v>Desert Palms</v>
          </cell>
          <cell r="E16974" t="str">
            <v xml:space="preserve">079041024   </v>
          </cell>
        </row>
        <row r="16975">
          <cell r="A16975">
            <v>92527</v>
          </cell>
          <cell r="B16975">
            <v>41801.413035995371</v>
          </cell>
          <cell r="C16975" t="str">
            <v>kbirge2</v>
          </cell>
          <cell r="D16975" t="str">
            <v>Arizona Science Center</v>
          </cell>
          <cell r="E16975" t="str">
            <v xml:space="preserve">079004370   </v>
          </cell>
        </row>
        <row r="16976">
          <cell r="A16976">
            <v>92528</v>
          </cell>
          <cell r="B16976">
            <v>41801.414081331022</v>
          </cell>
          <cell r="C16976" t="str">
            <v>kbirge2</v>
          </cell>
          <cell r="D16976" t="str">
            <v>Sequoia Lehi Charter School</v>
          </cell>
          <cell r="E16976" t="str">
            <v xml:space="preserve">079004371   </v>
          </cell>
        </row>
        <row r="16977">
          <cell r="A16977">
            <v>92529</v>
          </cell>
          <cell r="B16977">
            <v>41801.438276736109</v>
          </cell>
          <cell r="C16977" t="str">
            <v>kbirge2</v>
          </cell>
          <cell r="D16977" t="str">
            <v>MentorKids USA</v>
          </cell>
          <cell r="E16977" t="str">
            <v xml:space="preserve">079076001   </v>
          </cell>
        </row>
        <row r="16978">
          <cell r="A16978">
            <v>92530</v>
          </cell>
          <cell r="B16978">
            <v>41801.59810625</v>
          </cell>
          <cell r="C16978" t="str">
            <v>kbirge2</v>
          </cell>
          <cell r="D16978" t="str">
            <v>Central Arizona College</v>
          </cell>
          <cell r="E16978" t="str">
            <v xml:space="preserve">119008002   </v>
          </cell>
        </row>
        <row r="16979">
          <cell r="A16979">
            <v>92531</v>
          </cell>
          <cell r="B16979">
            <v>41801.667062534725</v>
          </cell>
          <cell r="C16979" t="str">
            <v>kbirge2</v>
          </cell>
          <cell r="D16979" t="str">
            <v>Pleasantview Christian Elementary</v>
          </cell>
          <cell r="E16979" t="str">
            <v xml:space="preserve">071980001   </v>
          </cell>
        </row>
        <row r="16980">
          <cell r="A16980">
            <v>92532</v>
          </cell>
          <cell r="B16980">
            <v>41801.670643321762</v>
          </cell>
          <cell r="C16980" t="str">
            <v>kbirge2</v>
          </cell>
          <cell r="D16980" t="str">
            <v>Villas At Pasadena</v>
          </cell>
          <cell r="E16980" t="str">
            <v xml:space="preserve">079004373   </v>
          </cell>
        </row>
        <row r="16981">
          <cell r="A16981">
            <v>92533</v>
          </cell>
          <cell r="B16981">
            <v>41801.68540501158</v>
          </cell>
          <cell r="C16981" t="str">
            <v>kbirge2</v>
          </cell>
          <cell r="D16981" t="str">
            <v>Mercy Hill Church</v>
          </cell>
          <cell r="E16981" t="str">
            <v xml:space="preserve">079004374   </v>
          </cell>
        </row>
        <row r="16982">
          <cell r="A16982">
            <v>92534</v>
          </cell>
          <cell r="B16982">
            <v>41801.686763888887</v>
          </cell>
          <cell r="C16982" t="str">
            <v>kbirge2</v>
          </cell>
          <cell r="D16982" t="str">
            <v>Children First Academy</v>
          </cell>
          <cell r="E16982" t="str">
            <v xml:space="preserve">079004375   </v>
          </cell>
        </row>
        <row r="16983">
          <cell r="A16983">
            <v>92535</v>
          </cell>
          <cell r="B16983">
            <v>41802.438133877316</v>
          </cell>
          <cell r="C16983" t="str">
            <v>kbirge2</v>
          </cell>
          <cell r="D16983" t="str">
            <v>Arizona's Children Association - Chandler</v>
          </cell>
          <cell r="E16983" t="str">
            <v xml:space="preserve">079014300   </v>
          </cell>
        </row>
        <row r="16984">
          <cell r="A16984">
            <v>92536</v>
          </cell>
          <cell r="B16984">
            <v>41802.451177314819</v>
          </cell>
          <cell r="C16984" t="str">
            <v>kbirge2</v>
          </cell>
          <cell r="D16984" t="str">
            <v>Accolade Apartments</v>
          </cell>
          <cell r="E16984" t="str">
            <v xml:space="preserve">079014301   </v>
          </cell>
        </row>
        <row r="16985">
          <cell r="A16985">
            <v>92537</v>
          </cell>
          <cell r="B16985">
            <v>41802.45221142361</v>
          </cell>
          <cell r="C16985" t="str">
            <v>kbirge2</v>
          </cell>
          <cell r="D16985" t="str">
            <v>General Consulate of Mexico in Phoenix</v>
          </cell>
          <cell r="E16985" t="str">
            <v xml:space="preserve">079014302   </v>
          </cell>
        </row>
        <row r="16986">
          <cell r="A16986">
            <v>92538</v>
          </cell>
          <cell r="B16986">
            <v>41802.452863888895</v>
          </cell>
          <cell r="C16986" t="str">
            <v>kbirge2</v>
          </cell>
          <cell r="D16986" t="str">
            <v>Canyon Creek Village Apartments</v>
          </cell>
          <cell r="E16986" t="str">
            <v xml:space="preserve">079014303   </v>
          </cell>
        </row>
        <row r="16987">
          <cell r="A16987">
            <v>92539</v>
          </cell>
          <cell r="B16987">
            <v>41802.453638078703</v>
          </cell>
          <cell r="C16987" t="str">
            <v>kbirge2</v>
          </cell>
          <cell r="D16987" t="str">
            <v>Refugee Refocus</v>
          </cell>
          <cell r="E16987" t="str">
            <v xml:space="preserve">079014304   </v>
          </cell>
        </row>
        <row r="16988">
          <cell r="A16988">
            <v>92540</v>
          </cell>
          <cell r="B16988">
            <v>41802.454959571754</v>
          </cell>
          <cell r="C16988" t="str">
            <v>kbirge2</v>
          </cell>
          <cell r="D16988" t="str">
            <v>Lifebridge Community Alliance</v>
          </cell>
          <cell r="E16988" t="str">
            <v xml:space="preserve">079014305   </v>
          </cell>
        </row>
        <row r="16989">
          <cell r="A16989">
            <v>92541</v>
          </cell>
          <cell r="B16989">
            <v>41802.455803668978</v>
          </cell>
          <cell r="C16989" t="str">
            <v>kbirge2</v>
          </cell>
          <cell r="D16989" t="str">
            <v>Adelante Health Care - Phoenix</v>
          </cell>
          <cell r="E16989" t="str">
            <v xml:space="preserve">079014306   </v>
          </cell>
        </row>
        <row r="16990">
          <cell r="A16990">
            <v>92542</v>
          </cell>
          <cell r="B16990">
            <v>41802.457874918982</v>
          </cell>
          <cell r="C16990" t="str">
            <v>kbirge2</v>
          </cell>
          <cell r="D16990" t="str">
            <v>Prophetic Vision Ministries</v>
          </cell>
          <cell r="E16990" t="str">
            <v xml:space="preserve">079014307   </v>
          </cell>
        </row>
        <row r="16991">
          <cell r="A16991">
            <v>92543</v>
          </cell>
          <cell r="B16991">
            <v>41802.461627048608</v>
          </cell>
          <cell r="C16991" t="str">
            <v>kbirge2</v>
          </cell>
          <cell r="D16991" t="str">
            <v>Urban Living on 2nd Ave</v>
          </cell>
          <cell r="E16991" t="str">
            <v xml:space="preserve">079014308   </v>
          </cell>
        </row>
        <row r="16992">
          <cell r="A16992">
            <v>92544</v>
          </cell>
          <cell r="B16992">
            <v>41802.462554594902</v>
          </cell>
          <cell r="C16992" t="str">
            <v>kbirge2</v>
          </cell>
          <cell r="D16992" t="str">
            <v>Devine Legacy</v>
          </cell>
          <cell r="E16992" t="str">
            <v xml:space="preserve">079014309   </v>
          </cell>
        </row>
        <row r="16993">
          <cell r="A16993">
            <v>92545</v>
          </cell>
          <cell r="B16993">
            <v>41802.46342728009</v>
          </cell>
          <cell r="C16993" t="str">
            <v>kbirge2</v>
          </cell>
          <cell r="D16993" t="str">
            <v>Creciendo Unidos/Growing Together</v>
          </cell>
          <cell r="E16993" t="str">
            <v xml:space="preserve">079014310   </v>
          </cell>
        </row>
        <row r="16994">
          <cell r="A16994">
            <v>92546</v>
          </cell>
          <cell r="B16994">
            <v>41802.464104085644</v>
          </cell>
          <cell r="C16994" t="str">
            <v>kbirge2</v>
          </cell>
          <cell r="D16994" t="str">
            <v>Academia del Pueblo</v>
          </cell>
          <cell r="E16994" t="str">
            <v xml:space="preserve">079014311   </v>
          </cell>
        </row>
        <row r="16995">
          <cell r="A16995">
            <v>92547</v>
          </cell>
          <cell r="B16995">
            <v>41802.464878009261</v>
          </cell>
          <cell r="C16995" t="str">
            <v>kbirge2</v>
          </cell>
          <cell r="D16995" t="str">
            <v>Paradise Valley Resource Center at Foothills</v>
          </cell>
          <cell r="E16995" t="str">
            <v xml:space="preserve">079014312   </v>
          </cell>
        </row>
        <row r="16996">
          <cell r="A16996">
            <v>92548</v>
          </cell>
          <cell r="B16996">
            <v>41802.465619444447</v>
          </cell>
          <cell r="C16996" t="str">
            <v>kbirge2</v>
          </cell>
          <cell r="D16996" t="str">
            <v>Bella Norte Apartments</v>
          </cell>
          <cell r="E16996" t="str">
            <v xml:space="preserve">079014313   </v>
          </cell>
        </row>
        <row r="16997">
          <cell r="A16997">
            <v>92549</v>
          </cell>
          <cell r="B16997">
            <v>41802.466525115742</v>
          </cell>
          <cell r="C16997" t="str">
            <v>kbirge2</v>
          </cell>
          <cell r="D16997" t="str">
            <v>Villa del Centro Apartments</v>
          </cell>
          <cell r="E16997" t="str">
            <v xml:space="preserve">079014314   </v>
          </cell>
        </row>
        <row r="16998">
          <cell r="A16998">
            <v>92550</v>
          </cell>
          <cell r="B16998">
            <v>41802.46959980324</v>
          </cell>
          <cell r="C16998" t="str">
            <v>kbirge2</v>
          </cell>
          <cell r="D16998" t="str">
            <v>Saguaro Library</v>
          </cell>
          <cell r="E16998" t="str">
            <v xml:space="preserve">079014315   </v>
          </cell>
        </row>
        <row r="16999">
          <cell r="A16999">
            <v>92551</v>
          </cell>
          <cell r="B16999">
            <v>41803.377356909725</v>
          </cell>
          <cell r="C16999" t="str">
            <v>kbirge2</v>
          </cell>
          <cell r="D16999" t="str">
            <v>Living by the Word Family Church, Inc.</v>
          </cell>
          <cell r="E16999" t="str">
            <v xml:space="preserve">071978000   </v>
          </cell>
        </row>
        <row r="17000">
          <cell r="A17000">
            <v>92552</v>
          </cell>
          <cell r="B17000">
            <v>41803.414882141202</v>
          </cell>
          <cell r="C17000" t="str">
            <v>kbirge2</v>
          </cell>
          <cell r="D17000" t="str">
            <v>Franmar Manor Apartments</v>
          </cell>
          <cell r="E17000" t="str">
            <v xml:space="preserve">079078001   </v>
          </cell>
        </row>
        <row r="17001">
          <cell r="A17001">
            <v>92553</v>
          </cell>
          <cell r="B17001">
            <v>41803.415296875006</v>
          </cell>
          <cell r="C17001" t="str">
            <v>kbirge2</v>
          </cell>
          <cell r="D17001" t="str">
            <v>Faye Evans Learning Center</v>
          </cell>
          <cell r="E17001" t="str">
            <v xml:space="preserve">079078002   </v>
          </cell>
        </row>
        <row r="17002">
          <cell r="A17002">
            <v>92554</v>
          </cell>
          <cell r="B17002">
            <v>41803.41572769676</v>
          </cell>
          <cell r="C17002" t="str">
            <v>kbirge2</v>
          </cell>
          <cell r="D17002" t="str">
            <v>Kon Tiki Mobile Home Village</v>
          </cell>
          <cell r="E17002" t="str">
            <v xml:space="preserve">079078003   </v>
          </cell>
        </row>
        <row r="17003">
          <cell r="A17003">
            <v>92555</v>
          </cell>
          <cell r="B17003">
            <v>41803.416344641206</v>
          </cell>
          <cell r="C17003" t="str">
            <v>kbirge2</v>
          </cell>
          <cell r="D17003" t="str">
            <v>Garden Cove Apts.</v>
          </cell>
          <cell r="E17003" t="str">
            <v xml:space="preserve">079078004   </v>
          </cell>
        </row>
        <row r="17004">
          <cell r="A17004">
            <v>92556</v>
          </cell>
          <cell r="B17004">
            <v>41803.41692387731</v>
          </cell>
          <cell r="C17004" t="str">
            <v>kbirge2</v>
          </cell>
          <cell r="D17004" t="str">
            <v>North Mountain Foothills Apts.</v>
          </cell>
          <cell r="E17004" t="str">
            <v xml:space="preserve">079078005   </v>
          </cell>
        </row>
        <row r="17005">
          <cell r="A17005">
            <v>92558</v>
          </cell>
          <cell r="B17005">
            <v>41803.417986423614</v>
          </cell>
          <cell r="C17005" t="str">
            <v>kbirge2</v>
          </cell>
          <cell r="D17005" t="str">
            <v>Tierra Del Sol Apartments</v>
          </cell>
          <cell r="E17005" t="str">
            <v xml:space="preserve">079078007   </v>
          </cell>
        </row>
        <row r="17006">
          <cell r="A17006">
            <v>92559</v>
          </cell>
          <cell r="B17006">
            <v>41803.418747881944</v>
          </cell>
          <cell r="C17006" t="str">
            <v>kbirge2</v>
          </cell>
          <cell r="D17006" t="str">
            <v>The Villages at Metro Center Apts.</v>
          </cell>
          <cell r="E17006" t="str">
            <v xml:space="preserve">079078008   </v>
          </cell>
        </row>
        <row r="17007">
          <cell r="A17007">
            <v>92560</v>
          </cell>
          <cell r="B17007">
            <v>41803.469850231486</v>
          </cell>
          <cell r="C17007" t="str">
            <v>kbirge2</v>
          </cell>
          <cell r="D17007" t="str">
            <v>Casa de Paz Sahuaro</v>
          </cell>
          <cell r="E17007" t="str">
            <v xml:space="preserve">079031010   </v>
          </cell>
        </row>
        <row r="17008">
          <cell r="A17008">
            <v>92561</v>
          </cell>
          <cell r="B17008">
            <v>41803.492696875001</v>
          </cell>
          <cell r="C17008" t="str">
            <v>jheck</v>
          </cell>
          <cell r="D17008" t="str">
            <v>Paulo Freire Freedom School - Downtown</v>
          </cell>
          <cell r="E17008" t="str">
            <v xml:space="preserve">108720102   </v>
          </cell>
        </row>
        <row r="17009">
          <cell r="A17009">
            <v>92562</v>
          </cell>
          <cell r="B17009">
            <v>41803.510936840277</v>
          </cell>
          <cell r="C17009" t="str">
            <v>kbirge2</v>
          </cell>
          <cell r="D17009" t="str">
            <v>Agua Fria Food Bank Tonopah</v>
          </cell>
          <cell r="E17009" t="str">
            <v xml:space="preserve">079079360   </v>
          </cell>
        </row>
        <row r="17010">
          <cell r="A17010">
            <v>92563</v>
          </cell>
          <cell r="B17010">
            <v>41803.585947604166</v>
          </cell>
          <cell r="C17010" t="str">
            <v>jheck</v>
          </cell>
          <cell r="D17010" t="str">
            <v>EAGLE College Prep Maryvale</v>
          </cell>
          <cell r="E17010" t="str">
            <v xml:space="preserve">078222001   </v>
          </cell>
        </row>
        <row r="17011">
          <cell r="A17011">
            <v>92564</v>
          </cell>
          <cell r="B17011">
            <v>41807.674503738432</v>
          </cell>
          <cell r="C17011" t="str">
            <v>wtrudell</v>
          </cell>
          <cell r="D17011" t="str">
            <v>Our Mother of Sorrows Church</v>
          </cell>
          <cell r="E17011" t="str">
            <v xml:space="preserve">102041000   </v>
          </cell>
        </row>
        <row r="17012">
          <cell r="A17012">
            <v>92565</v>
          </cell>
          <cell r="B17012">
            <v>41809.429610497689</v>
          </cell>
          <cell r="C17012" t="str">
            <v>kbirge2</v>
          </cell>
          <cell r="D17012" t="str">
            <v>Plenty For All</v>
          </cell>
          <cell r="E17012" t="str">
            <v xml:space="preserve">071979000   </v>
          </cell>
        </row>
        <row r="17013">
          <cell r="A17013">
            <v>92566</v>
          </cell>
          <cell r="B17013">
            <v>41809.489381134255</v>
          </cell>
          <cell r="C17013" t="str">
            <v>fcox</v>
          </cell>
          <cell r="D17013" t="str">
            <v>Arizona Language Preparatory</v>
          </cell>
          <cell r="E17013" t="str">
            <v xml:space="preserve">078260000   </v>
          </cell>
        </row>
        <row r="17014">
          <cell r="A17014">
            <v>92567</v>
          </cell>
          <cell r="B17014">
            <v>41809.490231331016</v>
          </cell>
          <cell r="C17014" t="str">
            <v>fcox</v>
          </cell>
          <cell r="D17014" t="str">
            <v>Arizona Language Preparatory</v>
          </cell>
          <cell r="E17014" t="str">
            <v xml:space="preserve">078260001   </v>
          </cell>
        </row>
        <row r="17015">
          <cell r="A17015">
            <v>92568</v>
          </cell>
          <cell r="B17015">
            <v>41810.506523032411</v>
          </cell>
          <cell r="C17015" t="str">
            <v>kbirge2</v>
          </cell>
          <cell r="D17015" t="str">
            <v>Lil Footprints Learning Center, LLC</v>
          </cell>
          <cell r="E17015" t="str">
            <v xml:space="preserve">073311000   </v>
          </cell>
        </row>
        <row r="17016">
          <cell r="A17016">
            <v>92569</v>
          </cell>
          <cell r="B17016">
            <v>41810.507545520835</v>
          </cell>
          <cell r="C17016" t="str">
            <v>kbirge2</v>
          </cell>
          <cell r="D17016" t="str">
            <v>Lil Footprints Learning Center</v>
          </cell>
          <cell r="E17016" t="str">
            <v xml:space="preserve">073311001   </v>
          </cell>
        </row>
        <row r="17017">
          <cell r="A17017">
            <v>92570</v>
          </cell>
          <cell r="B17017">
            <v>41810.512858449074</v>
          </cell>
          <cell r="C17017" t="str">
            <v>kbirge2</v>
          </cell>
          <cell r="D17017" t="str">
            <v>Papago Gardens</v>
          </cell>
          <cell r="E17017" t="str">
            <v xml:space="preserve">079059035   </v>
          </cell>
        </row>
        <row r="17018">
          <cell r="A17018">
            <v>92571</v>
          </cell>
          <cell r="B17018">
            <v>41810.513956678238</v>
          </cell>
          <cell r="C17018" t="str">
            <v>kbirge2</v>
          </cell>
          <cell r="D17018" t="str">
            <v>Las Vistas</v>
          </cell>
          <cell r="E17018" t="str">
            <v xml:space="preserve">079059036   </v>
          </cell>
        </row>
        <row r="17019">
          <cell r="A17019">
            <v>92572</v>
          </cell>
          <cell r="B17019">
            <v>41810.515309374998</v>
          </cell>
          <cell r="C17019" t="str">
            <v>kbirge2</v>
          </cell>
          <cell r="D17019" t="str">
            <v>L.C. Alfa y Omega D.C.</v>
          </cell>
          <cell r="E17019" t="str">
            <v xml:space="preserve">079059037   </v>
          </cell>
        </row>
        <row r="17020">
          <cell r="A17020">
            <v>92573</v>
          </cell>
          <cell r="B17020">
            <v>41810.516628043981</v>
          </cell>
          <cell r="C17020" t="str">
            <v>kbirge2</v>
          </cell>
          <cell r="D17020" t="str">
            <v>Servilla</v>
          </cell>
          <cell r="E17020" t="str">
            <v xml:space="preserve">079059038   </v>
          </cell>
        </row>
        <row r="17021">
          <cell r="A17021">
            <v>92574</v>
          </cell>
          <cell r="B17021">
            <v>41810.522865277781</v>
          </cell>
          <cell r="C17021" t="str">
            <v>kbirge2</v>
          </cell>
          <cell r="D17021" t="str">
            <v>Brighten Place</v>
          </cell>
          <cell r="E17021" t="str">
            <v xml:space="preserve">079059039   </v>
          </cell>
        </row>
        <row r="17022">
          <cell r="A17022">
            <v>92575</v>
          </cell>
          <cell r="B17022">
            <v>41810.568417511575</v>
          </cell>
          <cell r="C17022" t="str">
            <v>kbirge2</v>
          </cell>
          <cell r="D17022" t="str">
            <v>Boys and Girls Club - Tempe</v>
          </cell>
          <cell r="E17022" t="str">
            <v xml:space="preserve">079079400   </v>
          </cell>
        </row>
        <row r="17023">
          <cell r="A17023">
            <v>92576</v>
          </cell>
          <cell r="B17023">
            <v>41810.569322685187</v>
          </cell>
          <cell r="C17023" t="str">
            <v>kbirge2</v>
          </cell>
          <cell r="D17023" t="str">
            <v>Kidzone City of Tempe Ninos</v>
          </cell>
          <cell r="E17023" t="str">
            <v xml:space="preserve">079079401   </v>
          </cell>
        </row>
        <row r="17024">
          <cell r="A17024">
            <v>92577</v>
          </cell>
          <cell r="B17024">
            <v>41810.570562465276</v>
          </cell>
          <cell r="C17024" t="str">
            <v>kbirge2</v>
          </cell>
          <cell r="D17024" t="str">
            <v>Yacqui Education Services</v>
          </cell>
          <cell r="E17024" t="str">
            <v xml:space="preserve">079079402   </v>
          </cell>
        </row>
        <row r="17025">
          <cell r="A17025">
            <v>92578</v>
          </cell>
          <cell r="B17025">
            <v>41810.57222519676</v>
          </cell>
          <cell r="C17025" t="str">
            <v>kbirge2</v>
          </cell>
          <cell r="D17025" t="str">
            <v>All Around Math &amp; Reading</v>
          </cell>
          <cell r="E17025" t="str">
            <v xml:space="preserve">079079403   </v>
          </cell>
        </row>
        <row r="17026">
          <cell r="A17026">
            <v>92579</v>
          </cell>
          <cell r="B17026">
            <v>41810.573262534723</v>
          </cell>
          <cell r="C17026" t="str">
            <v>kbirge2</v>
          </cell>
          <cell r="D17026" t="str">
            <v>The Retreat Apartments</v>
          </cell>
          <cell r="E17026" t="str">
            <v xml:space="preserve">079079404   </v>
          </cell>
        </row>
        <row r="17027">
          <cell r="A17027">
            <v>92580</v>
          </cell>
          <cell r="B17027">
            <v>41810.574220254632</v>
          </cell>
          <cell r="C17027" t="str">
            <v>kbirge2</v>
          </cell>
          <cell r="D17027" t="str">
            <v>Santa Fe Springs Apartments</v>
          </cell>
          <cell r="E17027" t="str">
            <v xml:space="preserve">079079405   </v>
          </cell>
        </row>
        <row r="17028">
          <cell r="A17028">
            <v>92581</v>
          </cell>
          <cell r="B17028">
            <v>41810.578929016199</v>
          </cell>
          <cell r="C17028" t="str">
            <v>kbirge2</v>
          </cell>
          <cell r="D17028" t="str">
            <v>Paradise Greens Apts.</v>
          </cell>
          <cell r="E17028" t="str">
            <v xml:space="preserve">079079406   </v>
          </cell>
        </row>
        <row r="17029">
          <cell r="A17029">
            <v>92582</v>
          </cell>
          <cell r="B17029">
            <v>41810.581442974537</v>
          </cell>
          <cell r="C17029" t="str">
            <v>kbirge2</v>
          </cell>
          <cell r="D17029" t="str">
            <v>Desert Meadows Apartments</v>
          </cell>
          <cell r="E17029" t="str">
            <v xml:space="preserve">079079407   </v>
          </cell>
        </row>
        <row r="17030">
          <cell r="A17030">
            <v>92583</v>
          </cell>
          <cell r="B17030">
            <v>41810.583345601852</v>
          </cell>
          <cell r="C17030" t="str">
            <v>kbirge2</v>
          </cell>
          <cell r="D17030" t="str">
            <v>City of Chandler Community Center</v>
          </cell>
          <cell r="E17030" t="str">
            <v xml:space="preserve">079079408   </v>
          </cell>
        </row>
        <row r="17031">
          <cell r="A17031">
            <v>92584</v>
          </cell>
          <cell r="B17031">
            <v>41810.584326770833</v>
          </cell>
          <cell r="C17031" t="str">
            <v>kbirge2</v>
          </cell>
          <cell r="D17031" t="str">
            <v>Countryside Summer Camp</v>
          </cell>
          <cell r="E17031" t="str">
            <v xml:space="preserve">079079409   </v>
          </cell>
        </row>
        <row r="17032">
          <cell r="A17032">
            <v>92585</v>
          </cell>
          <cell r="B17032">
            <v>41810.585701388889</v>
          </cell>
          <cell r="C17032" t="str">
            <v>kbirge2</v>
          </cell>
          <cell r="D17032" t="str">
            <v>Theater Works</v>
          </cell>
          <cell r="E17032" t="str">
            <v xml:space="preserve">079079410   </v>
          </cell>
        </row>
        <row r="17033">
          <cell r="A17033">
            <v>92586</v>
          </cell>
          <cell r="B17033">
            <v>41810.586624421296</v>
          </cell>
          <cell r="C17033" t="str">
            <v>kbirge2</v>
          </cell>
          <cell r="D17033" t="str">
            <v>Desert Oasis Summer Camp</v>
          </cell>
          <cell r="E17033" t="str">
            <v xml:space="preserve">079079411   </v>
          </cell>
        </row>
        <row r="17034">
          <cell r="A17034">
            <v>92587</v>
          </cell>
          <cell r="B17034">
            <v>41810.587622719904</v>
          </cell>
          <cell r="C17034" t="str">
            <v>kbirge2</v>
          </cell>
          <cell r="D17034" t="str">
            <v>Peoria Pool</v>
          </cell>
          <cell r="E17034" t="str">
            <v xml:space="preserve">079079412   </v>
          </cell>
        </row>
        <row r="17035">
          <cell r="A17035">
            <v>92588</v>
          </cell>
          <cell r="B17035">
            <v>41810.589359108795</v>
          </cell>
          <cell r="C17035" t="str">
            <v>kbirge2</v>
          </cell>
          <cell r="D17035" t="str">
            <v>Free Arts Herberger</v>
          </cell>
          <cell r="E17035" t="str">
            <v xml:space="preserve">079079413   </v>
          </cell>
        </row>
        <row r="17036">
          <cell r="A17036">
            <v>92589</v>
          </cell>
          <cell r="B17036">
            <v>41810.590224074069</v>
          </cell>
          <cell r="C17036" t="str">
            <v>kbirge2</v>
          </cell>
          <cell r="D17036" t="str">
            <v>AZ Free Arts Tempe</v>
          </cell>
          <cell r="E17036" t="str">
            <v xml:space="preserve">079079414   </v>
          </cell>
        </row>
        <row r="17037">
          <cell r="A17037">
            <v>92590</v>
          </cell>
          <cell r="B17037">
            <v>41810.590820520832</v>
          </cell>
          <cell r="C17037" t="str">
            <v>kbirge2</v>
          </cell>
          <cell r="D17037" t="str">
            <v>Free Arts AZ</v>
          </cell>
          <cell r="E17037" t="str">
            <v xml:space="preserve">079079415   </v>
          </cell>
        </row>
        <row r="17038">
          <cell r="A17038">
            <v>92591</v>
          </cell>
          <cell r="B17038">
            <v>41810.591905937494</v>
          </cell>
          <cell r="C17038" t="str">
            <v>kbirge2</v>
          </cell>
          <cell r="D17038" t="str">
            <v>Harmon Recreation Center</v>
          </cell>
          <cell r="E17038" t="str">
            <v xml:space="preserve">079079416   </v>
          </cell>
        </row>
        <row r="17039">
          <cell r="A17039">
            <v>92592</v>
          </cell>
          <cell r="B17039">
            <v>41813.420346296291</v>
          </cell>
          <cell r="C17039" t="str">
            <v>kbirge2</v>
          </cell>
          <cell r="D17039" t="str">
            <v>Mission Valley Park</v>
          </cell>
          <cell r="E17039" t="str">
            <v xml:space="preserve">119004230   </v>
          </cell>
        </row>
        <row r="17040">
          <cell r="A17040">
            <v>92593</v>
          </cell>
          <cell r="B17040">
            <v>41813.43842322917</v>
          </cell>
          <cell r="C17040" t="str">
            <v>kbirge2</v>
          </cell>
          <cell r="D17040" t="str">
            <v>Back to School Clothing Drive at Alhambra HS</v>
          </cell>
          <cell r="E17040" t="str">
            <v xml:space="preserve">079079417   </v>
          </cell>
        </row>
        <row r="17041">
          <cell r="A17041">
            <v>92594</v>
          </cell>
          <cell r="B17041">
            <v>41813.693971909721</v>
          </cell>
          <cell r="C17041" t="str">
            <v>fcox</v>
          </cell>
          <cell r="D17041" t="str">
            <v>SySTEM Phoenix</v>
          </cell>
          <cell r="E17041" t="str">
            <v xml:space="preserve">078217001   </v>
          </cell>
        </row>
        <row r="17042">
          <cell r="A17042">
            <v>92596</v>
          </cell>
          <cell r="B17042">
            <v>41814.564769525459</v>
          </cell>
          <cell r="C17042" t="str">
            <v>fcox</v>
          </cell>
          <cell r="D17042" t="str">
            <v>Franklin Phonetic Primary School, Inc.</v>
          </cell>
          <cell r="E17042" t="str">
            <v xml:space="preserve">078263000   </v>
          </cell>
        </row>
        <row r="17043">
          <cell r="A17043">
            <v>92597</v>
          </cell>
          <cell r="B17043">
            <v>41814.565641898145</v>
          </cell>
          <cell r="C17043" t="str">
            <v>fcox</v>
          </cell>
          <cell r="D17043" t="str">
            <v>Franklin Phonetic Primary School-Sunnyslope</v>
          </cell>
          <cell r="E17043" t="str">
            <v xml:space="preserve">078263001   </v>
          </cell>
        </row>
        <row r="17044">
          <cell r="A17044">
            <v>92598</v>
          </cell>
          <cell r="B17044">
            <v>41814.577648958337</v>
          </cell>
          <cell r="C17044" t="str">
            <v>jheck</v>
          </cell>
          <cell r="D17044" t="str">
            <v>Arizona Autism Charter School</v>
          </cell>
          <cell r="E17044" t="str">
            <v xml:space="preserve">078226001   </v>
          </cell>
        </row>
        <row r="17045">
          <cell r="A17045">
            <v>92599</v>
          </cell>
          <cell r="B17045">
            <v>41814.609699652778</v>
          </cell>
          <cell r="C17045" t="str">
            <v>kbirge2</v>
          </cell>
          <cell r="D17045" t="str">
            <v>Compass Ed Programs - Pecan</v>
          </cell>
          <cell r="E17045" t="str">
            <v xml:space="preserve">079004376   </v>
          </cell>
        </row>
        <row r="17046">
          <cell r="A17046">
            <v>92600</v>
          </cell>
          <cell r="B17046">
            <v>41814.610769444444</v>
          </cell>
          <cell r="C17046" t="str">
            <v>kbirge2</v>
          </cell>
          <cell r="D17046" t="str">
            <v>Compass Ed Programs - South Mountain</v>
          </cell>
          <cell r="E17046" t="str">
            <v xml:space="preserve">079004377   </v>
          </cell>
        </row>
        <row r="17047">
          <cell r="A17047">
            <v>92601</v>
          </cell>
          <cell r="B17047">
            <v>41814.687325729166</v>
          </cell>
          <cell r="C17047" t="str">
            <v>jheck</v>
          </cell>
          <cell r="D17047" t="str">
            <v>EAGLE College Preparatory School- Mesa</v>
          </cell>
          <cell r="E17047" t="str">
            <v xml:space="preserve">078223001   </v>
          </cell>
        </row>
        <row r="17048">
          <cell r="A17048">
            <v>92602</v>
          </cell>
          <cell r="B17048">
            <v>41816.403614085648</v>
          </cell>
          <cell r="C17048" t="str">
            <v>kbirge2</v>
          </cell>
          <cell r="D17048" t="str">
            <v>Goodwill</v>
          </cell>
          <cell r="E17048" t="str">
            <v xml:space="preserve">109007305   </v>
          </cell>
        </row>
        <row r="17049">
          <cell r="A17049">
            <v>92603</v>
          </cell>
          <cell r="B17049">
            <v>41816.405256863429</v>
          </cell>
          <cell r="C17049" t="str">
            <v>kbirge2</v>
          </cell>
          <cell r="D17049" t="str">
            <v>Village at Lindsay Park</v>
          </cell>
          <cell r="E17049" t="str">
            <v xml:space="preserve">079078009   </v>
          </cell>
        </row>
        <row r="17050">
          <cell r="A17050">
            <v>92604</v>
          </cell>
          <cell r="B17050">
            <v>41816.441038622688</v>
          </cell>
          <cell r="C17050" t="str">
            <v>kbirge2</v>
          </cell>
          <cell r="D17050" t="str">
            <v>Villas at Terra Vista</v>
          </cell>
          <cell r="E17050" t="str">
            <v xml:space="preserve">079076002   </v>
          </cell>
        </row>
        <row r="17051">
          <cell r="A17051">
            <v>92605</v>
          </cell>
          <cell r="B17051">
            <v>41817.483474224537</v>
          </cell>
          <cell r="C17051" t="str">
            <v>jheck</v>
          </cell>
          <cell r="D17051" t="str">
            <v>Madison Highland Prep</v>
          </cell>
          <cell r="E17051" t="str">
            <v xml:space="preserve">078219001   </v>
          </cell>
        </row>
        <row r="17052">
          <cell r="A17052">
            <v>92606</v>
          </cell>
          <cell r="B17052">
            <v>41817.524928900457</v>
          </cell>
          <cell r="C17052" t="str">
            <v>kbirge2</v>
          </cell>
          <cell r="D17052" t="str">
            <v>Colorado Street Apartments</v>
          </cell>
          <cell r="E17052" t="str">
            <v xml:space="preserve">149013300   </v>
          </cell>
        </row>
        <row r="17053">
          <cell r="A17053">
            <v>92607</v>
          </cell>
          <cell r="B17053">
            <v>41817.527964618057</v>
          </cell>
          <cell r="C17053" t="str">
            <v>kbirge2</v>
          </cell>
          <cell r="D17053" t="str">
            <v>Sunrise Optimist Park</v>
          </cell>
          <cell r="E17053" t="str">
            <v xml:space="preserve">149013301   </v>
          </cell>
        </row>
        <row r="17054">
          <cell r="A17054">
            <v>92608</v>
          </cell>
          <cell r="B17054">
            <v>41823.474132488423</v>
          </cell>
          <cell r="C17054" t="str">
            <v>jmanzo</v>
          </cell>
          <cell r="D17054" t="str">
            <v>Coolidge Alternative Program</v>
          </cell>
          <cell r="E17054" t="str">
            <v xml:space="preserve">110221012   </v>
          </cell>
        </row>
        <row r="17055">
          <cell r="A17055">
            <v>92609</v>
          </cell>
          <cell r="B17055">
            <v>41828.583923379629</v>
          </cell>
          <cell r="C17055" t="str">
            <v>ndunford</v>
          </cell>
          <cell r="D17055" t="str">
            <v>Childrens Village X</v>
          </cell>
          <cell r="E17055" t="str">
            <v xml:space="preserve">102255045   </v>
          </cell>
        </row>
        <row r="17056">
          <cell r="A17056">
            <v>92610</v>
          </cell>
          <cell r="B17056">
            <v>41829.439642210644</v>
          </cell>
          <cell r="C17056" t="str">
            <v>jheck</v>
          </cell>
          <cell r="D17056" t="str">
            <v>Legacy Traditional School - Queen Creek</v>
          </cell>
          <cell r="E17056" t="str">
            <v xml:space="preserve">118715000   </v>
          </cell>
        </row>
        <row r="17057">
          <cell r="A17057">
            <v>92611</v>
          </cell>
          <cell r="B17057">
            <v>41829.580416701385</v>
          </cell>
          <cell r="C17057" t="str">
            <v>fcox</v>
          </cell>
          <cell r="D17057" t="str">
            <v>Sweetwater Community School</v>
          </cell>
          <cell r="E17057" t="str">
            <v xml:space="preserve">070269065   </v>
          </cell>
        </row>
        <row r="17058">
          <cell r="A17058">
            <v>92612</v>
          </cell>
          <cell r="B17058">
            <v>41829.687335219911</v>
          </cell>
          <cell r="C17058" t="str">
            <v>jheck</v>
          </cell>
          <cell r="D17058" t="str">
            <v>Cove Day School</v>
          </cell>
          <cell r="E17058" t="str">
            <v xml:space="preserve">014307000   </v>
          </cell>
        </row>
        <row r="17059">
          <cell r="A17059">
            <v>92613</v>
          </cell>
          <cell r="B17059">
            <v>41829.687950115738</v>
          </cell>
          <cell r="C17059" t="str">
            <v>jheck</v>
          </cell>
          <cell r="D17059" t="str">
            <v>T'iis Nazbas Community School</v>
          </cell>
          <cell r="E17059" t="str">
            <v xml:space="preserve">014308000   </v>
          </cell>
        </row>
        <row r="17060">
          <cell r="A17060">
            <v>92614</v>
          </cell>
          <cell r="B17060">
            <v>41829.688358715277</v>
          </cell>
          <cell r="C17060" t="str">
            <v>jheck</v>
          </cell>
          <cell r="D17060" t="str">
            <v>Cove Day School</v>
          </cell>
          <cell r="E17060" t="str">
            <v xml:space="preserve">014307001   </v>
          </cell>
        </row>
        <row r="17061">
          <cell r="A17061">
            <v>92615</v>
          </cell>
          <cell r="B17061">
            <v>41829.689049918983</v>
          </cell>
          <cell r="C17061" t="str">
            <v>jheck</v>
          </cell>
          <cell r="D17061" t="str">
            <v>T'iis Nazbas Community School</v>
          </cell>
          <cell r="E17061" t="str">
            <v xml:space="preserve">014308001   </v>
          </cell>
        </row>
        <row r="17062">
          <cell r="A17062">
            <v>92616</v>
          </cell>
          <cell r="B17062">
            <v>41834.699418553239</v>
          </cell>
          <cell r="C17062" t="str">
            <v>fcox</v>
          </cell>
          <cell r="D17062" t="str">
            <v>PS Charter Schools, Inc.</v>
          </cell>
          <cell r="E17062" t="str">
            <v xml:space="preserve">078232000   </v>
          </cell>
        </row>
        <row r="17063">
          <cell r="A17063">
            <v>92617</v>
          </cell>
          <cell r="B17063">
            <v>41834.700968206023</v>
          </cell>
          <cell r="C17063" t="str">
            <v>fcox</v>
          </cell>
          <cell r="D17063" t="str">
            <v>Pieceful Solutions Charter School</v>
          </cell>
          <cell r="E17063" t="str">
            <v xml:space="preserve">078232001   </v>
          </cell>
        </row>
        <row r="17064">
          <cell r="A17064">
            <v>92618</v>
          </cell>
          <cell r="B17064">
            <v>41836.44962673611</v>
          </cell>
          <cell r="C17064" t="str">
            <v>jheck</v>
          </cell>
          <cell r="D17064" t="str">
            <v>Mt. Turnbull Elementary School</v>
          </cell>
          <cell r="E17064" t="str">
            <v xml:space="preserve">050207103   </v>
          </cell>
        </row>
        <row r="17065">
          <cell r="A17065">
            <v>92619</v>
          </cell>
          <cell r="B17065">
            <v>41836.514471215276</v>
          </cell>
          <cell r="C17065" t="str">
            <v>jheck</v>
          </cell>
          <cell r="D17065" t="str">
            <v>Western School of Science and Technology</v>
          </cell>
          <cell r="E17065" t="str">
            <v xml:space="preserve">078221001   </v>
          </cell>
        </row>
        <row r="17066">
          <cell r="A17066">
            <v>92620</v>
          </cell>
          <cell r="B17066">
            <v>41841.656264467594</v>
          </cell>
          <cell r="C17066" t="str">
            <v>mpaz</v>
          </cell>
          <cell r="D17066" t="str">
            <v>Horizon Community Learning Center, Inc.</v>
          </cell>
          <cell r="E17066" t="str">
            <v xml:space="preserve">078233000   </v>
          </cell>
        </row>
        <row r="17067">
          <cell r="A17067">
            <v>92621</v>
          </cell>
          <cell r="B17067">
            <v>41841.658632060185</v>
          </cell>
          <cell r="C17067" t="str">
            <v>mpaz</v>
          </cell>
          <cell r="D17067" t="str">
            <v>Horizon Honors Elementary School</v>
          </cell>
          <cell r="E17067" t="str">
            <v xml:space="preserve">078233001   </v>
          </cell>
        </row>
        <row r="17068">
          <cell r="A17068">
            <v>92622</v>
          </cell>
          <cell r="B17068">
            <v>41842.387205902778</v>
          </cell>
          <cell r="C17068" t="str">
            <v>kamador3</v>
          </cell>
          <cell r="D17068" t="str">
            <v>De Colores Daycare, LLC</v>
          </cell>
          <cell r="E17068" t="str">
            <v xml:space="preserve">103150000   </v>
          </cell>
        </row>
        <row r="17069">
          <cell r="A17069">
            <v>92623</v>
          </cell>
          <cell r="B17069">
            <v>41842.387777395837</v>
          </cell>
          <cell r="C17069" t="str">
            <v>kamador3</v>
          </cell>
          <cell r="D17069" t="str">
            <v>De Colores Daycare</v>
          </cell>
          <cell r="E17069" t="str">
            <v xml:space="preserve">103150001   </v>
          </cell>
        </row>
        <row r="17070">
          <cell r="A17070">
            <v>92624</v>
          </cell>
          <cell r="B17070">
            <v>41842.400203553239</v>
          </cell>
          <cell r="C17070" t="str">
            <v>kamador3</v>
          </cell>
          <cell r="D17070" t="str">
            <v>Munchkins Place LLC</v>
          </cell>
          <cell r="E17070" t="str">
            <v xml:space="preserve">073312000   </v>
          </cell>
        </row>
        <row r="17071">
          <cell r="A17071">
            <v>92625</v>
          </cell>
          <cell r="B17071">
            <v>41842.400691747687</v>
          </cell>
          <cell r="C17071" t="str">
            <v>kamador3</v>
          </cell>
          <cell r="D17071" t="str">
            <v>Munchkins Place</v>
          </cell>
          <cell r="E17071" t="str">
            <v xml:space="preserve">073312001   </v>
          </cell>
        </row>
        <row r="17072">
          <cell r="A17072">
            <v>92626</v>
          </cell>
          <cell r="B17072">
            <v>41849.35445381944</v>
          </cell>
          <cell r="C17072" t="str">
            <v>fcox</v>
          </cell>
          <cell r="D17072" t="str">
            <v>Uniquely Me Preschool, LLC</v>
          </cell>
          <cell r="E17072" t="str">
            <v xml:space="preserve">073095000   </v>
          </cell>
        </row>
        <row r="17073">
          <cell r="A17073">
            <v>92627</v>
          </cell>
          <cell r="B17073">
            <v>41849.380038310184</v>
          </cell>
          <cell r="C17073" t="str">
            <v>fcox</v>
          </cell>
          <cell r="D17073" t="str">
            <v>Uniquely Me Preschool</v>
          </cell>
          <cell r="E17073" t="str">
            <v xml:space="preserve">073095001   </v>
          </cell>
        </row>
        <row r="17074">
          <cell r="A17074">
            <v>92628</v>
          </cell>
          <cell r="B17074">
            <v>41849.398329432872</v>
          </cell>
          <cell r="C17074" t="str">
            <v>fcox</v>
          </cell>
          <cell r="D17074" t="str">
            <v>Queen Creek Virtual Academy</v>
          </cell>
          <cell r="E17074" t="str">
            <v xml:space="preserve">070295200   </v>
          </cell>
        </row>
        <row r="17075">
          <cell r="A17075">
            <v>92629</v>
          </cell>
          <cell r="B17075">
            <v>41850.656103275462</v>
          </cell>
          <cell r="C17075" t="str">
            <v>kamador3</v>
          </cell>
          <cell r="D17075" t="str">
            <v>Our Family Services Inc</v>
          </cell>
          <cell r="E17075" t="str">
            <v xml:space="preserve">131913000   </v>
          </cell>
        </row>
        <row r="17076">
          <cell r="A17076">
            <v>92630</v>
          </cell>
          <cell r="B17076">
            <v>41850.657084525461</v>
          </cell>
          <cell r="C17076" t="str">
            <v>kamador3</v>
          </cell>
          <cell r="D17076" t="str">
            <v>Reunion House Program</v>
          </cell>
          <cell r="E17076" t="str">
            <v xml:space="preserve">131913001   </v>
          </cell>
        </row>
        <row r="17077">
          <cell r="A17077">
            <v>92631</v>
          </cell>
          <cell r="B17077">
            <v>41850.66793059028</v>
          </cell>
          <cell r="C17077" t="str">
            <v>kamador3</v>
          </cell>
          <cell r="D17077" t="str">
            <v>Hogan Hozhoni Christian Child Care Services LLC</v>
          </cell>
          <cell r="E17077" t="str">
            <v xml:space="preserve">011901000   </v>
          </cell>
        </row>
        <row r="17078">
          <cell r="A17078">
            <v>92632</v>
          </cell>
          <cell r="B17078">
            <v>41850.668619988428</v>
          </cell>
          <cell r="C17078" t="str">
            <v>kamador3</v>
          </cell>
          <cell r="D17078" t="str">
            <v>Hogan Hozhoni</v>
          </cell>
          <cell r="E17078" t="str">
            <v xml:space="preserve">011901001   </v>
          </cell>
        </row>
        <row r="17079">
          <cell r="A17079">
            <v>92633</v>
          </cell>
          <cell r="B17079">
            <v>41857.317978703701</v>
          </cell>
          <cell r="C17079" t="str">
            <v>jheck</v>
          </cell>
          <cell r="D17079" t="str">
            <v>Individualized Learning Centers, LLC</v>
          </cell>
          <cell r="E17079" t="str">
            <v xml:space="preserve">132117000   </v>
          </cell>
        </row>
        <row r="17080">
          <cell r="A17080">
            <v>92634</v>
          </cell>
          <cell r="B17080">
            <v>41857.319350925922</v>
          </cell>
          <cell r="C17080" t="str">
            <v>jheck</v>
          </cell>
          <cell r="D17080" t="str">
            <v>NOVA Individualized Learning Center</v>
          </cell>
          <cell r="E17080" t="str">
            <v xml:space="preserve">132117001   </v>
          </cell>
        </row>
        <row r="17081">
          <cell r="A17081">
            <v>92635</v>
          </cell>
          <cell r="B17081">
            <v>41857.629866238429</v>
          </cell>
          <cell r="C17081" t="str">
            <v>jheck</v>
          </cell>
          <cell r="D17081" t="str">
            <v>Cottonwood Elementary</v>
          </cell>
          <cell r="E17081" t="str">
            <v xml:space="preserve">080214102   </v>
          </cell>
        </row>
        <row r="17082">
          <cell r="A17082">
            <v>92636</v>
          </cell>
          <cell r="B17082">
            <v>41859.352384837963</v>
          </cell>
          <cell r="C17082" t="str">
            <v>jmanzo</v>
          </cell>
          <cell r="D17082" t="str">
            <v>Jefferson Preparatory High School</v>
          </cell>
          <cell r="E17082" t="str">
            <v xml:space="preserve">078549002   </v>
          </cell>
        </row>
        <row r="17083">
          <cell r="A17083">
            <v>92637</v>
          </cell>
          <cell r="B17083">
            <v>41859.488025613427</v>
          </cell>
          <cell r="C17083" t="str">
            <v>jheck</v>
          </cell>
          <cell r="D17083" t="str">
            <v>Westland School Brighton Campus</v>
          </cell>
          <cell r="E17083" t="str">
            <v xml:space="preserve">078995002   </v>
          </cell>
        </row>
        <row r="17084">
          <cell r="A17084">
            <v>92638</v>
          </cell>
          <cell r="B17084">
            <v>41862.507115543987</v>
          </cell>
          <cell r="C17084" t="str">
            <v>jmanzo</v>
          </cell>
          <cell r="D17084" t="str">
            <v>Sunset Heights Elementary School</v>
          </cell>
          <cell r="E17084" t="str">
            <v xml:space="preserve">070211133   </v>
          </cell>
        </row>
        <row r="17085">
          <cell r="A17085">
            <v>92639</v>
          </cell>
          <cell r="B17085">
            <v>41863.606726157406</v>
          </cell>
          <cell r="C17085" t="str">
            <v>jheck</v>
          </cell>
          <cell r="D17085" t="str">
            <v>Autism Academy for Education and Development - Tempe</v>
          </cell>
          <cell r="E17085" t="str">
            <v xml:space="preserve">072128002   </v>
          </cell>
        </row>
        <row r="17086">
          <cell r="A17086">
            <v>92640</v>
          </cell>
          <cell r="B17086">
            <v>41866.328300729161</v>
          </cell>
          <cell r="C17086" t="str">
            <v>kamador3</v>
          </cell>
          <cell r="D17086" t="str">
            <v>Valle del Sol-Maryvale</v>
          </cell>
          <cell r="E17086" t="str">
            <v xml:space="preserve">071914035   </v>
          </cell>
        </row>
        <row r="17087">
          <cell r="A17087">
            <v>92641</v>
          </cell>
          <cell r="B17087">
            <v>41866.668162881942</v>
          </cell>
          <cell r="C17087" t="str">
            <v>jheck</v>
          </cell>
          <cell r="D17087" t="str">
            <v>Yuma District One Digital Learning Academy</v>
          </cell>
          <cell r="E17087" t="str">
            <v xml:space="preserve">140401301   </v>
          </cell>
        </row>
        <row r="17088">
          <cell r="A17088">
            <v>92642</v>
          </cell>
          <cell r="B17088">
            <v>41872.531173807874</v>
          </cell>
          <cell r="C17088" t="str">
            <v>jheck</v>
          </cell>
          <cell r="D17088" t="str">
            <v>First United Methodist Church of Mesa</v>
          </cell>
          <cell r="E17088" t="str">
            <v xml:space="preserve">072631132   </v>
          </cell>
        </row>
        <row r="17089">
          <cell r="A17089">
            <v>92643</v>
          </cell>
          <cell r="B17089">
            <v>41876.660705439812</v>
          </cell>
          <cell r="C17089" t="str">
            <v>ndunford</v>
          </cell>
          <cell r="D17089" t="str">
            <v>Pleasantview Christian Elementary</v>
          </cell>
          <cell r="E17089" t="str">
            <v xml:space="preserve">071980000   </v>
          </cell>
        </row>
        <row r="17090">
          <cell r="A17090">
            <v>92644</v>
          </cell>
          <cell r="B17090">
            <v>41877.612698148143</v>
          </cell>
          <cell r="C17090" t="str">
            <v>kamador3</v>
          </cell>
          <cell r="D17090" t="str">
            <v>Northwest Valley YMCA</v>
          </cell>
          <cell r="E17090" t="str">
            <v xml:space="preserve">071914036   </v>
          </cell>
        </row>
        <row r="17091">
          <cell r="A17091">
            <v>92645</v>
          </cell>
          <cell r="B17091">
            <v>41877.661822488422</v>
          </cell>
          <cell r="C17091" t="str">
            <v>jmanzo</v>
          </cell>
          <cell r="D17091" t="str">
            <v>Sunflower School</v>
          </cell>
          <cell r="E17091" t="str">
            <v xml:space="preserve">070211134   </v>
          </cell>
        </row>
        <row r="17092">
          <cell r="A17092">
            <v>92646</v>
          </cell>
          <cell r="B17092">
            <v>41879.401026770836</v>
          </cell>
          <cell r="C17092" t="str">
            <v>kamador3</v>
          </cell>
          <cell r="D17092" t="str">
            <v>Northwest Valley YMCA</v>
          </cell>
          <cell r="E17092" t="str">
            <v xml:space="preserve">071914043   </v>
          </cell>
        </row>
        <row r="17093">
          <cell r="A17093">
            <v>92647</v>
          </cell>
          <cell r="B17093">
            <v>41879.41003637731</v>
          </cell>
          <cell r="C17093" t="str">
            <v>kamador3</v>
          </cell>
          <cell r="D17093" t="str">
            <v>Mentor Kids USA-Palomino Primary</v>
          </cell>
          <cell r="E17093" t="str">
            <v xml:space="preserve">071920003   </v>
          </cell>
        </row>
        <row r="17094">
          <cell r="A17094">
            <v>92648</v>
          </cell>
          <cell r="B17094">
            <v>41885.26171643519</v>
          </cell>
          <cell r="C17094" t="str">
            <v>ndunford</v>
          </cell>
          <cell r="D17094" t="str">
            <v>Little Singer Community School Board, Inc.</v>
          </cell>
          <cell r="E17094" t="str">
            <v xml:space="preserve">099110000   </v>
          </cell>
        </row>
        <row r="17095">
          <cell r="A17095">
            <v>92649</v>
          </cell>
          <cell r="B17095">
            <v>41904.392502546296</v>
          </cell>
          <cell r="C17095" t="str">
            <v>jheck</v>
          </cell>
          <cell r="D17095" t="str">
            <v>Devereux Georgia</v>
          </cell>
          <cell r="E17095" t="str">
            <v xml:space="preserve">202165001   </v>
          </cell>
        </row>
        <row r="17096">
          <cell r="A17096">
            <v>92650</v>
          </cell>
          <cell r="B17096">
            <v>41908.687008067129</v>
          </cell>
          <cell r="C17096" t="str">
            <v>jheck</v>
          </cell>
          <cell r="D17096" t="str">
            <v>Devereux Foundation</v>
          </cell>
          <cell r="E17096" t="str">
            <v xml:space="preserve">202165000   </v>
          </cell>
        </row>
        <row r="17097">
          <cell r="A17097">
            <v>92651</v>
          </cell>
          <cell r="B17097">
            <v>41912.703383136577</v>
          </cell>
          <cell r="C17097" t="str">
            <v>kbirge2</v>
          </cell>
          <cell r="D17097" t="str">
            <v>Dailey Loving Care LLC</v>
          </cell>
          <cell r="E17097" t="str">
            <v xml:space="preserve">023016000   </v>
          </cell>
        </row>
        <row r="17098">
          <cell r="A17098">
            <v>92652</v>
          </cell>
          <cell r="B17098">
            <v>41912.704595717594</v>
          </cell>
          <cell r="C17098" t="str">
            <v>kbirge2</v>
          </cell>
          <cell r="D17098" t="str">
            <v>Great Expectations Early Learning Center</v>
          </cell>
          <cell r="E17098" t="str">
            <v xml:space="preserve">023016001   </v>
          </cell>
        </row>
        <row r="17099">
          <cell r="A17099">
            <v>92653</v>
          </cell>
          <cell r="B17099">
            <v>41920.587197800924</v>
          </cell>
          <cell r="C17099" t="str">
            <v>kbirge2</v>
          </cell>
          <cell r="D17099" t="str">
            <v>7172 AZMSS</v>
          </cell>
          <cell r="E17099" t="str">
            <v xml:space="preserve">103114019   </v>
          </cell>
        </row>
        <row r="17100">
          <cell r="A17100">
            <v>92656</v>
          </cell>
          <cell r="B17100">
            <v>41921.649622222219</v>
          </cell>
          <cell r="C17100" t="str">
            <v>jheck</v>
          </cell>
          <cell r="D17100" t="str">
            <v>Archway Classical Academy Lincoln</v>
          </cell>
          <cell r="E17100" t="str">
            <v xml:space="preserve">078234000   </v>
          </cell>
        </row>
        <row r="17101">
          <cell r="A17101">
            <v>92657</v>
          </cell>
          <cell r="B17101">
            <v>41921.652115856479</v>
          </cell>
          <cell r="C17101" t="str">
            <v>jheck</v>
          </cell>
          <cell r="D17101" t="str">
            <v>Lincoln Preparatory Academy</v>
          </cell>
          <cell r="E17101" t="str">
            <v xml:space="preserve">078235000   </v>
          </cell>
        </row>
        <row r="17102">
          <cell r="A17102">
            <v>92660</v>
          </cell>
          <cell r="B17102">
            <v>41922.497627696757</v>
          </cell>
          <cell r="C17102" t="str">
            <v>jheck</v>
          </cell>
          <cell r="D17102" t="str">
            <v>CAVIAT - Flagstaff Central Campus</v>
          </cell>
          <cell r="E17102" t="str">
            <v xml:space="preserve">030801014   </v>
          </cell>
        </row>
        <row r="17103">
          <cell r="A17103">
            <v>92663</v>
          </cell>
          <cell r="B17103">
            <v>41934.392041747691</v>
          </cell>
          <cell r="C17103" t="str">
            <v>kbirge2</v>
          </cell>
          <cell r="D17103" t="str">
            <v>Desert Sage Library</v>
          </cell>
          <cell r="E17103" t="str">
            <v xml:space="preserve">071914044   </v>
          </cell>
        </row>
        <row r="17104">
          <cell r="A17104">
            <v>92664</v>
          </cell>
          <cell r="B17104">
            <v>41934.394053668984</v>
          </cell>
          <cell r="C17104" t="str">
            <v>kbirge2</v>
          </cell>
          <cell r="D17104" t="str">
            <v>Juniper Library</v>
          </cell>
          <cell r="E17104" t="str">
            <v xml:space="preserve">071914045   </v>
          </cell>
        </row>
        <row r="17105">
          <cell r="A17105">
            <v>92665</v>
          </cell>
          <cell r="B17105">
            <v>41941.615259837963</v>
          </cell>
          <cell r="C17105" t="str">
            <v>kbirge2</v>
          </cell>
          <cell r="D17105" t="str">
            <v>Buckeye</v>
          </cell>
          <cell r="E17105" t="str">
            <v xml:space="preserve">071920004   </v>
          </cell>
        </row>
        <row r="17106">
          <cell r="A17106">
            <v>92666</v>
          </cell>
          <cell r="B17106">
            <v>41941.62275771991</v>
          </cell>
          <cell r="C17106" t="str">
            <v>kbirge2</v>
          </cell>
          <cell r="D17106" t="str">
            <v>KinderCare #301818</v>
          </cell>
          <cell r="E17106" t="str">
            <v xml:space="preserve">103105028   </v>
          </cell>
        </row>
        <row r="17107">
          <cell r="A17107">
            <v>92667</v>
          </cell>
          <cell r="B17107">
            <v>41942.318628043977</v>
          </cell>
          <cell r="C17107" t="str">
            <v>jheck</v>
          </cell>
          <cell r="D17107" t="str">
            <v>Hubbs House Head Start</v>
          </cell>
          <cell r="E17107" t="str">
            <v xml:space="preserve">142607024   </v>
          </cell>
        </row>
        <row r="17108">
          <cell r="A17108">
            <v>92668</v>
          </cell>
          <cell r="B17108">
            <v>41942.319127002316</v>
          </cell>
          <cell r="C17108" t="str">
            <v>jheck</v>
          </cell>
          <cell r="D17108" t="str">
            <v>Oro Grande Head Start</v>
          </cell>
          <cell r="E17108" t="str">
            <v xml:space="preserve">142607025   </v>
          </cell>
        </row>
        <row r="17109">
          <cell r="A17109">
            <v>92671</v>
          </cell>
          <cell r="B17109">
            <v>41942.443176469911</v>
          </cell>
          <cell r="C17109" t="str">
            <v>kbirge2</v>
          </cell>
          <cell r="D17109" t="str">
            <v>Wirtzie's Preschool and Childcare</v>
          </cell>
          <cell r="E17109" t="str">
            <v xml:space="preserve">072451007   </v>
          </cell>
        </row>
        <row r="17110">
          <cell r="A17110">
            <v>92672</v>
          </cell>
          <cell r="B17110">
            <v>41942.454717210647</v>
          </cell>
          <cell r="C17110" t="str">
            <v>kbirge2</v>
          </cell>
          <cell r="D17110" t="str">
            <v>Casa Phoenix</v>
          </cell>
          <cell r="E17110" t="str">
            <v xml:space="preserve">072781005   </v>
          </cell>
        </row>
        <row r="17111">
          <cell r="A17111">
            <v>92673</v>
          </cell>
          <cell r="B17111">
            <v>41942.455101655098</v>
          </cell>
          <cell r="C17111" t="str">
            <v>kbirge2</v>
          </cell>
          <cell r="D17111" t="str">
            <v>Casa Las Palmas</v>
          </cell>
          <cell r="E17111" t="str">
            <v xml:space="preserve">072781006   </v>
          </cell>
        </row>
        <row r="17112">
          <cell r="A17112">
            <v>92674</v>
          </cell>
          <cell r="B17112">
            <v>41942.587661377314</v>
          </cell>
          <cell r="C17112" t="str">
            <v>kbirge2</v>
          </cell>
          <cell r="D17112" t="str">
            <v>Sun City Restorative Adult Day Center</v>
          </cell>
          <cell r="E17112" t="str">
            <v xml:space="preserve">072451005   </v>
          </cell>
        </row>
        <row r="17113">
          <cell r="A17113">
            <v>92675</v>
          </cell>
          <cell r="B17113">
            <v>41942.588832719906</v>
          </cell>
          <cell r="C17113" t="str">
            <v>kbirge2</v>
          </cell>
          <cell r="D17113" t="str">
            <v>Lucy Anne's Place</v>
          </cell>
          <cell r="E17113" t="str">
            <v xml:space="preserve">072451006   </v>
          </cell>
        </row>
        <row r="17114">
          <cell r="A17114">
            <v>92676</v>
          </cell>
          <cell r="B17114">
            <v>41947.369893784722</v>
          </cell>
          <cell r="C17114" t="str">
            <v>kbirge2</v>
          </cell>
          <cell r="D17114" t="str">
            <v>Our Family Services - La Escuelita</v>
          </cell>
          <cell r="E17114" t="str">
            <v xml:space="preserve">121936006   </v>
          </cell>
        </row>
        <row r="17115">
          <cell r="A17115">
            <v>92677</v>
          </cell>
          <cell r="B17115">
            <v>41947.3705934838</v>
          </cell>
          <cell r="C17115" t="str">
            <v>kbirge2</v>
          </cell>
          <cell r="D17115" t="str">
            <v>John Valenzuela Youth Center</v>
          </cell>
          <cell r="E17115" t="str">
            <v xml:space="preserve">121936007   </v>
          </cell>
        </row>
        <row r="17116">
          <cell r="A17116">
            <v>92678</v>
          </cell>
          <cell r="B17116">
            <v>41948.456540856481</v>
          </cell>
          <cell r="C17116" t="str">
            <v>kbirge2</v>
          </cell>
          <cell r="D17116" t="str">
            <v>6083 Warner Road</v>
          </cell>
          <cell r="E17116" t="str">
            <v xml:space="preserve">103204018   </v>
          </cell>
        </row>
        <row r="17117">
          <cell r="A17117">
            <v>92679</v>
          </cell>
          <cell r="B17117">
            <v>41953.644987581014</v>
          </cell>
          <cell r="C17117" t="str">
            <v>jheck</v>
          </cell>
          <cell r="D17117" t="str">
            <v>Autism Academy for Education and Development</v>
          </cell>
          <cell r="E17117" t="str">
            <v xml:space="preserve">072128003   </v>
          </cell>
        </row>
        <row r="17118">
          <cell r="A17118">
            <v>92680</v>
          </cell>
          <cell r="B17118">
            <v>41956.58331681713</v>
          </cell>
          <cell r="C17118" t="str">
            <v>kbirge2</v>
          </cell>
          <cell r="D17118" t="str">
            <v>KinderCare #000632</v>
          </cell>
          <cell r="E17118" t="str">
            <v xml:space="preserve">073214034   </v>
          </cell>
        </row>
        <row r="17119">
          <cell r="A17119">
            <v>92681</v>
          </cell>
          <cell r="B17119">
            <v>41962.478725034722</v>
          </cell>
          <cell r="C17119" t="str">
            <v>kbirge2</v>
          </cell>
          <cell r="D17119" t="str">
            <v>Open Doors</v>
          </cell>
          <cell r="E17119" t="str">
            <v xml:space="preserve">102707017   </v>
          </cell>
        </row>
        <row r="17120">
          <cell r="A17120">
            <v>92682</v>
          </cell>
          <cell r="B17120">
            <v>41964.5957102662</v>
          </cell>
          <cell r="C17120" t="str">
            <v>kbirge2</v>
          </cell>
          <cell r="D17120" t="str">
            <v>Infant &amp; Early Learning Child Care Center at Brichta</v>
          </cell>
          <cell r="E17120" t="str">
            <v xml:space="preserve">102401001   </v>
          </cell>
        </row>
        <row r="17121">
          <cell r="A17121">
            <v>92683</v>
          </cell>
          <cell r="B17121">
            <v>41964.598781944449</v>
          </cell>
          <cell r="C17121" t="str">
            <v>kbirge2</v>
          </cell>
          <cell r="D17121" t="str">
            <v>Infant and Early Learning Child Care Center at Schumaker</v>
          </cell>
          <cell r="E17121" t="str">
            <v xml:space="preserve">102401002   </v>
          </cell>
        </row>
        <row r="17122">
          <cell r="A17122">
            <v>92684</v>
          </cell>
          <cell r="B17122">
            <v>41967.702983599542</v>
          </cell>
          <cell r="C17122" t="str">
            <v>kbirge2</v>
          </cell>
          <cell r="D17122" t="str">
            <v>Twinkling Star Preschool, Inc.</v>
          </cell>
          <cell r="E17122" t="str">
            <v xml:space="preserve">073313000   </v>
          </cell>
        </row>
        <row r="17123">
          <cell r="A17123">
            <v>92685</v>
          </cell>
          <cell r="B17123">
            <v>41967.704944988429</v>
          </cell>
          <cell r="C17123" t="str">
            <v>kbirge2</v>
          </cell>
          <cell r="D17123" t="str">
            <v>Twinkling Star Preschool, Inc.</v>
          </cell>
          <cell r="E17123" t="str">
            <v xml:space="preserve">073313001   </v>
          </cell>
        </row>
        <row r="17124">
          <cell r="A17124">
            <v>92686</v>
          </cell>
          <cell r="B17124">
            <v>41968.50598530093</v>
          </cell>
          <cell r="C17124" t="str">
            <v>jheck</v>
          </cell>
          <cell r="D17124" t="str">
            <v>White Mountain Academy</v>
          </cell>
          <cell r="E17124" t="str">
            <v xml:space="preserve">010210211   </v>
          </cell>
        </row>
        <row r="17125">
          <cell r="A17125">
            <v>92687</v>
          </cell>
          <cell r="B17125">
            <v>41968.574788391197</v>
          </cell>
          <cell r="C17125" t="str">
            <v>jheck</v>
          </cell>
          <cell r="D17125" t="str">
            <v>Unified Progress International Education</v>
          </cell>
          <cell r="E17125" t="str">
            <v xml:space="preserve">071618000   </v>
          </cell>
        </row>
        <row r="17126">
          <cell r="A17126">
            <v>92688</v>
          </cell>
          <cell r="B17126">
            <v>41968.605071990736</v>
          </cell>
          <cell r="C17126" t="str">
            <v>jheck</v>
          </cell>
          <cell r="D17126" t="str">
            <v>Release The Fear, Inc.</v>
          </cell>
          <cell r="E17126" t="str">
            <v xml:space="preserve">071619000   </v>
          </cell>
        </row>
        <row r="17127">
          <cell r="A17127">
            <v>92689</v>
          </cell>
          <cell r="B17127">
            <v>41976.412921331023</v>
          </cell>
          <cell r="C17127" t="str">
            <v>kbirge2</v>
          </cell>
          <cell r="D17127" t="str">
            <v>Vernell Coleman Youth Center</v>
          </cell>
          <cell r="E17127" t="str">
            <v xml:space="preserve">071914050   </v>
          </cell>
        </row>
        <row r="17128">
          <cell r="A17128">
            <v>92690</v>
          </cell>
          <cell r="B17128">
            <v>41983.531231365741</v>
          </cell>
          <cell r="C17128" t="str">
            <v>jheck</v>
          </cell>
          <cell r="D17128" t="str">
            <v>Pieceful Solutions-Mesa</v>
          </cell>
          <cell r="E17128" t="str">
            <v xml:space="preserve">072177002   </v>
          </cell>
        </row>
        <row r="17129">
          <cell r="A17129">
            <v>92691</v>
          </cell>
          <cell r="B17129">
            <v>41983.697845949071</v>
          </cell>
          <cell r="C17129" t="str">
            <v>jheck</v>
          </cell>
          <cell r="D17129" t="str">
            <v>Mercy Maricopa Integrated Care</v>
          </cell>
          <cell r="E17129" t="str">
            <v xml:space="preserve">071904000   </v>
          </cell>
        </row>
        <row r="17130">
          <cell r="A17130">
            <v>92692</v>
          </cell>
          <cell r="B17130">
            <v>41983.714357986108</v>
          </cell>
          <cell r="C17130" t="str">
            <v>jheck</v>
          </cell>
          <cell r="D17130" t="str">
            <v>Beyond Autism, Inc.</v>
          </cell>
          <cell r="E17130" t="str">
            <v xml:space="preserve">072137000   </v>
          </cell>
        </row>
        <row r="17131">
          <cell r="A17131">
            <v>92693</v>
          </cell>
          <cell r="B17131">
            <v>41983.717050729167</v>
          </cell>
          <cell r="C17131" t="str">
            <v>jheck</v>
          </cell>
          <cell r="D17131" t="str">
            <v>Beyond Autism - Central</v>
          </cell>
          <cell r="E17131" t="str">
            <v xml:space="preserve">072137001   </v>
          </cell>
        </row>
        <row r="17132">
          <cell r="A17132">
            <v>92694</v>
          </cell>
          <cell r="B17132">
            <v>41991.64654371528</v>
          </cell>
          <cell r="C17132" t="str">
            <v>kbirge2</v>
          </cell>
          <cell r="D17132" t="str">
            <v>Bright Future Stars LLC</v>
          </cell>
          <cell r="E17132" t="str">
            <v xml:space="preserve">073314000   </v>
          </cell>
        </row>
        <row r="17133">
          <cell r="A17133">
            <v>92695</v>
          </cell>
          <cell r="B17133">
            <v>41991.649474849539</v>
          </cell>
          <cell r="C17133" t="str">
            <v>kbirge2</v>
          </cell>
          <cell r="D17133" t="str">
            <v>Beautiful Oasis Childcare - Kamarria</v>
          </cell>
          <cell r="E17133" t="str">
            <v xml:space="preserve">073314001   </v>
          </cell>
        </row>
        <row r="17134">
          <cell r="A17134">
            <v>92696</v>
          </cell>
          <cell r="B17134">
            <v>41991.693587581023</v>
          </cell>
          <cell r="C17134" t="str">
            <v>jheck</v>
          </cell>
          <cell r="D17134" t="str">
            <v>Early Head Start Murphy</v>
          </cell>
          <cell r="E17134" t="str">
            <v xml:space="preserve">072634017   </v>
          </cell>
        </row>
        <row r="17135">
          <cell r="A17135">
            <v>92697</v>
          </cell>
          <cell r="B17135">
            <v>42002.397115162035</v>
          </cell>
          <cell r="C17135" t="str">
            <v>kbirge2</v>
          </cell>
          <cell r="D17135" t="str">
            <v>Estrella Del Norte</v>
          </cell>
          <cell r="E17135" t="str">
            <v xml:space="preserve">072781007   </v>
          </cell>
        </row>
        <row r="17136">
          <cell r="A17136">
            <v>92698</v>
          </cell>
          <cell r="B17136">
            <v>42002.473205868053</v>
          </cell>
          <cell r="C17136" t="str">
            <v>kbirge2</v>
          </cell>
          <cell r="D17136" t="str">
            <v>Burton Barr Central Library</v>
          </cell>
          <cell r="E17136" t="str">
            <v xml:space="preserve">071914151   </v>
          </cell>
        </row>
        <row r="17137">
          <cell r="A17137">
            <v>92699</v>
          </cell>
          <cell r="B17137">
            <v>42002.473807870374</v>
          </cell>
          <cell r="C17137" t="str">
            <v>kbirge2</v>
          </cell>
          <cell r="D17137" t="str">
            <v>Pascua Community Center</v>
          </cell>
          <cell r="E17137" t="str">
            <v xml:space="preserve">071914152   </v>
          </cell>
        </row>
        <row r="17138">
          <cell r="A17138">
            <v>92700</v>
          </cell>
          <cell r="B17138">
            <v>42002.478200196761</v>
          </cell>
          <cell r="C17138" t="str">
            <v>kbirge2</v>
          </cell>
          <cell r="D17138" t="str">
            <v>Lady Bug Child Care LLC</v>
          </cell>
          <cell r="E17138" t="str">
            <v xml:space="preserve">073315000   </v>
          </cell>
        </row>
        <row r="17139">
          <cell r="A17139">
            <v>92701</v>
          </cell>
          <cell r="B17139">
            <v>42002.479822453708</v>
          </cell>
          <cell r="C17139" t="str">
            <v>kbirge2</v>
          </cell>
          <cell r="D17139" t="str">
            <v>Lady Bug Child Care</v>
          </cell>
          <cell r="E17139" t="str">
            <v xml:space="preserve">073315001   </v>
          </cell>
        </row>
        <row r="17140">
          <cell r="A17140">
            <v>92702</v>
          </cell>
          <cell r="B17140">
            <v>42009.388408298611</v>
          </cell>
          <cell r="C17140" t="str">
            <v>kbirge2</v>
          </cell>
          <cell r="D17140" t="str">
            <v>Boy Scouts - Heard Scout Pueblo</v>
          </cell>
          <cell r="E17140" t="str">
            <v xml:space="preserve">071920005   </v>
          </cell>
        </row>
        <row r="17141">
          <cell r="A17141">
            <v>92703</v>
          </cell>
          <cell r="B17141">
            <v>42013.380773923614</v>
          </cell>
          <cell r="C17141" t="str">
            <v>kbirge2</v>
          </cell>
          <cell r="D17141" t="str">
            <v>Pima Country Day School</v>
          </cell>
          <cell r="E17141" t="str">
            <v xml:space="preserve">103207002   </v>
          </cell>
        </row>
        <row r="17142">
          <cell r="A17142">
            <v>92704</v>
          </cell>
          <cell r="B17142">
            <v>42024.402899074077</v>
          </cell>
          <cell r="C17142" t="str">
            <v>jheck</v>
          </cell>
          <cell r="D17142" t="str">
            <v>Archway Classical Academy Trivium East</v>
          </cell>
          <cell r="E17142" t="str">
            <v xml:space="preserve">078266000   </v>
          </cell>
        </row>
        <row r="17143">
          <cell r="A17143">
            <v>92705</v>
          </cell>
          <cell r="B17143">
            <v>42026.607325613426</v>
          </cell>
          <cell r="C17143" t="str">
            <v>mpaz</v>
          </cell>
          <cell r="D17143" t="str">
            <v>Southwest Technical Education District of Yuma (STEDY)</v>
          </cell>
          <cell r="E17143" t="str">
            <v xml:space="preserve">140801000   </v>
          </cell>
        </row>
        <row r="17144">
          <cell r="A17144">
            <v>92706</v>
          </cell>
          <cell r="B17144">
            <v>42031.317855358793</v>
          </cell>
          <cell r="C17144" t="str">
            <v>jmanzo</v>
          </cell>
          <cell r="D17144" t="str">
            <v>Las Brisas Academy</v>
          </cell>
          <cell r="E17144" t="str">
            <v xml:space="preserve">070425106   </v>
          </cell>
        </row>
        <row r="17145">
          <cell r="A17145">
            <v>92707</v>
          </cell>
          <cell r="B17145">
            <v>42032.641437303238</v>
          </cell>
          <cell r="C17145" t="str">
            <v>jheck</v>
          </cell>
          <cell r="D17145" t="str">
            <v>Great Hearts Academies - Archway Trivium East</v>
          </cell>
          <cell r="E17145" t="str">
            <v xml:space="preserve">078266001   </v>
          </cell>
        </row>
        <row r="17146">
          <cell r="A17146">
            <v>92708</v>
          </cell>
          <cell r="B17146">
            <v>42032.643903900462</v>
          </cell>
          <cell r="C17146" t="str">
            <v>jheck</v>
          </cell>
          <cell r="D17146" t="str">
            <v>Great Hearts Academies - Archway Lincoln</v>
          </cell>
          <cell r="E17146" t="str">
            <v xml:space="preserve">078234001   </v>
          </cell>
        </row>
        <row r="17147">
          <cell r="A17147">
            <v>92709</v>
          </cell>
          <cell r="B17147">
            <v>42033.618189201392</v>
          </cell>
          <cell r="C17147" t="str">
            <v>kbirge2</v>
          </cell>
          <cell r="D17147" t="str">
            <v>Little Castle Childcare and Preschool II, LLC</v>
          </cell>
          <cell r="E17147" t="str">
            <v xml:space="preserve">103151000   </v>
          </cell>
        </row>
        <row r="17148">
          <cell r="A17148">
            <v>92710</v>
          </cell>
          <cell r="B17148">
            <v>42033.619387418978</v>
          </cell>
          <cell r="C17148" t="str">
            <v>kbirge2</v>
          </cell>
          <cell r="D17148" t="str">
            <v>Little Castle Childcare and Preschool II</v>
          </cell>
          <cell r="E17148" t="str">
            <v xml:space="preserve">103151001   </v>
          </cell>
        </row>
        <row r="17149">
          <cell r="A17149">
            <v>92711</v>
          </cell>
          <cell r="B17149">
            <v>42040.295984837969</v>
          </cell>
          <cell r="C17149" t="str">
            <v>kbirge2</v>
          </cell>
          <cell r="D17149" t="str">
            <v>Little Rascals Learning Center, LLC</v>
          </cell>
          <cell r="E17149" t="str">
            <v xml:space="preserve">073316000   </v>
          </cell>
        </row>
        <row r="17150">
          <cell r="A17150">
            <v>92712</v>
          </cell>
          <cell r="B17150">
            <v>42040.296766631946</v>
          </cell>
          <cell r="C17150" t="str">
            <v>kbirge2</v>
          </cell>
          <cell r="D17150" t="str">
            <v>Little Rascals Learning Center</v>
          </cell>
          <cell r="E17150" t="str">
            <v xml:space="preserve">073316001   </v>
          </cell>
        </row>
        <row r="17151">
          <cell r="A17151">
            <v>92713</v>
          </cell>
          <cell r="B17151">
            <v>42053.607158680556</v>
          </cell>
          <cell r="C17151" t="str">
            <v>jheck</v>
          </cell>
          <cell r="D17151" t="str">
            <v>Sierra Preparatory Academy</v>
          </cell>
          <cell r="E17151" t="str">
            <v xml:space="preserve">078257001   </v>
          </cell>
        </row>
        <row r="17152">
          <cell r="A17152">
            <v>92714</v>
          </cell>
          <cell r="B17152">
            <v>42054.500815856481</v>
          </cell>
          <cell r="C17152" t="str">
            <v>jheck</v>
          </cell>
          <cell r="D17152" t="str">
            <v>Bernalillo Academy</v>
          </cell>
          <cell r="E17152" t="str">
            <v xml:space="preserve">202131000   </v>
          </cell>
        </row>
        <row r="17153">
          <cell r="A17153">
            <v>92715</v>
          </cell>
          <cell r="B17153">
            <v>42054.501575428236</v>
          </cell>
          <cell r="C17153" t="str">
            <v>jheck</v>
          </cell>
          <cell r="D17153" t="str">
            <v>Bernalillo Academy</v>
          </cell>
          <cell r="E17153" t="str">
            <v xml:space="preserve">202131001   </v>
          </cell>
        </row>
        <row r="17154">
          <cell r="A17154">
            <v>92716</v>
          </cell>
          <cell r="B17154">
            <v>42055.680245983793</v>
          </cell>
          <cell r="C17154" t="str">
            <v>jheck</v>
          </cell>
          <cell r="D17154" t="str">
            <v>ASU Preparatory Academy</v>
          </cell>
          <cell r="E17154" t="str">
            <v xml:space="preserve">078267000   </v>
          </cell>
        </row>
        <row r="17155">
          <cell r="A17155">
            <v>92717</v>
          </cell>
          <cell r="B17155">
            <v>42060.703772303241</v>
          </cell>
          <cell r="C17155" t="str">
            <v>jheck</v>
          </cell>
          <cell r="D17155" t="str">
            <v>Lexington Life Academy</v>
          </cell>
          <cell r="E17155" t="str">
            <v xml:space="preserve">072138000   </v>
          </cell>
        </row>
        <row r="17156">
          <cell r="A17156">
            <v>92718</v>
          </cell>
          <cell r="B17156">
            <v>42060.705656944447</v>
          </cell>
          <cell r="C17156" t="str">
            <v>jheck</v>
          </cell>
          <cell r="D17156" t="str">
            <v>Lexington Life Academy Ellsworth</v>
          </cell>
          <cell r="E17156" t="str">
            <v xml:space="preserve">072138001   </v>
          </cell>
        </row>
        <row r="17157">
          <cell r="A17157">
            <v>92719</v>
          </cell>
          <cell r="B17157">
            <v>42061.556699456021</v>
          </cell>
          <cell r="C17157" t="str">
            <v>kbirge2</v>
          </cell>
          <cell r="D17157" t="str">
            <v>Global Keys to Knowledge Corporation</v>
          </cell>
          <cell r="E17157" t="str">
            <v xml:space="preserve">073317000   </v>
          </cell>
        </row>
        <row r="17158">
          <cell r="A17158">
            <v>92720</v>
          </cell>
          <cell r="B17158">
            <v>42061.559850659723</v>
          </cell>
          <cell r="C17158" t="str">
            <v>kbirge2</v>
          </cell>
          <cell r="D17158" t="str">
            <v>Magic Keys to Learning Children's Developmental Center</v>
          </cell>
          <cell r="E17158" t="str">
            <v xml:space="preserve">073317001   </v>
          </cell>
        </row>
        <row r="17159">
          <cell r="A17159">
            <v>92721</v>
          </cell>
          <cell r="B17159">
            <v>42061.575865856481</v>
          </cell>
          <cell r="C17159" t="str">
            <v>kbirge2</v>
          </cell>
          <cell r="D17159" t="str">
            <v>Pascua Yaqui - B&amp;G Clubhouse</v>
          </cell>
          <cell r="E17159" t="str">
            <v xml:space="preserve">121936008   </v>
          </cell>
        </row>
        <row r="17160">
          <cell r="A17160">
            <v>92722</v>
          </cell>
          <cell r="B17160">
            <v>42066.427854050926</v>
          </cell>
          <cell r="C17160" t="str">
            <v>jheck</v>
          </cell>
          <cell r="D17160" t="str">
            <v>EVIT - Arizona College Prep Erie Campus</v>
          </cell>
          <cell r="E17160" t="str">
            <v xml:space="preserve">070801243   </v>
          </cell>
        </row>
        <row r="17161">
          <cell r="A17161">
            <v>92723</v>
          </cell>
          <cell r="B17161">
            <v>42068.334219826385</v>
          </cell>
          <cell r="C17161" t="str">
            <v>kbirge2</v>
          </cell>
          <cell r="D17161" t="str">
            <v>Fusion Minds LLC</v>
          </cell>
          <cell r="E17161" t="str">
            <v xml:space="preserve">073318000   </v>
          </cell>
        </row>
        <row r="17162">
          <cell r="A17162">
            <v>92724</v>
          </cell>
          <cell r="B17162">
            <v>42068.335607754634</v>
          </cell>
          <cell r="C17162" t="str">
            <v>kbirge2</v>
          </cell>
          <cell r="D17162" t="str">
            <v>Immanuel Care For Children</v>
          </cell>
          <cell r="E17162" t="str">
            <v xml:space="preserve">073318001   </v>
          </cell>
        </row>
        <row r="17163">
          <cell r="A17163">
            <v>92725</v>
          </cell>
          <cell r="B17163">
            <v>42069.543384490738</v>
          </cell>
          <cell r="C17163" t="str">
            <v>kbirge2</v>
          </cell>
          <cell r="D17163" t="str">
            <v>Just All About You, Inc.</v>
          </cell>
          <cell r="E17163" t="str">
            <v xml:space="preserve">072796000   </v>
          </cell>
        </row>
        <row r="17164">
          <cell r="A17164">
            <v>92726</v>
          </cell>
          <cell r="B17164">
            <v>42069.544092395838</v>
          </cell>
          <cell r="C17164" t="str">
            <v>kbirge2</v>
          </cell>
          <cell r="D17164" t="str">
            <v>Helena #1</v>
          </cell>
          <cell r="E17164" t="str">
            <v xml:space="preserve">072796001   </v>
          </cell>
        </row>
        <row r="17165">
          <cell r="A17165">
            <v>92727</v>
          </cell>
          <cell r="B17165">
            <v>42069.544727280088</v>
          </cell>
          <cell r="C17165" t="str">
            <v>kbirge2</v>
          </cell>
          <cell r="D17165" t="str">
            <v>Helena #2</v>
          </cell>
          <cell r="E17165" t="str">
            <v xml:space="preserve">072796002   </v>
          </cell>
        </row>
        <row r="17166">
          <cell r="A17166">
            <v>92728</v>
          </cell>
          <cell r="B17166">
            <v>42069.545625081017</v>
          </cell>
          <cell r="C17166" t="str">
            <v>kbirge2</v>
          </cell>
          <cell r="D17166" t="str">
            <v>Helena #3</v>
          </cell>
          <cell r="E17166" t="str">
            <v xml:space="preserve">072796003   </v>
          </cell>
        </row>
        <row r="17167">
          <cell r="A17167">
            <v>92729</v>
          </cell>
          <cell r="B17167">
            <v>42073.401617557873</v>
          </cell>
          <cell r="C17167" t="str">
            <v>jheck</v>
          </cell>
          <cell r="D17167" t="str">
            <v>Desert Heights Academy West</v>
          </cell>
          <cell r="E17167" t="str">
            <v xml:space="preserve">072113002   </v>
          </cell>
        </row>
        <row r="17168">
          <cell r="A17168">
            <v>92730</v>
          </cell>
          <cell r="B17168">
            <v>42074.420818437502</v>
          </cell>
          <cell r="C17168" t="str">
            <v>mpaz</v>
          </cell>
          <cell r="D17168" t="str">
            <v>Leman Academy of Excellence, Inc.</v>
          </cell>
          <cell r="E17168" t="str">
            <v xml:space="preserve">108738000   </v>
          </cell>
        </row>
        <row r="17169">
          <cell r="A17169">
            <v>92731</v>
          </cell>
          <cell r="B17169">
            <v>42074.42187337963</v>
          </cell>
          <cell r="C17169" t="str">
            <v>mpaz</v>
          </cell>
          <cell r="D17169" t="str">
            <v>Leman Academy of Excellence</v>
          </cell>
          <cell r="E17169" t="str">
            <v xml:space="preserve">108738001   </v>
          </cell>
        </row>
        <row r="17170">
          <cell r="A17170">
            <v>92732</v>
          </cell>
          <cell r="B17170">
            <v>42083.325522951389</v>
          </cell>
          <cell r="C17170" t="str">
            <v>jheck</v>
          </cell>
          <cell r="D17170" t="str">
            <v>Great Hearts Academies - Lincoln Prep</v>
          </cell>
          <cell r="E17170" t="str">
            <v xml:space="preserve">078235001   </v>
          </cell>
        </row>
        <row r="17171">
          <cell r="A17171">
            <v>92734</v>
          </cell>
          <cell r="B17171">
            <v>42088.608937268516</v>
          </cell>
          <cell r="C17171" t="str">
            <v>jheck</v>
          </cell>
          <cell r="D17171" t="str">
            <v>BASIS Charter Schools, Inc.</v>
          </cell>
          <cell r="E17171" t="str">
            <v xml:space="preserve">078269000   </v>
          </cell>
        </row>
        <row r="17172">
          <cell r="A17172">
            <v>92735</v>
          </cell>
          <cell r="B17172">
            <v>42088.609932719904</v>
          </cell>
          <cell r="C17172" t="str">
            <v>jheck</v>
          </cell>
          <cell r="D17172" t="str">
            <v>BASIS Goodyear</v>
          </cell>
          <cell r="E17172" t="str">
            <v xml:space="preserve">078269001   </v>
          </cell>
        </row>
        <row r="17173">
          <cell r="A17173">
            <v>92736</v>
          </cell>
          <cell r="B17173">
            <v>42090.448832407405</v>
          </cell>
          <cell r="C17173" t="str">
            <v>jheck</v>
          </cell>
          <cell r="D17173" t="str">
            <v>BASIS Charter Schools, Inc.</v>
          </cell>
          <cell r="E17173" t="str">
            <v xml:space="preserve">078268000   </v>
          </cell>
        </row>
        <row r="17174">
          <cell r="A17174">
            <v>92737</v>
          </cell>
          <cell r="B17174">
            <v>42090.449343865745</v>
          </cell>
          <cell r="C17174" t="str">
            <v>jheck</v>
          </cell>
          <cell r="D17174" t="str">
            <v>BASIS Goodyear Primary</v>
          </cell>
          <cell r="E17174" t="str">
            <v xml:space="preserve">078268001   </v>
          </cell>
        </row>
        <row r="17175">
          <cell r="A17175">
            <v>92738</v>
          </cell>
          <cell r="B17175">
            <v>42090.643246643522</v>
          </cell>
          <cell r="C17175" t="str">
            <v>mpaz</v>
          </cell>
          <cell r="D17175" t="str">
            <v>World Class Urban Foundation</v>
          </cell>
          <cell r="E17175" t="str">
            <v xml:space="preserve">071699008   </v>
          </cell>
        </row>
        <row r="17176">
          <cell r="A17176">
            <v>92739</v>
          </cell>
          <cell r="B17176">
            <v>42095.406949189819</v>
          </cell>
          <cell r="C17176" t="str">
            <v>kbumford3</v>
          </cell>
          <cell r="D17176" t="str">
            <v>AUHS Online Acadamy</v>
          </cell>
          <cell r="E17176" t="str">
            <v xml:space="preserve">140550101   </v>
          </cell>
        </row>
        <row r="17177">
          <cell r="A17177">
            <v>92740</v>
          </cell>
          <cell r="B17177">
            <v>42096.423826273152</v>
          </cell>
          <cell r="C17177" t="str">
            <v>kbirge2</v>
          </cell>
          <cell r="D17177" t="str">
            <v>Noor's Learning Center LLC</v>
          </cell>
          <cell r="E17177" t="str">
            <v xml:space="preserve">073319000   </v>
          </cell>
        </row>
        <row r="17178">
          <cell r="A17178">
            <v>92741</v>
          </cell>
          <cell r="B17178">
            <v>42096.424375462964</v>
          </cell>
          <cell r="C17178" t="str">
            <v>kbirge2</v>
          </cell>
          <cell r="D17178" t="str">
            <v>Noor's Learning Center</v>
          </cell>
          <cell r="E17178" t="str">
            <v xml:space="preserve">073319001   </v>
          </cell>
        </row>
        <row r="17179">
          <cell r="A17179">
            <v>92742</v>
          </cell>
          <cell r="B17179">
            <v>42104.382088622682</v>
          </cell>
          <cell r="C17179" t="str">
            <v>kbirge2</v>
          </cell>
          <cell r="D17179" t="str">
            <v>Ocotillo Rose Park</v>
          </cell>
          <cell r="E17179" t="str">
            <v xml:space="preserve">079040650   </v>
          </cell>
        </row>
        <row r="17180">
          <cell r="A17180">
            <v>92743</v>
          </cell>
          <cell r="B17180">
            <v>42104.382846261571</v>
          </cell>
          <cell r="C17180" t="str">
            <v>kbirge2</v>
          </cell>
          <cell r="D17180" t="str">
            <v>Lawrence Park</v>
          </cell>
          <cell r="E17180" t="str">
            <v xml:space="preserve">079040651   </v>
          </cell>
        </row>
        <row r="17181">
          <cell r="A17181">
            <v>92744</v>
          </cell>
          <cell r="B17181">
            <v>42104.600792743055</v>
          </cell>
          <cell r="C17181" t="str">
            <v>kbirge2</v>
          </cell>
          <cell r="D17181" t="str">
            <v>Peoria Community Center</v>
          </cell>
          <cell r="E17181" t="str">
            <v xml:space="preserve">079011300   </v>
          </cell>
        </row>
        <row r="17182">
          <cell r="A17182">
            <v>92745</v>
          </cell>
          <cell r="B17182">
            <v>42107.421824189812</v>
          </cell>
          <cell r="C17182" t="str">
            <v>kbirge2</v>
          </cell>
          <cell r="D17182" t="str">
            <v>Rio Rico Community Alliance</v>
          </cell>
          <cell r="E17182" t="str">
            <v xml:space="preserve">129035210   </v>
          </cell>
        </row>
        <row r="17183">
          <cell r="A17183">
            <v>92746</v>
          </cell>
          <cell r="B17183">
            <v>42110.548595682871</v>
          </cell>
          <cell r="C17183" t="str">
            <v>kbirge2</v>
          </cell>
          <cell r="D17183" t="str">
            <v>Mohave Garden Apartments</v>
          </cell>
          <cell r="E17183" t="str">
            <v xml:space="preserve">089020002   </v>
          </cell>
        </row>
        <row r="17184">
          <cell r="A17184">
            <v>92747</v>
          </cell>
          <cell r="B17184">
            <v>42111.45935740741</v>
          </cell>
          <cell r="C17184" t="str">
            <v>kbirge2</v>
          </cell>
          <cell r="D17184" t="str">
            <v>First Southern Baptist Church</v>
          </cell>
          <cell r="E17184" t="str">
            <v xml:space="preserve">079079370   </v>
          </cell>
        </row>
        <row r="17185">
          <cell r="A17185">
            <v>92748</v>
          </cell>
          <cell r="B17185">
            <v>42114.272222569445</v>
          </cell>
          <cell r="C17185" t="str">
            <v>kbirge2</v>
          </cell>
          <cell r="D17185" t="str">
            <v>Maricopa WIC</v>
          </cell>
          <cell r="E17185" t="str">
            <v xml:space="preserve">079080315   </v>
          </cell>
        </row>
        <row r="17186">
          <cell r="A17186">
            <v>92749</v>
          </cell>
          <cell r="B17186">
            <v>42114.287229780093</v>
          </cell>
          <cell r="C17186" t="str">
            <v>kbirge2</v>
          </cell>
          <cell r="D17186" t="str">
            <v>Women's Club</v>
          </cell>
          <cell r="E17186" t="str">
            <v xml:space="preserve">119004250   </v>
          </cell>
        </row>
        <row r="17187">
          <cell r="A17187">
            <v>92750</v>
          </cell>
          <cell r="B17187">
            <v>42115.364728738423</v>
          </cell>
          <cell r="C17187" t="str">
            <v>kbirge2</v>
          </cell>
          <cell r="D17187" t="str">
            <v>Villa De Cortez Apartment</v>
          </cell>
          <cell r="E17187" t="str">
            <v xml:space="preserve">079083325   </v>
          </cell>
        </row>
        <row r="17188">
          <cell r="A17188">
            <v>92751</v>
          </cell>
          <cell r="B17188">
            <v>42115.374087152777</v>
          </cell>
          <cell r="C17188" t="str">
            <v>kbirge2</v>
          </cell>
          <cell r="D17188" t="str">
            <v>YMCA Early Childhood Education Center</v>
          </cell>
          <cell r="E17188" t="str">
            <v xml:space="preserve">079083326   </v>
          </cell>
        </row>
        <row r="17189">
          <cell r="A17189">
            <v>92752</v>
          </cell>
          <cell r="B17189">
            <v>42115.379501585652</v>
          </cell>
          <cell r="C17189" t="str">
            <v>kbirge2</v>
          </cell>
          <cell r="D17189" t="str">
            <v>Desert Sky Estates</v>
          </cell>
          <cell r="E17189" t="str">
            <v xml:space="preserve">079083327   </v>
          </cell>
        </row>
        <row r="17190">
          <cell r="A17190">
            <v>92753</v>
          </cell>
          <cell r="B17190">
            <v>42116.340861226854</v>
          </cell>
          <cell r="C17190" t="str">
            <v>kbirge2</v>
          </cell>
          <cell r="D17190" t="str">
            <v>Century Library</v>
          </cell>
          <cell r="E17190" t="str">
            <v xml:space="preserve">079014210   </v>
          </cell>
        </row>
        <row r="17191">
          <cell r="A17191">
            <v>92754</v>
          </cell>
          <cell r="B17191">
            <v>42116.34578116898</v>
          </cell>
          <cell r="C17191" t="str">
            <v>kbirge2</v>
          </cell>
          <cell r="D17191" t="str">
            <v>Desert Sun Apartments</v>
          </cell>
          <cell r="E17191" t="str">
            <v xml:space="preserve">079014211   </v>
          </cell>
        </row>
        <row r="17192">
          <cell r="A17192">
            <v>92755</v>
          </cell>
          <cell r="B17192">
            <v>42116.394433796297</v>
          </cell>
          <cell r="C17192" t="str">
            <v>kbirge2</v>
          </cell>
          <cell r="D17192" t="str">
            <v>Town of Guadalupe Town Hall</v>
          </cell>
          <cell r="E17192" t="str">
            <v xml:space="preserve">079014212   </v>
          </cell>
        </row>
        <row r="17193">
          <cell r="A17193">
            <v>92756</v>
          </cell>
          <cell r="B17193">
            <v>42116.414903784724</v>
          </cell>
          <cell r="C17193" t="str">
            <v>kbirge2</v>
          </cell>
          <cell r="D17193" t="str">
            <v>MIHS - Mesa</v>
          </cell>
          <cell r="E17193" t="str">
            <v xml:space="preserve">079014213   </v>
          </cell>
        </row>
        <row r="17194">
          <cell r="A17194">
            <v>92757</v>
          </cell>
          <cell r="B17194">
            <v>42116.419885613424</v>
          </cell>
          <cell r="C17194" t="str">
            <v>kbirge2</v>
          </cell>
          <cell r="D17194" t="str">
            <v>Mountain Park Health Center - Gateway</v>
          </cell>
          <cell r="E17194" t="str">
            <v xml:space="preserve">079014214   </v>
          </cell>
        </row>
        <row r="17195">
          <cell r="A17195">
            <v>92758</v>
          </cell>
          <cell r="B17195">
            <v>42116.444421099535</v>
          </cell>
          <cell r="C17195" t="str">
            <v>kbirge2</v>
          </cell>
          <cell r="D17195" t="str">
            <v>Sierra Pines Apartments</v>
          </cell>
          <cell r="E17195" t="str">
            <v xml:space="preserve">079014215   </v>
          </cell>
        </row>
        <row r="17196">
          <cell r="A17196">
            <v>92759</v>
          </cell>
          <cell r="B17196">
            <v>42116.452596875002</v>
          </cell>
          <cell r="C17196" t="str">
            <v>kbirge2</v>
          </cell>
          <cell r="D17196" t="str">
            <v>Smoke Tree Apartments</v>
          </cell>
          <cell r="E17196" t="str">
            <v xml:space="preserve">079014216   </v>
          </cell>
        </row>
        <row r="17197">
          <cell r="A17197">
            <v>92760</v>
          </cell>
          <cell r="B17197">
            <v>42116.52218969907</v>
          </cell>
          <cell r="C17197" t="str">
            <v>kbirge2</v>
          </cell>
          <cell r="D17197" t="str">
            <v>Streetlight USA</v>
          </cell>
          <cell r="E17197" t="str">
            <v xml:space="preserve">079014217   </v>
          </cell>
        </row>
        <row r="17198">
          <cell r="A17198">
            <v>92761</v>
          </cell>
          <cell r="B17198">
            <v>42116.551240474539</v>
          </cell>
          <cell r="C17198" t="str">
            <v>kbirge2</v>
          </cell>
          <cell r="D17198" t="str">
            <v>Arizona Business and Equine Center</v>
          </cell>
          <cell r="E17198" t="str">
            <v xml:space="preserve">079014218   </v>
          </cell>
        </row>
        <row r="17199">
          <cell r="A17199">
            <v>92762</v>
          </cell>
          <cell r="B17199">
            <v>42116.579653206019</v>
          </cell>
          <cell r="C17199" t="str">
            <v>kbirge2</v>
          </cell>
          <cell r="D17199" t="str">
            <v>Sonoma Terrace Apartments</v>
          </cell>
          <cell r="E17199" t="str">
            <v xml:space="preserve">079014219   </v>
          </cell>
        </row>
        <row r="17200">
          <cell r="A17200">
            <v>92763</v>
          </cell>
          <cell r="B17200">
            <v>42117.287354398148</v>
          </cell>
          <cell r="C17200" t="str">
            <v>kbirge2</v>
          </cell>
          <cell r="D17200" t="str">
            <v>Salvation Army on Richey</v>
          </cell>
          <cell r="E17200" t="str">
            <v xml:space="preserve">109001200   </v>
          </cell>
        </row>
        <row r="17201">
          <cell r="A17201">
            <v>92764</v>
          </cell>
          <cell r="B17201">
            <v>42121.443112303241</v>
          </cell>
          <cell r="C17201" t="str">
            <v>kbirge2</v>
          </cell>
          <cell r="D17201" t="str">
            <v>Teen Challenge of AZ Inc.</v>
          </cell>
          <cell r="E17201" t="str">
            <v xml:space="preserve">111905000   </v>
          </cell>
        </row>
        <row r="17202">
          <cell r="A17202">
            <v>92765</v>
          </cell>
          <cell r="B17202">
            <v>42121.444456747689</v>
          </cell>
          <cell r="C17202" t="str">
            <v>kbirge2</v>
          </cell>
          <cell r="D17202" t="str">
            <v>Home of Hope Christian Childcare Center</v>
          </cell>
          <cell r="E17202" t="str">
            <v xml:space="preserve">111905001   </v>
          </cell>
        </row>
        <row r="17203">
          <cell r="A17203">
            <v>92766</v>
          </cell>
          <cell r="B17203">
            <v>42121.486750034725</v>
          </cell>
          <cell r="C17203" t="str">
            <v>kbirge2</v>
          </cell>
          <cell r="D17203" t="str">
            <v>Splash 14</v>
          </cell>
          <cell r="E17203" t="str">
            <v xml:space="preserve">102707018   </v>
          </cell>
        </row>
        <row r="17204">
          <cell r="A17204">
            <v>92767</v>
          </cell>
          <cell r="B17204">
            <v>42122.5447172801</v>
          </cell>
          <cell r="C17204" t="str">
            <v>kbirge2</v>
          </cell>
          <cell r="D17204" t="str">
            <v>Pendergast Community Center</v>
          </cell>
          <cell r="E17204" t="str">
            <v xml:space="preserve">079014220   </v>
          </cell>
        </row>
        <row r="17205">
          <cell r="A17205">
            <v>92768</v>
          </cell>
          <cell r="B17205">
            <v>42123.429212118055</v>
          </cell>
          <cell r="C17205" t="str">
            <v>kbumford3</v>
          </cell>
          <cell r="D17205" t="str">
            <v>Academy of Mathematics and Science, Inc.</v>
          </cell>
          <cell r="E17205" t="str">
            <v xml:space="preserve">078270000   </v>
          </cell>
        </row>
        <row r="17206">
          <cell r="A17206">
            <v>92769</v>
          </cell>
          <cell r="B17206">
            <v>42123.431971909726</v>
          </cell>
          <cell r="C17206" t="str">
            <v>kbumford3</v>
          </cell>
          <cell r="D17206" t="str">
            <v>Academy of Math and Science Camelback</v>
          </cell>
          <cell r="E17206" t="str">
            <v xml:space="preserve">078270001   </v>
          </cell>
        </row>
        <row r="17207">
          <cell r="A17207">
            <v>92770</v>
          </cell>
          <cell r="B17207">
            <v>42123.578160613426</v>
          </cell>
          <cell r="C17207" t="str">
            <v>mpaz</v>
          </cell>
          <cell r="D17207" t="str">
            <v>Gallego Intermediate Fine Arts Magnet School</v>
          </cell>
          <cell r="E17207" t="str">
            <v xml:space="preserve">100212105   </v>
          </cell>
        </row>
        <row r="17208">
          <cell r="A17208">
            <v>92771</v>
          </cell>
          <cell r="B17208">
            <v>42125.273865937495</v>
          </cell>
          <cell r="C17208" t="str">
            <v>kbirge2</v>
          </cell>
          <cell r="D17208" t="str">
            <v>Educating to Excel Day Solutions Inc</v>
          </cell>
          <cell r="E17208" t="str">
            <v xml:space="preserve">073320000   </v>
          </cell>
        </row>
        <row r="17209">
          <cell r="A17209">
            <v>92772</v>
          </cell>
          <cell r="B17209">
            <v>42125.2766505787</v>
          </cell>
          <cell r="C17209" t="str">
            <v>kbirge2</v>
          </cell>
          <cell r="D17209" t="str">
            <v>E2E Daycare Solutions</v>
          </cell>
          <cell r="E17209" t="str">
            <v xml:space="preserve">073320001   </v>
          </cell>
        </row>
        <row r="17210">
          <cell r="A17210">
            <v>92773</v>
          </cell>
          <cell r="B17210">
            <v>42125.324464930556</v>
          </cell>
          <cell r="C17210" t="str">
            <v>kbirge2</v>
          </cell>
          <cell r="D17210" t="str">
            <v>Sierra Pacific Mobile Home Park</v>
          </cell>
          <cell r="E17210" t="str">
            <v xml:space="preserve">149070312   </v>
          </cell>
        </row>
        <row r="17211">
          <cell r="A17211">
            <v>92774</v>
          </cell>
          <cell r="B17211">
            <v>42125.325673495368</v>
          </cell>
          <cell r="C17211" t="str">
            <v>kbirge2</v>
          </cell>
          <cell r="D17211" t="str">
            <v>Morningside Baptist Church</v>
          </cell>
          <cell r="E17211" t="str">
            <v xml:space="preserve">149070313   </v>
          </cell>
        </row>
        <row r="17212">
          <cell r="A17212">
            <v>92775</v>
          </cell>
          <cell r="B17212">
            <v>42125.332653900463</v>
          </cell>
          <cell r="C17212" t="str">
            <v>kbirge2</v>
          </cell>
          <cell r="D17212" t="str">
            <v>Connecting Point Church of the Nazarene</v>
          </cell>
          <cell r="E17212" t="str">
            <v xml:space="preserve">149070314   </v>
          </cell>
        </row>
        <row r="17213">
          <cell r="A17213">
            <v>92776</v>
          </cell>
          <cell r="B17213">
            <v>42125.353268136569</v>
          </cell>
          <cell r="C17213" t="str">
            <v>kbirge2</v>
          </cell>
          <cell r="D17213" t="str">
            <v>H. H. Donkersley Post #19</v>
          </cell>
          <cell r="E17213" t="str">
            <v xml:space="preserve">149070315   </v>
          </cell>
        </row>
        <row r="17214">
          <cell r="A17214">
            <v>92777</v>
          </cell>
          <cell r="B17214">
            <v>42125.354030821763</v>
          </cell>
          <cell r="C17214" t="str">
            <v>kbirge2</v>
          </cell>
          <cell r="D17214" t="str">
            <v>Joe Caballo Park</v>
          </cell>
          <cell r="E17214" t="str">
            <v xml:space="preserve">149070316   </v>
          </cell>
        </row>
        <row r="17215">
          <cell r="A17215">
            <v>92778</v>
          </cell>
          <cell r="B17215">
            <v>42125.356853900463</v>
          </cell>
          <cell r="C17215" t="str">
            <v>kbirge2</v>
          </cell>
          <cell r="D17215" t="str">
            <v>Eligio Ramirez Park</v>
          </cell>
          <cell r="E17215" t="str">
            <v xml:space="preserve">149070317   </v>
          </cell>
        </row>
        <row r="17216">
          <cell r="A17216">
            <v>92779</v>
          </cell>
          <cell r="B17216">
            <v>42125.358079780097</v>
          </cell>
          <cell r="C17216" t="str">
            <v>kbirge2</v>
          </cell>
          <cell r="D17216" t="str">
            <v>Joe Munoz Park</v>
          </cell>
          <cell r="E17216" t="str">
            <v xml:space="preserve">149070318   </v>
          </cell>
        </row>
        <row r="17217">
          <cell r="A17217">
            <v>92780</v>
          </cell>
          <cell r="B17217">
            <v>42125.359866631945</v>
          </cell>
          <cell r="C17217" t="str">
            <v>kbirge2</v>
          </cell>
          <cell r="D17217" t="str">
            <v>Somerton Heritage Pool</v>
          </cell>
          <cell r="E17217" t="str">
            <v xml:space="preserve">149070319   </v>
          </cell>
        </row>
        <row r="17218">
          <cell r="A17218">
            <v>92781</v>
          </cell>
          <cell r="B17218">
            <v>42125.361959803238</v>
          </cell>
          <cell r="C17218" t="str">
            <v>kbirge2</v>
          </cell>
          <cell r="D17218" t="str">
            <v>Council Avenue Park</v>
          </cell>
          <cell r="E17218" t="str">
            <v xml:space="preserve">149070320   </v>
          </cell>
        </row>
        <row r="17219">
          <cell r="A17219">
            <v>92782</v>
          </cell>
          <cell r="B17219">
            <v>42125.363346759259</v>
          </cell>
          <cell r="C17219" t="str">
            <v>kbirge2</v>
          </cell>
          <cell r="D17219" t="str">
            <v>Friendship Park</v>
          </cell>
          <cell r="E17219" t="str">
            <v xml:space="preserve">149070321   </v>
          </cell>
        </row>
        <row r="17220">
          <cell r="A17220">
            <v>92783</v>
          </cell>
          <cell r="B17220">
            <v>42129.678867511568</v>
          </cell>
          <cell r="C17220" t="str">
            <v>jheck</v>
          </cell>
          <cell r="D17220" t="str">
            <v>ECA - Arizona, Inc.</v>
          </cell>
          <cell r="E17220" t="str">
            <v xml:space="preserve">078271000   </v>
          </cell>
        </row>
        <row r="17221">
          <cell r="A17221">
            <v>92784</v>
          </cell>
          <cell r="B17221">
            <v>42130.289806018518</v>
          </cell>
          <cell r="C17221" t="str">
            <v>kbirge2</v>
          </cell>
          <cell r="D17221" t="str">
            <v>Happy Kids Child Care Center, LLC</v>
          </cell>
          <cell r="E17221" t="str">
            <v xml:space="preserve">073321000   </v>
          </cell>
        </row>
        <row r="17222">
          <cell r="A17222">
            <v>92785</v>
          </cell>
          <cell r="B17222">
            <v>42130.293440740737</v>
          </cell>
          <cell r="C17222" t="str">
            <v>kbirge2</v>
          </cell>
          <cell r="D17222" t="str">
            <v>Happy Kids Child Care Center</v>
          </cell>
          <cell r="E17222" t="str">
            <v xml:space="preserve">073321001   </v>
          </cell>
        </row>
        <row r="17223">
          <cell r="A17223">
            <v>92786</v>
          </cell>
          <cell r="B17223">
            <v>42135.556252395836</v>
          </cell>
          <cell r="C17223" t="str">
            <v>kbirge2</v>
          </cell>
          <cell r="D17223" t="str">
            <v>Rancho Del Mar</v>
          </cell>
          <cell r="E17223" t="str">
            <v xml:space="preserve">109001410   </v>
          </cell>
        </row>
        <row r="17224">
          <cell r="A17224">
            <v>92787</v>
          </cell>
          <cell r="B17224">
            <v>42135.566613541669</v>
          </cell>
          <cell r="C17224" t="str">
            <v>kbirge2</v>
          </cell>
          <cell r="D17224" t="str">
            <v>Parsons Branch</v>
          </cell>
          <cell r="E17224" t="str">
            <v xml:space="preserve">079001330   </v>
          </cell>
        </row>
        <row r="17225">
          <cell r="A17225">
            <v>92788</v>
          </cell>
          <cell r="B17225">
            <v>42137.384941666664</v>
          </cell>
          <cell r="C17225" t="str">
            <v>kbirge2</v>
          </cell>
          <cell r="D17225" t="str">
            <v>Sonoma Valley Apartments</v>
          </cell>
          <cell r="E17225" t="str">
            <v xml:space="preserve">119043002   </v>
          </cell>
        </row>
        <row r="17226">
          <cell r="A17226">
            <v>92789</v>
          </cell>
          <cell r="B17226">
            <v>42137.397249687499</v>
          </cell>
          <cell r="C17226" t="str">
            <v>kbirge2</v>
          </cell>
          <cell r="D17226" t="str">
            <v>Scouts Service Center/ Goldsmith Building</v>
          </cell>
          <cell r="E17226" t="str">
            <v xml:space="preserve">149070325   </v>
          </cell>
        </row>
        <row r="17227">
          <cell r="A17227">
            <v>92790</v>
          </cell>
          <cell r="B17227">
            <v>42137.403674039349</v>
          </cell>
          <cell r="C17227" t="str">
            <v>kbirge2</v>
          </cell>
          <cell r="D17227" t="str">
            <v>Joseph Generation Inc.</v>
          </cell>
          <cell r="E17227" t="str">
            <v xml:space="preserve">079040660   </v>
          </cell>
        </row>
        <row r="17228">
          <cell r="A17228">
            <v>92791</v>
          </cell>
          <cell r="B17228">
            <v>42137.415259722227</v>
          </cell>
          <cell r="C17228" t="str">
            <v>kbirge2</v>
          </cell>
          <cell r="D17228" t="str">
            <v>Paulden Food Bank</v>
          </cell>
          <cell r="E17228" t="str">
            <v xml:space="preserve">139051305   </v>
          </cell>
        </row>
        <row r="17229">
          <cell r="A17229">
            <v>92792</v>
          </cell>
          <cell r="B17229">
            <v>42137.421401736108</v>
          </cell>
          <cell r="C17229" t="str">
            <v>kbirge2</v>
          </cell>
          <cell r="D17229" t="str">
            <v>Dave White Park</v>
          </cell>
          <cell r="E17229" t="str">
            <v xml:space="preserve">119004300   </v>
          </cell>
        </row>
        <row r="17230">
          <cell r="A17230">
            <v>92793</v>
          </cell>
          <cell r="B17230">
            <v>42137.432503553246</v>
          </cell>
          <cell r="C17230" t="str">
            <v>kbirge2</v>
          </cell>
          <cell r="D17230" t="str">
            <v>La Montana Del Sur Mobile Home Community</v>
          </cell>
          <cell r="E17230" t="str">
            <v xml:space="preserve">079066020   </v>
          </cell>
        </row>
        <row r="17231">
          <cell r="A17231">
            <v>92794</v>
          </cell>
          <cell r="B17231">
            <v>42137.437464155089</v>
          </cell>
          <cell r="C17231" t="str">
            <v>kbirge2</v>
          </cell>
          <cell r="D17231" t="str">
            <v>Phoenix South Mountain KROC Center</v>
          </cell>
          <cell r="E17231" t="str">
            <v xml:space="preserve">079066021   </v>
          </cell>
        </row>
        <row r="17232">
          <cell r="A17232">
            <v>92795</v>
          </cell>
          <cell r="B17232">
            <v>42137.448859062497</v>
          </cell>
          <cell r="C17232" t="str">
            <v>kbirge2</v>
          </cell>
          <cell r="D17232" t="str">
            <v>Casa De Francisco Mobile Home Community</v>
          </cell>
          <cell r="E17232" t="str">
            <v xml:space="preserve">079066025   </v>
          </cell>
        </row>
        <row r="17233">
          <cell r="A17233">
            <v>92796</v>
          </cell>
          <cell r="B17233">
            <v>42137.453048842595</v>
          </cell>
          <cell r="C17233" t="str">
            <v>kbirge2</v>
          </cell>
          <cell r="D17233" t="str">
            <v>Faye Gray Recreation Center</v>
          </cell>
          <cell r="E17233" t="str">
            <v xml:space="preserve">079066026   </v>
          </cell>
        </row>
        <row r="17234">
          <cell r="A17234">
            <v>92797</v>
          </cell>
          <cell r="B17234">
            <v>42137.763181168986</v>
          </cell>
          <cell r="C17234" t="str">
            <v>ndunford</v>
          </cell>
          <cell r="D17234" t="str">
            <v>Rainbow Preschool and Daycare</v>
          </cell>
          <cell r="E17234" t="str">
            <v xml:space="preserve">142208000   </v>
          </cell>
        </row>
        <row r="17235">
          <cell r="A17235">
            <v>92798</v>
          </cell>
          <cell r="B17235">
            <v>42137.765996377311</v>
          </cell>
          <cell r="C17235" t="str">
            <v>ndunford</v>
          </cell>
          <cell r="D17235" t="str">
            <v>Rainbow Preschool and Daycare</v>
          </cell>
          <cell r="E17235" t="str">
            <v xml:space="preserve">142208001   </v>
          </cell>
        </row>
        <row r="17236">
          <cell r="A17236">
            <v>92799</v>
          </cell>
          <cell r="B17236">
            <v>42137.773077048609</v>
          </cell>
          <cell r="C17236" t="str">
            <v>ndunford</v>
          </cell>
          <cell r="D17236" t="str">
            <v>Estrellita Child Care Center, LLC</v>
          </cell>
          <cell r="E17236" t="str">
            <v xml:space="preserve">142209000   </v>
          </cell>
        </row>
        <row r="17237">
          <cell r="A17237">
            <v>92800</v>
          </cell>
          <cell r="B17237">
            <v>42137.774499768515</v>
          </cell>
          <cell r="C17237" t="str">
            <v>ndunford</v>
          </cell>
          <cell r="D17237" t="str">
            <v>Estrellita Child Care Center, LLC</v>
          </cell>
          <cell r="E17237" t="str">
            <v xml:space="preserve">142209001   </v>
          </cell>
        </row>
        <row r="17238">
          <cell r="A17238">
            <v>92801</v>
          </cell>
          <cell r="B17238">
            <v>42137.776863043982</v>
          </cell>
          <cell r="C17238" t="str">
            <v>ndunford</v>
          </cell>
          <cell r="D17238" t="str">
            <v>Arcoiris Child Care</v>
          </cell>
          <cell r="E17238" t="str">
            <v xml:space="preserve">142210000   </v>
          </cell>
        </row>
        <row r="17239">
          <cell r="A17239">
            <v>92802</v>
          </cell>
          <cell r="B17239">
            <v>42137.778008368055</v>
          </cell>
          <cell r="C17239" t="str">
            <v>ndunford</v>
          </cell>
          <cell r="D17239" t="str">
            <v>Arcoiris Child Care</v>
          </cell>
          <cell r="E17239" t="str">
            <v xml:space="preserve">142210001   </v>
          </cell>
        </row>
        <row r="17240">
          <cell r="A17240">
            <v>92803</v>
          </cell>
          <cell r="B17240">
            <v>42137.780557407408</v>
          </cell>
          <cell r="C17240" t="str">
            <v>ndunford</v>
          </cell>
          <cell r="D17240" t="str">
            <v>Hi Kids Childcare Group Home</v>
          </cell>
          <cell r="E17240" t="str">
            <v xml:space="preserve">142211000   </v>
          </cell>
        </row>
        <row r="17241">
          <cell r="A17241">
            <v>92804</v>
          </cell>
          <cell r="B17241">
            <v>42137.780836192127</v>
          </cell>
          <cell r="C17241" t="str">
            <v>ndunford</v>
          </cell>
          <cell r="D17241" t="str">
            <v>Hi Kids Childcare Group Home</v>
          </cell>
          <cell r="E17241" t="str">
            <v xml:space="preserve">142211001   </v>
          </cell>
        </row>
        <row r="17242">
          <cell r="A17242">
            <v>92805</v>
          </cell>
          <cell r="B17242">
            <v>42137.786273842597</v>
          </cell>
          <cell r="C17242" t="str">
            <v>ndunford</v>
          </cell>
          <cell r="D17242" t="str">
            <v>Kinder Kollege Dayschool c/o Paulsen E. Myles</v>
          </cell>
          <cell r="E17242" t="str">
            <v xml:space="preserve">072452000   </v>
          </cell>
        </row>
        <row r="17243">
          <cell r="A17243">
            <v>92806</v>
          </cell>
          <cell r="B17243">
            <v>42137.786632986114</v>
          </cell>
          <cell r="C17243" t="str">
            <v>ndunford</v>
          </cell>
          <cell r="D17243" t="str">
            <v>Kinder Kollege Dayschool</v>
          </cell>
          <cell r="E17243" t="str">
            <v xml:space="preserve">072452001   </v>
          </cell>
        </row>
        <row r="17244">
          <cell r="A17244">
            <v>92807</v>
          </cell>
          <cell r="B17244">
            <v>42137.788442974539</v>
          </cell>
          <cell r="C17244" t="str">
            <v>ndunford</v>
          </cell>
          <cell r="D17244" t="str">
            <v>Kids House Montessori Daycare and Preschool</v>
          </cell>
          <cell r="E17244" t="str">
            <v xml:space="preserve">122202000   </v>
          </cell>
        </row>
        <row r="17245">
          <cell r="A17245">
            <v>92808</v>
          </cell>
          <cell r="B17245">
            <v>42137.788813506944</v>
          </cell>
          <cell r="C17245" t="str">
            <v>ndunford</v>
          </cell>
          <cell r="D17245" t="str">
            <v>Kids House Montessori Daycare and Preschool</v>
          </cell>
          <cell r="E17245" t="str">
            <v xml:space="preserve">122202001   </v>
          </cell>
        </row>
        <row r="17246">
          <cell r="A17246">
            <v>92809</v>
          </cell>
          <cell r="B17246">
            <v>42137.790705092593</v>
          </cell>
          <cell r="C17246" t="str">
            <v>ndunford</v>
          </cell>
          <cell r="D17246" t="str">
            <v>Kindertots Inc</v>
          </cell>
          <cell r="E17246" t="str">
            <v xml:space="preserve">072453000   </v>
          </cell>
        </row>
        <row r="17247">
          <cell r="A17247">
            <v>92810</v>
          </cell>
          <cell r="B17247">
            <v>42137.790974421296</v>
          </cell>
          <cell r="C17247" t="str">
            <v>ndunford</v>
          </cell>
          <cell r="D17247" t="str">
            <v>Kindertots Inc</v>
          </cell>
          <cell r="E17247" t="str">
            <v xml:space="preserve">072453001   </v>
          </cell>
        </row>
        <row r="17248">
          <cell r="A17248">
            <v>92811</v>
          </cell>
          <cell r="B17248">
            <v>42137.794490706015</v>
          </cell>
          <cell r="C17248" t="str">
            <v>ndunford</v>
          </cell>
          <cell r="D17248" t="str">
            <v>The King's Treasures</v>
          </cell>
          <cell r="E17248" t="str">
            <v xml:space="preserve">142212000   </v>
          </cell>
        </row>
        <row r="17249">
          <cell r="A17249">
            <v>92812</v>
          </cell>
          <cell r="B17249">
            <v>42137.794746296291</v>
          </cell>
          <cell r="C17249" t="str">
            <v>ndunford</v>
          </cell>
          <cell r="D17249" t="str">
            <v>The King's Treasures</v>
          </cell>
          <cell r="E17249" t="str">
            <v xml:space="preserve">142212001   </v>
          </cell>
        </row>
        <row r="17250">
          <cell r="A17250">
            <v>92813</v>
          </cell>
          <cell r="B17250">
            <v>42138.383506631944</v>
          </cell>
          <cell r="C17250" t="str">
            <v>kbirge2</v>
          </cell>
          <cell r="D17250" t="str">
            <v>Yavapines</v>
          </cell>
          <cell r="E17250" t="str">
            <v xml:space="preserve">139009003   </v>
          </cell>
        </row>
        <row r="17251">
          <cell r="A17251">
            <v>92814</v>
          </cell>
          <cell r="B17251">
            <v>42139.266957557869</v>
          </cell>
          <cell r="C17251" t="str">
            <v>kbirge2</v>
          </cell>
          <cell r="D17251" t="str">
            <v>PennyLane Apartments</v>
          </cell>
          <cell r="E17251" t="str">
            <v xml:space="preserve">079059040   </v>
          </cell>
        </row>
        <row r="17252">
          <cell r="A17252">
            <v>92815</v>
          </cell>
          <cell r="B17252">
            <v>42139.271827233795</v>
          </cell>
          <cell r="C17252" t="str">
            <v>kbirge2</v>
          </cell>
          <cell r="D17252" t="str">
            <v>LaMesa Village Apartments</v>
          </cell>
          <cell r="E17252" t="str">
            <v xml:space="preserve">079059041   </v>
          </cell>
        </row>
        <row r="17253">
          <cell r="A17253">
            <v>92816</v>
          </cell>
          <cell r="B17253">
            <v>42139.278104432866</v>
          </cell>
          <cell r="C17253" t="str">
            <v>kbirge2</v>
          </cell>
          <cell r="D17253" t="str">
            <v>DHI Hill 'N Dell</v>
          </cell>
          <cell r="E17253" t="str">
            <v xml:space="preserve">079059042   </v>
          </cell>
        </row>
        <row r="17254">
          <cell r="A17254">
            <v>92817</v>
          </cell>
          <cell r="B17254">
            <v>42139.319665625</v>
          </cell>
          <cell r="C17254" t="str">
            <v>kbirge2</v>
          </cell>
          <cell r="D17254" t="str">
            <v>Park Village Apartments</v>
          </cell>
          <cell r="E17254" t="str">
            <v xml:space="preserve">079059044   </v>
          </cell>
        </row>
        <row r="17255">
          <cell r="A17255">
            <v>92818</v>
          </cell>
          <cell r="B17255">
            <v>42139.321660150461</v>
          </cell>
          <cell r="C17255" t="str">
            <v>kbirge2</v>
          </cell>
          <cell r="D17255" t="str">
            <v>Willow Creek Apartments</v>
          </cell>
          <cell r="E17255" t="str">
            <v xml:space="preserve">079059045   </v>
          </cell>
        </row>
        <row r="17256">
          <cell r="A17256">
            <v>92819</v>
          </cell>
          <cell r="B17256">
            <v>42139.323491087962</v>
          </cell>
          <cell r="C17256" t="str">
            <v>kbirge2</v>
          </cell>
          <cell r="D17256" t="str">
            <v>Nuestra Senora Apartments</v>
          </cell>
          <cell r="E17256" t="str">
            <v xml:space="preserve">079059046   </v>
          </cell>
        </row>
        <row r="17257">
          <cell r="A17257">
            <v>92820</v>
          </cell>
          <cell r="B17257">
            <v>42139.327085763885</v>
          </cell>
          <cell r="C17257" t="str">
            <v>kbirge2</v>
          </cell>
          <cell r="D17257" t="str">
            <v>Rancho Tempe</v>
          </cell>
          <cell r="E17257" t="str">
            <v xml:space="preserve">079059047   </v>
          </cell>
        </row>
        <row r="17258">
          <cell r="A17258">
            <v>92821</v>
          </cell>
          <cell r="B17258">
            <v>42139.329365740741</v>
          </cell>
          <cell r="C17258" t="str">
            <v>kbirge2</v>
          </cell>
          <cell r="D17258" t="str">
            <v>SunCrest Apartments</v>
          </cell>
          <cell r="E17258" t="str">
            <v xml:space="preserve">079059048   </v>
          </cell>
        </row>
        <row r="17259">
          <cell r="A17259">
            <v>92822</v>
          </cell>
          <cell r="B17259">
            <v>42139.332012268518</v>
          </cell>
          <cell r="C17259" t="str">
            <v>kbirge2</v>
          </cell>
          <cell r="D17259" t="str">
            <v>Tanglewood Apartments</v>
          </cell>
          <cell r="E17259" t="str">
            <v xml:space="preserve">079059049   </v>
          </cell>
        </row>
        <row r="17260">
          <cell r="A17260">
            <v>92823</v>
          </cell>
          <cell r="B17260">
            <v>42139.334487233798</v>
          </cell>
          <cell r="C17260" t="str">
            <v>kbirge2</v>
          </cell>
          <cell r="D17260" t="str">
            <v>Papago Vista Apartments</v>
          </cell>
          <cell r="E17260" t="str">
            <v xml:space="preserve">079059050   </v>
          </cell>
        </row>
        <row r="17261">
          <cell r="A17261">
            <v>92824</v>
          </cell>
          <cell r="B17261">
            <v>42139.424232210651</v>
          </cell>
          <cell r="C17261" t="str">
            <v>kbirge2</v>
          </cell>
          <cell r="D17261" t="str">
            <v>Elevate Christian Church</v>
          </cell>
          <cell r="E17261" t="str">
            <v xml:space="preserve">079059051   </v>
          </cell>
        </row>
        <row r="17262">
          <cell r="A17262">
            <v>92825</v>
          </cell>
          <cell r="B17262">
            <v>42139.428031446761</v>
          </cell>
          <cell r="C17262" t="str">
            <v>kbirge2</v>
          </cell>
          <cell r="D17262" t="str">
            <v>Sonoma Heights</v>
          </cell>
          <cell r="E17262" t="str">
            <v xml:space="preserve">079059052   </v>
          </cell>
        </row>
        <row r="17263">
          <cell r="A17263">
            <v>92826</v>
          </cell>
          <cell r="B17263">
            <v>42143.334526273145</v>
          </cell>
          <cell r="C17263" t="str">
            <v>kbirge2</v>
          </cell>
          <cell r="D17263" t="str">
            <v>Sonoran Apartments Bus Route</v>
          </cell>
          <cell r="E17263" t="str">
            <v xml:space="preserve">119004251   </v>
          </cell>
        </row>
        <row r="17264">
          <cell r="A17264">
            <v>92827</v>
          </cell>
          <cell r="B17264">
            <v>42143.55243758102</v>
          </cell>
          <cell r="C17264" t="str">
            <v>kbirge2</v>
          </cell>
          <cell r="D17264" t="str">
            <v>Wyndham Place</v>
          </cell>
          <cell r="E17264" t="str">
            <v xml:space="preserve">079048021   </v>
          </cell>
        </row>
        <row r="17265">
          <cell r="A17265">
            <v>92828</v>
          </cell>
          <cell r="B17265">
            <v>42143.557295370367</v>
          </cell>
          <cell r="C17265" t="str">
            <v>kbirge2</v>
          </cell>
          <cell r="D17265" t="str">
            <v>Carlton Court Apartments</v>
          </cell>
          <cell r="E17265" t="str">
            <v xml:space="preserve">079048022   </v>
          </cell>
        </row>
        <row r="17266">
          <cell r="A17266">
            <v>92829</v>
          </cell>
          <cell r="B17266">
            <v>42143.561428159723</v>
          </cell>
          <cell r="C17266" t="str">
            <v>kbirge2</v>
          </cell>
          <cell r="D17266" t="str">
            <v>Scottsdale Stadium</v>
          </cell>
          <cell r="E17266" t="str">
            <v xml:space="preserve">079048023   </v>
          </cell>
        </row>
        <row r="17267">
          <cell r="A17267">
            <v>92830</v>
          </cell>
          <cell r="B17267">
            <v>42143.574835763888</v>
          </cell>
          <cell r="C17267" t="str">
            <v>kbirge2</v>
          </cell>
          <cell r="D17267" t="str">
            <v>Del Sol Apartments</v>
          </cell>
          <cell r="E17267" t="str">
            <v xml:space="preserve">079033012   </v>
          </cell>
        </row>
        <row r="17268">
          <cell r="A17268">
            <v>92831</v>
          </cell>
          <cell r="B17268">
            <v>42143.57723101852</v>
          </cell>
          <cell r="C17268" t="str">
            <v>kbirge2</v>
          </cell>
          <cell r="D17268" t="str">
            <v>The Glen Condos</v>
          </cell>
          <cell r="E17268" t="str">
            <v xml:space="preserve">079033013   </v>
          </cell>
        </row>
        <row r="17269">
          <cell r="A17269">
            <v>92832</v>
          </cell>
          <cell r="B17269">
            <v>42143.578621562498</v>
          </cell>
          <cell r="C17269" t="str">
            <v>kbirge2</v>
          </cell>
          <cell r="D17269" t="str">
            <v>Glendale Commons Apt</v>
          </cell>
          <cell r="E17269" t="str">
            <v xml:space="preserve">079033014   </v>
          </cell>
        </row>
        <row r="17270">
          <cell r="A17270">
            <v>92833</v>
          </cell>
          <cell r="B17270">
            <v>42143.58145755787</v>
          </cell>
          <cell r="C17270" t="str">
            <v>kbirge2</v>
          </cell>
          <cell r="D17270" t="str">
            <v>Summerhill Place Apartments</v>
          </cell>
          <cell r="E17270" t="str">
            <v xml:space="preserve">079033015   </v>
          </cell>
        </row>
        <row r="17271">
          <cell r="A17271">
            <v>92834</v>
          </cell>
          <cell r="B17271">
            <v>42143.597846145836</v>
          </cell>
          <cell r="C17271" t="str">
            <v>kbirge2</v>
          </cell>
          <cell r="D17271" t="str">
            <v>Redeemer Apostolic Church</v>
          </cell>
          <cell r="E17271" t="str">
            <v xml:space="preserve">079033016   </v>
          </cell>
        </row>
        <row r="17272">
          <cell r="A17272">
            <v>92835</v>
          </cell>
          <cell r="B17272">
            <v>42143.606425891208</v>
          </cell>
          <cell r="C17272" t="str">
            <v>kbirge2</v>
          </cell>
          <cell r="D17272" t="str">
            <v>Worship and Word Church</v>
          </cell>
          <cell r="E17272" t="str">
            <v xml:space="preserve">079033018   </v>
          </cell>
        </row>
        <row r="17273">
          <cell r="A17273">
            <v>92836</v>
          </cell>
          <cell r="B17273">
            <v>42143.607302314813</v>
          </cell>
          <cell r="C17273" t="str">
            <v>kbirge2</v>
          </cell>
          <cell r="D17273" t="str">
            <v>Glendale Cascade</v>
          </cell>
          <cell r="E17273" t="str">
            <v xml:space="preserve">079033019   </v>
          </cell>
        </row>
        <row r="17274">
          <cell r="A17274">
            <v>92837</v>
          </cell>
          <cell r="B17274">
            <v>42143.614056597224</v>
          </cell>
          <cell r="C17274" t="str">
            <v>kbirge2</v>
          </cell>
          <cell r="D17274" t="str">
            <v>Vineyard Church Goodyear</v>
          </cell>
          <cell r="E17274" t="str">
            <v xml:space="preserve">079033017   </v>
          </cell>
        </row>
        <row r="17275">
          <cell r="A17275">
            <v>92838</v>
          </cell>
          <cell r="B17275">
            <v>42150.297455324071</v>
          </cell>
          <cell r="C17275" t="str">
            <v>kbirge2</v>
          </cell>
          <cell r="D17275" t="str">
            <v>Almita Montessori School</v>
          </cell>
          <cell r="E17275" t="str">
            <v xml:space="preserve">103152000   </v>
          </cell>
        </row>
        <row r="17276">
          <cell r="A17276">
            <v>92839</v>
          </cell>
          <cell r="B17276">
            <v>42150.297943518519</v>
          </cell>
          <cell r="C17276" t="str">
            <v>kbirge2</v>
          </cell>
          <cell r="D17276" t="str">
            <v>Almita Montessori School</v>
          </cell>
          <cell r="E17276" t="str">
            <v xml:space="preserve">103152001   </v>
          </cell>
        </row>
        <row r="17277">
          <cell r="A17277">
            <v>92840</v>
          </cell>
          <cell r="B17277">
            <v>42151.374767743058</v>
          </cell>
          <cell r="C17277" t="str">
            <v>jheck</v>
          </cell>
          <cell r="D17277" t="str">
            <v>EVIT - Casteel High School</v>
          </cell>
          <cell r="E17277" t="str">
            <v xml:space="preserve">070801300   </v>
          </cell>
        </row>
        <row r="17278">
          <cell r="A17278">
            <v>92841</v>
          </cell>
          <cell r="B17278">
            <v>42151.416034988426</v>
          </cell>
          <cell r="C17278" t="str">
            <v>kbirge2</v>
          </cell>
          <cell r="D17278" t="str">
            <v>Hayden Neighborhood Recreation Center</v>
          </cell>
          <cell r="E17278" t="str">
            <v xml:space="preserve">079066030   </v>
          </cell>
        </row>
        <row r="17279">
          <cell r="A17279">
            <v>92842</v>
          </cell>
          <cell r="B17279">
            <v>42151.455383182867</v>
          </cell>
          <cell r="C17279" t="str">
            <v>kbirge2</v>
          </cell>
          <cell r="D17279" t="str">
            <v>YMCA of Southern Arizona</v>
          </cell>
          <cell r="E17279" t="str">
            <v xml:space="preserve">109001310   </v>
          </cell>
        </row>
        <row r="17280">
          <cell r="A17280">
            <v>92843</v>
          </cell>
          <cell r="B17280">
            <v>42153.401927164348</v>
          </cell>
          <cell r="C17280" t="str">
            <v>kbirge2</v>
          </cell>
          <cell r="D17280" t="str">
            <v>Family Life Center</v>
          </cell>
          <cell r="E17280" t="str">
            <v xml:space="preserve">079091002   </v>
          </cell>
        </row>
        <row r="17281">
          <cell r="A17281">
            <v>92844</v>
          </cell>
          <cell r="B17281">
            <v>42153.408790046298</v>
          </cell>
          <cell r="C17281" t="str">
            <v>kbirge2</v>
          </cell>
          <cell r="D17281" t="str">
            <v>Westridge Ministeno Hispano</v>
          </cell>
          <cell r="E17281" t="str">
            <v xml:space="preserve">079091003   </v>
          </cell>
        </row>
        <row r="17282">
          <cell r="A17282">
            <v>92845</v>
          </cell>
          <cell r="B17282">
            <v>42153.428511574071</v>
          </cell>
          <cell r="C17282" t="str">
            <v>kbirge2</v>
          </cell>
          <cell r="D17282" t="str">
            <v>Boys and Girls Club of Flagstaff</v>
          </cell>
          <cell r="E17282" t="str">
            <v xml:space="preserve">079014203   </v>
          </cell>
        </row>
        <row r="17283">
          <cell r="A17283">
            <v>92846</v>
          </cell>
          <cell r="B17283">
            <v>42153.436352777775</v>
          </cell>
          <cell r="C17283" t="str">
            <v>kbirge2</v>
          </cell>
          <cell r="D17283" t="str">
            <v>Housing Authority of Maricopa County - Mesa Housing</v>
          </cell>
          <cell r="E17283" t="str">
            <v xml:space="preserve">079014204   </v>
          </cell>
        </row>
        <row r="17284">
          <cell r="A17284">
            <v>92847</v>
          </cell>
          <cell r="B17284">
            <v>42153.437193437501</v>
          </cell>
          <cell r="C17284" t="str">
            <v>kbirge2</v>
          </cell>
          <cell r="D17284" t="str">
            <v>Housing Authority of Maricopa County - El Mirage</v>
          </cell>
          <cell r="E17284" t="str">
            <v xml:space="preserve">079014205   </v>
          </cell>
        </row>
        <row r="17285">
          <cell r="A17285">
            <v>92848</v>
          </cell>
          <cell r="B17285">
            <v>42153.438290081023</v>
          </cell>
          <cell r="C17285" t="str">
            <v>kbirge2</v>
          </cell>
          <cell r="D17285" t="str">
            <v>Housing Authority of Maricopa County - Rose Terrace</v>
          </cell>
          <cell r="E17285" t="str">
            <v xml:space="preserve">079014206   </v>
          </cell>
        </row>
        <row r="17286">
          <cell r="A17286">
            <v>92849</v>
          </cell>
          <cell r="B17286">
            <v>42153.440111145828</v>
          </cell>
          <cell r="C17286" t="str">
            <v>kbirge2</v>
          </cell>
          <cell r="D17286" t="str">
            <v>Murphy Education Center</v>
          </cell>
          <cell r="E17286" t="str">
            <v xml:space="preserve">079021640   </v>
          </cell>
        </row>
        <row r="17287">
          <cell r="A17287">
            <v>92850</v>
          </cell>
          <cell r="B17287">
            <v>42153.458684490746</v>
          </cell>
          <cell r="C17287" t="str">
            <v>kbirge2</v>
          </cell>
          <cell r="D17287" t="str">
            <v>Camp Success</v>
          </cell>
          <cell r="E17287" t="str">
            <v xml:space="preserve">119021515   </v>
          </cell>
        </row>
        <row r="17288">
          <cell r="A17288">
            <v>92851</v>
          </cell>
          <cell r="B17288">
            <v>42153.466224618052</v>
          </cell>
          <cell r="C17288" t="str">
            <v>kbirge2</v>
          </cell>
          <cell r="D17288" t="str">
            <v>Tierra Del Cielo Apartments</v>
          </cell>
          <cell r="E17288" t="str">
            <v xml:space="preserve">149011001   </v>
          </cell>
        </row>
        <row r="17289">
          <cell r="A17289">
            <v>92852</v>
          </cell>
          <cell r="B17289">
            <v>42153.50694363426</v>
          </cell>
          <cell r="C17289" t="str">
            <v>kbirge2</v>
          </cell>
          <cell r="D17289" t="str">
            <v>Salvation Army Valley of the Sun Korea</v>
          </cell>
          <cell r="E17289" t="str">
            <v xml:space="preserve">079033020   </v>
          </cell>
        </row>
        <row r="17290">
          <cell r="A17290">
            <v>92853</v>
          </cell>
          <cell r="B17290">
            <v>42153.512906597221</v>
          </cell>
          <cell r="C17290" t="str">
            <v>kbirge2</v>
          </cell>
          <cell r="D17290" t="str">
            <v>Sierra Montana Rec Center</v>
          </cell>
          <cell r="E17290" t="str">
            <v xml:space="preserve">079033021   </v>
          </cell>
        </row>
        <row r="17291">
          <cell r="A17291">
            <v>92855</v>
          </cell>
          <cell r="B17291">
            <v>42153.524434224535</v>
          </cell>
          <cell r="C17291" t="str">
            <v>kbirge2</v>
          </cell>
          <cell r="D17291" t="str">
            <v>Sera Bella Apt</v>
          </cell>
          <cell r="E17291" t="str">
            <v xml:space="preserve">079033023   </v>
          </cell>
        </row>
        <row r="17292">
          <cell r="A17292">
            <v>92856</v>
          </cell>
          <cell r="B17292">
            <v>42153.525751620371</v>
          </cell>
          <cell r="C17292" t="str">
            <v>kbirge2</v>
          </cell>
          <cell r="D17292" t="str">
            <v>Mirabella Apt.</v>
          </cell>
          <cell r="E17292" t="str">
            <v xml:space="preserve">079033024   </v>
          </cell>
        </row>
        <row r="17293">
          <cell r="A17293">
            <v>92857</v>
          </cell>
          <cell r="B17293">
            <v>42153.550011261577</v>
          </cell>
          <cell r="C17293" t="str">
            <v>kbirge2</v>
          </cell>
          <cell r="D17293" t="str">
            <v>Casa Del Mar Apts.</v>
          </cell>
          <cell r="E17293" t="str">
            <v xml:space="preserve">079033025   </v>
          </cell>
        </row>
        <row r="17294">
          <cell r="A17294">
            <v>92858</v>
          </cell>
          <cell r="B17294">
            <v>42153.637802812504</v>
          </cell>
          <cell r="C17294" t="str">
            <v>kbirge2</v>
          </cell>
          <cell r="D17294" t="str">
            <v>NW Baptist</v>
          </cell>
          <cell r="E17294" t="str">
            <v xml:space="preserve">109007306   </v>
          </cell>
        </row>
        <row r="17295">
          <cell r="A17295">
            <v>92859</v>
          </cell>
          <cell r="B17295">
            <v>42153.643198298611</v>
          </cell>
          <cell r="C17295" t="str">
            <v>kbirge2</v>
          </cell>
          <cell r="D17295" t="str">
            <v>LDS Stake Center Merit Badge Camp</v>
          </cell>
          <cell r="E17295" t="str">
            <v xml:space="preserve">059001350   </v>
          </cell>
        </row>
        <row r="17296">
          <cell r="A17296">
            <v>92860</v>
          </cell>
          <cell r="B17296">
            <v>42153.711345949072</v>
          </cell>
          <cell r="C17296" t="str">
            <v>kbirge2</v>
          </cell>
          <cell r="D17296" t="str">
            <v>Change Point Snowflake</v>
          </cell>
          <cell r="E17296" t="str">
            <v xml:space="preserve">099010014   </v>
          </cell>
        </row>
        <row r="17297">
          <cell r="A17297">
            <v>92861</v>
          </cell>
          <cell r="B17297">
            <v>42157.54981365741</v>
          </cell>
          <cell r="C17297" t="str">
            <v>kbirge2</v>
          </cell>
          <cell r="D17297" t="str">
            <v>Springerville Park</v>
          </cell>
          <cell r="E17297" t="str">
            <v xml:space="preserve">019010002   </v>
          </cell>
        </row>
        <row r="17298">
          <cell r="A17298">
            <v>92862</v>
          </cell>
          <cell r="B17298">
            <v>42157.577972071755</v>
          </cell>
          <cell r="C17298" t="str">
            <v>kbirge2</v>
          </cell>
          <cell r="D17298" t="str">
            <v>KinderCare #000156</v>
          </cell>
          <cell r="E17298" t="str">
            <v xml:space="preserve">073214035   </v>
          </cell>
        </row>
        <row r="17299">
          <cell r="A17299">
            <v>92863</v>
          </cell>
          <cell r="B17299">
            <v>42157.667360300926</v>
          </cell>
          <cell r="C17299" t="str">
            <v>jheck</v>
          </cell>
          <cell r="D17299" t="str">
            <v>BASIS Charter Schools, Inc.</v>
          </cell>
          <cell r="E17299" t="str">
            <v xml:space="preserve">078272000   </v>
          </cell>
        </row>
        <row r="17300">
          <cell r="A17300">
            <v>92864</v>
          </cell>
          <cell r="B17300">
            <v>42157.67263984953</v>
          </cell>
          <cell r="C17300" t="str">
            <v>jheck</v>
          </cell>
          <cell r="D17300" t="str">
            <v>BASIS Scottsdale Primary - East Campus</v>
          </cell>
          <cell r="E17300" t="str">
            <v xml:space="preserve">078272001   </v>
          </cell>
        </row>
        <row r="17301">
          <cell r="A17301">
            <v>92865</v>
          </cell>
          <cell r="B17301">
            <v>42157.674048113426</v>
          </cell>
          <cell r="C17301" t="str">
            <v>jheck</v>
          </cell>
          <cell r="D17301" t="str">
            <v>BASIS Charter Schools, Inc.</v>
          </cell>
          <cell r="E17301" t="str">
            <v xml:space="preserve">078273000   </v>
          </cell>
        </row>
        <row r="17302">
          <cell r="A17302">
            <v>92866</v>
          </cell>
          <cell r="B17302">
            <v>42157.676220370377</v>
          </cell>
          <cell r="C17302" t="str">
            <v>jheck</v>
          </cell>
          <cell r="D17302" t="str">
            <v>BASIS Chandler Primary- South Campus</v>
          </cell>
          <cell r="E17302" t="str">
            <v xml:space="preserve">078273001   </v>
          </cell>
        </row>
        <row r="17303">
          <cell r="A17303">
            <v>92867</v>
          </cell>
          <cell r="B17303">
            <v>42158.43162653935</v>
          </cell>
          <cell r="C17303" t="str">
            <v>kbirge2</v>
          </cell>
          <cell r="D17303" t="str">
            <v>Native Health WIC at Phoenix Indian Medical Center</v>
          </cell>
          <cell r="E17303" t="str">
            <v xml:space="preserve">079014320   </v>
          </cell>
        </row>
        <row r="17304">
          <cell r="A17304">
            <v>92868</v>
          </cell>
          <cell r="B17304">
            <v>42158.432277002314</v>
          </cell>
          <cell r="C17304" t="str">
            <v>kbirge2</v>
          </cell>
          <cell r="D17304" t="str">
            <v>Maricopa County WIC - Mesa</v>
          </cell>
          <cell r="E17304" t="str">
            <v xml:space="preserve">079014321   </v>
          </cell>
        </row>
        <row r="17305">
          <cell r="A17305">
            <v>92869</v>
          </cell>
          <cell r="B17305">
            <v>42159.617725231481</v>
          </cell>
          <cell r="C17305" t="str">
            <v>kbirge2</v>
          </cell>
          <cell r="D17305" t="str">
            <v>Risen Savior Lutheran Church</v>
          </cell>
          <cell r="E17305" t="str">
            <v xml:space="preserve">071981000   </v>
          </cell>
        </row>
        <row r="17306">
          <cell r="A17306">
            <v>92870</v>
          </cell>
          <cell r="B17306">
            <v>42159.618589317128</v>
          </cell>
          <cell r="C17306" t="str">
            <v>kbirge2</v>
          </cell>
          <cell r="D17306" t="str">
            <v>Risen Savior Lutheran Church</v>
          </cell>
          <cell r="E17306" t="str">
            <v xml:space="preserve">071981001   </v>
          </cell>
        </row>
        <row r="17307">
          <cell r="A17307">
            <v>92871</v>
          </cell>
          <cell r="B17307">
            <v>42160.554645451382</v>
          </cell>
          <cell r="C17307" t="str">
            <v>kbirge2</v>
          </cell>
          <cell r="D17307" t="str">
            <v>Grace Church</v>
          </cell>
          <cell r="E17307" t="str">
            <v xml:space="preserve">099010015   </v>
          </cell>
        </row>
        <row r="17308">
          <cell r="A17308">
            <v>92872</v>
          </cell>
          <cell r="B17308">
            <v>42165.414000266202</v>
          </cell>
          <cell r="C17308" t="str">
            <v>kbirge2</v>
          </cell>
          <cell r="D17308" t="str">
            <v>Escobedo at Verde Vista</v>
          </cell>
          <cell r="E17308" t="str">
            <v xml:space="preserve">079059060   </v>
          </cell>
        </row>
        <row r="17309">
          <cell r="A17309">
            <v>92873</v>
          </cell>
          <cell r="B17309">
            <v>42165.476314583335</v>
          </cell>
          <cell r="C17309" t="str">
            <v>kbirge2</v>
          </cell>
          <cell r="D17309" t="str">
            <v>Country Creek Apartments</v>
          </cell>
          <cell r="E17309" t="str">
            <v xml:space="preserve">079007001   </v>
          </cell>
        </row>
        <row r="17310">
          <cell r="A17310">
            <v>92874</v>
          </cell>
          <cell r="B17310">
            <v>42166.264464502317</v>
          </cell>
          <cell r="C17310" t="str">
            <v>kbirge2</v>
          </cell>
          <cell r="D17310" t="str">
            <v>Buckeye Parks &amp; Recreation - Inca</v>
          </cell>
          <cell r="E17310" t="str">
            <v xml:space="preserve">079033026   </v>
          </cell>
        </row>
        <row r="17311">
          <cell r="A17311">
            <v>92875</v>
          </cell>
          <cell r="B17311">
            <v>42166.265287847222</v>
          </cell>
          <cell r="C17311" t="str">
            <v>kbirge2</v>
          </cell>
          <cell r="D17311" t="str">
            <v>Buckeye Parks &amp; Recreation - Sundance</v>
          </cell>
          <cell r="E17311" t="str">
            <v xml:space="preserve">079033027   </v>
          </cell>
        </row>
        <row r="17312">
          <cell r="A17312">
            <v>92876</v>
          </cell>
          <cell r="B17312">
            <v>42166.266324340279</v>
          </cell>
          <cell r="C17312" t="str">
            <v>kbirge2</v>
          </cell>
          <cell r="D17312" t="str">
            <v>Buckeye Parks &amp; Recreation - Buckeye</v>
          </cell>
          <cell r="E17312" t="str">
            <v xml:space="preserve">079033028   </v>
          </cell>
        </row>
        <row r="17313">
          <cell r="A17313">
            <v>92877</v>
          </cell>
          <cell r="B17313">
            <v>42167.475357673611</v>
          </cell>
          <cell r="C17313" t="str">
            <v>jheck</v>
          </cell>
          <cell r="D17313" t="str">
            <v>Desert Heights Academy - Compadre</v>
          </cell>
          <cell r="E17313" t="str">
            <v xml:space="preserve">072113003   </v>
          </cell>
        </row>
        <row r="17314">
          <cell r="A17314">
            <v>92878</v>
          </cell>
          <cell r="B17314">
            <v>42167.479129664353</v>
          </cell>
          <cell r="C17314" t="str">
            <v>jheck</v>
          </cell>
          <cell r="D17314" t="str">
            <v>Verrado Heritage Elementary School</v>
          </cell>
          <cell r="E17314" t="str">
            <v xml:space="preserve">070479115   </v>
          </cell>
        </row>
        <row r="17315">
          <cell r="A17315">
            <v>92879</v>
          </cell>
          <cell r="B17315">
            <v>42167.483351539355</v>
          </cell>
          <cell r="C17315" t="str">
            <v>jheck</v>
          </cell>
          <cell r="D17315" t="str">
            <v>Legacy Traditional School - Surprise</v>
          </cell>
          <cell r="E17315" t="str">
            <v xml:space="preserve">078274000   </v>
          </cell>
        </row>
        <row r="17316">
          <cell r="A17316">
            <v>92880</v>
          </cell>
          <cell r="B17316">
            <v>42167.487232870371</v>
          </cell>
          <cell r="C17316" t="str">
            <v>jheck</v>
          </cell>
          <cell r="D17316" t="str">
            <v>Legacy Traditional School - Surprise</v>
          </cell>
          <cell r="E17316" t="str">
            <v xml:space="preserve">078274001   </v>
          </cell>
        </row>
        <row r="17317">
          <cell r="A17317">
            <v>92881</v>
          </cell>
          <cell r="B17317">
            <v>42167.739095335652</v>
          </cell>
          <cell r="C17317" t="str">
            <v>ndunford</v>
          </cell>
          <cell r="D17317" t="str">
            <v>Growing Steps Childcare and Learning Center</v>
          </cell>
          <cell r="E17317" t="str">
            <v xml:space="preserve">102273000   </v>
          </cell>
        </row>
        <row r="17318">
          <cell r="A17318">
            <v>92882</v>
          </cell>
          <cell r="B17318">
            <v>42167.741650312499</v>
          </cell>
          <cell r="C17318" t="str">
            <v>ndunford</v>
          </cell>
          <cell r="D17318" t="str">
            <v>Growing Steps Childcare and Learning Center</v>
          </cell>
          <cell r="E17318" t="str">
            <v xml:space="preserve">102273001   </v>
          </cell>
        </row>
        <row r="17319">
          <cell r="A17319">
            <v>92883</v>
          </cell>
          <cell r="B17319">
            <v>42171.386593553245</v>
          </cell>
          <cell r="C17319" t="str">
            <v>jmanzo</v>
          </cell>
          <cell r="D17319" t="str">
            <v>Bella Vista Academy</v>
          </cell>
          <cell r="E17319" t="str">
            <v xml:space="preserve">078280003   </v>
          </cell>
        </row>
        <row r="17320">
          <cell r="A17320">
            <v>92884</v>
          </cell>
          <cell r="B17320">
            <v>42173.608455671296</v>
          </cell>
          <cell r="C17320" t="str">
            <v>kbirge2</v>
          </cell>
          <cell r="D17320" t="str">
            <v>Mikid</v>
          </cell>
          <cell r="E17320" t="str">
            <v xml:space="preserve">079059055   </v>
          </cell>
        </row>
        <row r="17321">
          <cell r="A17321">
            <v>92885</v>
          </cell>
          <cell r="B17321">
            <v>42173.6682540162</v>
          </cell>
          <cell r="C17321" t="str">
            <v>jheck</v>
          </cell>
          <cell r="D17321" t="str">
            <v>American Leadership Academy, Ironwood K12</v>
          </cell>
          <cell r="E17321" t="str">
            <v xml:space="preserve">078725007   </v>
          </cell>
        </row>
        <row r="17322">
          <cell r="A17322">
            <v>92886</v>
          </cell>
          <cell r="B17322">
            <v>42178.314386921294</v>
          </cell>
          <cell r="C17322" t="str">
            <v>kbirge2</v>
          </cell>
          <cell r="D17322" t="str">
            <v>Estrellita Child Care LLC</v>
          </cell>
          <cell r="E17322" t="str">
            <v xml:space="preserve">103153000   </v>
          </cell>
        </row>
        <row r="17323">
          <cell r="A17323">
            <v>92887</v>
          </cell>
          <cell r="B17323">
            <v>42178.3149190162</v>
          </cell>
          <cell r="C17323" t="str">
            <v>kbirge2</v>
          </cell>
          <cell r="D17323" t="str">
            <v>Estrellita Child Care LLC</v>
          </cell>
          <cell r="E17323" t="str">
            <v xml:space="preserve">103153001   </v>
          </cell>
        </row>
        <row r="17324">
          <cell r="A17324">
            <v>92888</v>
          </cell>
          <cell r="B17324">
            <v>42178.353563194447</v>
          </cell>
          <cell r="C17324" t="str">
            <v>jheck</v>
          </cell>
          <cell r="D17324" t="str">
            <v>Seneca Preparatory Academy</v>
          </cell>
          <cell r="E17324" t="str">
            <v xml:space="preserve">108511001   </v>
          </cell>
        </row>
        <row r="17325">
          <cell r="A17325">
            <v>92889</v>
          </cell>
          <cell r="B17325">
            <v>42179.537817326389</v>
          </cell>
          <cell r="C17325" t="str">
            <v>kbirge2</v>
          </cell>
          <cell r="D17325" t="str">
            <v>YMCA</v>
          </cell>
          <cell r="E17325" t="str">
            <v xml:space="preserve">149070330   </v>
          </cell>
        </row>
        <row r="17326">
          <cell r="A17326">
            <v>92890</v>
          </cell>
          <cell r="B17326">
            <v>42180.504359340273</v>
          </cell>
          <cell r="C17326" t="str">
            <v>mpaz</v>
          </cell>
          <cell r="D17326" t="str">
            <v>Self Development Academy-Phoenix</v>
          </cell>
          <cell r="E17326" t="str">
            <v xml:space="preserve">078256101   </v>
          </cell>
        </row>
        <row r="17327">
          <cell r="A17327">
            <v>92891</v>
          </cell>
          <cell r="B17327">
            <v>42185.453210069441</v>
          </cell>
          <cell r="C17327" t="str">
            <v>jheck</v>
          </cell>
          <cell r="D17327" t="str">
            <v>Dr. Gary and Annette Auxier Elementary School</v>
          </cell>
          <cell r="E17327" t="str">
            <v xml:space="preserve">070280146   </v>
          </cell>
        </row>
        <row r="17328">
          <cell r="A17328">
            <v>92892</v>
          </cell>
          <cell r="B17328">
            <v>42185.456072453708</v>
          </cell>
          <cell r="C17328" t="str">
            <v>jheck</v>
          </cell>
          <cell r="D17328" t="str">
            <v>Dr. Camille Casteel High School</v>
          </cell>
          <cell r="E17328" t="str">
            <v xml:space="preserve">070280247   </v>
          </cell>
        </row>
        <row r="17329">
          <cell r="A17329">
            <v>92893</v>
          </cell>
          <cell r="B17329">
            <v>42186.353625150463</v>
          </cell>
          <cell r="C17329" t="str">
            <v>jheck</v>
          </cell>
          <cell r="D17329" t="str">
            <v>Ethos Academy- A Challenge Foundation Academy</v>
          </cell>
          <cell r="E17329" t="str">
            <v xml:space="preserve">078254001   </v>
          </cell>
        </row>
        <row r="17330">
          <cell r="A17330">
            <v>92894</v>
          </cell>
          <cell r="B17330">
            <v>42186.470006631949</v>
          </cell>
          <cell r="C17330" t="str">
            <v>jheck</v>
          </cell>
          <cell r="D17330" t="str">
            <v>Desert Choice Schools - Evans Learning Center</v>
          </cell>
          <cell r="E17330" t="str">
            <v xml:space="preserve">072112007   </v>
          </cell>
        </row>
        <row r="17331">
          <cell r="A17331">
            <v>92895</v>
          </cell>
          <cell r="B17331">
            <v>42186.472737037038</v>
          </cell>
          <cell r="C17331" t="str">
            <v>jheck</v>
          </cell>
          <cell r="D17331" t="str">
            <v>Desert Choice Schools - Pecan Grove Elementary</v>
          </cell>
          <cell r="E17331" t="str">
            <v xml:space="preserve">072112008   </v>
          </cell>
        </row>
        <row r="17332">
          <cell r="A17332">
            <v>92896</v>
          </cell>
          <cell r="B17332">
            <v>42186.474880173606</v>
          </cell>
          <cell r="C17332" t="str">
            <v>jheck</v>
          </cell>
          <cell r="D17332" t="str">
            <v>Desert Choice Schools - Casa Grande Union High School</v>
          </cell>
          <cell r="E17332" t="str">
            <v xml:space="preserve">072112009   </v>
          </cell>
        </row>
        <row r="17333">
          <cell r="A17333">
            <v>92897</v>
          </cell>
          <cell r="B17333">
            <v>42187.404779942131</v>
          </cell>
          <cell r="C17333" t="str">
            <v>kbirge2</v>
          </cell>
          <cell r="D17333" t="str">
            <v>Hubbard Swim School at New Way Academy</v>
          </cell>
          <cell r="E17333" t="str">
            <v xml:space="preserve">079020012   </v>
          </cell>
        </row>
        <row r="17334">
          <cell r="A17334">
            <v>92898</v>
          </cell>
          <cell r="B17334">
            <v>42187.405082986115</v>
          </cell>
          <cell r="C17334" t="str">
            <v>kbirge2</v>
          </cell>
          <cell r="D17334" t="str">
            <v>Hubbard Swim School at Sunnyslope High School</v>
          </cell>
          <cell r="E17334" t="str">
            <v xml:space="preserve">079020013   </v>
          </cell>
        </row>
        <row r="17335">
          <cell r="A17335">
            <v>92899</v>
          </cell>
          <cell r="B17335">
            <v>42187.613688078709</v>
          </cell>
          <cell r="C17335" t="str">
            <v>kbirge2</v>
          </cell>
          <cell r="D17335" t="str">
            <v>Linden Hills Family Fellowship</v>
          </cell>
          <cell r="E17335" t="str">
            <v xml:space="preserve">099010016   </v>
          </cell>
        </row>
        <row r="17336">
          <cell r="A17336">
            <v>92900</v>
          </cell>
          <cell r="B17336">
            <v>42192.276778472224</v>
          </cell>
          <cell r="C17336" t="str">
            <v>kbirge2</v>
          </cell>
          <cell r="D17336" t="str">
            <v>Boy Scouts at Excelencia</v>
          </cell>
          <cell r="E17336" t="str">
            <v xml:space="preserve">079020014   </v>
          </cell>
        </row>
        <row r="17337">
          <cell r="A17337">
            <v>92901</v>
          </cell>
          <cell r="B17337">
            <v>42192.278445520831</v>
          </cell>
          <cell r="C17337" t="str">
            <v>kbirge2</v>
          </cell>
          <cell r="D17337" t="str">
            <v>Boy Scouts at James W. Rice</v>
          </cell>
          <cell r="E17337" t="str">
            <v xml:space="preserve">079020015   </v>
          </cell>
        </row>
        <row r="17338">
          <cell r="A17338">
            <v>92902</v>
          </cell>
          <cell r="B17338">
            <v>42192.359889965279</v>
          </cell>
          <cell r="C17338" t="str">
            <v>jmanzo</v>
          </cell>
          <cell r="D17338" t="str">
            <v>Espiritu Schools</v>
          </cell>
          <cell r="E17338" t="str">
            <v xml:space="preserve">078275000   </v>
          </cell>
        </row>
        <row r="17339">
          <cell r="A17339">
            <v>92903</v>
          </cell>
          <cell r="B17339">
            <v>42192.366528784718</v>
          </cell>
          <cell r="C17339" t="str">
            <v>jmanzo</v>
          </cell>
          <cell r="D17339" t="str">
            <v>AIM Higher College Prep Academy</v>
          </cell>
          <cell r="E17339" t="str">
            <v xml:space="preserve">078275001   </v>
          </cell>
        </row>
        <row r="17340">
          <cell r="A17340">
            <v>92904</v>
          </cell>
          <cell r="B17340">
            <v>42194.360430787034</v>
          </cell>
          <cell r="C17340" t="str">
            <v>kbirge2</v>
          </cell>
          <cell r="D17340" t="str">
            <v>The University of Arizona / Early Academic Outreach</v>
          </cell>
          <cell r="E17340" t="str">
            <v xml:space="preserve">109012304   </v>
          </cell>
        </row>
        <row r="17341">
          <cell r="A17341">
            <v>92905</v>
          </cell>
          <cell r="B17341">
            <v>42198.293500115746</v>
          </cell>
          <cell r="C17341" t="str">
            <v>kbirge2</v>
          </cell>
          <cell r="D17341" t="str">
            <v>Boy Scouts at Valley View</v>
          </cell>
          <cell r="E17341" t="str">
            <v xml:space="preserve">079020016   </v>
          </cell>
        </row>
        <row r="17342">
          <cell r="A17342">
            <v>92906</v>
          </cell>
          <cell r="B17342">
            <v>42198.568877430553</v>
          </cell>
          <cell r="C17342" t="str">
            <v>kbumford3</v>
          </cell>
          <cell r="D17342" t="str">
            <v>Create Academy</v>
          </cell>
          <cell r="E17342" t="str">
            <v xml:space="preserve">078253001   </v>
          </cell>
        </row>
        <row r="17343">
          <cell r="A17343">
            <v>92907</v>
          </cell>
          <cell r="B17343">
            <v>42198.608071840281</v>
          </cell>
          <cell r="C17343" t="str">
            <v>kbumford3</v>
          </cell>
          <cell r="D17343" t="str">
            <v>Sonoran Foothills School</v>
          </cell>
          <cell r="E17343" t="str">
            <v xml:space="preserve">070297150   </v>
          </cell>
        </row>
        <row r="17344">
          <cell r="A17344">
            <v>92908</v>
          </cell>
          <cell r="B17344">
            <v>42556.554538692129</v>
          </cell>
          <cell r="C17344" t="str">
            <v>AJ Gattupalli</v>
          </cell>
          <cell r="D17344" t="str">
            <v>Bella Vista Academy-Closed</v>
          </cell>
          <cell r="E17344" t="str">
            <v xml:space="preserve">078280002   </v>
          </cell>
        </row>
        <row r="17345">
          <cell r="A17345">
            <v>92909</v>
          </cell>
          <cell r="B17345">
            <v>42201.425578090275</v>
          </cell>
          <cell r="C17345" t="str">
            <v>kbirge2</v>
          </cell>
          <cell r="D17345" t="str">
            <v>Paradise Vista Apartments</v>
          </cell>
          <cell r="E17345" t="str">
            <v xml:space="preserve">079014345   </v>
          </cell>
        </row>
        <row r="17346">
          <cell r="A17346">
            <v>92910</v>
          </cell>
          <cell r="B17346">
            <v>42205.384687152778</v>
          </cell>
          <cell r="C17346" t="str">
            <v>kbumford3</v>
          </cell>
          <cell r="D17346" t="str">
            <v>Head Start Palo Verde</v>
          </cell>
          <cell r="E17346" t="str">
            <v xml:space="preserve">072688169   </v>
          </cell>
        </row>
        <row r="17347">
          <cell r="A17347">
            <v>92911</v>
          </cell>
          <cell r="B17347">
            <v>42206.676147835649</v>
          </cell>
          <cell r="C17347" t="str">
            <v>kbumford3</v>
          </cell>
          <cell r="D17347" t="str">
            <v>Gateway Polytechnic Academy</v>
          </cell>
          <cell r="E17347" t="str">
            <v xml:space="preserve">070295105   </v>
          </cell>
        </row>
        <row r="17348">
          <cell r="A17348">
            <v>92912</v>
          </cell>
          <cell r="B17348">
            <v>42207.373767557874</v>
          </cell>
          <cell r="C17348" t="str">
            <v>jheck</v>
          </cell>
          <cell r="D17348" t="str">
            <v>George Washington Academy</v>
          </cell>
          <cell r="E17348" t="str">
            <v xml:space="preserve">078917004   </v>
          </cell>
        </row>
        <row r="17349">
          <cell r="A17349">
            <v>92913</v>
          </cell>
          <cell r="B17349">
            <v>42207.399741400463</v>
          </cell>
          <cell r="C17349" t="str">
            <v>kbumford3</v>
          </cell>
          <cell r="D17349" t="str">
            <v>Manson Mesa High School</v>
          </cell>
          <cell r="E17349" t="str">
            <v xml:space="preserve">030208210   </v>
          </cell>
        </row>
        <row r="17350">
          <cell r="A17350">
            <v>92914</v>
          </cell>
          <cell r="B17350">
            <v>42208.463898495371</v>
          </cell>
          <cell r="C17350" t="str">
            <v>jheck</v>
          </cell>
          <cell r="D17350" t="str">
            <v>Breakthrough Academy- East Campus</v>
          </cell>
          <cell r="E17350" t="str">
            <v xml:space="preserve">072172002   </v>
          </cell>
        </row>
        <row r="17351">
          <cell r="A17351">
            <v>92915</v>
          </cell>
          <cell r="B17351">
            <v>42208.465270833331</v>
          </cell>
          <cell r="C17351" t="str">
            <v>jheck</v>
          </cell>
          <cell r="D17351" t="str">
            <v>Desert Heights Academy - Alhambra</v>
          </cell>
          <cell r="E17351" t="str">
            <v xml:space="preserve">072113004   </v>
          </cell>
        </row>
        <row r="17352">
          <cell r="A17352">
            <v>92916</v>
          </cell>
          <cell r="B17352">
            <v>42208.484589849533</v>
          </cell>
          <cell r="C17352" t="str">
            <v>jheck</v>
          </cell>
          <cell r="D17352" t="str">
            <v>Desert Heights Academy - TIAA Flagstaff</v>
          </cell>
          <cell r="E17352" t="str">
            <v xml:space="preserve">072113005   </v>
          </cell>
        </row>
        <row r="17353">
          <cell r="A17353">
            <v>92917</v>
          </cell>
          <cell r="B17353">
            <v>42209.423289270839</v>
          </cell>
          <cell r="C17353" t="str">
            <v>kbirge2</v>
          </cell>
          <cell r="D17353" t="str">
            <v>MentorKids USA at Scottsdale Home</v>
          </cell>
          <cell r="E17353" t="str">
            <v xml:space="preserve">079020017   </v>
          </cell>
        </row>
        <row r="17354">
          <cell r="A17354">
            <v>92918</v>
          </cell>
          <cell r="B17354">
            <v>42213.520754513884</v>
          </cell>
          <cell r="C17354" t="str">
            <v>jheck</v>
          </cell>
          <cell r="D17354" t="str">
            <v>Center for Autism and Related Disorders</v>
          </cell>
          <cell r="E17354" t="str">
            <v xml:space="preserve">072139000   </v>
          </cell>
        </row>
        <row r="17355">
          <cell r="A17355">
            <v>92919</v>
          </cell>
          <cell r="B17355">
            <v>42213.525857719906</v>
          </cell>
          <cell r="C17355" t="str">
            <v>jheck</v>
          </cell>
          <cell r="D17355" t="str">
            <v>CARD Academy Phoenix</v>
          </cell>
          <cell r="E17355" t="str">
            <v xml:space="preserve">072139001   </v>
          </cell>
        </row>
        <row r="17356">
          <cell r="A17356">
            <v>92920</v>
          </cell>
          <cell r="B17356">
            <v>42215.686825150464</v>
          </cell>
          <cell r="C17356" t="str">
            <v>mpaz</v>
          </cell>
          <cell r="D17356" t="str">
            <v>Department of Child Safety</v>
          </cell>
          <cell r="E17356" t="str">
            <v xml:space="preserve">217665000   </v>
          </cell>
        </row>
        <row r="17357">
          <cell r="A17357">
            <v>92921</v>
          </cell>
          <cell r="B17357">
            <v>42221.530749224534</v>
          </cell>
          <cell r="C17357" t="str">
            <v>jheck</v>
          </cell>
          <cell r="D17357" t="str">
            <v>The Early Career Academy</v>
          </cell>
          <cell r="E17357" t="str">
            <v xml:space="preserve">078271001   </v>
          </cell>
        </row>
        <row r="17358">
          <cell r="A17358">
            <v>92922</v>
          </cell>
          <cell r="B17358">
            <v>42222.583775659725</v>
          </cell>
          <cell r="C17358" t="str">
            <v>kbumford3</v>
          </cell>
          <cell r="D17358" t="str">
            <v>Gila River Indian Community DBA Early Education Child Care</v>
          </cell>
          <cell r="E17358" t="str">
            <v xml:space="preserve">112603101   </v>
          </cell>
        </row>
        <row r="17359">
          <cell r="A17359">
            <v>92923</v>
          </cell>
          <cell r="B17359">
            <v>42226.488936574067</v>
          </cell>
          <cell r="C17359" t="str">
            <v>lnevills</v>
          </cell>
          <cell r="D17359" t="str">
            <v>Education Works, Inc</v>
          </cell>
          <cell r="E17359" t="str">
            <v xml:space="preserve">072125003   </v>
          </cell>
        </row>
        <row r="17360">
          <cell r="A17360">
            <v>92924</v>
          </cell>
          <cell r="B17360">
            <v>42226.492438310182</v>
          </cell>
          <cell r="C17360" t="str">
            <v>lnevills</v>
          </cell>
          <cell r="D17360" t="str">
            <v>Phoenix Excel Academy</v>
          </cell>
          <cell r="E17360" t="str">
            <v xml:space="preserve">072199002   </v>
          </cell>
        </row>
        <row r="17361">
          <cell r="A17361">
            <v>92925</v>
          </cell>
          <cell r="B17361">
            <v>42226.494518749998</v>
          </cell>
          <cell r="C17361" t="str">
            <v>lnevills</v>
          </cell>
          <cell r="D17361" t="str">
            <v>AZ Assist Academy</v>
          </cell>
          <cell r="E17361" t="str">
            <v xml:space="preserve">072134003   </v>
          </cell>
        </row>
        <row r="17362">
          <cell r="A17362">
            <v>92926</v>
          </cell>
          <cell r="B17362">
            <v>42226.495176851851</v>
          </cell>
          <cell r="C17362" t="str">
            <v>lnevills</v>
          </cell>
          <cell r="D17362" t="str">
            <v>AZ Aspire Academy</v>
          </cell>
          <cell r="E17362" t="str">
            <v xml:space="preserve">072134002   </v>
          </cell>
        </row>
        <row r="17363">
          <cell r="A17363">
            <v>92927</v>
          </cell>
          <cell r="B17363">
            <v>42226.499890625004</v>
          </cell>
          <cell r="C17363" t="str">
            <v>lnevills</v>
          </cell>
          <cell r="D17363" t="str">
            <v>St. Michaels Association for Special Education</v>
          </cell>
          <cell r="E17363" t="str">
            <v xml:space="preserve">012101008   </v>
          </cell>
        </row>
        <row r="17364">
          <cell r="A17364">
            <v>92928</v>
          </cell>
          <cell r="B17364">
            <v>42226.501547488428</v>
          </cell>
          <cell r="C17364" t="str">
            <v>lnevills</v>
          </cell>
          <cell r="D17364" t="str">
            <v>Oasis Behavioral Health Hospital</v>
          </cell>
          <cell r="E17364" t="str">
            <v xml:space="preserve">072116000   </v>
          </cell>
        </row>
        <row r="17365">
          <cell r="A17365">
            <v>92929</v>
          </cell>
          <cell r="B17365">
            <v>42226.50227931713</v>
          </cell>
          <cell r="C17365" t="str">
            <v>lnevills</v>
          </cell>
          <cell r="D17365" t="str">
            <v>Oasis - Chandler</v>
          </cell>
          <cell r="E17365" t="str">
            <v xml:space="preserve">072116001   </v>
          </cell>
        </row>
        <row r="17366">
          <cell r="A17366">
            <v>92930</v>
          </cell>
          <cell r="B17366">
            <v>42235.561375034718</v>
          </cell>
          <cell r="C17366" t="str">
            <v>jheck</v>
          </cell>
          <cell r="D17366" t="str">
            <v>All Saints Catholic School</v>
          </cell>
          <cell r="E17366" t="str">
            <v xml:space="preserve">022105000   </v>
          </cell>
        </row>
        <row r="17367">
          <cell r="A17367">
            <v>92931</v>
          </cell>
          <cell r="B17367">
            <v>42235.56222028935</v>
          </cell>
          <cell r="C17367" t="str">
            <v>jheck</v>
          </cell>
          <cell r="D17367" t="str">
            <v>All Saints Catholic School</v>
          </cell>
          <cell r="E17367" t="str">
            <v xml:space="preserve">022105001   </v>
          </cell>
        </row>
        <row r="17368">
          <cell r="A17368">
            <v>92932</v>
          </cell>
          <cell r="B17368">
            <v>42241.638531944445</v>
          </cell>
          <cell r="C17368" t="str">
            <v>jheck</v>
          </cell>
          <cell r="D17368" t="str">
            <v>Assist Enterprises, LLC</v>
          </cell>
          <cell r="E17368" t="str">
            <v xml:space="preserve">072142000   </v>
          </cell>
        </row>
        <row r="17369">
          <cell r="A17369">
            <v>92933</v>
          </cell>
          <cell r="B17369">
            <v>42241.639104131944</v>
          </cell>
          <cell r="C17369" t="str">
            <v>jheck</v>
          </cell>
          <cell r="D17369" t="str">
            <v>AZ Aspire Academy - Tempe</v>
          </cell>
          <cell r="E17369" t="str">
            <v xml:space="preserve">072142001   </v>
          </cell>
        </row>
        <row r="17370">
          <cell r="A17370">
            <v>92934</v>
          </cell>
          <cell r="B17370">
            <v>42243.599958333332</v>
          </cell>
          <cell r="C17370" t="str">
            <v>mpaz</v>
          </cell>
          <cell r="D17370" t="str">
            <v>STEDY- Antelope HS Satellite</v>
          </cell>
          <cell r="E17370" t="str">
            <v xml:space="preserve">140801001   </v>
          </cell>
        </row>
        <row r="17371">
          <cell r="A17371">
            <v>92935</v>
          </cell>
          <cell r="B17371">
            <v>42243.600837268517</v>
          </cell>
          <cell r="C17371" t="str">
            <v>mpaz</v>
          </cell>
          <cell r="D17371" t="str">
            <v>STEDY- Cibola High School Satellite</v>
          </cell>
          <cell r="E17371" t="str">
            <v xml:space="preserve">140801002   </v>
          </cell>
        </row>
        <row r="17372">
          <cell r="A17372">
            <v>92936</v>
          </cell>
          <cell r="B17372">
            <v>42243.601524537036</v>
          </cell>
          <cell r="C17372" t="str">
            <v>mpaz</v>
          </cell>
          <cell r="D17372" t="str">
            <v>STEDY- Gila Ridge HS Satellite</v>
          </cell>
          <cell r="E17372" t="str">
            <v xml:space="preserve">140801003   </v>
          </cell>
        </row>
        <row r="17373">
          <cell r="A17373">
            <v>92937</v>
          </cell>
          <cell r="B17373">
            <v>42243.602012118055</v>
          </cell>
          <cell r="C17373" t="str">
            <v>mpaz</v>
          </cell>
          <cell r="D17373" t="str">
            <v>STEDY- Kofa HS Satellite</v>
          </cell>
          <cell r="E17373" t="str">
            <v xml:space="preserve">140801004   </v>
          </cell>
        </row>
        <row r="17374">
          <cell r="A17374">
            <v>92938</v>
          </cell>
          <cell r="B17374">
            <v>42243.602462037037</v>
          </cell>
          <cell r="C17374" t="str">
            <v>mpaz</v>
          </cell>
          <cell r="D17374" t="str">
            <v>STEDY- San Luis HS Satellite</v>
          </cell>
          <cell r="E17374" t="str">
            <v xml:space="preserve">140801005   </v>
          </cell>
        </row>
        <row r="17375">
          <cell r="A17375">
            <v>92939</v>
          </cell>
          <cell r="B17375">
            <v>42243.602852546297</v>
          </cell>
          <cell r="C17375" t="str">
            <v>mpaz</v>
          </cell>
          <cell r="D17375" t="str">
            <v>STEDY- Vista HS Satellite</v>
          </cell>
          <cell r="E17375" t="str">
            <v xml:space="preserve">140801006   </v>
          </cell>
        </row>
        <row r="17376">
          <cell r="A17376">
            <v>92940</v>
          </cell>
          <cell r="B17376">
            <v>42243.603310150458</v>
          </cell>
          <cell r="C17376" t="str">
            <v>mpaz</v>
          </cell>
          <cell r="D17376" t="str">
            <v>STEDY- Yuma HS Satellite</v>
          </cell>
          <cell r="E17376" t="str">
            <v xml:space="preserve">140801007   </v>
          </cell>
        </row>
        <row r="17377">
          <cell r="A17377">
            <v>92941</v>
          </cell>
          <cell r="B17377">
            <v>42256.682018483792</v>
          </cell>
          <cell r="C17377" t="str">
            <v>jheck</v>
          </cell>
          <cell r="D17377" t="str">
            <v>Innercept, LLC</v>
          </cell>
          <cell r="E17377" t="str">
            <v xml:space="preserve">202132000   </v>
          </cell>
        </row>
        <row r="17378">
          <cell r="A17378">
            <v>92942</v>
          </cell>
          <cell r="B17378">
            <v>42256.682554131941</v>
          </cell>
          <cell r="C17378" t="str">
            <v>jheck</v>
          </cell>
          <cell r="D17378" t="str">
            <v>Innercept</v>
          </cell>
          <cell r="E17378" t="str">
            <v xml:space="preserve">202132001   </v>
          </cell>
        </row>
        <row r="17379">
          <cell r="A17379">
            <v>92943</v>
          </cell>
          <cell r="B17379">
            <v>43906.715087418983</v>
          </cell>
          <cell r="C17379" t="str">
            <v>Enterprise sync from EOS</v>
          </cell>
          <cell r="D17379" t="str">
            <v>Lil' Kiddieland Childcare</v>
          </cell>
          <cell r="E17379" t="str">
            <v xml:space="preserve">113026000   </v>
          </cell>
        </row>
        <row r="17380">
          <cell r="A17380">
            <v>92945</v>
          </cell>
          <cell r="B17380">
            <v>42258.356250543977</v>
          </cell>
          <cell r="C17380" t="str">
            <v>kbirge2</v>
          </cell>
          <cell r="D17380" t="str">
            <v>So-IF Home for Unwed Teen Moms, LLC</v>
          </cell>
          <cell r="E17380" t="str">
            <v xml:space="preserve">072797000   </v>
          </cell>
        </row>
        <row r="17381">
          <cell r="A17381">
            <v>92946</v>
          </cell>
          <cell r="B17381">
            <v>42258.357209259259</v>
          </cell>
          <cell r="C17381" t="str">
            <v>kbirge2</v>
          </cell>
          <cell r="D17381" t="str">
            <v>SO-IF Home for Unwed Teen Moms, LLC</v>
          </cell>
          <cell r="E17381" t="str">
            <v xml:space="preserve">072797001   </v>
          </cell>
        </row>
        <row r="17382">
          <cell r="A17382">
            <v>92947</v>
          </cell>
          <cell r="B17382">
            <v>42258.54741334491</v>
          </cell>
          <cell r="C17382" t="str">
            <v>kbirge2</v>
          </cell>
          <cell r="D17382" t="str">
            <v>Aleph Bet Preschool &amp; Kindergarten</v>
          </cell>
          <cell r="E17382" t="str">
            <v xml:space="preserve">071982000   </v>
          </cell>
        </row>
        <row r="17383">
          <cell r="A17383">
            <v>92948</v>
          </cell>
          <cell r="B17383">
            <v>42258.547982523152</v>
          </cell>
          <cell r="C17383" t="str">
            <v>kbirge2</v>
          </cell>
          <cell r="D17383" t="str">
            <v>Aleph Bet Preschool &amp; Kindergarten</v>
          </cell>
          <cell r="E17383" t="str">
            <v xml:space="preserve">071982001   </v>
          </cell>
        </row>
        <row r="17384">
          <cell r="A17384">
            <v>92949</v>
          </cell>
          <cell r="B17384">
            <v>42262.62632743056</v>
          </cell>
          <cell r="C17384" t="str">
            <v>kbumford3</v>
          </cell>
          <cell r="D17384" t="str">
            <v>WAVE-Central Campus</v>
          </cell>
          <cell r="E17384" t="str">
            <v xml:space="preserve">080850009   </v>
          </cell>
        </row>
        <row r="17385">
          <cell r="A17385">
            <v>92950</v>
          </cell>
          <cell r="B17385">
            <v>42269.336844675927</v>
          </cell>
          <cell r="C17385" t="str">
            <v>jheck</v>
          </cell>
          <cell r="D17385" t="str">
            <v>EVIT - East Valley Academy</v>
          </cell>
          <cell r="E17385" t="str">
            <v xml:space="preserve">070801278   </v>
          </cell>
        </row>
        <row r="17386">
          <cell r="A17386">
            <v>92951</v>
          </cell>
          <cell r="B17386">
            <v>42272.263041053237</v>
          </cell>
          <cell r="C17386" t="str">
            <v>kbirge2</v>
          </cell>
          <cell r="D17386" t="str">
            <v>Mother Hens Preschool LLC</v>
          </cell>
          <cell r="E17386" t="str">
            <v xml:space="preserve">073322000   </v>
          </cell>
        </row>
        <row r="17387">
          <cell r="A17387">
            <v>92952</v>
          </cell>
          <cell r="B17387">
            <v>42272.263443634256</v>
          </cell>
          <cell r="C17387" t="str">
            <v>kbirge2</v>
          </cell>
          <cell r="D17387" t="str">
            <v>Mother Hens Preschool</v>
          </cell>
          <cell r="E17387" t="str">
            <v xml:space="preserve">073322001   </v>
          </cell>
        </row>
        <row r="17388">
          <cell r="A17388">
            <v>92953</v>
          </cell>
          <cell r="B17388">
            <v>42272.681209409719</v>
          </cell>
          <cell r="C17388" t="str">
            <v>jheck</v>
          </cell>
          <cell r="D17388" t="str">
            <v>Tonopah-Saddle Mountain/Ruth Fisher</v>
          </cell>
          <cell r="E17388" t="str">
            <v xml:space="preserve">072628095   </v>
          </cell>
        </row>
        <row r="17389">
          <cell r="A17389">
            <v>92954</v>
          </cell>
          <cell r="B17389">
            <v>42285.692243668986</v>
          </cell>
          <cell r="C17389" t="str">
            <v>jheck</v>
          </cell>
          <cell r="D17389" t="str">
            <v>HEALTH CHOICE INTEGRATED CARE, LLC</v>
          </cell>
          <cell r="E17389" t="str">
            <v xml:space="preserve">071983000   </v>
          </cell>
        </row>
        <row r="17390">
          <cell r="A17390">
            <v>92955</v>
          </cell>
          <cell r="B17390">
            <v>42291.457639814813</v>
          </cell>
          <cell r="C17390" t="str">
            <v>jheck</v>
          </cell>
          <cell r="D17390" t="str">
            <v>Education Works, Inc.</v>
          </cell>
          <cell r="E17390" t="str">
            <v xml:space="preserve">072125002   </v>
          </cell>
        </row>
        <row r="17391">
          <cell r="A17391">
            <v>92956</v>
          </cell>
          <cell r="B17391">
            <v>42291.471841747691</v>
          </cell>
          <cell r="C17391" t="str">
            <v>jheck</v>
          </cell>
          <cell r="D17391" t="str">
            <v>Special Education Services</v>
          </cell>
          <cell r="E17391" t="str">
            <v xml:space="preserve">072146007   </v>
          </cell>
        </row>
        <row r="17392">
          <cell r="A17392">
            <v>92957</v>
          </cell>
          <cell r="B17392">
            <v>42310.457306979166</v>
          </cell>
          <cell r="C17392" t="str">
            <v>kbirge2</v>
          </cell>
          <cell r="D17392" t="str">
            <v>Tucson Urban League (Project YES)</v>
          </cell>
          <cell r="E17392" t="str">
            <v xml:space="preserve">121936009   </v>
          </cell>
        </row>
        <row r="17393">
          <cell r="A17393">
            <v>92958</v>
          </cell>
          <cell r="B17393">
            <v>42310.581232407407</v>
          </cell>
          <cell r="C17393" t="str">
            <v>kbirge2</v>
          </cell>
          <cell r="D17393" t="str">
            <v>Greater Phoenix Urban League (Trinity Place)</v>
          </cell>
          <cell r="E17393" t="str">
            <v xml:space="preserve">121936010   </v>
          </cell>
        </row>
        <row r="17394">
          <cell r="A17394">
            <v>92959</v>
          </cell>
          <cell r="B17394">
            <v>42310.582725694439</v>
          </cell>
          <cell r="C17394" t="str">
            <v>kbirge2</v>
          </cell>
          <cell r="D17394" t="str">
            <v>K-12 Refugee Education Services (formerly CENTER)</v>
          </cell>
          <cell r="E17394" t="str">
            <v xml:space="preserve">121936011   </v>
          </cell>
        </row>
        <row r="17395">
          <cell r="A17395">
            <v>92960</v>
          </cell>
          <cell r="B17395">
            <v>42310.5902627662</v>
          </cell>
          <cell r="C17395" t="str">
            <v>kbirge2</v>
          </cell>
          <cell r="D17395" t="str">
            <v>Little Rascals Learning Center #2</v>
          </cell>
          <cell r="E17395" t="str">
            <v xml:space="preserve">073316002   </v>
          </cell>
        </row>
        <row r="17396">
          <cell r="A17396">
            <v>92961</v>
          </cell>
          <cell r="B17396">
            <v>42312.607722835644</v>
          </cell>
          <cell r="C17396" t="str">
            <v>kbumford3</v>
          </cell>
          <cell r="D17396" t="str">
            <v>Maricopa Institute of Technology (MIT)</v>
          </cell>
          <cell r="E17396" t="str">
            <v xml:space="preserve">070402103   </v>
          </cell>
        </row>
        <row r="17397">
          <cell r="A17397">
            <v>92962</v>
          </cell>
          <cell r="B17397">
            <v>42314.272697916669</v>
          </cell>
          <cell r="C17397" t="str">
            <v>kbirge2</v>
          </cell>
          <cell r="D17397" t="str">
            <v>Little Einstein Preschool AJ</v>
          </cell>
          <cell r="E17397" t="str">
            <v xml:space="preserve">073309002   </v>
          </cell>
        </row>
        <row r="17398">
          <cell r="A17398">
            <v>92963</v>
          </cell>
          <cell r="B17398">
            <v>42318.449916319441</v>
          </cell>
          <cell r="C17398" t="str">
            <v>bmichlin</v>
          </cell>
          <cell r="D17398" t="str">
            <v>Eliseo Felix Catholic Charities Westside Head Start</v>
          </cell>
          <cell r="E17398" t="str">
            <v xml:space="preserve">072628148   </v>
          </cell>
        </row>
        <row r="17399">
          <cell r="A17399">
            <v>92964</v>
          </cell>
          <cell r="B17399">
            <v>42318.460886423614</v>
          </cell>
          <cell r="C17399" t="str">
            <v>bmichlin</v>
          </cell>
          <cell r="D17399" t="str">
            <v>Wildflower Catholic Charities Westside Head Start</v>
          </cell>
          <cell r="E17399" t="str">
            <v xml:space="preserve">072628149   </v>
          </cell>
        </row>
        <row r="17400">
          <cell r="A17400">
            <v>92965</v>
          </cell>
          <cell r="B17400">
            <v>42318.470727233798</v>
          </cell>
          <cell r="C17400" t="str">
            <v>bmichlin</v>
          </cell>
          <cell r="D17400" t="str">
            <v>Arizona Desert Catholic Charities Westside Head Start</v>
          </cell>
          <cell r="E17400" t="str">
            <v xml:space="preserve">072628150   </v>
          </cell>
        </row>
        <row r="17401">
          <cell r="A17401">
            <v>92966</v>
          </cell>
          <cell r="B17401">
            <v>42318.478280937503</v>
          </cell>
          <cell r="C17401" t="str">
            <v>bmichlin</v>
          </cell>
          <cell r="D17401" t="str">
            <v>Hurley Ranch Catholic Charities Westside Head Start</v>
          </cell>
          <cell r="E17401" t="str">
            <v xml:space="preserve">072628151   </v>
          </cell>
        </row>
        <row r="17402">
          <cell r="A17402">
            <v>92967</v>
          </cell>
          <cell r="B17402">
            <v>42321.499073923609</v>
          </cell>
          <cell r="C17402" t="str">
            <v>kbirge2</v>
          </cell>
          <cell r="D17402" t="str">
            <v>Cheder Lubavitch Arizona</v>
          </cell>
          <cell r="E17402" t="str">
            <v xml:space="preserve">071982002   </v>
          </cell>
        </row>
        <row r="17403">
          <cell r="A17403">
            <v>92968</v>
          </cell>
          <cell r="B17403">
            <v>42325.374531828704</v>
          </cell>
          <cell r="C17403" t="str">
            <v>jheck</v>
          </cell>
          <cell r="D17403" t="str">
            <v>Spectrum Transition Program</v>
          </cell>
          <cell r="E17403" t="str">
            <v xml:space="preserve">072153000   </v>
          </cell>
        </row>
        <row r="17404">
          <cell r="A17404">
            <v>92969</v>
          </cell>
          <cell r="B17404">
            <v>42325.375450115738</v>
          </cell>
          <cell r="C17404" t="str">
            <v>jheck</v>
          </cell>
          <cell r="D17404" t="str">
            <v>Spectrum Transition Program</v>
          </cell>
          <cell r="E17404" t="str">
            <v xml:space="preserve">072153001   </v>
          </cell>
        </row>
        <row r="17405">
          <cell r="A17405">
            <v>92970</v>
          </cell>
          <cell r="B17405">
            <v>42326.414771840275</v>
          </cell>
          <cell r="C17405" t="str">
            <v>kbirge2</v>
          </cell>
          <cell r="D17405" t="str">
            <v>Community Development Institute (CDI) Head Start</v>
          </cell>
          <cell r="E17405" t="str">
            <v xml:space="preserve">081903000   </v>
          </cell>
        </row>
        <row r="17406">
          <cell r="A17406">
            <v>92971</v>
          </cell>
          <cell r="B17406">
            <v>42326.415484641206</v>
          </cell>
          <cell r="C17406" t="str">
            <v>kbirge2</v>
          </cell>
          <cell r="D17406" t="str">
            <v>CDI Head Start Serving Hualapai Tribe</v>
          </cell>
          <cell r="E17406" t="str">
            <v xml:space="preserve">081903001   </v>
          </cell>
        </row>
        <row r="17407">
          <cell r="A17407">
            <v>92972</v>
          </cell>
          <cell r="B17407">
            <v>42333.600553125005</v>
          </cell>
          <cell r="C17407" t="str">
            <v>kbumford3</v>
          </cell>
          <cell r="D17407" t="str">
            <v>Pensar Academy</v>
          </cell>
          <cell r="E17407" t="str">
            <v xml:space="preserve">078238000   </v>
          </cell>
        </row>
        <row r="17408">
          <cell r="A17408">
            <v>92973</v>
          </cell>
          <cell r="B17408">
            <v>42333.621475196756</v>
          </cell>
          <cell r="C17408" t="str">
            <v>kbumford3</v>
          </cell>
          <cell r="D17408" t="str">
            <v>Academy of Math and Science, Mesa</v>
          </cell>
          <cell r="E17408" t="str">
            <v xml:space="preserve">109499000   </v>
          </cell>
        </row>
        <row r="17409">
          <cell r="A17409">
            <v>92974</v>
          </cell>
          <cell r="B17409">
            <v>42333.626798460646</v>
          </cell>
          <cell r="C17409" t="str">
            <v>kbumford3</v>
          </cell>
          <cell r="D17409" t="str">
            <v>Focus Education Services, Inc.</v>
          </cell>
          <cell r="E17409" t="str">
            <v xml:space="preserve">079498000   </v>
          </cell>
        </row>
        <row r="17410">
          <cell r="A17410">
            <v>92975</v>
          </cell>
          <cell r="B17410">
            <v>42333.633088541661</v>
          </cell>
          <cell r="C17410" t="str">
            <v>kbumford3</v>
          </cell>
          <cell r="D17410" t="str">
            <v>Empower College Prep High School</v>
          </cell>
          <cell r="E17410" t="str">
            <v xml:space="preserve">078401002   </v>
          </cell>
        </row>
        <row r="17411">
          <cell r="A17411">
            <v>92976</v>
          </cell>
          <cell r="B17411">
            <v>42333.635619212961</v>
          </cell>
          <cell r="C17411" t="str">
            <v>kbumford3</v>
          </cell>
          <cell r="D17411" t="str">
            <v>Think Through Academy</v>
          </cell>
          <cell r="E17411" t="str">
            <v xml:space="preserve">078411000   </v>
          </cell>
        </row>
        <row r="17412">
          <cell r="A17412">
            <v>92977</v>
          </cell>
          <cell r="B17412">
            <v>42333.639340856476</v>
          </cell>
          <cell r="C17412" t="str">
            <v>kbumford3</v>
          </cell>
          <cell r="D17412" t="str">
            <v>Leadership for Children</v>
          </cell>
          <cell r="E17412" t="str">
            <v xml:space="preserve">079495000   </v>
          </cell>
        </row>
        <row r="17413">
          <cell r="A17413">
            <v>92978</v>
          </cell>
          <cell r="B17413">
            <v>42333.64287152778</v>
          </cell>
          <cell r="C17413" t="str">
            <v>kbumford3</v>
          </cell>
          <cell r="D17413" t="str">
            <v>The Grande Innovation Academy</v>
          </cell>
          <cell r="E17413" t="str">
            <v xml:space="preserve">118717000   </v>
          </cell>
        </row>
        <row r="17414">
          <cell r="A17414">
            <v>92979</v>
          </cell>
          <cell r="B17414">
            <v>42333.650231018517</v>
          </cell>
          <cell r="C17414" t="str">
            <v>kbumford3</v>
          </cell>
          <cell r="D17414" t="str">
            <v>Pima Prevention Partnership - Phoenix</v>
          </cell>
          <cell r="E17414" t="str">
            <v xml:space="preserve">109498000   </v>
          </cell>
        </row>
        <row r="17415">
          <cell r="A17415">
            <v>92980</v>
          </cell>
          <cell r="B17415">
            <v>42333.655497071763</v>
          </cell>
          <cell r="C17415" t="str">
            <v>kbumford3</v>
          </cell>
          <cell r="D17415" t="str">
            <v>ARCHES Academy</v>
          </cell>
          <cell r="E17415" t="str">
            <v xml:space="preserve">118721000   </v>
          </cell>
        </row>
        <row r="17416">
          <cell r="A17416">
            <v>92981</v>
          </cell>
          <cell r="B17416">
            <v>42335.38552210648</v>
          </cell>
          <cell r="C17416" t="str">
            <v>kbumford3</v>
          </cell>
          <cell r="D17416" t="str">
            <v>Synergy Public School, Inc.</v>
          </cell>
          <cell r="E17416" t="str">
            <v xml:space="preserve">078237000   </v>
          </cell>
        </row>
        <row r="17417">
          <cell r="A17417">
            <v>92982</v>
          </cell>
          <cell r="B17417">
            <v>42335.392256331019</v>
          </cell>
          <cell r="C17417" t="str">
            <v>kbumford3</v>
          </cell>
          <cell r="D17417" t="str">
            <v>Highland Prep</v>
          </cell>
          <cell r="E17417" t="str">
            <v xml:space="preserve">078244000   </v>
          </cell>
        </row>
        <row r="17418">
          <cell r="A17418">
            <v>92983</v>
          </cell>
          <cell r="B17418">
            <v>42335.447024803238</v>
          </cell>
          <cell r="C17418" t="str">
            <v>kbumford3</v>
          </cell>
          <cell r="D17418" t="str">
            <v>Pathways In Education-Arizona, Inc.</v>
          </cell>
          <cell r="E17418" t="str">
            <v xml:space="preserve">078216000   </v>
          </cell>
        </row>
        <row r="17419">
          <cell r="A17419">
            <v>92984</v>
          </cell>
          <cell r="B17419">
            <v>42335.474904016206</v>
          </cell>
          <cell r="C17419" t="str">
            <v>kbumford3</v>
          </cell>
          <cell r="D17419" t="str">
            <v>Arizona Autism Charter School, Upper School Campus</v>
          </cell>
          <cell r="E17419" t="str">
            <v xml:space="preserve">078226002   </v>
          </cell>
        </row>
        <row r="17420">
          <cell r="A17420">
            <v>92985</v>
          </cell>
          <cell r="B17420">
            <v>42335.487779479168</v>
          </cell>
          <cell r="C17420" t="str">
            <v>kbumford3</v>
          </cell>
          <cell r="D17420" t="str">
            <v>Victory Collegiate Academy Corporation</v>
          </cell>
          <cell r="E17420" t="str">
            <v xml:space="preserve">078410000   </v>
          </cell>
        </row>
        <row r="17421">
          <cell r="A17421">
            <v>92986</v>
          </cell>
          <cell r="B17421">
            <v>42338.606520335648</v>
          </cell>
          <cell r="C17421" t="str">
            <v>bmichlin</v>
          </cell>
          <cell r="D17421" t="str">
            <v>C.S.P.A. Corp.</v>
          </cell>
          <cell r="E17421" t="str">
            <v xml:space="preserve">119497000   </v>
          </cell>
        </row>
        <row r="17422">
          <cell r="A17422">
            <v>92987</v>
          </cell>
          <cell r="B17422">
            <v>42338.62082048611</v>
          </cell>
          <cell r="C17422" t="str">
            <v>bmichlin</v>
          </cell>
          <cell r="D17422" t="str">
            <v>ASU Preparatory Academy - Casa Grande</v>
          </cell>
          <cell r="E17422" t="str">
            <v xml:space="preserve">118716000   </v>
          </cell>
        </row>
        <row r="17423">
          <cell r="A17423">
            <v>92988</v>
          </cell>
          <cell r="B17423">
            <v>42339.623667395834</v>
          </cell>
          <cell r="C17423" t="str">
            <v>bmichlin</v>
          </cell>
          <cell r="D17423" t="str">
            <v>Estrella Educational Foundation</v>
          </cell>
          <cell r="E17423" t="str">
            <v xml:space="preserve">078239000   </v>
          </cell>
        </row>
        <row r="17424">
          <cell r="A17424">
            <v>92989</v>
          </cell>
          <cell r="B17424">
            <v>42339.642290081021</v>
          </cell>
          <cell r="C17424" t="str">
            <v>bmichlin</v>
          </cell>
          <cell r="D17424" t="str">
            <v>Kaizen Education Foundation dba Colegio Petite Phoenix</v>
          </cell>
          <cell r="E17424" t="str">
            <v xml:space="preserve">128704000   </v>
          </cell>
        </row>
        <row r="17425">
          <cell r="A17425">
            <v>92990</v>
          </cell>
          <cell r="B17425">
            <v>42340.514566979167</v>
          </cell>
          <cell r="C17425" t="str">
            <v>bmichlin</v>
          </cell>
          <cell r="D17425" t="str">
            <v>American Leadership Academy</v>
          </cell>
          <cell r="E17425" t="str">
            <v xml:space="preserve">049499000   </v>
          </cell>
        </row>
        <row r="17426">
          <cell r="A17426">
            <v>92991</v>
          </cell>
          <cell r="B17426">
            <v>42341.557488344908</v>
          </cell>
          <cell r="C17426" t="str">
            <v>jheck</v>
          </cell>
          <cell r="D17426" t="str">
            <v>Hope College and Career Readiness Academy</v>
          </cell>
          <cell r="E17426" t="str">
            <v xml:space="preserve">078281000   </v>
          </cell>
        </row>
        <row r="17427">
          <cell r="A17427">
            <v>92992</v>
          </cell>
          <cell r="B17427">
            <v>42342.593388194444</v>
          </cell>
          <cell r="C17427" t="str">
            <v>kbirge2</v>
          </cell>
          <cell r="D17427" t="str">
            <v>Helena #4</v>
          </cell>
          <cell r="E17427" t="str">
            <v xml:space="preserve">072796004   </v>
          </cell>
        </row>
        <row r="17428">
          <cell r="A17428">
            <v>92993</v>
          </cell>
          <cell r="B17428">
            <v>42347.332700497682</v>
          </cell>
          <cell r="C17428" t="str">
            <v>kbirge2</v>
          </cell>
          <cell r="D17428" t="str">
            <v>Bayless Healthcare</v>
          </cell>
          <cell r="E17428" t="str">
            <v xml:space="preserve">071914037   </v>
          </cell>
        </row>
        <row r="17429">
          <cell r="A17429">
            <v>92994</v>
          </cell>
          <cell r="B17429">
            <v>42347.494325081025</v>
          </cell>
          <cell r="C17429" t="str">
            <v>bmichlin</v>
          </cell>
          <cell r="D17429" t="str">
            <v>Pima Prevention Partnership-Tucson</v>
          </cell>
          <cell r="E17429" t="str">
            <v xml:space="preserve">108711001   </v>
          </cell>
        </row>
        <row r="17430">
          <cell r="A17430">
            <v>92995</v>
          </cell>
          <cell r="B17430">
            <v>42348.644490659724</v>
          </cell>
          <cell r="C17430" t="str">
            <v>kbumford3</v>
          </cell>
          <cell r="D17430" t="str">
            <v>Exemplary Education Inc.</v>
          </cell>
          <cell r="E17430" t="str">
            <v xml:space="preserve">209498000   </v>
          </cell>
        </row>
        <row r="17431">
          <cell r="A17431">
            <v>92996</v>
          </cell>
          <cell r="B17431">
            <v>42348.70998078704</v>
          </cell>
          <cell r="C17431" t="str">
            <v>bmichlin</v>
          </cell>
          <cell r="D17431" t="str">
            <v>Elizabeth Camille Foundation, Inc.</v>
          </cell>
          <cell r="E17431" t="str">
            <v xml:space="preserve">079488000   </v>
          </cell>
        </row>
        <row r="17432">
          <cell r="A17432">
            <v>92997</v>
          </cell>
          <cell r="B17432">
            <v>42349.396803159725</v>
          </cell>
          <cell r="C17432" t="str">
            <v>bmichlin</v>
          </cell>
          <cell r="D17432" t="str">
            <v>BASIS Charter Schools, Inc.</v>
          </cell>
          <cell r="E17432" t="str">
            <v xml:space="preserve">078236000   </v>
          </cell>
        </row>
        <row r="17433">
          <cell r="A17433">
            <v>92998</v>
          </cell>
          <cell r="B17433">
            <v>42349.613805057874</v>
          </cell>
          <cell r="C17433" t="str">
            <v>jheck</v>
          </cell>
          <cell r="D17433" t="str">
            <v>Coconino County Education Service Agency</v>
          </cell>
          <cell r="E17433" t="str">
            <v xml:space="preserve">039999002   </v>
          </cell>
        </row>
        <row r="17434">
          <cell r="A17434">
            <v>92999</v>
          </cell>
          <cell r="B17434">
            <v>42354.468408946756</v>
          </cell>
          <cell r="C17434" t="str">
            <v>bmichlin</v>
          </cell>
          <cell r="D17434" t="str">
            <v>Visions Unlimited Academy</v>
          </cell>
          <cell r="E17434" t="str">
            <v xml:space="preserve">029499000   </v>
          </cell>
        </row>
        <row r="17435">
          <cell r="A17435">
            <v>93000</v>
          </cell>
          <cell r="B17435">
            <v>42354.582828321756</v>
          </cell>
          <cell r="C17435" t="str">
            <v>bmichlin</v>
          </cell>
          <cell r="D17435" t="str">
            <v>Copper Ridge Elementary</v>
          </cell>
          <cell r="E17435" t="str">
            <v xml:space="preserve">100220117   </v>
          </cell>
        </row>
        <row r="17436">
          <cell r="A17436">
            <v>93001</v>
          </cell>
          <cell r="B17436">
            <v>42355.651812465279</v>
          </cell>
          <cell r="C17436" t="str">
            <v>bmichlin</v>
          </cell>
          <cell r="D17436" t="str">
            <v>American Leadership Academy Ironwood</v>
          </cell>
          <cell r="E17436" t="str">
            <v xml:space="preserve">079487000   </v>
          </cell>
        </row>
        <row r="17437">
          <cell r="A17437">
            <v>93002</v>
          </cell>
          <cell r="B17437">
            <v>42362.419523923614</v>
          </cell>
          <cell r="C17437" t="str">
            <v>bmichlin</v>
          </cell>
          <cell r="D17437" t="str">
            <v>New America School - Phoenix</v>
          </cell>
          <cell r="E17437" t="str">
            <v xml:space="preserve">078276000   </v>
          </cell>
        </row>
        <row r="17438">
          <cell r="A17438">
            <v>93003</v>
          </cell>
          <cell r="B17438">
            <v>42366.457863425923</v>
          </cell>
          <cell r="C17438" t="str">
            <v>kamador3</v>
          </cell>
          <cell r="D17438" t="str">
            <v>Mommy Home Daycare</v>
          </cell>
          <cell r="E17438" t="str">
            <v xml:space="preserve">073323000   </v>
          </cell>
        </row>
        <row r="17439">
          <cell r="A17439">
            <v>93004</v>
          </cell>
          <cell r="B17439">
            <v>42366.458810150463</v>
          </cell>
          <cell r="C17439" t="str">
            <v>kamador3</v>
          </cell>
          <cell r="D17439" t="str">
            <v>Mommy Home Daycare</v>
          </cell>
          <cell r="E17439" t="str">
            <v xml:space="preserve">073323001   </v>
          </cell>
        </row>
        <row r="17440">
          <cell r="A17440">
            <v>93005</v>
          </cell>
          <cell r="B17440">
            <v>42369.355223182865</v>
          </cell>
          <cell r="C17440" t="str">
            <v>kamador3</v>
          </cell>
          <cell r="D17440" t="str">
            <v>Mi Escuelita Child Care LLC</v>
          </cell>
          <cell r="E17440" t="str">
            <v xml:space="preserve">073324000   </v>
          </cell>
        </row>
        <row r="17441">
          <cell r="A17441">
            <v>93006</v>
          </cell>
          <cell r="B17441">
            <v>42369.355738773149</v>
          </cell>
          <cell r="C17441" t="str">
            <v>kamador3</v>
          </cell>
          <cell r="D17441" t="str">
            <v>Mi Escuelita Child Care</v>
          </cell>
          <cell r="E17441" t="str">
            <v xml:space="preserve">073324001   </v>
          </cell>
        </row>
        <row r="17442">
          <cell r="A17442">
            <v>93007</v>
          </cell>
          <cell r="B17442">
            <v>42375.446779432867</v>
          </cell>
          <cell r="C17442" t="str">
            <v>kbirge2</v>
          </cell>
          <cell r="D17442" t="str">
            <v>6067 Alma School</v>
          </cell>
          <cell r="E17442" t="str">
            <v xml:space="preserve">103204019   </v>
          </cell>
        </row>
        <row r="17443">
          <cell r="A17443">
            <v>93008</v>
          </cell>
          <cell r="B17443">
            <v>42377.383201354169</v>
          </cell>
          <cell r="C17443" t="str">
            <v>bmichlin</v>
          </cell>
          <cell r="D17443" t="str">
            <v>New America School - Phoenix</v>
          </cell>
          <cell r="E17443" t="str">
            <v xml:space="preserve">078276001   </v>
          </cell>
        </row>
        <row r="17444">
          <cell r="A17444">
            <v>93009</v>
          </cell>
          <cell r="B17444">
            <v>42382.62455925926</v>
          </cell>
          <cell r="C17444" t="str">
            <v>bmichlin</v>
          </cell>
          <cell r="D17444" t="str">
            <v>Bridges Elementary School</v>
          </cell>
          <cell r="E17444" t="str">
            <v xml:space="preserve">070260112   </v>
          </cell>
        </row>
        <row r="17445">
          <cell r="A17445">
            <v>93010</v>
          </cell>
          <cell r="B17445">
            <v>42384.555887152783</v>
          </cell>
          <cell r="C17445" t="str">
            <v>bmichlin</v>
          </cell>
          <cell r="D17445" t="str">
            <v>BASIS Chandler Primary - North Campus</v>
          </cell>
          <cell r="E17445" t="str">
            <v xml:space="preserve">078236001   </v>
          </cell>
        </row>
        <row r="17446">
          <cell r="A17446">
            <v>93011</v>
          </cell>
          <cell r="B17446">
            <v>42394.310653437497</v>
          </cell>
          <cell r="C17446" t="str">
            <v>kbirge2</v>
          </cell>
          <cell r="D17446" t="str">
            <v>6835 W Peoria Inc DBA Bright Beginnings Preschool &amp; Childcare</v>
          </cell>
          <cell r="E17446" t="str">
            <v xml:space="preserve">073325000   </v>
          </cell>
        </row>
        <row r="17447">
          <cell r="A17447">
            <v>93012</v>
          </cell>
          <cell r="B17447">
            <v>42394.313138043988</v>
          </cell>
          <cell r="C17447" t="str">
            <v>kbirge2</v>
          </cell>
          <cell r="D17447" t="str">
            <v>Bright Beginnings Preschool &amp; Childcare</v>
          </cell>
          <cell r="E17447" t="str">
            <v xml:space="preserve">073325001   </v>
          </cell>
        </row>
        <row r="17448">
          <cell r="A17448">
            <v>93013</v>
          </cell>
          <cell r="B17448">
            <v>42403.293794097219</v>
          </cell>
          <cell r="C17448" t="str">
            <v>kbirge2</v>
          </cell>
          <cell r="D17448" t="str">
            <v>Hualapai Day Care</v>
          </cell>
          <cell r="E17448" t="str">
            <v xml:space="preserve">083027001   </v>
          </cell>
        </row>
        <row r="17449">
          <cell r="A17449">
            <v>93014</v>
          </cell>
          <cell r="B17449">
            <v>42409.293502164357</v>
          </cell>
          <cell r="C17449" t="str">
            <v>kbirge2</v>
          </cell>
          <cell r="D17449" t="str">
            <v>Bubbles ChildCare &amp; Preschool</v>
          </cell>
          <cell r="E17449" t="str">
            <v xml:space="preserve">143030000   </v>
          </cell>
        </row>
        <row r="17450">
          <cell r="A17450">
            <v>93015</v>
          </cell>
          <cell r="B17450">
            <v>42409.29482534722</v>
          </cell>
          <cell r="C17450" t="str">
            <v>kbirge2</v>
          </cell>
          <cell r="D17450" t="str">
            <v>Bubbles ChildCare &amp; Preschool</v>
          </cell>
          <cell r="E17450" t="str">
            <v xml:space="preserve">143030001   </v>
          </cell>
        </row>
        <row r="17451">
          <cell r="A17451">
            <v>93016</v>
          </cell>
          <cell r="B17451">
            <v>42443.399686840276</v>
          </cell>
          <cell r="C17451" t="str">
            <v>jheck</v>
          </cell>
          <cell r="D17451" t="str">
            <v>Success Academy - Douglas</v>
          </cell>
          <cell r="E17451" t="str">
            <v xml:space="preserve">211002190   </v>
          </cell>
        </row>
        <row r="17452">
          <cell r="A17452">
            <v>93017</v>
          </cell>
          <cell r="B17452">
            <v>42443.415662384265</v>
          </cell>
          <cell r="C17452" t="str">
            <v>jheck</v>
          </cell>
          <cell r="D17452" t="str">
            <v>Success Academy - Safford</v>
          </cell>
          <cell r="E17452" t="str">
            <v xml:space="preserve">211002180   </v>
          </cell>
        </row>
        <row r="17453">
          <cell r="A17453">
            <v>93018</v>
          </cell>
          <cell r="B17453">
            <v>42443.450800694445</v>
          </cell>
          <cell r="C17453" t="str">
            <v>jheck</v>
          </cell>
          <cell r="D17453" t="str">
            <v>Northeast Campus</v>
          </cell>
          <cell r="E17453" t="str">
            <v xml:space="preserve">070802283   </v>
          </cell>
        </row>
        <row r="17454">
          <cell r="A17454">
            <v>93019</v>
          </cell>
          <cell r="B17454">
            <v>42443.452398113426</v>
          </cell>
          <cell r="C17454" t="str">
            <v>jheck</v>
          </cell>
          <cell r="D17454" t="str">
            <v>Southwest Campus</v>
          </cell>
          <cell r="E17454" t="str">
            <v xml:space="preserve">070802350   </v>
          </cell>
        </row>
        <row r="17455">
          <cell r="A17455">
            <v>93020</v>
          </cell>
          <cell r="B17455">
            <v>42443.462404710648</v>
          </cell>
          <cell r="C17455" t="str">
            <v>jheck</v>
          </cell>
          <cell r="D17455" t="str">
            <v>Northwest Campus</v>
          </cell>
          <cell r="E17455" t="str">
            <v xml:space="preserve">070802251   </v>
          </cell>
        </row>
        <row r="17456">
          <cell r="A17456">
            <v>93021</v>
          </cell>
          <cell r="B17456">
            <v>42443.468346064816</v>
          </cell>
          <cell r="C17456" t="str">
            <v>jheck</v>
          </cell>
          <cell r="D17456" t="str">
            <v>Start Campus</v>
          </cell>
          <cell r="E17456" t="str">
            <v xml:space="preserve">070802294   </v>
          </cell>
        </row>
        <row r="17457">
          <cell r="A17457">
            <v>93022</v>
          </cell>
          <cell r="B17457">
            <v>42446.407973576388</v>
          </cell>
          <cell r="C17457" t="str">
            <v>kbirge2</v>
          </cell>
          <cell r="D17457" t="str">
            <v>Center Park Apartments</v>
          </cell>
          <cell r="E17457" t="str">
            <v xml:space="preserve">119004270   </v>
          </cell>
        </row>
        <row r="17458">
          <cell r="A17458">
            <v>93023</v>
          </cell>
          <cell r="B17458">
            <v>42446.413499305556</v>
          </cell>
          <cell r="C17458" t="str">
            <v>kbirge2</v>
          </cell>
          <cell r="D17458" t="str">
            <v>Buckeye Aquatics Center/Park</v>
          </cell>
          <cell r="E17458" t="str">
            <v xml:space="preserve">079033030   </v>
          </cell>
        </row>
        <row r="17459">
          <cell r="A17459">
            <v>93024</v>
          </cell>
          <cell r="B17459">
            <v>42446.488559143523</v>
          </cell>
          <cell r="C17459" t="str">
            <v>kbirge2</v>
          </cell>
          <cell r="D17459" t="str">
            <v>Milestone Learning Center LLC</v>
          </cell>
          <cell r="E17459" t="str">
            <v xml:space="preserve">073326000   </v>
          </cell>
        </row>
        <row r="17460">
          <cell r="A17460">
            <v>93025</v>
          </cell>
          <cell r="B17460">
            <v>42446.489843634256</v>
          </cell>
          <cell r="C17460" t="str">
            <v>kbirge2</v>
          </cell>
          <cell r="D17460" t="str">
            <v>Milestone Learning Center LLC</v>
          </cell>
          <cell r="E17460" t="str">
            <v xml:space="preserve">073326001   </v>
          </cell>
        </row>
        <row r="17461">
          <cell r="A17461">
            <v>93026</v>
          </cell>
          <cell r="B17461">
            <v>42450.362790046296</v>
          </cell>
          <cell r="C17461" t="str">
            <v>kbirge2</v>
          </cell>
          <cell r="D17461" t="str">
            <v>Willetta</v>
          </cell>
          <cell r="E17461" t="str">
            <v xml:space="preserve">072704006   </v>
          </cell>
        </row>
        <row r="17462">
          <cell r="A17462">
            <v>93027</v>
          </cell>
          <cell r="B17462">
            <v>42450.363424965275</v>
          </cell>
          <cell r="C17462" t="str">
            <v>kbirge2</v>
          </cell>
          <cell r="D17462" t="str">
            <v>Desert Cove</v>
          </cell>
          <cell r="E17462" t="str">
            <v xml:space="preserve">072704007   </v>
          </cell>
        </row>
        <row r="17463">
          <cell r="A17463">
            <v>93028</v>
          </cell>
          <cell r="B17463">
            <v>42450.364117824072</v>
          </cell>
          <cell r="C17463" t="str">
            <v>kbirge2</v>
          </cell>
          <cell r="D17463" t="str">
            <v>Mountain View</v>
          </cell>
          <cell r="E17463" t="str">
            <v xml:space="preserve">072704008   </v>
          </cell>
        </row>
        <row r="17464">
          <cell r="A17464">
            <v>93029</v>
          </cell>
          <cell r="B17464">
            <v>42451.478279594907</v>
          </cell>
          <cell r="C17464" t="str">
            <v>jheck</v>
          </cell>
          <cell r="D17464" t="str">
            <v>Grand Canyon Head Start</v>
          </cell>
          <cell r="E17464" t="str">
            <v xml:space="preserve">032602047   </v>
          </cell>
        </row>
        <row r="17465">
          <cell r="A17465">
            <v>93787</v>
          </cell>
          <cell r="B17465">
            <v>43174.481084988423</v>
          </cell>
          <cell r="C17465" t="str">
            <v>Kristin Merritt</v>
          </cell>
          <cell r="D17465" t="str">
            <v>Little Explorers Learning Center LLC DBA Sweet Pea Learning Center</v>
          </cell>
          <cell r="E17465" t="str">
            <v xml:space="preserve">073341000   </v>
          </cell>
        </row>
        <row r="17466">
          <cell r="A17466">
            <v>94639</v>
          </cell>
          <cell r="B17466">
            <v>43245.372815474533</v>
          </cell>
          <cell r="C17466" t="str">
            <v>Eric Ashenfelter</v>
          </cell>
          <cell r="D17466" t="str">
            <v>Mesa Center for Success East Menta</v>
          </cell>
          <cell r="E17466" t="str">
            <v xml:space="preserve">072146010   </v>
          </cell>
        </row>
        <row r="17467">
          <cell r="A17467">
            <v>96779</v>
          </cell>
          <cell r="B17467">
            <v>42544.576408564812</v>
          </cell>
          <cell r="C17467" t="str">
            <v>Kristin Merritt</v>
          </cell>
          <cell r="D17467" t="str">
            <v>Salvation Army South Corp</v>
          </cell>
          <cell r="E17467" t="str">
            <v xml:space="preserve">109007001   </v>
          </cell>
        </row>
        <row r="17468">
          <cell r="A17468">
            <v>101810</v>
          </cell>
          <cell r="B17468">
            <v>42887.3717215625</v>
          </cell>
          <cell r="C17468" t="str">
            <v>Kristin Merritt</v>
          </cell>
          <cell r="D17468" t="str">
            <v>WIC - 48th St.</v>
          </cell>
          <cell r="E17468" t="str">
            <v xml:space="preserve">079014126   </v>
          </cell>
        </row>
        <row r="17469">
          <cell r="A17469">
            <v>103670</v>
          </cell>
          <cell r="B17469">
            <v>42710.423985960646</v>
          </cell>
          <cell r="C17469" t="str">
            <v>James Heck</v>
          </cell>
          <cell r="D17469" t="str">
            <v>BASIS Peoria Primary</v>
          </cell>
          <cell r="E17469" t="str">
            <v xml:space="preserve">078283001   </v>
          </cell>
        </row>
        <row r="17470">
          <cell r="A17470">
            <v>108444</v>
          </cell>
          <cell r="B17470">
            <v>42866.42256288194</v>
          </cell>
          <cell r="C17470" t="str">
            <v>Kristin Merritt</v>
          </cell>
          <cell r="D17470" t="str">
            <v>Monte Vista School - Bus Service - SFSP</v>
          </cell>
          <cell r="E17470" t="str">
            <v xml:space="preserve">079014174   </v>
          </cell>
        </row>
        <row r="17471">
          <cell r="A17471">
            <v>110482</v>
          </cell>
          <cell r="B17471">
            <v>43109.590902199074</v>
          </cell>
          <cell r="C17471" t="str">
            <v>Eric Ashenfelter</v>
          </cell>
          <cell r="D17471" t="str">
            <v>Flagstaff Community Christian School</v>
          </cell>
          <cell r="E17471" t="str">
            <v xml:space="preserve">032004000   </v>
          </cell>
        </row>
        <row r="17472">
          <cell r="A17472">
            <v>111652</v>
          </cell>
          <cell r="B17472">
            <v>42510.699981331018</v>
          </cell>
          <cell r="C17472" t="str">
            <v>Kristin Merritt</v>
          </cell>
          <cell r="D17472" t="str">
            <v>Al Jek Recreation Center</v>
          </cell>
          <cell r="E17472" t="str">
            <v xml:space="preserve">139014001   </v>
          </cell>
        </row>
        <row r="17473">
          <cell r="A17473">
            <v>112572</v>
          </cell>
          <cell r="B17473">
            <v>43028.517001504631</v>
          </cell>
          <cell r="C17473" t="str">
            <v>Monica Paz</v>
          </cell>
          <cell r="D17473" t="str">
            <v>Legacy Traditional School - Phoenix</v>
          </cell>
          <cell r="E17473" t="str">
            <v xml:space="preserve">078415001   </v>
          </cell>
        </row>
        <row r="17474">
          <cell r="A17474">
            <v>112604</v>
          </cell>
          <cell r="B17474">
            <v>42865.339488854166</v>
          </cell>
          <cell r="C17474" t="str">
            <v>Eric Ashenfelter</v>
          </cell>
          <cell r="D17474" t="str">
            <v>GILBERT BOYS AND GIRLS MCHS</v>
          </cell>
          <cell r="E17474" t="str">
            <v xml:space="preserve">072603337   </v>
          </cell>
        </row>
        <row r="17475">
          <cell r="A17475">
            <v>114673</v>
          </cell>
          <cell r="B17475">
            <v>42677.673865393517</v>
          </cell>
          <cell r="C17475" t="str">
            <v>Kristin Merritt</v>
          </cell>
          <cell r="D17475" t="str">
            <v>Mission Library</v>
          </cell>
          <cell r="E17475" t="str">
            <v xml:space="preserve">129236003   </v>
          </cell>
        </row>
        <row r="17476">
          <cell r="A17476">
            <v>117994</v>
          </cell>
          <cell r="B17476">
            <v>43139.549351585651</v>
          </cell>
          <cell r="C17476" t="str">
            <v>Barbara Michlin</v>
          </cell>
          <cell r="D17476" t="str">
            <v>Phoenix Modern</v>
          </cell>
          <cell r="E17476" t="str">
            <v xml:space="preserve">078692101   </v>
          </cell>
        </row>
        <row r="17477">
          <cell r="A17477">
            <v>118396</v>
          </cell>
          <cell r="B17477">
            <v>42832.559398229168</v>
          </cell>
          <cell r="C17477" t="str">
            <v>Eric Ashenfelter</v>
          </cell>
          <cell r="D17477" t="str">
            <v>Arizona Empower Academy</v>
          </cell>
          <cell r="E17477" t="str">
            <v xml:space="preserve">072184001   </v>
          </cell>
        </row>
        <row r="17478">
          <cell r="A17478">
            <v>123733</v>
          </cell>
          <cell r="B17478">
            <v>42543.644677928241</v>
          </cell>
          <cell r="C17478" t="str">
            <v>Sabah Hussain</v>
          </cell>
          <cell r="D17478" t="str">
            <v>Painted Desert Montessori, LLC</v>
          </cell>
          <cell r="E17478" t="str">
            <v xml:space="preserve">078278000   </v>
          </cell>
        </row>
        <row r="17479">
          <cell r="A17479">
            <v>125401</v>
          </cell>
          <cell r="B17479">
            <v>42538.681532835646</v>
          </cell>
          <cell r="C17479" t="str">
            <v>Kristin Merritt</v>
          </cell>
          <cell r="D17479" t="str">
            <v>Town Square Courtyard Homes</v>
          </cell>
          <cell r="E17479" t="str">
            <v xml:space="preserve">079091006   </v>
          </cell>
        </row>
        <row r="17480">
          <cell r="A17480">
            <v>126443</v>
          </cell>
          <cell r="B17480">
            <v>42541.560295798612</v>
          </cell>
          <cell r="C17480" t="str">
            <v>Kristin Bumford</v>
          </cell>
          <cell r="D17480" t="str">
            <v>Pensar Academy</v>
          </cell>
          <cell r="E17480" t="str">
            <v xml:space="preserve">078238001   </v>
          </cell>
        </row>
        <row r="17481">
          <cell r="A17481">
            <v>126802</v>
          </cell>
          <cell r="B17481">
            <v>42510.605644363422</v>
          </cell>
          <cell r="C17481" t="str">
            <v>Kristin Merritt</v>
          </cell>
          <cell r="D17481" t="str">
            <v>Ellie Towne Community Center</v>
          </cell>
          <cell r="E17481" t="str">
            <v xml:space="preserve">109027010   </v>
          </cell>
        </row>
        <row r="17482">
          <cell r="A17482">
            <v>127139</v>
          </cell>
          <cell r="B17482">
            <v>42564.550834918984</v>
          </cell>
          <cell r="C17482" t="str">
            <v>Kristin Merritt</v>
          </cell>
          <cell r="D17482" t="str">
            <v>New Life Church of the Nazarene</v>
          </cell>
          <cell r="E17482" t="str">
            <v xml:space="preserve">109007005   </v>
          </cell>
        </row>
        <row r="17483">
          <cell r="A17483">
            <v>127500</v>
          </cell>
          <cell r="B17483">
            <v>42942.614082094908</v>
          </cell>
          <cell r="C17483" t="str">
            <v>Eric Ashenfelter</v>
          </cell>
          <cell r="D17483" t="str">
            <v>ACES-Gilbert</v>
          </cell>
          <cell r="E17483" t="str">
            <v xml:space="preserve">072190004   </v>
          </cell>
        </row>
        <row r="17484">
          <cell r="A17484">
            <v>128903</v>
          </cell>
          <cell r="B17484">
            <v>42864.65506917824</v>
          </cell>
          <cell r="C17484" t="str">
            <v>James Heck</v>
          </cell>
          <cell r="D17484" t="str">
            <v>Phoenix Union-Wilson College Preparatory</v>
          </cell>
          <cell r="E17484" t="str">
            <v xml:space="preserve">070510011   </v>
          </cell>
        </row>
        <row r="17485">
          <cell r="A17485">
            <v>130367</v>
          </cell>
          <cell r="B17485">
            <v>42480.720367094902</v>
          </cell>
          <cell r="C17485" t="str">
            <v>Kristin Merritt</v>
          </cell>
          <cell r="D17485" t="str">
            <v>Sahara Luna Apartments</v>
          </cell>
          <cell r="E17485" t="str">
            <v xml:space="preserve">079091004   </v>
          </cell>
        </row>
        <row r="17486">
          <cell r="A17486">
            <v>132744</v>
          </cell>
          <cell r="B17486">
            <v>42923.666058101851</v>
          </cell>
          <cell r="C17486" t="str">
            <v>Kristin Merritt</v>
          </cell>
          <cell r="D17486" t="str">
            <v>Precious Stones Preschool</v>
          </cell>
          <cell r="E17486" t="str">
            <v xml:space="preserve">139011012   </v>
          </cell>
        </row>
        <row r="17487">
          <cell r="A17487">
            <v>133718</v>
          </cell>
          <cell r="B17487">
            <v>42677.667726886568</v>
          </cell>
          <cell r="C17487" t="str">
            <v>Kristin Merritt</v>
          </cell>
          <cell r="D17487" t="str">
            <v>Eckstrom-Columbus Public Library</v>
          </cell>
          <cell r="E17487" t="str">
            <v xml:space="preserve">129236002   </v>
          </cell>
        </row>
        <row r="17488">
          <cell r="A17488">
            <v>134379</v>
          </cell>
          <cell r="B17488">
            <v>42851.594897835646</v>
          </cell>
          <cell r="C17488" t="str">
            <v>Monica Paz</v>
          </cell>
          <cell r="D17488" t="str">
            <v>Arizona Agribusiness &amp; Equine Center INC.</v>
          </cell>
          <cell r="E17488" t="str">
            <v xml:space="preserve">078412000   </v>
          </cell>
        </row>
        <row r="17489">
          <cell r="A17489">
            <v>139523</v>
          </cell>
          <cell r="B17489">
            <v>42702.5612596875</v>
          </cell>
          <cell r="C17489" t="str">
            <v>Kristin Merritt</v>
          </cell>
          <cell r="D17489" t="str">
            <v>United Cerebral Palsy Association of Central Arizona Inc.</v>
          </cell>
          <cell r="E17489" t="str">
            <v xml:space="preserve">071986000   </v>
          </cell>
        </row>
        <row r="17490">
          <cell r="A17490">
            <v>139682</v>
          </cell>
          <cell r="B17490">
            <v>42710.497354166662</v>
          </cell>
          <cell r="C17490" t="str">
            <v>James Heck</v>
          </cell>
          <cell r="D17490" t="str">
            <v>BASIS Phoenix South Primary</v>
          </cell>
          <cell r="E17490" t="str">
            <v xml:space="preserve">078282001   </v>
          </cell>
        </row>
        <row r="17491">
          <cell r="A17491">
            <v>142280</v>
          </cell>
          <cell r="B17491">
            <v>42559.378714583334</v>
          </cell>
          <cell r="C17491" t="str">
            <v>Kristin Merritt</v>
          </cell>
          <cell r="D17491" t="str">
            <v>Love This Day School</v>
          </cell>
          <cell r="E17491" t="str">
            <v xml:space="preserve">103207006   </v>
          </cell>
        </row>
        <row r="17492">
          <cell r="A17492">
            <v>143564</v>
          </cell>
          <cell r="B17492">
            <v>42495.398507141203</v>
          </cell>
          <cell r="C17492" t="str">
            <v>Kristin Merritt</v>
          </cell>
          <cell r="D17492" t="str">
            <v>WIC - Maryvale</v>
          </cell>
          <cell r="E17492" t="str">
            <v xml:space="preserve">079014109   </v>
          </cell>
        </row>
        <row r="17493">
          <cell r="A17493">
            <v>143946</v>
          </cell>
          <cell r="B17493">
            <v>43245.366692048614</v>
          </cell>
          <cell r="C17493" t="str">
            <v>Eric Ashenfelter</v>
          </cell>
          <cell r="D17493" t="str">
            <v>Mesa Center for Success West Menta</v>
          </cell>
          <cell r="E17493" t="str">
            <v xml:space="preserve">072146009   </v>
          </cell>
        </row>
        <row r="17494">
          <cell r="A17494">
            <v>144445</v>
          </cell>
          <cell r="B17494">
            <v>42941.420809375006</v>
          </cell>
          <cell r="C17494" t="str">
            <v>Kristin Merritt</v>
          </cell>
          <cell r="D17494" t="str">
            <v>Boys and Girls Club - Prescott</v>
          </cell>
          <cell r="E17494" t="str">
            <v xml:space="preserve">139001002   </v>
          </cell>
        </row>
        <row r="17495">
          <cell r="A17495">
            <v>145760</v>
          </cell>
          <cell r="B17495">
            <v>43139.417075578698</v>
          </cell>
          <cell r="C17495" t="str">
            <v>Barbara Michlin</v>
          </cell>
          <cell r="D17495" t="str">
            <v>New Horizon High School</v>
          </cell>
          <cell r="E17495" t="str">
            <v xml:space="preserve">078691000   </v>
          </cell>
        </row>
        <row r="17496">
          <cell r="A17496">
            <v>147909</v>
          </cell>
          <cell r="B17496">
            <v>42880.402488692132</v>
          </cell>
          <cell r="C17496" t="str">
            <v>Eric Ashenfelter</v>
          </cell>
          <cell r="D17496" t="str">
            <v>Desert Choice Schools - Casa Grande Middle School</v>
          </cell>
          <cell r="E17496" t="str">
            <v xml:space="preserve">072112013   </v>
          </cell>
        </row>
        <row r="17497">
          <cell r="A17497">
            <v>149395</v>
          </cell>
          <cell r="B17497">
            <v>42564.56106284722</v>
          </cell>
          <cell r="C17497" t="str">
            <v>Kristin Merritt</v>
          </cell>
          <cell r="D17497" t="str">
            <v>Agape Youth Ranch</v>
          </cell>
          <cell r="E17497" t="str">
            <v xml:space="preserve">109007010   </v>
          </cell>
        </row>
        <row r="17498">
          <cell r="A17498">
            <v>150723</v>
          </cell>
          <cell r="B17498">
            <v>42702.53939633102</v>
          </cell>
          <cell r="C17498" t="str">
            <v>Kristin Merritt</v>
          </cell>
          <cell r="D17498" t="str">
            <v>Lil' Einsteins Academy LLC</v>
          </cell>
          <cell r="E17498" t="str">
            <v xml:space="preserve">073327000   </v>
          </cell>
        </row>
        <row r="17499">
          <cell r="A17499">
            <v>156568</v>
          </cell>
          <cell r="B17499">
            <v>42864.469267592598</v>
          </cell>
          <cell r="C17499" t="str">
            <v>Monica Paz</v>
          </cell>
          <cell r="D17499" t="str">
            <v>Arizona Agribusiness &amp; Equine Center, Inc. - Mesa</v>
          </cell>
          <cell r="E17499" t="str">
            <v xml:space="preserve">078412201   </v>
          </cell>
        </row>
        <row r="17500">
          <cell r="A17500">
            <v>163202</v>
          </cell>
          <cell r="B17500">
            <v>42955.597964085653</v>
          </cell>
          <cell r="C17500" t="str">
            <v>Jeremy Mayberry</v>
          </cell>
          <cell r="D17500" t="str">
            <v>CVIT - Ray High School</v>
          </cell>
          <cell r="E17500" t="str">
            <v xml:space="preserve">110802008   </v>
          </cell>
        </row>
        <row r="17501">
          <cell r="A17501">
            <v>163870</v>
          </cell>
          <cell r="B17501">
            <v>43249.540722453705</v>
          </cell>
          <cell r="C17501" t="str">
            <v>Denise Hasty</v>
          </cell>
          <cell r="D17501" t="str">
            <v>CRIT Education</v>
          </cell>
          <cell r="E17501" t="str">
            <v xml:space="preserve">159027003   </v>
          </cell>
        </row>
        <row r="17502">
          <cell r="A17502">
            <v>165103</v>
          </cell>
          <cell r="B17502">
            <v>42524.650154247684</v>
          </cell>
          <cell r="C17502" t="str">
            <v>Kristin Merritt</v>
          </cell>
          <cell r="D17502" t="str">
            <v>Cedar Crossing</v>
          </cell>
          <cell r="E17502" t="str">
            <v xml:space="preserve">079014079   </v>
          </cell>
        </row>
        <row r="17503">
          <cell r="A17503">
            <v>165308</v>
          </cell>
          <cell r="B17503">
            <v>42510.721251388888</v>
          </cell>
          <cell r="C17503" t="str">
            <v>Kristin Merritt</v>
          </cell>
          <cell r="D17503" t="str">
            <v>Nutrition Express Bus Stop Luke AFB Housing</v>
          </cell>
          <cell r="E17503" t="str">
            <v xml:space="preserve">079079006   </v>
          </cell>
        </row>
        <row r="17504">
          <cell r="A17504">
            <v>165668</v>
          </cell>
          <cell r="B17504">
            <v>42909.475660335651</v>
          </cell>
          <cell r="C17504" t="str">
            <v>James Heck</v>
          </cell>
          <cell r="D17504" t="str">
            <v>EVIT North Fountain Hills</v>
          </cell>
          <cell r="E17504" t="str">
            <v xml:space="preserve">070801302   </v>
          </cell>
        </row>
        <row r="17505">
          <cell r="A17505">
            <v>170710</v>
          </cell>
          <cell r="B17505">
            <v>42486.340144560185</v>
          </cell>
          <cell r="C17505" t="str">
            <v>Kristin Merritt</v>
          </cell>
          <cell r="D17505" t="str">
            <v>Wheels in Motion</v>
          </cell>
          <cell r="E17505" t="str">
            <v xml:space="preserve">079040002   </v>
          </cell>
        </row>
        <row r="17506">
          <cell r="A17506">
            <v>171622</v>
          </cell>
          <cell r="B17506">
            <v>43182.405981863427</v>
          </cell>
          <cell r="C17506" t="str">
            <v>Kristin Merritt</v>
          </cell>
          <cell r="D17506" t="str">
            <v>Arizona Children's Academy</v>
          </cell>
          <cell r="E17506" t="str">
            <v xml:space="preserve">073342000   </v>
          </cell>
        </row>
        <row r="17507">
          <cell r="A17507">
            <v>174858</v>
          </cell>
          <cell r="B17507">
            <v>42892.459935567123</v>
          </cell>
          <cell r="C17507" t="str">
            <v>Kristin Merritt</v>
          </cell>
          <cell r="D17507" t="str">
            <v>Nueva Senora Apartments</v>
          </cell>
          <cell r="E17507" t="str">
            <v xml:space="preserve">079003007   </v>
          </cell>
        </row>
        <row r="17508">
          <cell r="A17508">
            <v>175439</v>
          </cell>
          <cell r="B17508">
            <v>42893.676307604168</v>
          </cell>
          <cell r="C17508" t="str">
            <v>Eric Ashenfelter</v>
          </cell>
          <cell r="D17508" t="str">
            <v>Menta Academy Yuma</v>
          </cell>
          <cell r="E17508" t="str">
            <v xml:space="preserve">072146008   </v>
          </cell>
        </row>
        <row r="17509">
          <cell r="A17509">
            <v>176634</v>
          </cell>
          <cell r="B17509">
            <v>42703.421724421292</v>
          </cell>
          <cell r="C17509" t="str">
            <v>Kristin Merritt</v>
          </cell>
          <cell r="D17509" t="str">
            <v>MPA Dobson LLC</v>
          </cell>
          <cell r="E17509" t="str">
            <v xml:space="preserve">073329001   </v>
          </cell>
        </row>
        <row r="17510">
          <cell r="A17510">
            <v>181195</v>
          </cell>
          <cell r="B17510">
            <v>42765.330695833327</v>
          </cell>
          <cell r="C17510" t="str">
            <v>Kristin Merritt</v>
          </cell>
          <cell r="D17510" t="str">
            <v>Spot 127 - East Valley</v>
          </cell>
          <cell r="E17510" t="str">
            <v xml:space="preserve">079214002   </v>
          </cell>
        </row>
        <row r="17511">
          <cell r="A17511">
            <v>181823</v>
          </cell>
          <cell r="B17511">
            <v>42559.716747372688</v>
          </cell>
          <cell r="C17511" t="str">
            <v>Sabah Hussain</v>
          </cell>
          <cell r="D17511" t="str">
            <v>Maricopa Institute of Technology</v>
          </cell>
          <cell r="E17511" t="str">
            <v xml:space="preserve">078239001   </v>
          </cell>
        </row>
        <row r="17512">
          <cell r="A17512">
            <v>182628</v>
          </cell>
          <cell r="B17512">
            <v>42915.629373263888</v>
          </cell>
          <cell r="C17512" t="str">
            <v>Barbara Michlin</v>
          </cell>
          <cell r="D17512" t="str">
            <v>Inspire International Preschool</v>
          </cell>
          <cell r="E17512" t="str">
            <v xml:space="preserve">072470001   </v>
          </cell>
        </row>
        <row r="17513">
          <cell r="A17513">
            <v>186590</v>
          </cell>
          <cell r="B17513">
            <v>43235.711155405093</v>
          </cell>
          <cell r="C17513" t="str">
            <v>Denise Hasty</v>
          </cell>
          <cell r="D17513" t="str">
            <v>AZ STEAMShop</v>
          </cell>
          <cell r="E17513" t="str">
            <v xml:space="preserve">079085001   </v>
          </cell>
        </row>
        <row r="17514">
          <cell r="A17514">
            <v>187805</v>
          </cell>
          <cell r="B17514">
            <v>42898.5914380787</v>
          </cell>
          <cell r="C17514" t="str">
            <v>Kristin Merritt</v>
          </cell>
          <cell r="D17514" t="str">
            <v>Parkside Child Care</v>
          </cell>
          <cell r="E17514" t="str">
            <v xml:space="preserve">139011007   </v>
          </cell>
        </row>
        <row r="17515">
          <cell r="A17515">
            <v>187900</v>
          </cell>
          <cell r="B17515">
            <v>43234.556512847223</v>
          </cell>
          <cell r="C17515" t="str">
            <v>Barbara Michlin</v>
          </cell>
          <cell r="D17515" t="str">
            <v>West-MEC Canyon View High School</v>
          </cell>
          <cell r="E17515" t="str">
            <v xml:space="preserve">070802252   </v>
          </cell>
        </row>
        <row r="17516">
          <cell r="A17516">
            <v>188924</v>
          </cell>
          <cell r="B17516">
            <v>43012.509784756949</v>
          </cell>
          <cell r="C17516" t="str">
            <v>Kristin Merritt</v>
          </cell>
          <cell r="D17516" t="str">
            <v>Imagination Tree Learning Center LLC</v>
          </cell>
          <cell r="E17516" t="str">
            <v xml:space="preserve">103156000   </v>
          </cell>
        </row>
        <row r="17517">
          <cell r="A17517">
            <v>190767</v>
          </cell>
          <cell r="B17517">
            <v>42943.453744907405</v>
          </cell>
          <cell r="C17517" t="str">
            <v>Kristin Merritt</v>
          </cell>
          <cell r="D17517" t="str">
            <v>Palms Christian School</v>
          </cell>
          <cell r="E17517" t="str">
            <v xml:space="preserve">071987001   </v>
          </cell>
        </row>
        <row r="17518">
          <cell r="A17518">
            <v>191371</v>
          </cell>
          <cell r="B17518">
            <v>42502.421021909722</v>
          </cell>
          <cell r="C17518" t="str">
            <v>Kristin Merritt</v>
          </cell>
          <cell r="D17518" t="str">
            <v>Ninas Family Child Care at Park Lee</v>
          </cell>
          <cell r="E17518" t="str">
            <v xml:space="preserve">073307002   </v>
          </cell>
        </row>
        <row r="17519">
          <cell r="A17519">
            <v>191737</v>
          </cell>
          <cell r="B17519">
            <v>42942.704335034723</v>
          </cell>
          <cell r="C17519" t="str">
            <v>Kristin Merritt</v>
          </cell>
          <cell r="D17519" t="str">
            <v>Valle Del Sol Camp at Moya Elementary</v>
          </cell>
          <cell r="E17519" t="str">
            <v xml:space="preserve">079014169   </v>
          </cell>
        </row>
        <row r="17520">
          <cell r="A17520">
            <v>194767</v>
          </cell>
          <cell r="B17520">
            <v>42557.54073645833</v>
          </cell>
          <cell r="C17520" t="str">
            <v>Kristin Merritt</v>
          </cell>
          <cell r="D17520" t="str">
            <v>Manantial de Amor</v>
          </cell>
          <cell r="E17520" t="str">
            <v xml:space="preserve">109007003   </v>
          </cell>
        </row>
        <row r="17521">
          <cell r="A17521">
            <v>195707</v>
          </cell>
          <cell r="B17521">
            <v>43235.49971640046</v>
          </cell>
          <cell r="C17521" t="str">
            <v>Kristin Merritt</v>
          </cell>
          <cell r="D17521" t="str">
            <v>Duncan Park</v>
          </cell>
          <cell r="E17521" t="str">
            <v xml:space="preserve">079075001   </v>
          </cell>
        </row>
        <row r="17522">
          <cell r="A17522">
            <v>195785</v>
          </cell>
          <cell r="B17522">
            <v>43206.509256168982</v>
          </cell>
          <cell r="C17522" t="str">
            <v>Kristin Merritt</v>
          </cell>
          <cell r="D17522" t="str">
            <v>Kaibab Learning Center</v>
          </cell>
          <cell r="E17522" t="str">
            <v xml:space="preserve">079014181   </v>
          </cell>
        </row>
        <row r="17523">
          <cell r="A17523">
            <v>196209</v>
          </cell>
          <cell r="B17523">
            <v>42936.44490949074</v>
          </cell>
          <cell r="C17523" t="str">
            <v>Eric Ashenfelter</v>
          </cell>
          <cell r="D17523" t="str">
            <v>BOULDER CREEK MCHS</v>
          </cell>
          <cell r="E17523" t="str">
            <v xml:space="preserve">072603267   </v>
          </cell>
        </row>
        <row r="17524">
          <cell r="A17524">
            <v>197911</v>
          </cell>
          <cell r="B17524">
            <v>43139.421086724542</v>
          </cell>
          <cell r="C17524" t="str">
            <v>Barbara Michlin</v>
          </cell>
          <cell r="D17524" t="str">
            <v>Alma Community High School</v>
          </cell>
          <cell r="E17524" t="str">
            <v xml:space="preserve">078691201   </v>
          </cell>
        </row>
        <row r="17525">
          <cell r="A17525">
            <v>200561</v>
          </cell>
          <cell r="B17525">
            <v>43251.442017824076</v>
          </cell>
          <cell r="C17525" t="str">
            <v>Denise Hasty</v>
          </cell>
          <cell r="D17525" t="str">
            <v>Nogales Infantil</v>
          </cell>
          <cell r="E17525" t="str">
            <v xml:space="preserve">129035001   </v>
          </cell>
        </row>
        <row r="17526">
          <cell r="A17526">
            <v>204521</v>
          </cell>
          <cell r="B17526">
            <v>42482.419008993056</v>
          </cell>
          <cell r="C17526" t="str">
            <v>Kristin Merritt</v>
          </cell>
          <cell r="D17526" t="str">
            <v>The University of Arizona College of Medicine - Summer Scrubs Program</v>
          </cell>
          <cell r="E17526" t="str">
            <v xml:space="preserve">079091005   </v>
          </cell>
        </row>
        <row r="17527">
          <cell r="A17527">
            <v>216045</v>
          </cell>
          <cell r="B17527">
            <v>42584.729252662037</v>
          </cell>
          <cell r="C17527" t="str">
            <v>Barbara Michlin</v>
          </cell>
          <cell r="D17527" t="str">
            <v>Henry Dunkerson Pathways Academy</v>
          </cell>
          <cell r="E17527" t="str">
            <v xml:space="preserve">050201202   </v>
          </cell>
        </row>
        <row r="17528">
          <cell r="A17528">
            <v>216733</v>
          </cell>
          <cell r="B17528">
            <v>42888.462078622688</v>
          </cell>
          <cell r="C17528" t="str">
            <v>Kristin Merritt</v>
          </cell>
          <cell r="D17528" t="str">
            <v>Hal Jensen Recreation Center</v>
          </cell>
          <cell r="E17528" t="str">
            <v xml:space="preserve">079014133   </v>
          </cell>
        </row>
        <row r="17529">
          <cell r="A17529">
            <v>221992</v>
          </cell>
          <cell r="B17529">
            <v>42572.619827893519</v>
          </cell>
          <cell r="C17529" t="str">
            <v>James Heck</v>
          </cell>
          <cell r="D17529" t="str">
            <v>Phoenix Coding Academy</v>
          </cell>
          <cell r="E17529" t="str">
            <v xml:space="preserve">070510283   </v>
          </cell>
        </row>
        <row r="17530">
          <cell r="A17530">
            <v>223468</v>
          </cell>
          <cell r="B17530">
            <v>42894.746895983793</v>
          </cell>
          <cell r="C17530" t="str">
            <v>Kristin Merritt</v>
          </cell>
          <cell r="D17530" t="str">
            <v>Rosewood Estates</v>
          </cell>
          <cell r="E17530" t="str">
            <v xml:space="preserve">079033031   </v>
          </cell>
        </row>
        <row r="17531">
          <cell r="A17531">
            <v>224640</v>
          </cell>
          <cell r="B17531">
            <v>42895.587807175922</v>
          </cell>
          <cell r="C17531" t="str">
            <v>Kristin Merritt</v>
          </cell>
          <cell r="D17531" t="str">
            <v>The Salvation Army - Surprise</v>
          </cell>
          <cell r="E17531" t="str">
            <v xml:space="preserve">079014167   </v>
          </cell>
        </row>
        <row r="17532">
          <cell r="A17532">
            <v>225365</v>
          </cell>
          <cell r="B17532">
            <v>42922.352746446755</v>
          </cell>
          <cell r="C17532" t="str">
            <v>Barbara Michlin</v>
          </cell>
          <cell r="D17532" t="str">
            <v>Leman Academy of Excellence-Sierra Vista</v>
          </cell>
          <cell r="E17532" t="str">
            <v xml:space="preserve">108738003   </v>
          </cell>
        </row>
        <row r="17533">
          <cell r="A17533">
            <v>225821</v>
          </cell>
          <cell r="B17533">
            <v>42888.508198148149</v>
          </cell>
          <cell r="C17533" t="str">
            <v>Kristin Merritt</v>
          </cell>
          <cell r="D17533" t="str">
            <v>Mountain Park Health Center - Goodyear</v>
          </cell>
          <cell r="E17533" t="str">
            <v xml:space="preserve">079014135   </v>
          </cell>
        </row>
        <row r="17534">
          <cell r="A17534">
            <v>227524</v>
          </cell>
          <cell r="B17534">
            <v>42502.671223182871</v>
          </cell>
          <cell r="C17534" t="str">
            <v>Kristin Merritt</v>
          </cell>
          <cell r="D17534" t="str">
            <v>Bienstar Apartments</v>
          </cell>
          <cell r="E17534" t="str">
            <v xml:space="preserve">149070005   </v>
          </cell>
        </row>
        <row r="17535">
          <cell r="A17535">
            <v>229646</v>
          </cell>
          <cell r="B17535">
            <v>42559.627433136571</v>
          </cell>
          <cell r="C17535" t="str">
            <v>James Heck</v>
          </cell>
          <cell r="D17535" t="str">
            <v>Legacy Traditional School – Glendale</v>
          </cell>
          <cell r="E17535" t="str">
            <v xml:space="preserve">078408001   </v>
          </cell>
        </row>
        <row r="17536">
          <cell r="A17536">
            <v>230656</v>
          </cell>
          <cell r="B17536">
            <v>42467.645644212964</v>
          </cell>
          <cell r="C17536" t="str">
            <v>Sabah Hussain</v>
          </cell>
          <cell r="D17536" t="str">
            <v>Northern Arizona Distance Learning</v>
          </cell>
          <cell r="E17536" t="str">
            <v xml:space="preserve">030201999   </v>
          </cell>
        </row>
        <row r="17537">
          <cell r="A17537">
            <v>231143</v>
          </cell>
          <cell r="B17537">
            <v>43109.604941585647</v>
          </cell>
          <cell r="C17537" t="str">
            <v>Eric Ashenfelter</v>
          </cell>
          <cell r="D17537" t="str">
            <v>Renaissance Academy Tucson</v>
          </cell>
          <cell r="E17537" t="str">
            <v xml:space="preserve">102017001   </v>
          </cell>
        </row>
        <row r="17538">
          <cell r="A17538">
            <v>231779</v>
          </cell>
          <cell r="B17538">
            <v>42594.489007488424</v>
          </cell>
          <cell r="C17538" t="str">
            <v>James Heck</v>
          </cell>
          <cell r="D17538" t="str">
            <v>Desert Heights Academy- Madison Meadows</v>
          </cell>
          <cell r="E17538" t="str">
            <v xml:space="preserve">072113007   </v>
          </cell>
        </row>
        <row r="17539">
          <cell r="A17539">
            <v>232603</v>
          </cell>
          <cell r="B17539">
            <v>42488.393434224534</v>
          </cell>
          <cell r="C17539" t="str">
            <v>Kristin Merritt</v>
          </cell>
          <cell r="D17539" t="str">
            <v>Crystal Springs Apartments</v>
          </cell>
          <cell r="E17539" t="str">
            <v xml:space="preserve">079023047   </v>
          </cell>
        </row>
        <row r="17540">
          <cell r="A17540">
            <v>232786</v>
          </cell>
          <cell r="B17540">
            <v>43139.624022372685</v>
          </cell>
          <cell r="C17540" t="str">
            <v>Barbara Michlin</v>
          </cell>
          <cell r="D17540" t="str">
            <v>Self Development Eastmark Academy</v>
          </cell>
          <cell r="E17540" t="str">
            <v xml:space="preserve">078694101   </v>
          </cell>
        </row>
        <row r="17541">
          <cell r="A17541">
            <v>233713</v>
          </cell>
          <cell r="B17541">
            <v>43236.446892442123</v>
          </cell>
          <cell r="C17541" t="str">
            <v>Denise Hasty</v>
          </cell>
          <cell r="D17541" t="str">
            <v>City of Yuma - Joe Henry Optimist Center</v>
          </cell>
          <cell r="E17541" t="str">
            <v xml:space="preserve">149070016   </v>
          </cell>
        </row>
        <row r="17542">
          <cell r="A17542">
            <v>236056</v>
          </cell>
          <cell r="B17542">
            <v>42481.679945104166</v>
          </cell>
          <cell r="C17542" t="str">
            <v>Kristin Merritt</v>
          </cell>
          <cell r="D17542" t="str">
            <v>Joe Henry Park</v>
          </cell>
          <cell r="E17542" t="str">
            <v xml:space="preserve">149070004   </v>
          </cell>
        </row>
        <row r="17543">
          <cell r="A17543">
            <v>236063</v>
          </cell>
          <cell r="B17543">
            <v>42888.434701620368</v>
          </cell>
          <cell r="C17543" t="str">
            <v>Kristin Merritt</v>
          </cell>
          <cell r="D17543" t="str">
            <v>Mesa Public Library - Dobson Ranch Branch</v>
          </cell>
          <cell r="E17543" t="str">
            <v xml:space="preserve">079014132   </v>
          </cell>
        </row>
        <row r="17544">
          <cell r="A17544">
            <v>242454</v>
          </cell>
          <cell r="B17544">
            <v>42905.660540509256</v>
          </cell>
          <cell r="C17544" t="str">
            <v>James Heck</v>
          </cell>
          <cell r="D17544" t="str">
            <v>American Leadership Academy Signal Butte K-6</v>
          </cell>
          <cell r="E17544" t="str">
            <v xml:space="preserve">078725010   </v>
          </cell>
        </row>
        <row r="17545">
          <cell r="A17545">
            <v>245061</v>
          </cell>
          <cell r="B17545">
            <v>42586.67954513889</v>
          </cell>
          <cell r="C17545" t="str">
            <v>Kristin Merritt</v>
          </cell>
          <cell r="D17545" t="str">
            <v>Salvation Army on Richey - Gap Ministries SFSP Site</v>
          </cell>
          <cell r="E17545" t="str">
            <v xml:space="preserve">109007011   </v>
          </cell>
        </row>
        <row r="17546">
          <cell r="A17546">
            <v>246112</v>
          </cell>
          <cell r="B17546">
            <v>43223.703094791665</v>
          </cell>
          <cell r="C17546" t="str">
            <v>Kristin Merritt</v>
          </cell>
          <cell r="D17546" t="str">
            <v>Centro Familar Cristiano</v>
          </cell>
          <cell r="E17546" t="str">
            <v xml:space="preserve">079091009   </v>
          </cell>
        </row>
        <row r="17547">
          <cell r="A17547">
            <v>248898</v>
          </cell>
          <cell r="B17547">
            <v>43255.548987847222</v>
          </cell>
          <cell r="C17547" t="str">
            <v>Denise Hasty</v>
          </cell>
          <cell r="D17547" t="str">
            <v>Saint Paul's UMC</v>
          </cell>
          <cell r="E17547" t="str">
            <v xml:space="preserve">109007012   </v>
          </cell>
        </row>
        <row r="17548">
          <cell r="A17548">
            <v>250214</v>
          </cell>
          <cell r="B17548">
            <v>43251.455854131949</v>
          </cell>
          <cell r="C17548" t="str">
            <v>Denise Hasty</v>
          </cell>
          <cell r="D17548" t="str">
            <v>BGC Colorado River - Ft. Mohave</v>
          </cell>
          <cell r="E17548" t="str">
            <v xml:space="preserve">009002001   </v>
          </cell>
        </row>
        <row r="17549">
          <cell r="A17549">
            <v>253062</v>
          </cell>
          <cell r="B17549">
            <v>42832.347033680555</v>
          </cell>
          <cell r="C17549" t="str">
            <v>Kristin Merritt</v>
          </cell>
          <cell r="D17549" t="str">
            <v>Chandler Care Center</v>
          </cell>
          <cell r="E17549" t="str">
            <v xml:space="preserve">079080002   </v>
          </cell>
        </row>
        <row r="17550">
          <cell r="A17550">
            <v>253070</v>
          </cell>
          <cell r="B17550">
            <v>43138.597648645831</v>
          </cell>
          <cell r="C17550" t="str">
            <v>Barbara Michlin</v>
          </cell>
          <cell r="D17550" t="str">
            <v>Abraham Lincoln Preparatory School:  A Challenge Foundation Academy</v>
          </cell>
          <cell r="E17550" t="str">
            <v xml:space="preserve">078689101   </v>
          </cell>
        </row>
        <row r="17551">
          <cell r="A17551">
            <v>255550</v>
          </cell>
          <cell r="B17551">
            <v>42888.432405173611</v>
          </cell>
          <cell r="C17551" t="str">
            <v>Kristin Merritt</v>
          </cell>
          <cell r="D17551" t="str">
            <v>Murdoch Community Center</v>
          </cell>
          <cell r="E17551" t="str">
            <v xml:space="preserve">079014131   </v>
          </cell>
        </row>
        <row r="17552">
          <cell r="A17552">
            <v>259405</v>
          </cell>
          <cell r="B17552">
            <v>42559.401948113424</v>
          </cell>
          <cell r="C17552" t="str">
            <v>Kristin Merritt</v>
          </cell>
          <cell r="D17552" t="str">
            <v>George Washington Carver Center</v>
          </cell>
          <cell r="E17552" t="str">
            <v xml:space="preserve">072634013   </v>
          </cell>
        </row>
        <row r="17553">
          <cell r="A17553">
            <v>263569</v>
          </cell>
          <cell r="B17553">
            <v>43201.419367395836</v>
          </cell>
          <cell r="C17553" t="str">
            <v>Eric Ashenfelter</v>
          </cell>
          <cell r="D17553" t="str">
            <v>Sequel Learning Academy (formerly Sequel Boy School)</v>
          </cell>
          <cell r="E17553" t="str">
            <v xml:space="preserve">132116002   </v>
          </cell>
        </row>
        <row r="17554">
          <cell r="A17554">
            <v>263996</v>
          </cell>
          <cell r="B17554">
            <v>43249.499826041669</v>
          </cell>
          <cell r="C17554" t="str">
            <v>Denise Hasty</v>
          </cell>
          <cell r="D17554" t="str">
            <v>La Mesita Apartments</v>
          </cell>
          <cell r="E17554" t="str">
            <v xml:space="preserve">079085002   </v>
          </cell>
        </row>
        <row r="17555">
          <cell r="A17555">
            <v>268365</v>
          </cell>
          <cell r="B17555">
            <v>43200.443720289346</v>
          </cell>
          <cell r="C17555" t="str">
            <v>Kristin Merritt</v>
          </cell>
          <cell r="D17555" t="str">
            <v>Maxwell Preschool Academy 5 L.L.C.</v>
          </cell>
          <cell r="E17555" t="str">
            <v xml:space="preserve">073722001   </v>
          </cell>
        </row>
        <row r="17556">
          <cell r="A17556">
            <v>268612</v>
          </cell>
          <cell r="B17556">
            <v>42975.424245023147</v>
          </cell>
          <cell r="C17556" t="str">
            <v>Kristin Merritt</v>
          </cell>
          <cell r="D17556" t="str">
            <v>Loretto School</v>
          </cell>
          <cell r="E17556" t="str">
            <v xml:space="preserve">149103000   </v>
          </cell>
        </row>
        <row r="17557">
          <cell r="A17557">
            <v>269897</v>
          </cell>
          <cell r="B17557">
            <v>42562.549005439818</v>
          </cell>
          <cell r="C17557" t="str">
            <v>Kristin Merritt</v>
          </cell>
          <cell r="D17557" t="str">
            <v>Washington Activity Center - St. Mary's 2016 Temporary Food Site</v>
          </cell>
          <cell r="E17557" t="str">
            <v xml:space="preserve">079014348   </v>
          </cell>
        </row>
        <row r="17558">
          <cell r="A17558">
            <v>270831</v>
          </cell>
          <cell r="B17558">
            <v>42944.397057523151</v>
          </cell>
          <cell r="C17558" t="str">
            <v>Eric Ashenfelter</v>
          </cell>
          <cell r="D17558" t="str">
            <v>Round Valley Head Start</v>
          </cell>
          <cell r="E17558" t="str">
            <v xml:space="preserve">032602053   </v>
          </cell>
        </row>
        <row r="17559">
          <cell r="A17559">
            <v>271268</v>
          </cell>
          <cell r="B17559">
            <v>42922.485132291666</v>
          </cell>
          <cell r="C17559" t="str">
            <v>Barbara Michlin</v>
          </cell>
          <cell r="D17559" t="str">
            <v>Leman Virtual Academy</v>
          </cell>
          <cell r="E17559" t="str">
            <v xml:space="preserve">108738004   </v>
          </cell>
        </row>
        <row r="17560">
          <cell r="A17560">
            <v>272472</v>
          </cell>
          <cell r="B17560">
            <v>42894.642276192128</v>
          </cell>
          <cell r="C17560" t="str">
            <v>Kristin Merritt</v>
          </cell>
          <cell r="D17560" t="str">
            <v>Lil' Kiddieland Childcare, LLC</v>
          </cell>
          <cell r="E17560" t="str">
            <v xml:space="preserve">113027000   </v>
          </cell>
        </row>
        <row r="17561">
          <cell r="A17561">
            <v>273398</v>
          </cell>
          <cell r="B17561">
            <v>42710.423079976848</v>
          </cell>
          <cell r="C17561" t="str">
            <v>James Heck</v>
          </cell>
          <cell r="D17561" t="str">
            <v>BASIS Charter Schools, Inc.</v>
          </cell>
          <cell r="E17561" t="str">
            <v xml:space="preserve">078283000   </v>
          </cell>
        </row>
        <row r="17562">
          <cell r="A17562">
            <v>273404</v>
          </cell>
          <cell r="B17562">
            <v>42559.362728437503</v>
          </cell>
          <cell r="C17562" t="str">
            <v>Kristin Merritt</v>
          </cell>
          <cell r="D17562" t="str">
            <v>Miramonte Day School</v>
          </cell>
          <cell r="E17562" t="str">
            <v xml:space="preserve">103207004   </v>
          </cell>
        </row>
        <row r="17563">
          <cell r="A17563">
            <v>273469</v>
          </cell>
          <cell r="B17563">
            <v>43133.427551736109</v>
          </cell>
          <cell r="C17563" t="str">
            <v>Eric Ashenfelter</v>
          </cell>
          <cell r="D17563" t="str">
            <v>Hope Christian Academy</v>
          </cell>
          <cell r="E17563" t="str">
            <v xml:space="preserve">072098001   </v>
          </cell>
        </row>
        <row r="17564">
          <cell r="A17564">
            <v>273819</v>
          </cell>
          <cell r="B17564">
            <v>42944.389972604164</v>
          </cell>
          <cell r="C17564" t="str">
            <v>Eric Ashenfelter</v>
          </cell>
          <cell r="D17564" t="str">
            <v>N.A.C.O.G. NYE CHILD AND FAMILY DEVELOPMENT CENTER</v>
          </cell>
          <cell r="E17564" t="str">
            <v xml:space="preserve">032602051   </v>
          </cell>
        </row>
        <row r="17565">
          <cell r="A17565">
            <v>275131</v>
          </cell>
          <cell r="B17565">
            <v>43207.416956979163</v>
          </cell>
          <cell r="C17565" t="str">
            <v>Kristin Merritt</v>
          </cell>
          <cell r="D17565" t="str">
            <v>Roll Library</v>
          </cell>
          <cell r="E17565" t="str">
            <v xml:space="preserve">149050005   </v>
          </cell>
        </row>
        <row r="17566">
          <cell r="A17566">
            <v>277481</v>
          </cell>
          <cell r="B17566">
            <v>42865.361094872685</v>
          </cell>
          <cell r="C17566" t="str">
            <v>Eric Ashenfelter</v>
          </cell>
          <cell r="D17566" t="str">
            <v>Beautiful Oasis</v>
          </cell>
          <cell r="E17566" t="str">
            <v xml:space="preserve">072603343   </v>
          </cell>
        </row>
        <row r="17567">
          <cell r="A17567">
            <v>277553</v>
          </cell>
          <cell r="B17567">
            <v>42856.641424768517</v>
          </cell>
          <cell r="C17567" t="str">
            <v>Kristin Merritt</v>
          </cell>
          <cell r="D17567" t="str">
            <v>Eastern AZ College Math &amp; Science Bld.</v>
          </cell>
          <cell r="E17567" t="str">
            <v xml:space="preserve">059001002   </v>
          </cell>
        </row>
        <row r="17568">
          <cell r="A17568">
            <v>278198</v>
          </cell>
          <cell r="B17568">
            <v>43209.462897916666</v>
          </cell>
          <cell r="C17568" t="str">
            <v>Kristin Merritt</v>
          </cell>
          <cell r="D17568" t="str">
            <v>U3 Academy Child Care Center</v>
          </cell>
          <cell r="E17568" t="str">
            <v xml:space="preserve">023017001   </v>
          </cell>
        </row>
        <row r="17569">
          <cell r="A17569">
            <v>280210</v>
          </cell>
          <cell r="B17569">
            <v>42782.401877199074</v>
          </cell>
          <cell r="C17569" t="str">
            <v>Kristin Merritt</v>
          </cell>
          <cell r="D17569" t="str">
            <v>Rise and Shine Academy LLC</v>
          </cell>
          <cell r="E17569" t="str">
            <v xml:space="preserve">073330001   </v>
          </cell>
        </row>
        <row r="17570">
          <cell r="A17570">
            <v>284027</v>
          </cell>
          <cell r="B17570">
            <v>43195.463805787032</v>
          </cell>
          <cell r="C17570" t="str">
            <v>Kristin Merritt</v>
          </cell>
          <cell r="D17570" t="str">
            <v>Ak-Chin Indian Community Library</v>
          </cell>
          <cell r="E17570" t="str">
            <v xml:space="preserve">079014175   </v>
          </cell>
        </row>
        <row r="17571">
          <cell r="A17571">
            <v>285197</v>
          </cell>
          <cell r="B17571">
            <v>42814.429266666666</v>
          </cell>
          <cell r="C17571" t="str">
            <v>Kristin Merritt</v>
          </cell>
          <cell r="D17571" t="str">
            <v>Holbrook Hunt Park</v>
          </cell>
          <cell r="E17571" t="str">
            <v xml:space="preserve">099003001   </v>
          </cell>
        </row>
        <row r="17572">
          <cell r="A17572">
            <v>286685</v>
          </cell>
          <cell r="B17572">
            <v>42849.295979629627</v>
          </cell>
          <cell r="C17572" t="str">
            <v>Kristin Merritt</v>
          </cell>
          <cell r="D17572" t="str">
            <v>6096 McClintock</v>
          </cell>
          <cell r="E17572" t="str">
            <v xml:space="preserve">103204020   </v>
          </cell>
        </row>
        <row r="17573">
          <cell r="A17573">
            <v>286779</v>
          </cell>
          <cell r="B17573">
            <v>42933.487890856479</v>
          </cell>
          <cell r="C17573" t="str">
            <v>James Heck</v>
          </cell>
          <cell r="D17573" t="str">
            <v>Faith North Early Childhood Learning Center</v>
          </cell>
          <cell r="E17573" t="str">
            <v xml:space="preserve">070401132   </v>
          </cell>
        </row>
        <row r="17574">
          <cell r="A17574">
            <v>288684</v>
          </cell>
          <cell r="B17574">
            <v>43206.583558252314</v>
          </cell>
          <cell r="C17574" t="str">
            <v>Kristin Merritt</v>
          </cell>
          <cell r="D17574" t="str">
            <v>Flagstaff Family Resource Center</v>
          </cell>
          <cell r="E17574" t="str">
            <v xml:space="preserve">079014183   </v>
          </cell>
        </row>
        <row r="17575">
          <cell r="A17575">
            <v>289884</v>
          </cell>
          <cell r="B17575">
            <v>42957.356822916663</v>
          </cell>
          <cell r="C17575" t="str">
            <v>Jeremy Mayberry</v>
          </cell>
          <cell r="D17575" t="str">
            <v>Pinnacle Online - WMCB</v>
          </cell>
          <cell r="E17575" t="str">
            <v xml:space="preserve">078920007   </v>
          </cell>
        </row>
        <row r="17576">
          <cell r="A17576">
            <v>292305</v>
          </cell>
          <cell r="B17576">
            <v>43139.589146446757</v>
          </cell>
          <cell r="C17576" t="str">
            <v>Barbara Michlin</v>
          </cell>
          <cell r="D17576" t="str">
            <v>Phoenix International Academy</v>
          </cell>
          <cell r="E17576" t="str">
            <v xml:space="preserve">078693101   </v>
          </cell>
        </row>
        <row r="17577">
          <cell r="A17577">
            <v>295287</v>
          </cell>
          <cell r="B17577">
            <v>43220.52716493055</v>
          </cell>
          <cell r="C17577" t="str">
            <v>Kristin Merritt</v>
          </cell>
          <cell r="D17577" t="str">
            <v>Hudson Park</v>
          </cell>
          <cell r="E17577" t="str">
            <v xml:space="preserve">079003010   </v>
          </cell>
        </row>
        <row r="17578">
          <cell r="A17578">
            <v>297189</v>
          </cell>
          <cell r="B17578">
            <v>42527.540543599542</v>
          </cell>
          <cell r="C17578" t="str">
            <v>Kristin Merritt</v>
          </cell>
          <cell r="D17578" t="str">
            <v>El Mirage Library</v>
          </cell>
          <cell r="E17578" t="str">
            <v xml:space="preserve">079033022   </v>
          </cell>
        </row>
        <row r="17579">
          <cell r="A17579">
            <v>298322</v>
          </cell>
          <cell r="B17579">
            <v>42865.373341516206</v>
          </cell>
          <cell r="C17579" t="str">
            <v>Eric Ashenfelter</v>
          </cell>
          <cell r="D17579" t="str">
            <v>NADABURG MCHS CCP</v>
          </cell>
          <cell r="E17579" t="str">
            <v xml:space="preserve">072603346   </v>
          </cell>
        </row>
        <row r="17580">
          <cell r="A17580">
            <v>299403</v>
          </cell>
          <cell r="B17580">
            <v>43138.720445717598</v>
          </cell>
          <cell r="C17580" t="str">
            <v>Barbara Michlin</v>
          </cell>
          <cell r="D17580" t="str">
            <v>Arizona Autism Charter High School</v>
          </cell>
          <cell r="E17580" t="str">
            <v xml:space="preserve">078226201   </v>
          </cell>
        </row>
        <row r="17581">
          <cell r="A17581">
            <v>301036</v>
          </cell>
          <cell r="B17581">
            <v>42865.397007094907</v>
          </cell>
          <cell r="C17581" t="str">
            <v>Eric Ashenfelter</v>
          </cell>
          <cell r="D17581" t="str">
            <v>TUTOR TIME GLENDALE 6084 MCHS CCP</v>
          </cell>
          <cell r="E17581" t="str">
            <v xml:space="preserve">072603350   </v>
          </cell>
        </row>
        <row r="17582">
          <cell r="A17582">
            <v>303960</v>
          </cell>
          <cell r="B17582">
            <v>42894.741232905093</v>
          </cell>
          <cell r="C17582" t="str">
            <v>Kristin Merritt</v>
          </cell>
          <cell r="D17582" t="str">
            <v>Sun Garden Manufactured Home Community</v>
          </cell>
          <cell r="E17582" t="str">
            <v xml:space="preserve">079033032   </v>
          </cell>
        </row>
        <row r="17583">
          <cell r="A17583">
            <v>306585</v>
          </cell>
          <cell r="B17583">
            <v>42544.635331863421</v>
          </cell>
          <cell r="C17583" t="str">
            <v>Kristin Merritt</v>
          </cell>
          <cell r="D17583" t="str">
            <v>Emmanuel Worship</v>
          </cell>
          <cell r="E17583" t="str">
            <v xml:space="preserve">109007002   </v>
          </cell>
        </row>
        <row r="17584">
          <cell r="A17584">
            <v>308420</v>
          </cell>
          <cell r="B17584">
            <v>43139.653083333331</v>
          </cell>
          <cell r="C17584" t="str">
            <v>Barbara Michlin</v>
          </cell>
          <cell r="D17584" t="str">
            <v>Self Development Scottsdale Academy</v>
          </cell>
          <cell r="E17584" t="str">
            <v xml:space="preserve">078695000   </v>
          </cell>
        </row>
        <row r="17585">
          <cell r="A17585">
            <v>308573</v>
          </cell>
          <cell r="B17585">
            <v>42856.516568055558</v>
          </cell>
          <cell r="C17585" t="str">
            <v>Kristin Merritt</v>
          </cell>
          <cell r="D17585" t="str">
            <v>The Kids Academy LLC</v>
          </cell>
          <cell r="E17585" t="str">
            <v xml:space="preserve">072455000   </v>
          </cell>
        </row>
        <row r="17586">
          <cell r="A17586">
            <v>309446</v>
          </cell>
          <cell r="B17586">
            <v>42502.728525231483</v>
          </cell>
          <cell r="C17586" t="str">
            <v>Kristin Merritt</v>
          </cell>
          <cell r="D17586" t="str">
            <v>Safford Villa Apartments</v>
          </cell>
          <cell r="E17586" t="str">
            <v xml:space="preserve">059001337   </v>
          </cell>
        </row>
        <row r="17587">
          <cell r="A17587">
            <v>310637</v>
          </cell>
          <cell r="B17587">
            <v>43236.430852743055</v>
          </cell>
          <cell r="C17587" t="str">
            <v>Denise Hasty</v>
          </cell>
          <cell r="D17587" t="str">
            <v>City of Yuma - Valley Aquatic Center</v>
          </cell>
          <cell r="E17587" t="str">
            <v xml:space="preserve">149070011   </v>
          </cell>
        </row>
        <row r="17588">
          <cell r="A17588">
            <v>314100</v>
          </cell>
          <cell r="B17588">
            <v>42950.617826620371</v>
          </cell>
          <cell r="C17588" t="str">
            <v>Jeremy Mayberry</v>
          </cell>
          <cell r="D17588" t="str">
            <v>Pima County JTED at Amphi Land Lab</v>
          </cell>
          <cell r="E17588" t="str">
            <v xml:space="preserve">100811243   </v>
          </cell>
        </row>
        <row r="17589">
          <cell r="A17589">
            <v>316163</v>
          </cell>
          <cell r="B17589">
            <v>42874.432051620366</v>
          </cell>
          <cell r="C17589" t="str">
            <v>Kristin Merritt</v>
          </cell>
          <cell r="D17589" t="str">
            <v>Church of God</v>
          </cell>
          <cell r="E17589" t="str">
            <v xml:space="preserve">029050013   </v>
          </cell>
        </row>
        <row r="17590">
          <cell r="A17590">
            <v>317195</v>
          </cell>
          <cell r="B17590">
            <v>42888.454170254634</v>
          </cell>
          <cell r="C17590" t="str">
            <v>Kristin Merritt</v>
          </cell>
          <cell r="D17590" t="str">
            <v>Oak Learning Academy</v>
          </cell>
          <cell r="E17590" t="str">
            <v xml:space="preserve">079048024   </v>
          </cell>
        </row>
        <row r="17591">
          <cell r="A17591">
            <v>319479</v>
          </cell>
          <cell r="B17591">
            <v>42907.554781018516</v>
          </cell>
          <cell r="C17591" t="str">
            <v>Eric Ashenfelter</v>
          </cell>
          <cell r="D17591" t="str">
            <v>Desert Heights Academy Tempe - McClintock</v>
          </cell>
          <cell r="E17591" t="str">
            <v xml:space="preserve">072113011   </v>
          </cell>
        </row>
        <row r="17592">
          <cell r="A17592">
            <v>320470</v>
          </cell>
          <cell r="B17592">
            <v>43139.546441087965</v>
          </cell>
          <cell r="C17592" t="str">
            <v>Barbara Michlin</v>
          </cell>
          <cell r="D17592" t="str">
            <v>New Learning Ventures, Inc.</v>
          </cell>
          <cell r="E17592" t="str">
            <v xml:space="preserve">078692000   </v>
          </cell>
        </row>
        <row r="17593">
          <cell r="A17593">
            <v>320665</v>
          </cell>
          <cell r="B17593">
            <v>42929.466784756944</v>
          </cell>
          <cell r="C17593" t="str">
            <v>Kristin Merritt</v>
          </cell>
          <cell r="D17593" t="str">
            <v>Southwest Behavioral Health Services</v>
          </cell>
          <cell r="E17593" t="str">
            <v xml:space="preserve">079066022   </v>
          </cell>
        </row>
        <row r="17594">
          <cell r="A17594">
            <v>321309</v>
          </cell>
          <cell r="B17594">
            <v>42928.439422106479</v>
          </cell>
          <cell r="C17594" t="str">
            <v>James Heck</v>
          </cell>
          <cell r="D17594" t="str">
            <v>CAVIAT - Flagstaff Arts and Leadership Academy</v>
          </cell>
          <cell r="E17594" t="str">
            <v xml:space="preserve">030801015   </v>
          </cell>
        </row>
        <row r="17595">
          <cell r="A17595">
            <v>323110</v>
          </cell>
          <cell r="B17595">
            <v>43249.58680813657</v>
          </cell>
          <cell r="C17595" t="str">
            <v>Denise Hasty</v>
          </cell>
          <cell r="D17595" t="str">
            <v>Yavapai - Apache Nation Food Bank</v>
          </cell>
          <cell r="E17595" t="str">
            <v xml:space="preserve">079014197   </v>
          </cell>
        </row>
        <row r="17596">
          <cell r="A17596">
            <v>323500</v>
          </cell>
          <cell r="B17596">
            <v>42894.72253692129</v>
          </cell>
          <cell r="C17596" t="str">
            <v>Kristin Merritt</v>
          </cell>
          <cell r="D17596" t="str">
            <v>Southwest Behavioral Health Services</v>
          </cell>
          <cell r="E17596" t="str">
            <v xml:space="preserve">079006004   </v>
          </cell>
        </row>
        <row r="17597">
          <cell r="A17597">
            <v>327735</v>
          </cell>
          <cell r="B17597">
            <v>43052.399891782414</v>
          </cell>
          <cell r="C17597" t="str">
            <v>Kristin Merritt</v>
          </cell>
          <cell r="D17597" t="str">
            <v>Kids Arizona</v>
          </cell>
          <cell r="E17597" t="str">
            <v xml:space="preserve">073333001   </v>
          </cell>
        </row>
        <row r="17598">
          <cell r="A17598">
            <v>329717</v>
          </cell>
          <cell r="B17598">
            <v>43214.658580474534</v>
          </cell>
          <cell r="C17598" t="str">
            <v>Kristin Merritt</v>
          </cell>
          <cell r="D17598" t="str">
            <v>Destination College</v>
          </cell>
          <cell r="E17598" t="str">
            <v xml:space="preserve">079080003   </v>
          </cell>
        </row>
        <row r="17599">
          <cell r="A17599">
            <v>329768</v>
          </cell>
          <cell r="B17599">
            <v>42881.42473063658</v>
          </cell>
          <cell r="C17599" t="str">
            <v>Kristin Merritt</v>
          </cell>
          <cell r="D17599" t="str">
            <v>Monte Vista Baptist Church</v>
          </cell>
          <cell r="E17599" t="str">
            <v xml:space="preserve">079014123   </v>
          </cell>
        </row>
        <row r="17600">
          <cell r="A17600">
            <v>335892</v>
          </cell>
          <cell r="B17600">
            <v>42858.652660381944</v>
          </cell>
          <cell r="C17600" t="str">
            <v>Eric Ashenfelter</v>
          </cell>
          <cell r="D17600" t="str">
            <v>Amani Academy Inc</v>
          </cell>
          <cell r="E17600" t="str">
            <v xml:space="preserve">103137000   </v>
          </cell>
        </row>
        <row r="17601">
          <cell r="A17601">
            <v>338609</v>
          </cell>
          <cell r="B17601">
            <v>42864.626163391207</v>
          </cell>
          <cell r="C17601" t="str">
            <v>Sabah Hussain</v>
          </cell>
          <cell r="D17601" t="str">
            <v>ASU Preparatory Academy - Tempe</v>
          </cell>
          <cell r="E17601" t="str">
            <v xml:space="preserve">078285001   </v>
          </cell>
        </row>
        <row r="17602">
          <cell r="A17602">
            <v>339186</v>
          </cell>
          <cell r="B17602">
            <v>42954.46763796296</v>
          </cell>
          <cell r="C17602" t="str">
            <v>Eric Ashenfelter</v>
          </cell>
          <cell r="D17602" t="str">
            <v>AZ Aspire Academy - Queen Creek</v>
          </cell>
          <cell r="E17602" t="str">
            <v xml:space="preserve">072142004   </v>
          </cell>
        </row>
        <row r="17603">
          <cell r="A17603">
            <v>340504</v>
          </cell>
          <cell r="B17603">
            <v>42510.4446459838</v>
          </cell>
          <cell r="C17603" t="str">
            <v>Kristin Merritt</v>
          </cell>
          <cell r="D17603" t="str">
            <v>Drexel Heights Community Center</v>
          </cell>
          <cell r="E17603" t="str">
            <v xml:space="preserve">109007008   </v>
          </cell>
        </row>
        <row r="17604">
          <cell r="A17604">
            <v>343431</v>
          </cell>
          <cell r="B17604">
            <v>42677.655143171301</v>
          </cell>
          <cell r="C17604" t="str">
            <v>Kristin Merritt</v>
          </cell>
          <cell r="D17604" t="str">
            <v>Martha Cooper Public Library</v>
          </cell>
          <cell r="E17604" t="str">
            <v xml:space="preserve">129236001   </v>
          </cell>
        </row>
        <row r="17605">
          <cell r="A17605">
            <v>346763</v>
          </cell>
          <cell r="B17605">
            <v>42541.574908831019</v>
          </cell>
          <cell r="C17605" t="str">
            <v>Sabah Hussain</v>
          </cell>
          <cell r="D17605" t="str">
            <v>ASU Preparatory Academy</v>
          </cell>
          <cell r="E17605" t="str">
            <v xml:space="preserve">078277000   </v>
          </cell>
        </row>
        <row r="17606">
          <cell r="A17606">
            <v>348961</v>
          </cell>
          <cell r="B17606">
            <v>42509.709671990742</v>
          </cell>
          <cell r="C17606" t="str">
            <v>Kristin Merritt</v>
          </cell>
          <cell r="D17606" t="str">
            <v>Central (Main Street) Park</v>
          </cell>
          <cell r="E17606" t="str">
            <v xml:space="preserve">119011007   </v>
          </cell>
        </row>
        <row r="17607">
          <cell r="A17607">
            <v>349116</v>
          </cell>
          <cell r="B17607">
            <v>42650.43888530093</v>
          </cell>
          <cell r="C17607" t="str">
            <v>James Heck</v>
          </cell>
          <cell r="D17607" t="str">
            <v>All Saints' Eposicipal Day School</v>
          </cell>
          <cell r="E17607" t="str">
            <v xml:space="preserve">072079001   </v>
          </cell>
        </row>
        <row r="17608">
          <cell r="A17608">
            <v>350183</v>
          </cell>
          <cell r="B17608">
            <v>42621.59334846065</v>
          </cell>
          <cell r="C17608" t="str">
            <v>Monica Paz</v>
          </cell>
          <cell r="D17608" t="str">
            <v>STEDY- Desert View Academy</v>
          </cell>
          <cell r="E17608" t="str">
            <v xml:space="preserve">140801009   </v>
          </cell>
        </row>
        <row r="17609">
          <cell r="A17609">
            <v>350910</v>
          </cell>
          <cell r="B17609">
            <v>43021.621602546293</v>
          </cell>
          <cell r="C17609" t="str">
            <v>Kristin Merritt</v>
          </cell>
          <cell r="D17609" t="str">
            <v>Tree of Life Preschool Academy</v>
          </cell>
          <cell r="E17609" t="str">
            <v xml:space="preserve">073332001   </v>
          </cell>
        </row>
        <row r="17610">
          <cell r="A17610">
            <v>351017</v>
          </cell>
          <cell r="B17610">
            <v>43164.666761921297</v>
          </cell>
          <cell r="C17610" t="str">
            <v>Kristin Merritt</v>
          </cell>
          <cell r="D17610" t="str">
            <v>Cochise SDA Christian School</v>
          </cell>
          <cell r="E17610" t="str">
            <v xml:space="preserve">071988001   </v>
          </cell>
        </row>
        <row r="17611">
          <cell r="A17611">
            <v>351244</v>
          </cell>
          <cell r="B17611">
            <v>43249.463884803241</v>
          </cell>
          <cell r="C17611" t="str">
            <v>Eric Ashenfelter</v>
          </cell>
          <cell r="D17611" t="str">
            <v>Mesa High Menta</v>
          </cell>
          <cell r="E17611" t="str">
            <v xml:space="preserve">072146011   </v>
          </cell>
        </row>
        <row r="17612">
          <cell r="A17612">
            <v>351555</v>
          </cell>
          <cell r="B17612">
            <v>43199.464948148147</v>
          </cell>
          <cell r="C17612" t="str">
            <v>Kristin Merritt</v>
          </cell>
          <cell r="D17612" t="str">
            <v>Lovable Kids Kare LLC</v>
          </cell>
          <cell r="E17612" t="str">
            <v xml:space="preserve">073721001   </v>
          </cell>
        </row>
        <row r="17613">
          <cell r="A17613">
            <v>352020</v>
          </cell>
          <cell r="B17613">
            <v>42874.465781331019</v>
          </cell>
          <cell r="C17613" t="str">
            <v>Kristin Merritt</v>
          </cell>
          <cell r="D17613" t="str">
            <v>Peoria Public Library</v>
          </cell>
          <cell r="E17613" t="str">
            <v xml:space="preserve">079014117   </v>
          </cell>
        </row>
        <row r="17614">
          <cell r="A17614">
            <v>352871</v>
          </cell>
          <cell r="B17614">
            <v>42888.467724652779</v>
          </cell>
          <cell r="C17614" t="str">
            <v>Kristin Merritt</v>
          </cell>
          <cell r="D17614" t="str">
            <v>East Flagstaff Community Library</v>
          </cell>
          <cell r="E17614" t="str">
            <v xml:space="preserve">079014134   </v>
          </cell>
        </row>
        <row r="17615">
          <cell r="A17615">
            <v>354823</v>
          </cell>
          <cell r="B17615">
            <v>42594.506538344904</v>
          </cell>
          <cell r="C17615" t="str">
            <v>James Heck</v>
          </cell>
          <cell r="D17615" t="str">
            <v>Desert Heights Academy</v>
          </cell>
          <cell r="E17615" t="str">
            <v xml:space="preserve">072113008   </v>
          </cell>
        </row>
        <row r="17616">
          <cell r="A17616">
            <v>357492</v>
          </cell>
          <cell r="B17616">
            <v>42864.599858946756</v>
          </cell>
          <cell r="C17616" t="str">
            <v>Eric Ashenfelter</v>
          </cell>
          <cell r="D17616" t="str">
            <v>COMPADRE MCHS</v>
          </cell>
          <cell r="E17616" t="str">
            <v xml:space="preserve">072603335   </v>
          </cell>
        </row>
        <row r="17617">
          <cell r="A17617">
            <v>357825</v>
          </cell>
          <cell r="B17617">
            <v>42543.618768599532</v>
          </cell>
          <cell r="C17617" t="str">
            <v>Sabah Hussain</v>
          </cell>
          <cell r="D17617" t="str">
            <v>First United Methodist Church</v>
          </cell>
          <cell r="E17617" t="str">
            <v xml:space="preserve">072631133   </v>
          </cell>
        </row>
        <row r="17618">
          <cell r="A17618">
            <v>359269</v>
          </cell>
          <cell r="B17618">
            <v>42670.466716087962</v>
          </cell>
          <cell r="C17618" t="str">
            <v>Kristin Merritt</v>
          </cell>
          <cell r="D17618" t="str">
            <v>Gu Vo Community Building</v>
          </cell>
          <cell r="E17618" t="str">
            <v xml:space="preserve">131914002   </v>
          </cell>
        </row>
        <row r="17619">
          <cell r="A17619">
            <v>365051</v>
          </cell>
          <cell r="B17619">
            <v>42838.294060219909</v>
          </cell>
          <cell r="C17619" t="str">
            <v>Kristin Merritt</v>
          </cell>
          <cell r="D17619" t="str">
            <v>Christ the Redeemer Lutheran Church Inc</v>
          </cell>
          <cell r="E17619" t="str">
            <v xml:space="preserve">072454000   </v>
          </cell>
        </row>
        <row r="17620">
          <cell r="A17620">
            <v>367382</v>
          </cell>
          <cell r="B17620">
            <v>43145.60036246528</v>
          </cell>
          <cell r="C17620" t="str">
            <v>Barbara Michlin</v>
          </cell>
          <cell r="D17620" t="str">
            <v>ASU Preparatory Academy – South Phoenix High School</v>
          </cell>
          <cell r="E17620" t="str">
            <v xml:space="preserve">078287001   </v>
          </cell>
        </row>
        <row r="17621">
          <cell r="A17621">
            <v>369696</v>
          </cell>
          <cell r="B17621">
            <v>42887.354933449074</v>
          </cell>
          <cell r="C17621" t="str">
            <v>Kristin Merritt</v>
          </cell>
          <cell r="D17621" t="str">
            <v>WIC - Chandler</v>
          </cell>
          <cell r="E17621" t="str">
            <v xml:space="preserve">079014127   </v>
          </cell>
        </row>
        <row r="17622">
          <cell r="A17622">
            <v>372664</v>
          </cell>
          <cell r="B17622">
            <v>43236.444529398148</v>
          </cell>
          <cell r="C17622" t="str">
            <v>Denise Hasty</v>
          </cell>
          <cell r="D17622" t="str">
            <v>City of Yuma - Civic Center</v>
          </cell>
          <cell r="E17622" t="str">
            <v xml:space="preserve">149070015   </v>
          </cell>
        </row>
        <row r="17623">
          <cell r="A17623">
            <v>389522</v>
          </cell>
          <cell r="B17623">
            <v>43251.447561886576</v>
          </cell>
          <cell r="C17623" t="str">
            <v>Denise Hasty</v>
          </cell>
          <cell r="D17623" t="str">
            <v>Rio Rico Community Center</v>
          </cell>
          <cell r="E17623" t="str">
            <v xml:space="preserve">129035002   </v>
          </cell>
        </row>
        <row r="17624">
          <cell r="A17624">
            <v>390026</v>
          </cell>
          <cell r="B17624">
            <v>43131.650156284726</v>
          </cell>
          <cell r="C17624" t="str">
            <v>Barbara Michlin</v>
          </cell>
          <cell r="D17624" t="str">
            <v>Faith Mather Sossaman Elementary School</v>
          </cell>
          <cell r="E17624" t="str">
            <v xml:space="preserve">070295107   </v>
          </cell>
        </row>
        <row r="17625">
          <cell r="A17625">
            <v>392359</v>
          </cell>
          <cell r="B17625">
            <v>42594.467056134265</v>
          </cell>
          <cell r="C17625" t="str">
            <v>James Heck</v>
          </cell>
          <cell r="D17625" t="str">
            <v>Desert Heights Academy- Madison Simis</v>
          </cell>
          <cell r="E17625" t="str">
            <v xml:space="preserve">072113006   </v>
          </cell>
        </row>
        <row r="17626">
          <cell r="A17626">
            <v>392967</v>
          </cell>
          <cell r="B17626">
            <v>42605.727103090278</v>
          </cell>
          <cell r="C17626" t="str">
            <v>Barbara Michlin</v>
          </cell>
          <cell r="D17626" t="str">
            <v>LifeShare Educational Resources: Sunnyside Campus (Tucson, AZ)</v>
          </cell>
          <cell r="E17626" t="str">
            <v xml:space="preserve">072196013   </v>
          </cell>
        </row>
        <row r="17627">
          <cell r="A17627">
            <v>395667</v>
          </cell>
          <cell r="B17627">
            <v>42690.496181828705</v>
          </cell>
          <cell r="C17627" t="str">
            <v>Kristin Merritt</v>
          </cell>
          <cell r="D17627" t="str">
            <v>Southwest Library</v>
          </cell>
          <cell r="E17627" t="str">
            <v xml:space="preserve">129236005   </v>
          </cell>
        </row>
        <row r="17628">
          <cell r="A17628">
            <v>395879</v>
          </cell>
          <cell r="B17628">
            <v>43146.34341883102</v>
          </cell>
          <cell r="C17628" t="str">
            <v>Barbara Michlin</v>
          </cell>
          <cell r="D17628" t="str">
            <v>The French American School of Arizona</v>
          </cell>
          <cell r="E17628" t="str">
            <v xml:space="preserve">078696000   </v>
          </cell>
        </row>
        <row r="17629">
          <cell r="A17629">
            <v>395998</v>
          </cell>
          <cell r="B17629">
            <v>42495.395534641204</v>
          </cell>
          <cell r="C17629" t="str">
            <v>Kristin Merritt</v>
          </cell>
          <cell r="D17629" t="str">
            <v>WIC - Broadway</v>
          </cell>
          <cell r="E17629" t="str">
            <v xml:space="preserve">079014108   </v>
          </cell>
        </row>
        <row r="17630">
          <cell r="A17630">
            <v>397238</v>
          </cell>
          <cell r="B17630">
            <v>42894.709919791669</v>
          </cell>
          <cell r="C17630" t="str">
            <v>Kristin Merritt</v>
          </cell>
          <cell r="D17630" t="str">
            <v>Sedona Park &amp; Rec</v>
          </cell>
          <cell r="E17630" t="str">
            <v xml:space="preserve">139011004   </v>
          </cell>
        </row>
        <row r="17631">
          <cell r="A17631">
            <v>398580</v>
          </cell>
          <cell r="B17631">
            <v>43220.524342094905</v>
          </cell>
          <cell r="C17631" t="str">
            <v>Kristin Merritt</v>
          </cell>
          <cell r="D17631" t="str">
            <v>Nevitt Park</v>
          </cell>
          <cell r="E17631" t="str">
            <v xml:space="preserve">079003009   </v>
          </cell>
        </row>
        <row r="17632">
          <cell r="A17632">
            <v>400026</v>
          </cell>
          <cell r="B17632">
            <v>43075.502440081022</v>
          </cell>
          <cell r="C17632" t="str">
            <v>Eric Ashenfelter</v>
          </cell>
          <cell r="D17632" t="str">
            <v>EI US, LLC.</v>
          </cell>
          <cell r="E17632" t="str">
            <v xml:space="preserve">072161000   </v>
          </cell>
        </row>
        <row r="17633">
          <cell r="A17633">
            <v>403998</v>
          </cell>
          <cell r="B17633">
            <v>42843.402817974536</v>
          </cell>
          <cell r="C17633" t="str">
            <v>Kristin Merritt</v>
          </cell>
          <cell r="D17633" t="str">
            <v>Parson's Village Apartments</v>
          </cell>
          <cell r="E17633" t="str">
            <v xml:space="preserve">079214003   </v>
          </cell>
        </row>
        <row r="17634">
          <cell r="A17634">
            <v>406173</v>
          </cell>
          <cell r="B17634">
            <v>43053.413724108796</v>
          </cell>
          <cell r="C17634" t="str">
            <v>Kristin Merritt</v>
          </cell>
          <cell r="D17634" t="str">
            <v>Bayless Healthcare Central</v>
          </cell>
          <cell r="E17634" t="str">
            <v xml:space="preserve">079214006   </v>
          </cell>
        </row>
        <row r="17635">
          <cell r="A17635">
            <v>411380</v>
          </cell>
          <cell r="B17635">
            <v>42559.634372766202</v>
          </cell>
          <cell r="C17635" t="str">
            <v>James Heck</v>
          </cell>
          <cell r="D17635" t="str">
            <v>Legacy Traditional School – North Chandler</v>
          </cell>
          <cell r="E17635" t="str">
            <v xml:space="preserve">078409001   </v>
          </cell>
        </row>
        <row r="17636">
          <cell r="A17636">
            <v>414183</v>
          </cell>
          <cell r="B17636">
            <v>42881.44343619213</v>
          </cell>
          <cell r="C17636" t="str">
            <v>Kristin Merritt</v>
          </cell>
          <cell r="D17636" t="str">
            <v>Humane Society of the White Mountains</v>
          </cell>
          <cell r="E17636" t="str">
            <v xml:space="preserve">099032003   </v>
          </cell>
        </row>
        <row r="17637">
          <cell r="A17637">
            <v>415469</v>
          </cell>
          <cell r="B17637">
            <v>42874.459573414351</v>
          </cell>
          <cell r="C17637" t="str">
            <v>Kristin Merritt</v>
          </cell>
          <cell r="D17637" t="str">
            <v>Mountain Park Health Center Tempe</v>
          </cell>
          <cell r="E17637" t="str">
            <v xml:space="preserve">079014116   </v>
          </cell>
        </row>
        <row r="17638">
          <cell r="A17638">
            <v>418414</v>
          </cell>
          <cell r="B17638">
            <v>42585.372474189811</v>
          </cell>
          <cell r="C17638" t="str">
            <v>James Heck</v>
          </cell>
          <cell r="D17638" t="str">
            <v>Pima County JTED at Star</v>
          </cell>
          <cell r="E17638" t="str">
            <v xml:space="preserve">100811226   </v>
          </cell>
        </row>
        <row r="17639">
          <cell r="A17639">
            <v>421991</v>
          </cell>
          <cell r="B17639">
            <v>43081.615866631946</v>
          </cell>
          <cell r="C17639" t="str">
            <v>Eric Ashenfelter</v>
          </cell>
          <cell r="D17639" t="str">
            <v>Better Autism Schools for Arizona, Inc</v>
          </cell>
          <cell r="E17639" t="str">
            <v xml:space="preserve">072162000   </v>
          </cell>
        </row>
        <row r="17640">
          <cell r="A17640">
            <v>422434</v>
          </cell>
          <cell r="B17640">
            <v>42983.436566354168</v>
          </cell>
          <cell r="C17640" t="str">
            <v>Eric Ashenfelter</v>
          </cell>
          <cell r="D17640" t="str">
            <v>Bayer Private School</v>
          </cell>
          <cell r="E17640" t="str">
            <v xml:space="preserve">072096000   </v>
          </cell>
        </row>
        <row r="17641">
          <cell r="A17641">
            <v>422627</v>
          </cell>
          <cell r="B17641">
            <v>42506.690456053242</v>
          </cell>
          <cell r="C17641" t="str">
            <v>AJ Gattupalli</v>
          </cell>
          <cell r="D17641" t="str">
            <v>1234 AJ Test public school for OEMS testing</v>
          </cell>
          <cell r="E17641" t="str">
            <v xml:space="preserve">984802233   </v>
          </cell>
        </row>
        <row r="17642">
          <cell r="A17642">
            <v>425015</v>
          </cell>
          <cell r="B17642">
            <v>43139.459555358801</v>
          </cell>
          <cell r="C17642" t="str">
            <v>Barbara Michlin</v>
          </cell>
          <cell r="D17642" t="str">
            <v>Vista College Prep - Middle School</v>
          </cell>
          <cell r="E17642" t="str">
            <v xml:space="preserve">078224003   </v>
          </cell>
        </row>
        <row r="17643">
          <cell r="A17643">
            <v>425163</v>
          </cell>
          <cell r="B17643">
            <v>42604.598360763892</v>
          </cell>
          <cell r="C17643" t="str">
            <v>James Heck</v>
          </cell>
          <cell r="D17643" t="str">
            <v>Pima County JTED</v>
          </cell>
          <cell r="E17643" t="str">
            <v xml:space="preserve">100811227   </v>
          </cell>
        </row>
        <row r="17644">
          <cell r="A17644">
            <v>426577</v>
          </cell>
          <cell r="B17644">
            <v>43235.569284837962</v>
          </cell>
          <cell r="C17644" t="str">
            <v>Kristin Merritt</v>
          </cell>
          <cell r="D17644" t="str">
            <v>JumpStart Learning Center, LLC</v>
          </cell>
          <cell r="E17644" t="str">
            <v xml:space="preserve">073343000   </v>
          </cell>
        </row>
        <row r="17645">
          <cell r="A17645">
            <v>429544</v>
          </cell>
          <cell r="B17645">
            <v>43117.418302893522</v>
          </cell>
          <cell r="C17645" t="str">
            <v>Eric Ashenfelter</v>
          </cell>
          <cell r="D17645" t="str">
            <v>Sedona Sky Academy</v>
          </cell>
          <cell r="E17645" t="str">
            <v xml:space="preserve">132109001   </v>
          </cell>
        </row>
        <row r="17646">
          <cell r="A17646">
            <v>430789</v>
          </cell>
          <cell r="B17646">
            <v>42524.658029710648</v>
          </cell>
          <cell r="C17646" t="str">
            <v>Kristin Merritt</v>
          </cell>
          <cell r="D17646" t="str">
            <v>El Rancho del Arte Apartments</v>
          </cell>
          <cell r="E17646" t="str">
            <v xml:space="preserve">079014164   </v>
          </cell>
        </row>
        <row r="17647">
          <cell r="A17647">
            <v>430831</v>
          </cell>
          <cell r="B17647">
            <v>43164.664367592588</v>
          </cell>
          <cell r="C17647" t="str">
            <v>Kristin Merritt</v>
          </cell>
          <cell r="D17647" t="str">
            <v>Cochise SDA Christian School</v>
          </cell>
          <cell r="E17647" t="str">
            <v xml:space="preserve">071988000   </v>
          </cell>
        </row>
        <row r="17648">
          <cell r="A17648">
            <v>437870</v>
          </cell>
          <cell r="B17648">
            <v>42832.448497025463</v>
          </cell>
          <cell r="C17648" t="str">
            <v>Kristin Merritt</v>
          </cell>
          <cell r="D17648" t="str">
            <v>Globe Public Library</v>
          </cell>
          <cell r="E17648" t="str">
            <v xml:space="preserve">049001004   </v>
          </cell>
        </row>
        <row r="17649">
          <cell r="A17649">
            <v>440989</v>
          </cell>
          <cell r="B17649">
            <v>42600.564660613425</v>
          </cell>
          <cell r="C17649" t="str">
            <v>Barbara Michlin</v>
          </cell>
          <cell r="D17649" t="str">
            <v>Sierra Vista Online</v>
          </cell>
          <cell r="E17649" t="str">
            <v xml:space="preserve">020268005   </v>
          </cell>
        </row>
        <row r="17650">
          <cell r="A17650">
            <v>443247</v>
          </cell>
          <cell r="B17650">
            <v>42874.583622256949</v>
          </cell>
          <cell r="C17650" t="str">
            <v>Kristin Merritt</v>
          </cell>
          <cell r="D17650" t="str">
            <v>Casa De Amor Baptist Church</v>
          </cell>
          <cell r="E17650" t="str">
            <v xml:space="preserve">079004003   </v>
          </cell>
        </row>
        <row r="17651">
          <cell r="A17651">
            <v>445087</v>
          </cell>
          <cell r="B17651">
            <v>43006.658227349537</v>
          </cell>
          <cell r="C17651" t="str">
            <v>Eric Ashenfelter</v>
          </cell>
          <cell r="D17651" t="str">
            <v>STAR Alchini Bighan</v>
          </cell>
          <cell r="E17651" t="str">
            <v xml:space="preserve">038753102   </v>
          </cell>
        </row>
        <row r="17652">
          <cell r="A17652">
            <v>449062</v>
          </cell>
          <cell r="B17652">
            <v>43179.560633217588</v>
          </cell>
          <cell r="C17652" t="str">
            <v>Eric Ashenfelter</v>
          </cell>
          <cell r="D17652" t="str">
            <v>Faith Christian School</v>
          </cell>
          <cell r="E17652" t="str">
            <v xml:space="preserve">072081001   </v>
          </cell>
        </row>
        <row r="17653">
          <cell r="A17653">
            <v>449790</v>
          </cell>
          <cell r="B17653">
            <v>42930.552240891207</v>
          </cell>
          <cell r="C17653" t="str">
            <v>Kristin Bumford</v>
          </cell>
          <cell r="D17653" t="str">
            <v>AIBT Non-Profit Charter High School, Inc.</v>
          </cell>
          <cell r="E17653" t="str">
            <v xml:space="preserve">078286000   </v>
          </cell>
        </row>
        <row r="17654">
          <cell r="A17654">
            <v>454207</v>
          </cell>
          <cell r="B17654">
            <v>42562.277717974539</v>
          </cell>
          <cell r="C17654" t="str">
            <v>Kristin Merritt</v>
          </cell>
          <cell r="D17654" t="str">
            <v>Poets Square Day School</v>
          </cell>
          <cell r="E17654" t="str">
            <v xml:space="preserve">103207003   </v>
          </cell>
        </row>
        <row r="17655">
          <cell r="A17655">
            <v>455690</v>
          </cell>
          <cell r="B17655">
            <v>43185.650808680555</v>
          </cell>
          <cell r="C17655" t="str">
            <v>Kristin Merritt</v>
          </cell>
          <cell r="D17655" t="str">
            <v>Orange Grove Estates</v>
          </cell>
          <cell r="E17655" t="str">
            <v xml:space="preserve">079004007   </v>
          </cell>
        </row>
        <row r="17656">
          <cell r="A17656">
            <v>456092</v>
          </cell>
          <cell r="B17656">
            <v>42951.353662962967</v>
          </cell>
          <cell r="C17656" t="str">
            <v>Jeremy Mayberry</v>
          </cell>
          <cell r="D17656" t="str">
            <v>Blue Ridge High School Online</v>
          </cell>
          <cell r="E17656" t="str">
            <v xml:space="preserve">090232201   </v>
          </cell>
        </row>
        <row r="17657">
          <cell r="A17657">
            <v>460111</v>
          </cell>
          <cell r="B17657">
            <v>42926.451427233798</v>
          </cell>
          <cell r="C17657" t="str">
            <v>Kristin Bumford</v>
          </cell>
          <cell r="D17657" t="str">
            <v>Champion San Tan</v>
          </cell>
          <cell r="E17657" t="str">
            <v xml:space="preserve">078785104   </v>
          </cell>
        </row>
        <row r="17658">
          <cell r="A17658">
            <v>460999</v>
          </cell>
          <cell r="B17658">
            <v>42702.542862499999</v>
          </cell>
          <cell r="C17658" t="str">
            <v>Kristin Merritt</v>
          </cell>
          <cell r="D17658" t="str">
            <v>Lil' Einsteins Academy</v>
          </cell>
          <cell r="E17658" t="str">
            <v xml:space="preserve">073327001   </v>
          </cell>
        </row>
        <row r="17659">
          <cell r="A17659">
            <v>461348</v>
          </cell>
          <cell r="B17659">
            <v>42510.700479282408</v>
          </cell>
          <cell r="C17659" t="str">
            <v>Kristin Merritt</v>
          </cell>
          <cell r="D17659" t="str">
            <v>Native American Advancement Foundation</v>
          </cell>
          <cell r="E17659" t="str">
            <v xml:space="preserve">131914000   </v>
          </cell>
        </row>
        <row r="17660">
          <cell r="A17660">
            <v>465875</v>
          </cell>
          <cell r="B17660">
            <v>43137.638522141206</v>
          </cell>
          <cell r="C17660" t="str">
            <v>Barbara Michlin</v>
          </cell>
          <cell r="D17660" t="str">
            <v>Edison School of Innovation</v>
          </cell>
          <cell r="E17660" t="str">
            <v xml:space="preserve">078573101   </v>
          </cell>
        </row>
        <row r="17661">
          <cell r="A17661">
            <v>468011</v>
          </cell>
          <cell r="B17661">
            <v>43052.398253784726</v>
          </cell>
          <cell r="C17661" t="str">
            <v>Kristin Merritt</v>
          </cell>
          <cell r="D17661" t="str">
            <v>Kids Arizona, LLC</v>
          </cell>
          <cell r="E17661" t="str">
            <v xml:space="preserve">073333000   </v>
          </cell>
        </row>
        <row r="17662">
          <cell r="A17662">
            <v>469376</v>
          </cell>
          <cell r="B17662">
            <v>43082.529580127317</v>
          </cell>
          <cell r="C17662" t="str">
            <v>Barbara Michlin</v>
          </cell>
          <cell r="D17662" t="str">
            <v>BASIS Phoenix Primary</v>
          </cell>
          <cell r="E17662" t="str">
            <v xml:space="preserve">078418001   </v>
          </cell>
        </row>
        <row r="17663">
          <cell r="A17663">
            <v>470078</v>
          </cell>
          <cell r="B17663">
            <v>43220.531779398145</v>
          </cell>
          <cell r="C17663" t="str">
            <v>Kristin Merritt</v>
          </cell>
          <cell r="D17663" t="str">
            <v>Tempe Cascade Mobile Home Park</v>
          </cell>
          <cell r="E17663" t="str">
            <v xml:space="preserve">079003012   </v>
          </cell>
        </row>
        <row r="17664">
          <cell r="A17664">
            <v>470140</v>
          </cell>
          <cell r="B17664">
            <v>42874.558614502312</v>
          </cell>
          <cell r="C17664" t="str">
            <v>Kristin Merritt</v>
          </cell>
          <cell r="D17664" t="str">
            <v>Perfected Praise Worship Center</v>
          </cell>
          <cell r="E17664" t="str">
            <v xml:space="preserve">079014118   </v>
          </cell>
        </row>
        <row r="17665">
          <cell r="A17665">
            <v>474140</v>
          </cell>
          <cell r="B17665">
            <v>43220.575775729165</v>
          </cell>
          <cell r="C17665" t="str">
            <v>Kristin Merritt</v>
          </cell>
          <cell r="D17665" t="str">
            <v>Boys &amp; Girls Club of Santa Cruz County</v>
          </cell>
          <cell r="E17665" t="str">
            <v xml:space="preserve">009202004   </v>
          </cell>
        </row>
        <row r="17666">
          <cell r="A17666">
            <v>475946</v>
          </cell>
          <cell r="B17666">
            <v>43033.484444363428</v>
          </cell>
          <cell r="C17666" t="str">
            <v>Eric Ashenfelter</v>
          </cell>
          <cell r="D17666" t="str">
            <v>Southwest Headstart</v>
          </cell>
          <cell r="E17666" t="str">
            <v xml:space="preserve">072636015   </v>
          </cell>
        </row>
        <row r="17667">
          <cell r="A17667">
            <v>477239</v>
          </cell>
          <cell r="B17667">
            <v>43249.630101539347</v>
          </cell>
          <cell r="C17667" t="str">
            <v>Denise Hasty</v>
          </cell>
          <cell r="D17667" t="str">
            <v>Community Partners Integrated Healthcare</v>
          </cell>
          <cell r="E17667" t="str">
            <v xml:space="preserve">059001003   </v>
          </cell>
        </row>
        <row r="17668">
          <cell r="A17668">
            <v>483442</v>
          </cell>
          <cell r="B17668">
            <v>42509.700001076388</v>
          </cell>
          <cell r="C17668" t="str">
            <v>Kristin Merritt</v>
          </cell>
          <cell r="D17668" t="str">
            <v>North Park</v>
          </cell>
          <cell r="E17668" t="str">
            <v xml:space="preserve">119011005   </v>
          </cell>
        </row>
        <row r="17669">
          <cell r="A17669">
            <v>484540</v>
          </cell>
          <cell r="B17669">
            <v>42690.526149305559</v>
          </cell>
          <cell r="C17669" t="str">
            <v>Kristin Merritt</v>
          </cell>
          <cell r="D17669" t="str">
            <v>Santa Rosa Public Library</v>
          </cell>
          <cell r="E17669" t="str">
            <v xml:space="preserve">129236006   </v>
          </cell>
        </row>
        <row r="17670">
          <cell r="A17670">
            <v>486975</v>
          </cell>
          <cell r="B17670">
            <v>42989.432812847226</v>
          </cell>
          <cell r="C17670" t="str">
            <v>Kristin Merritt</v>
          </cell>
          <cell r="D17670" t="str">
            <v>Growing Steps Childcare &amp; Learning Center</v>
          </cell>
          <cell r="E17670" t="str">
            <v xml:space="preserve">103155001   </v>
          </cell>
        </row>
        <row r="17671">
          <cell r="A17671">
            <v>487305</v>
          </cell>
          <cell r="B17671">
            <v>43147.404598842593</v>
          </cell>
          <cell r="C17671" t="str">
            <v>Kristin Merritt</v>
          </cell>
          <cell r="D17671" t="str">
            <v>New Beginnings Preschool LLC</v>
          </cell>
          <cell r="E17671" t="str">
            <v xml:space="preserve">073340000   </v>
          </cell>
        </row>
        <row r="17672">
          <cell r="A17672">
            <v>488447</v>
          </cell>
          <cell r="B17672">
            <v>43073.543491122684</v>
          </cell>
          <cell r="C17672" t="str">
            <v>Kristin Merritt</v>
          </cell>
          <cell r="D17672" t="str">
            <v>Boys &amp; Girls Club of Round Valley</v>
          </cell>
          <cell r="E17672" t="str">
            <v xml:space="preserve">009202001   </v>
          </cell>
        </row>
        <row r="17673">
          <cell r="A17673">
            <v>489904</v>
          </cell>
          <cell r="B17673">
            <v>43152.457342210648</v>
          </cell>
          <cell r="C17673" t="str">
            <v>Kristin Merritt</v>
          </cell>
          <cell r="D17673" t="str">
            <v>Phoenix Christian Day Care At-Risk Site for Scottsdale Unified District</v>
          </cell>
          <cell r="E17673" t="str">
            <v xml:space="preserve">079248003   </v>
          </cell>
        </row>
        <row r="17674">
          <cell r="A17674">
            <v>492162</v>
          </cell>
          <cell r="B17674">
            <v>42964.48567086806</v>
          </cell>
          <cell r="C17674" t="str">
            <v>Eric Ashenfelter</v>
          </cell>
          <cell r="D17674" t="str">
            <v>ACCEL Winter's Well</v>
          </cell>
          <cell r="E17674" t="str">
            <v xml:space="preserve">072164010   </v>
          </cell>
        </row>
        <row r="17675">
          <cell r="A17675">
            <v>497551</v>
          </cell>
          <cell r="B17675">
            <v>42524.500593090277</v>
          </cell>
          <cell r="C17675" t="str">
            <v>Kristin Merritt</v>
          </cell>
          <cell r="D17675" t="str">
            <v>Golden Key Apartments</v>
          </cell>
          <cell r="E17675" t="str">
            <v xml:space="preserve">079059054   </v>
          </cell>
        </row>
        <row r="17676">
          <cell r="A17676">
            <v>500026</v>
          </cell>
          <cell r="B17676">
            <v>42481.633507905091</v>
          </cell>
          <cell r="C17676" t="str">
            <v>Kristin Merritt</v>
          </cell>
          <cell r="D17676" t="str">
            <v>Guadalupe Family Resource Center</v>
          </cell>
          <cell r="E17676" t="str">
            <v xml:space="preserve">079014347   </v>
          </cell>
        </row>
        <row r="17677">
          <cell r="A17677">
            <v>500524</v>
          </cell>
          <cell r="B17677">
            <v>43236.435103587959</v>
          </cell>
          <cell r="C17677" t="str">
            <v>Denise Hasty</v>
          </cell>
          <cell r="D17677" t="str">
            <v>City of Yuma - Marcus Pool</v>
          </cell>
          <cell r="E17677" t="str">
            <v xml:space="preserve">149070012   </v>
          </cell>
        </row>
        <row r="17678">
          <cell r="A17678">
            <v>504449</v>
          </cell>
          <cell r="B17678">
            <v>42838.29904583333</v>
          </cell>
          <cell r="C17678" t="str">
            <v>Kristin Merritt</v>
          </cell>
          <cell r="D17678" t="str">
            <v>Beacon Learning Center</v>
          </cell>
          <cell r="E17678" t="str">
            <v xml:space="preserve">072454001   </v>
          </cell>
        </row>
        <row r="17679">
          <cell r="A17679">
            <v>508849</v>
          </cell>
          <cell r="B17679">
            <v>42682.457849849532</v>
          </cell>
          <cell r="C17679" t="str">
            <v>Kristin Merritt</v>
          </cell>
          <cell r="D17679" t="str">
            <v>Quincie-Douglas Public Library</v>
          </cell>
          <cell r="E17679" t="str">
            <v xml:space="preserve">129236004   </v>
          </cell>
        </row>
        <row r="17680">
          <cell r="A17680">
            <v>509281</v>
          </cell>
          <cell r="B17680">
            <v>42905.635781053243</v>
          </cell>
          <cell r="C17680" t="str">
            <v>James Heck</v>
          </cell>
          <cell r="D17680" t="str">
            <v>American Leadership Academy, Gilbert North K-12</v>
          </cell>
          <cell r="E17680" t="str">
            <v xml:space="preserve">078725009   </v>
          </cell>
        </row>
        <row r="17681">
          <cell r="A17681">
            <v>516037</v>
          </cell>
          <cell r="B17681">
            <v>42677.400998344907</v>
          </cell>
          <cell r="C17681" t="str">
            <v>Kristin Merritt</v>
          </cell>
          <cell r="D17681" t="str">
            <v>Sunrise Preschool 295</v>
          </cell>
          <cell r="E17681" t="str">
            <v xml:space="preserve">073464021   </v>
          </cell>
        </row>
        <row r="17682">
          <cell r="A17682">
            <v>518521</v>
          </cell>
          <cell r="B17682">
            <v>42744.595754166672</v>
          </cell>
          <cell r="C17682" t="str">
            <v>Kristin Merritt</v>
          </cell>
          <cell r="D17682" t="str">
            <v>Little Wildcats Learning Center</v>
          </cell>
          <cell r="E17682" t="str">
            <v xml:space="preserve">103154000   </v>
          </cell>
        </row>
        <row r="17683">
          <cell r="A17683">
            <v>518826</v>
          </cell>
          <cell r="B17683">
            <v>42480.734414664352</v>
          </cell>
          <cell r="C17683" t="str">
            <v>Kristin Merritt</v>
          </cell>
          <cell r="D17683" t="str">
            <v>Yavapai College - Verde Valley Campus</v>
          </cell>
          <cell r="E17683" t="str">
            <v xml:space="preserve">139006001   </v>
          </cell>
        </row>
        <row r="17684">
          <cell r="A17684">
            <v>518827</v>
          </cell>
          <cell r="B17684">
            <v>43109.405630208334</v>
          </cell>
          <cell r="C17684" t="str">
            <v>Kristin Merritt</v>
          </cell>
          <cell r="D17684" t="str">
            <v>Capri Mobile Home Park</v>
          </cell>
          <cell r="E17684" t="str">
            <v xml:space="preserve">079214009   </v>
          </cell>
        </row>
        <row r="17685">
          <cell r="A17685">
            <v>519524</v>
          </cell>
          <cell r="B17685">
            <v>42944.602676388888</v>
          </cell>
          <cell r="C17685" t="str">
            <v>Jeremy Mayberry</v>
          </cell>
          <cell r="D17685" t="str">
            <v>PCJTED- Nogales High School</v>
          </cell>
          <cell r="E17685" t="str">
            <v xml:space="preserve">100811237   </v>
          </cell>
        </row>
        <row r="17686">
          <cell r="A17686">
            <v>520359</v>
          </cell>
          <cell r="B17686">
            <v>43139.620698032406</v>
          </cell>
          <cell r="C17686" t="str">
            <v>Barbara Michlin</v>
          </cell>
          <cell r="D17686" t="str">
            <v>Self Development Eastmark Academy</v>
          </cell>
          <cell r="E17686" t="str">
            <v xml:space="preserve">078694000   </v>
          </cell>
        </row>
        <row r="17687">
          <cell r="A17687">
            <v>521623</v>
          </cell>
          <cell r="B17687">
            <v>42865.363712696759</v>
          </cell>
          <cell r="C17687" t="str">
            <v>Eric Ashenfelter</v>
          </cell>
          <cell r="D17687" t="str">
            <v>GARDEN CITY CHILD CARE MCHS CCP</v>
          </cell>
          <cell r="E17687" t="str">
            <v xml:space="preserve">072603344   </v>
          </cell>
        </row>
        <row r="17688">
          <cell r="A17688">
            <v>522074</v>
          </cell>
          <cell r="B17688">
            <v>42782.378727777774</v>
          </cell>
          <cell r="C17688" t="str">
            <v>Barbara Michlin</v>
          </cell>
          <cell r="D17688" t="str">
            <v>ASU Preparatory Academy Digital</v>
          </cell>
          <cell r="E17688" t="str">
            <v xml:space="preserve">078284000   </v>
          </cell>
        </row>
        <row r="17689">
          <cell r="A17689">
            <v>524029</v>
          </cell>
          <cell r="B17689">
            <v>42832.430372604169</v>
          </cell>
          <cell r="C17689" t="str">
            <v>Kristin Merritt</v>
          </cell>
          <cell r="D17689" t="str">
            <v>El San Juan Mobile Home Park</v>
          </cell>
          <cell r="E17689" t="str">
            <v xml:space="preserve">139009006   </v>
          </cell>
        </row>
        <row r="17690">
          <cell r="A17690">
            <v>526507</v>
          </cell>
          <cell r="B17690">
            <v>42887.362618865744</v>
          </cell>
          <cell r="C17690" t="str">
            <v>Kristin Merritt</v>
          </cell>
          <cell r="D17690" t="str">
            <v>WIC - Thunderbird</v>
          </cell>
          <cell r="E17690" t="str">
            <v xml:space="preserve">079014128   </v>
          </cell>
        </row>
        <row r="17691">
          <cell r="A17691">
            <v>527220</v>
          </cell>
          <cell r="B17691">
            <v>42844.687923414356</v>
          </cell>
          <cell r="C17691" t="str">
            <v>Barbara Michlin</v>
          </cell>
          <cell r="D17691" t="str">
            <v>Marionneaux Elementary School</v>
          </cell>
          <cell r="E17691" t="str">
            <v xml:space="preserve">070433106   </v>
          </cell>
        </row>
        <row r="17692">
          <cell r="A17692">
            <v>530879</v>
          </cell>
          <cell r="B17692">
            <v>42465.650729513887</v>
          </cell>
          <cell r="C17692" t="str">
            <v>Sabah Hussain</v>
          </cell>
          <cell r="D17692" t="str">
            <v>Fine Arts Academy</v>
          </cell>
          <cell r="E17692" t="str">
            <v xml:space="preserve">070465109   </v>
          </cell>
        </row>
        <row r="17693">
          <cell r="A17693">
            <v>534325</v>
          </cell>
          <cell r="B17693">
            <v>43137.64303295139</v>
          </cell>
          <cell r="C17693" t="str">
            <v>Eric Ashenfelter</v>
          </cell>
          <cell r="D17693" t="str">
            <v>AZ Youthworks</v>
          </cell>
          <cell r="E17693" t="str">
            <v xml:space="preserve">072165001   </v>
          </cell>
        </row>
        <row r="17694">
          <cell r="A17694">
            <v>534440</v>
          </cell>
          <cell r="B17694">
            <v>43237.41781697917</v>
          </cell>
          <cell r="C17694" t="str">
            <v>Denise Hasty</v>
          </cell>
          <cell r="D17694" t="str">
            <v>Sunsites Community Library</v>
          </cell>
          <cell r="E17694" t="str">
            <v xml:space="preserve">029022002   </v>
          </cell>
        </row>
        <row r="17695">
          <cell r="A17695">
            <v>537113</v>
          </cell>
          <cell r="B17695">
            <v>43109.601134687502</v>
          </cell>
          <cell r="C17695" t="str">
            <v>Eric Ashenfelter</v>
          </cell>
          <cell r="D17695" t="str">
            <v>Renaissance Academy Tucson</v>
          </cell>
          <cell r="E17695" t="str">
            <v xml:space="preserve">102017000   </v>
          </cell>
        </row>
        <row r="17696">
          <cell r="A17696">
            <v>539264</v>
          </cell>
          <cell r="B17696">
            <v>42824.681170023148</v>
          </cell>
          <cell r="C17696" t="str">
            <v>Eric Ashenfelter</v>
          </cell>
          <cell r="D17696" t="str">
            <v>CARD Academy Chandler</v>
          </cell>
          <cell r="E17696" t="str">
            <v xml:space="preserve">072139002   </v>
          </cell>
        </row>
        <row r="17697">
          <cell r="A17697">
            <v>541763</v>
          </cell>
          <cell r="B17697">
            <v>42962.358862962967</v>
          </cell>
          <cell r="C17697" t="str">
            <v>Jeremy Mayberry</v>
          </cell>
          <cell r="D17697" t="str">
            <v>Legacy Traditional School - East Mesa</v>
          </cell>
          <cell r="E17697" t="str">
            <v xml:space="preserve">078413001   </v>
          </cell>
        </row>
        <row r="17698">
          <cell r="A17698">
            <v>545702</v>
          </cell>
          <cell r="B17698">
            <v>42976.408129166666</v>
          </cell>
          <cell r="C17698" t="str">
            <v>Kristin Merritt</v>
          </cell>
          <cell r="D17698" t="str">
            <v>Sunrise Preschools #304</v>
          </cell>
          <cell r="E17698" t="str">
            <v xml:space="preserve">073464023   </v>
          </cell>
        </row>
        <row r="17699">
          <cell r="A17699">
            <v>546958</v>
          </cell>
          <cell r="B17699">
            <v>42894.757665011573</v>
          </cell>
          <cell r="C17699" t="str">
            <v>Kristin Merritt</v>
          </cell>
          <cell r="D17699" t="str">
            <v>Mesa Stevenson - Club Arizona Boys and Girls Club for At Risk</v>
          </cell>
          <cell r="E17699" t="str">
            <v xml:space="preserve">079248001   </v>
          </cell>
        </row>
        <row r="17700">
          <cell r="A17700">
            <v>549803</v>
          </cell>
          <cell r="B17700">
            <v>42710.49639320602</v>
          </cell>
          <cell r="C17700" t="str">
            <v>James Heck</v>
          </cell>
          <cell r="D17700" t="str">
            <v>BASIS Charter Schools, Inc.</v>
          </cell>
          <cell r="E17700" t="str">
            <v xml:space="preserve">078282000   </v>
          </cell>
        </row>
        <row r="17701">
          <cell r="A17701">
            <v>549878</v>
          </cell>
          <cell r="B17701">
            <v>42957.53711524306</v>
          </cell>
          <cell r="C17701" t="str">
            <v>Monica Paz</v>
          </cell>
          <cell r="D17701" t="str">
            <v>Esperanza Prep</v>
          </cell>
          <cell r="E17701" t="str">
            <v xml:space="preserve">070199009   </v>
          </cell>
        </row>
        <row r="17702">
          <cell r="A17702">
            <v>550625</v>
          </cell>
          <cell r="B17702">
            <v>42993.413515706023</v>
          </cell>
          <cell r="C17702" t="str">
            <v>Kristin Merritt</v>
          </cell>
          <cell r="D17702" t="str">
            <v>UMOM - Open Hands</v>
          </cell>
          <cell r="E17702" t="str">
            <v xml:space="preserve">079214004   </v>
          </cell>
        </row>
        <row r="17703">
          <cell r="A17703">
            <v>551692</v>
          </cell>
          <cell r="B17703">
            <v>42877.627103506944</v>
          </cell>
          <cell r="C17703" t="str">
            <v>Monica Paz</v>
          </cell>
          <cell r="D17703" t="str">
            <v>Vista College Prep - Maryvale</v>
          </cell>
          <cell r="E17703" t="str">
            <v xml:space="preserve">078224002   </v>
          </cell>
        </row>
        <row r="17704">
          <cell r="A17704">
            <v>553244</v>
          </cell>
          <cell r="B17704">
            <v>42864.605472719908</v>
          </cell>
          <cell r="C17704" t="str">
            <v>Eric Ashenfelter</v>
          </cell>
          <cell r="D17704" t="str">
            <v>FRANK MCHS</v>
          </cell>
          <cell r="E17704" t="str">
            <v xml:space="preserve">072603336   </v>
          </cell>
        </row>
        <row r="17705">
          <cell r="A17705">
            <v>554575</v>
          </cell>
          <cell r="B17705">
            <v>43206.582289849539</v>
          </cell>
          <cell r="C17705" t="str">
            <v>Kristin Merritt</v>
          </cell>
          <cell r="D17705" t="str">
            <v>Ni Hao Amigos Preschool</v>
          </cell>
          <cell r="E17705" t="str">
            <v xml:space="preserve">079014182   </v>
          </cell>
        </row>
        <row r="17706">
          <cell r="A17706">
            <v>555412</v>
          </cell>
          <cell r="B17706">
            <v>43199.463201539351</v>
          </cell>
          <cell r="C17706" t="str">
            <v>Kristin Merritt</v>
          </cell>
          <cell r="D17706" t="str">
            <v>Lovable Kids Kare LLC</v>
          </cell>
          <cell r="E17706" t="str">
            <v xml:space="preserve">073721000   </v>
          </cell>
        </row>
        <row r="17707">
          <cell r="A17707">
            <v>555615</v>
          </cell>
          <cell r="B17707">
            <v>42900.392634490745</v>
          </cell>
          <cell r="C17707" t="str">
            <v>Kristin Merritt</v>
          </cell>
          <cell r="D17707" t="str">
            <v>Unitied Methodist Church of Sedona</v>
          </cell>
          <cell r="E17707" t="str">
            <v xml:space="preserve">139011009   </v>
          </cell>
        </row>
        <row r="17708">
          <cell r="A17708">
            <v>561922</v>
          </cell>
          <cell r="B17708">
            <v>42501.351250462962</v>
          </cell>
          <cell r="C17708" t="str">
            <v>Kristin Merritt</v>
          </cell>
          <cell r="D17708" t="str">
            <v>Templo El Taller Del Maestro</v>
          </cell>
          <cell r="E17708" t="str">
            <v xml:space="preserve">079083307   </v>
          </cell>
        </row>
        <row r="17709">
          <cell r="A17709">
            <v>569252</v>
          </cell>
          <cell r="B17709">
            <v>43208.690779710647</v>
          </cell>
          <cell r="C17709" t="str">
            <v>Kristin Merritt</v>
          </cell>
          <cell r="D17709" t="str">
            <v>MCHC Learning Center</v>
          </cell>
          <cell r="E17709" t="str">
            <v xml:space="preserve">129001004   </v>
          </cell>
        </row>
        <row r="17710">
          <cell r="A17710">
            <v>571898</v>
          </cell>
          <cell r="B17710">
            <v>42998.482693900463</v>
          </cell>
          <cell r="C17710" t="str">
            <v>Kristin Merritt</v>
          </cell>
          <cell r="D17710" t="str">
            <v>Valencia Public Library</v>
          </cell>
          <cell r="E17710" t="str">
            <v xml:space="preserve">129236008   </v>
          </cell>
        </row>
        <row r="17711">
          <cell r="A17711">
            <v>573453</v>
          </cell>
          <cell r="B17711">
            <v>43143.377919594903</v>
          </cell>
          <cell r="C17711" t="str">
            <v>Roxanne Leon</v>
          </cell>
          <cell r="D17711" t="str">
            <v>Leman Academy of Excellence East Mesa</v>
          </cell>
          <cell r="E17711" t="str">
            <v xml:space="preserve">108738006   </v>
          </cell>
        </row>
        <row r="17712">
          <cell r="A17712">
            <v>573498</v>
          </cell>
          <cell r="B17712">
            <v>43075.511626157408</v>
          </cell>
          <cell r="C17712" t="str">
            <v>Eric Ashenfelter</v>
          </cell>
          <cell r="D17712" t="str">
            <v>Aurora Behavioral Health System East</v>
          </cell>
          <cell r="E17712" t="str">
            <v xml:space="preserve">072161001   </v>
          </cell>
        </row>
        <row r="17713">
          <cell r="A17713">
            <v>575076</v>
          </cell>
          <cell r="B17713">
            <v>43236.293916898147</v>
          </cell>
          <cell r="C17713" t="str">
            <v>Denise Hasty</v>
          </cell>
          <cell r="D17713" t="str">
            <v>Herencia Guadalupana Lab Schools</v>
          </cell>
          <cell r="E17713" t="str">
            <v xml:space="preserve">109012005   </v>
          </cell>
        </row>
        <row r="17714">
          <cell r="A17714">
            <v>575170</v>
          </cell>
          <cell r="B17714">
            <v>43251.557147685184</v>
          </cell>
          <cell r="C17714" t="str">
            <v>Kristin Merritt</v>
          </cell>
          <cell r="D17714" t="str">
            <v>Sedona Public Library</v>
          </cell>
          <cell r="E17714" t="str">
            <v xml:space="preserve">139011013   </v>
          </cell>
        </row>
        <row r="17715">
          <cell r="A17715">
            <v>575886</v>
          </cell>
          <cell r="B17715">
            <v>43068.608126851854</v>
          </cell>
          <cell r="C17715" t="str">
            <v>Kristin Merritt</v>
          </cell>
          <cell r="D17715" t="str">
            <v>NFL Yet College Prep Academy</v>
          </cell>
          <cell r="E17715" t="str">
            <v xml:space="preserve">079214007   </v>
          </cell>
        </row>
        <row r="17716">
          <cell r="A17716">
            <v>577718</v>
          </cell>
          <cell r="B17716">
            <v>42706.407620520833</v>
          </cell>
          <cell r="C17716" t="str">
            <v>Kristin Merritt</v>
          </cell>
          <cell r="D17716" t="str">
            <v>Arts for All, Inc.</v>
          </cell>
          <cell r="E17716" t="str">
            <v xml:space="preserve">131915000   </v>
          </cell>
        </row>
        <row r="17717">
          <cell r="A17717">
            <v>582111</v>
          </cell>
          <cell r="B17717">
            <v>42822.519691585643</v>
          </cell>
          <cell r="C17717" t="str">
            <v>Kristin Merritt</v>
          </cell>
          <cell r="D17717" t="str">
            <v>Courtyard Apartments</v>
          </cell>
          <cell r="E17717" t="str">
            <v xml:space="preserve">119004005   </v>
          </cell>
        </row>
        <row r="17718">
          <cell r="A17718">
            <v>584600</v>
          </cell>
          <cell r="B17718">
            <v>42488.418043749996</v>
          </cell>
          <cell r="C17718" t="str">
            <v>Kristin Merritt</v>
          </cell>
          <cell r="D17718" t="str">
            <v>Brookside Apartments</v>
          </cell>
          <cell r="E17718" t="str">
            <v xml:space="preserve">079083305   </v>
          </cell>
        </row>
        <row r="17719">
          <cell r="A17719">
            <v>584917</v>
          </cell>
          <cell r="B17719">
            <v>43189.384354317132</v>
          </cell>
          <cell r="C17719" t="str">
            <v>Kristin Merritt</v>
          </cell>
          <cell r="D17719" t="str">
            <v>Southside Park Mobile (Bus)</v>
          </cell>
          <cell r="E17719" t="str">
            <v xml:space="preserve">099001003   </v>
          </cell>
        </row>
        <row r="17720">
          <cell r="A17720">
            <v>585768</v>
          </cell>
          <cell r="B17720">
            <v>42895.584956099541</v>
          </cell>
          <cell r="C17720" t="str">
            <v>Kristin Merritt</v>
          </cell>
          <cell r="D17720" t="str">
            <v>Happy to Help Integrated Care</v>
          </cell>
          <cell r="E17720" t="str">
            <v xml:space="preserve">079014166   </v>
          </cell>
        </row>
        <row r="17721">
          <cell r="A17721">
            <v>585855</v>
          </cell>
          <cell r="B17721">
            <v>42871.454996145832</v>
          </cell>
          <cell r="C17721" t="str">
            <v>Kristin Merritt</v>
          </cell>
          <cell r="D17721" t="str">
            <v>Crit Recreational Library</v>
          </cell>
          <cell r="E17721" t="str">
            <v xml:space="preserve">159027002   </v>
          </cell>
        </row>
        <row r="17722">
          <cell r="A17722">
            <v>586222</v>
          </cell>
          <cell r="B17722">
            <v>42984.609333449072</v>
          </cell>
          <cell r="C17722" t="str">
            <v>Kristin Merritt</v>
          </cell>
          <cell r="D17722" t="str">
            <v>Child Crisis Arizona Mesa Campus</v>
          </cell>
          <cell r="E17722" t="str">
            <v xml:space="preserve">072408002   </v>
          </cell>
        </row>
        <row r="17723">
          <cell r="A17723">
            <v>588521</v>
          </cell>
          <cell r="B17723">
            <v>42874.511880787031</v>
          </cell>
          <cell r="C17723" t="str">
            <v>Kristin Merritt</v>
          </cell>
          <cell r="D17723" t="str">
            <v>Aguila Public Library</v>
          </cell>
          <cell r="E17723" t="str">
            <v xml:space="preserve">079014120   </v>
          </cell>
        </row>
        <row r="17724">
          <cell r="A17724">
            <v>591002</v>
          </cell>
          <cell r="B17724">
            <v>43179.534250428245</v>
          </cell>
          <cell r="C17724" t="str">
            <v>Eric Ashenfelter</v>
          </cell>
          <cell r="D17724" t="str">
            <v>Faith Christian School</v>
          </cell>
          <cell r="E17724" t="str">
            <v xml:space="preserve">072081000   </v>
          </cell>
        </row>
        <row r="17725">
          <cell r="A17725">
            <v>597102</v>
          </cell>
          <cell r="B17725">
            <v>42936.411466087964</v>
          </cell>
          <cell r="C17725" t="str">
            <v>Kristin Merritt</v>
          </cell>
          <cell r="D17725" t="str">
            <v>Sunrise Preschools #300</v>
          </cell>
          <cell r="E17725" t="str">
            <v xml:space="preserve">073464022   </v>
          </cell>
        </row>
        <row r="17726">
          <cell r="A17726">
            <v>599942</v>
          </cell>
          <cell r="B17726">
            <v>43256.415508564816</v>
          </cell>
          <cell r="C17726" t="str">
            <v>Kristin Merritt</v>
          </cell>
          <cell r="D17726" t="str">
            <v>City of Mesa Webster Recreation Center</v>
          </cell>
          <cell r="E17726" t="str">
            <v xml:space="preserve">079004008   </v>
          </cell>
        </row>
        <row r="17727">
          <cell r="A17727">
            <v>603438</v>
          </cell>
          <cell r="B17727">
            <v>43182.407825497685</v>
          </cell>
          <cell r="C17727" t="str">
            <v>Kristin Merritt</v>
          </cell>
          <cell r="D17727" t="str">
            <v>Arizona Children's Academy</v>
          </cell>
          <cell r="E17727" t="str">
            <v xml:space="preserve">073342001   </v>
          </cell>
        </row>
        <row r="17728">
          <cell r="A17728">
            <v>603857</v>
          </cell>
          <cell r="B17728">
            <v>42594.555035844911</v>
          </cell>
          <cell r="C17728" t="str">
            <v>James Heck</v>
          </cell>
          <cell r="D17728" t="str">
            <v>Desert Heights Academy</v>
          </cell>
          <cell r="E17728" t="str">
            <v xml:space="preserve">072113009   </v>
          </cell>
        </row>
        <row r="17729">
          <cell r="A17729">
            <v>605099</v>
          </cell>
          <cell r="B17729">
            <v>42983.446271064815</v>
          </cell>
          <cell r="C17729" t="str">
            <v>Eric Ashenfelter</v>
          </cell>
          <cell r="D17729" t="str">
            <v>Bayer Private School</v>
          </cell>
          <cell r="E17729" t="str">
            <v xml:space="preserve">072096001   </v>
          </cell>
        </row>
        <row r="17730">
          <cell r="A17730">
            <v>605648</v>
          </cell>
          <cell r="B17730">
            <v>42927.424435879628</v>
          </cell>
          <cell r="C17730" t="str">
            <v>Kristin Bumford</v>
          </cell>
          <cell r="D17730" t="str">
            <v>Canyon Rose Academy-East</v>
          </cell>
          <cell r="E17730" t="str">
            <v xml:space="preserve">108715202   </v>
          </cell>
        </row>
        <row r="17731">
          <cell r="A17731">
            <v>605658</v>
          </cell>
          <cell r="B17731">
            <v>42919.408419363419</v>
          </cell>
          <cell r="C17731" t="str">
            <v>Kristin Merritt</v>
          </cell>
          <cell r="D17731" t="str">
            <v>The CLUB for YOUth</v>
          </cell>
          <cell r="E17731" t="str">
            <v xml:space="preserve">089201000   </v>
          </cell>
        </row>
        <row r="17732">
          <cell r="A17732">
            <v>605724</v>
          </cell>
          <cell r="B17732">
            <v>43117.410943981478</v>
          </cell>
          <cell r="C17732" t="str">
            <v>Eric Ashenfelter</v>
          </cell>
          <cell r="D17732" t="str">
            <v>Lake Montezuma RTC, LLC</v>
          </cell>
          <cell r="E17732" t="str">
            <v xml:space="preserve">132109000   </v>
          </cell>
        </row>
        <row r="17733">
          <cell r="A17733">
            <v>609537</v>
          </cell>
          <cell r="B17733">
            <v>42524.702820335646</v>
          </cell>
          <cell r="C17733" t="str">
            <v>Kristin Merritt</v>
          </cell>
          <cell r="D17733" t="str">
            <v>Boys &amp; Girls Clubs of the East Valley</v>
          </cell>
          <cell r="E17733" t="str">
            <v xml:space="preserve">071984000   </v>
          </cell>
        </row>
        <row r="17734">
          <cell r="A17734">
            <v>611023</v>
          </cell>
          <cell r="B17734">
            <v>42500.576433333335</v>
          </cell>
          <cell r="C17734" t="str">
            <v>Kristin Merritt</v>
          </cell>
          <cell r="D17734" t="str">
            <v>Cesar Chavez Library</v>
          </cell>
          <cell r="E17734" t="str">
            <v xml:space="preserve">079066017   </v>
          </cell>
        </row>
        <row r="17735">
          <cell r="A17735">
            <v>613969</v>
          </cell>
          <cell r="B17735">
            <v>42866.602948113425</v>
          </cell>
          <cell r="C17735" t="str">
            <v>Kristin Merritt</v>
          </cell>
          <cell r="D17735" t="str">
            <v>Cibecue Christian Church</v>
          </cell>
          <cell r="E17735" t="str">
            <v xml:space="preserve">099001002   </v>
          </cell>
        </row>
        <row r="17736">
          <cell r="A17736">
            <v>614567</v>
          </cell>
          <cell r="B17736">
            <v>42874.516518321754</v>
          </cell>
          <cell r="C17736" t="str">
            <v>Kristin Merritt</v>
          </cell>
          <cell r="D17736" t="str">
            <v>Aeroterra Apartments</v>
          </cell>
          <cell r="E17736" t="str">
            <v xml:space="preserve">079014121   </v>
          </cell>
        </row>
        <row r="17737">
          <cell r="A17737">
            <v>618129</v>
          </cell>
          <cell r="B17737">
            <v>42524.653665393518</v>
          </cell>
          <cell r="C17737" t="str">
            <v>Kristin Merritt</v>
          </cell>
          <cell r="D17737" t="str">
            <v>Solano Village</v>
          </cell>
          <cell r="E17737" t="str">
            <v xml:space="preserve">079014115   </v>
          </cell>
        </row>
        <row r="17738">
          <cell r="A17738">
            <v>622822</v>
          </cell>
          <cell r="B17738">
            <v>42864.36223958333</v>
          </cell>
          <cell r="C17738" t="str">
            <v>Eric Ashenfelter</v>
          </cell>
          <cell r="D17738" t="str">
            <v>Amani Academy Inc</v>
          </cell>
          <cell r="E17738" t="str">
            <v xml:space="preserve">103137001   </v>
          </cell>
        </row>
        <row r="17739">
          <cell r="A17739">
            <v>624184</v>
          </cell>
          <cell r="B17739">
            <v>42856.52455952546</v>
          </cell>
          <cell r="C17739" t="str">
            <v>Kristin Merritt</v>
          </cell>
          <cell r="D17739" t="str">
            <v>The Kids Academy - Peoria</v>
          </cell>
          <cell r="E17739" t="str">
            <v xml:space="preserve">072455001   </v>
          </cell>
        </row>
        <row r="17740">
          <cell r="A17740">
            <v>624872</v>
          </cell>
          <cell r="B17740">
            <v>42487.462903935186</v>
          </cell>
          <cell r="C17740" t="str">
            <v>Kristin Merritt</v>
          </cell>
          <cell r="D17740" t="str">
            <v>Pioneer Community Park</v>
          </cell>
          <cell r="E17740" t="str">
            <v xml:space="preserve">079004005   </v>
          </cell>
        </row>
        <row r="17741">
          <cell r="A17741">
            <v>625274</v>
          </cell>
          <cell r="B17741">
            <v>42495.409158101851</v>
          </cell>
          <cell r="C17741" t="str">
            <v>Kristin Merritt</v>
          </cell>
          <cell r="D17741" t="str">
            <v>WIC - Sunnyslope</v>
          </cell>
          <cell r="E17741" t="str">
            <v xml:space="preserve">079014112   </v>
          </cell>
        </row>
        <row r="17742">
          <cell r="A17742">
            <v>630462</v>
          </cell>
          <cell r="B17742">
            <v>43195.702486226852</v>
          </cell>
          <cell r="C17742" t="str">
            <v>Kristin Merritt</v>
          </cell>
          <cell r="D17742" t="str">
            <v>Deliverance International Ministries</v>
          </cell>
          <cell r="E17742" t="str">
            <v xml:space="preserve">079014178   </v>
          </cell>
        </row>
        <row r="17743">
          <cell r="A17743">
            <v>630990</v>
          </cell>
          <cell r="B17743">
            <v>43249.472847337958</v>
          </cell>
          <cell r="C17743" t="str">
            <v>Denise Hasty</v>
          </cell>
          <cell r="D17743" t="str">
            <v>Gila River District 7 Recreation Center</v>
          </cell>
          <cell r="E17743" t="str">
            <v xml:space="preserve">079014196   </v>
          </cell>
        </row>
        <row r="17744">
          <cell r="A17744">
            <v>631426</v>
          </cell>
          <cell r="B17744">
            <v>42864.611344791665</v>
          </cell>
          <cell r="C17744" t="str">
            <v>Sabah Hussain</v>
          </cell>
          <cell r="D17744" t="str">
            <v>ASU Preparatory Academy</v>
          </cell>
          <cell r="E17744" t="str">
            <v xml:space="preserve">078285000   </v>
          </cell>
        </row>
        <row r="17745">
          <cell r="A17745">
            <v>635073</v>
          </cell>
          <cell r="B17745">
            <v>43249.466722106481</v>
          </cell>
          <cell r="C17745" t="str">
            <v>Denise Hasty</v>
          </cell>
          <cell r="D17745" t="str">
            <v>AK-Chin Him-Dak Eco-Museum</v>
          </cell>
          <cell r="E17745" t="str">
            <v xml:space="preserve">079014195   </v>
          </cell>
        </row>
        <row r="17746">
          <cell r="A17746">
            <v>635758</v>
          </cell>
          <cell r="B17746">
            <v>42538.505685682867</v>
          </cell>
          <cell r="C17746" t="str">
            <v>Sabah Hussain</v>
          </cell>
          <cell r="D17746" t="str">
            <v>ASU Preparatory Academy - Casa Grande HS</v>
          </cell>
          <cell r="E17746" t="str">
            <v xml:space="preserve">118716001   </v>
          </cell>
        </row>
        <row r="17747">
          <cell r="A17747">
            <v>639546</v>
          </cell>
          <cell r="B17747">
            <v>43195.709033333333</v>
          </cell>
          <cell r="C17747" t="str">
            <v>Kristin Merritt</v>
          </cell>
          <cell r="D17747" t="str">
            <v>Highland Metro</v>
          </cell>
          <cell r="E17747" t="str">
            <v xml:space="preserve">079014179   </v>
          </cell>
        </row>
        <row r="17748">
          <cell r="A17748">
            <v>639792</v>
          </cell>
          <cell r="B17748">
            <v>42886.652611192127</v>
          </cell>
          <cell r="C17748" t="str">
            <v>James Heck</v>
          </cell>
          <cell r="D17748" t="str">
            <v>Flagstaff Cooperative Preschool Inc.</v>
          </cell>
          <cell r="E17748" t="str">
            <v xml:space="preserve">032213000   </v>
          </cell>
        </row>
        <row r="17749">
          <cell r="A17749">
            <v>639865</v>
          </cell>
          <cell r="B17749">
            <v>42885.386739664355</v>
          </cell>
          <cell r="C17749" t="str">
            <v>Eric Ashenfelter</v>
          </cell>
          <cell r="D17749" t="str">
            <v>Compass High School Inc</v>
          </cell>
          <cell r="E17749" t="str">
            <v xml:space="preserve">102144000   </v>
          </cell>
        </row>
        <row r="17750">
          <cell r="A17750">
            <v>641592</v>
          </cell>
          <cell r="B17750">
            <v>43209.489805243058</v>
          </cell>
          <cell r="C17750" t="str">
            <v>Kristin Merritt</v>
          </cell>
          <cell r="D17750" t="str">
            <v>Sunpointe Apartments</v>
          </cell>
          <cell r="E17750" t="str">
            <v xml:space="preserve">079083309   </v>
          </cell>
        </row>
        <row r="17751">
          <cell r="A17751">
            <v>645408</v>
          </cell>
          <cell r="B17751">
            <v>42667.723382291668</v>
          </cell>
          <cell r="C17751" t="str">
            <v>Barbara Michlin</v>
          </cell>
          <cell r="D17751" t="str">
            <v>Heartspring</v>
          </cell>
          <cell r="E17751" t="str">
            <v xml:space="preserve">202166000   </v>
          </cell>
        </row>
        <row r="17752">
          <cell r="A17752">
            <v>646114</v>
          </cell>
          <cell r="B17752">
            <v>42702.681755092592</v>
          </cell>
          <cell r="C17752" t="str">
            <v>Kristin Merritt</v>
          </cell>
          <cell r="D17752" t="str">
            <v>MPA Chandler LLC</v>
          </cell>
          <cell r="E17752" t="str">
            <v xml:space="preserve">073328000   </v>
          </cell>
        </row>
        <row r="17753">
          <cell r="A17753">
            <v>646298</v>
          </cell>
          <cell r="B17753">
            <v>42856.593227430552</v>
          </cell>
          <cell r="C17753" t="str">
            <v>Kristin Merritt</v>
          </cell>
          <cell r="D17753" t="str">
            <v>Eastgate Ministries</v>
          </cell>
          <cell r="E17753" t="str">
            <v xml:space="preserve">109001203   </v>
          </cell>
        </row>
        <row r="17754">
          <cell r="A17754">
            <v>647485</v>
          </cell>
          <cell r="B17754">
            <v>42923.473580902777</v>
          </cell>
          <cell r="C17754" t="str">
            <v>Eric Ashenfelter</v>
          </cell>
          <cell r="D17754" t="str">
            <v>Pecan Grove</v>
          </cell>
          <cell r="E17754" t="str">
            <v xml:space="preserve">142607026   </v>
          </cell>
        </row>
        <row r="17755">
          <cell r="A17755">
            <v>648314</v>
          </cell>
          <cell r="B17755">
            <v>42772.475401354168</v>
          </cell>
          <cell r="C17755" t="str">
            <v>Eric Ashenfelter</v>
          </cell>
          <cell r="D17755" t="str">
            <v>AZ Aspire Academy - Goodyear</v>
          </cell>
          <cell r="E17755" t="str">
            <v xml:space="preserve">072142002   </v>
          </cell>
        </row>
        <row r="17756">
          <cell r="A17756">
            <v>649082</v>
          </cell>
          <cell r="B17756">
            <v>43082.333373923611</v>
          </cell>
          <cell r="C17756" t="str">
            <v>Kristin Merritt</v>
          </cell>
          <cell r="D17756" t="str">
            <v>Little Rascals Learning Center #3</v>
          </cell>
          <cell r="E17756" t="str">
            <v xml:space="preserve">073316003   </v>
          </cell>
        </row>
        <row r="17757">
          <cell r="A17757">
            <v>649230</v>
          </cell>
          <cell r="B17757">
            <v>42480.390799768516</v>
          </cell>
          <cell r="C17757" t="str">
            <v>Sabah Hussain</v>
          </cell>
          <cell r="D17757" t="str">
            <v>The Grande Innovation</v>
          </cell>
          <cell r="E17757" t="str">
            <v xml:space="preserve">118717001   </v>
          </cell>
        </row>
        <row r="17758">
          <cell r="A17758">
            <v>655822</v>
          </cell>
          <cell r="B17758">
            <v>42997.576138854165</v>
          </cell>
          <cell r="C17758" t="str">
            <v>Kristin Merritt</v>
          </cell>
          <cell r="D17758" t="str">
            <v>STEAM Prep Academy</v>
          </cell>
          <cell r="E17758" t="str">
            <v xml:space="preserve">119201001   </v>
          </cell>
        </row>
        <row r="17759">
          <cell r="A17759">
            <v>656947</v>
          </cell>
          <cell r="B17759">
            <v>42481.603570752319</v>
          </cell>
          <cell r="C17759" t="str">
            <v>Kristin Merritt</v>
          </cell>
          <cell r="D17759" t="str">
            <v>First Institutional Baptist Church</v>
          </cell>
          <cell r="E17759" t="str">
            <v xml:space="preserve">079014346   </v>
          </cell>
        </row>
        <row r="17760">
          <cell r="A17760">
            <v>657386</v>
          </cell>
          <cell r="B17760">
            <v>42880.3980290162</v>
          </cell>
          <cell r="C17760" t="str">
            <v>Eric Ashenfelter</v>
          </cell>
          <cell r="D17760" t="str">
            <v>Desert Choice Schools - Newell Barney Junior High School</v>
          </cell>
          <cell r="E17760" t="str">
            <v xml:space="preserve">072112012   </v>
          </cell>
        </row>
        <row r="17761">
          <cell r="A17761">
            <v>660813</v>
          </cell>
          <cell r="B17761">
            <v>42887.374909375001</v>
          </cell>
          <cell r="C17761" t="str">
            <v>Kristin Merritt</v>
          </cell>
          <cell r="D17761" t="str">
            <v>South Mountain Community College Guadalupe Campus</v>
          </cell>
          <cell r="E17761" t="str">
            <v xml:space="preserve">079014129   </v>
          </cell>
        </row>
        <row r="17762">
          <cell r="A17762">
            <v>661387</v>
          </cell>
          <cell r="B17762">
            <v>42552.406830821754</v>
          </cell>
          <cell r="C17762" t="str">
            <v>Kristin Merritt</v>
          </cell>
          <cell r="D17762" t="str">
            <v>Beaver Creek Headstart</v>
          </cell>
          <cell r="E17762" t="str">
            <v xml:space="preserve">032602048   </v>
          </cell>
        </row>
        <row r="17763">
          <cell r="A17763">
            <v>662985</v>
          </cell>
          <cell r="B17763">
            <v>43147.408050891201</v>
          </cell>
          <cell r="C17763" t="str">
            <v>Kristin Merritt</v>
          </cell>
          <cell r="D17763" t="str">
            <v>New Beginnings Preschool LLC</v>
          </cell>
          <cell r="E17763" t="str">
            <v xml:space="preserve">073340001   </v>
          </cell>
        </row>
        <row r="17764">
          <cell r="A17764">
            <v>663289</v>
          </cell>
          <cell r="B17764">
            <v>43251.67514756944</v>
          </cell>
          <cell r="C17764" t="str">
            <v>Kristin Merritt</v>
          </cell>
          <cell r="D17764" t="str">
            <v>Grand Canyon Community Recreation Center</v>
          </cell>
          <cell r="E17764" t="str">
            <v xml:space="preserve">079014221   </v>
          </cell>
        </row>
        <row r="17765">
          <cell r="A17765">
            <v>664373</v>
          </cell>
          <cell r="B17765">
            <v>42620.686668483795</v>
          </cell>
          <cell r="C17765" t="str">
            <v>Monica Paz</v>
          </cell>
          <cell r="D17765" t="str">
            <v>STEDY- Arizona Western College</v>
          </cell>
          <cell r="E17765" t="str">
            <v xml:space="preserve">140801008   </v>
          </cell>
        </row>
        <row r="17766">
          <cell r="A17766">
            <v>665140</v>
          </cell>
          <cell r="B17766">
            <v>42865.365933796296</v>
          </cell>
          <cell r="C17766" t="str">
            <v>Eric Ashenfelter</v>
          </cell>
          <cell r="D17766" t="str">
            <v>GREAT EXPLORERS PRESCHOOL MCHS CCP</v>
          </cell>
          <cell r="E17766" t="str">
            <v xml:space="preserve">072603345   </v>
          </cell>
        </row>
        <row r="17767">
          <cell r="A17767">
            <v>665311</v>
          </cell>
          <cell r="B17767">
            <v>43209.519702546299</v>
          </cell>
          <cell r="C17767" t="str">
            <v>Kristin Merritt</v>
          </cell>
          <cell r="D17767" t="str">
            <v>Monte Vista Gardens (Bus Route)</v>
          </cell>
          <cell r="E17767" t="str">
            <v xml:space="preserve">079014184   </v>
          </cell>
        </row>
        <row r="17768">
          <cell r="A17768">
            <v>665957</v>
          </cell>
          <cell r="B17768">
            <v>42789.674255752318</v>
          </cell>
          <cell r="C17768" t="str">
            <v>Eric Ashenfelter</v>
          </cell>
          <cell r="D17768" t="str">
            <v>Lexington Life Academy Phoenix</v>
          </cell>
          <cell r="E17768" t="str">
            <v xml:space="preserve">072138002   </v>
          </cell>
        </row>
        <row r="17769">
          <cell r="A17769">
            <v>671386</v>
          </cell>
          <cell r="B17769">
            <v>43200.440705706016</v>
          </cell>
          <cell r="C17769" t="str">
            <v>Kristin Merritt</v>
          </cell>
          <cell r="D17769" t="str">
            <v>Maxwell Preschool Academy 5 L.L.C.</v>
          </cell>
          <cell r="E17769" t="str">
            <v xml:space="preserve">073722000   </v>
          </cell>
        </row>
        <row r="17770">
          <cell r="A17770">
            <v>676478</v>
          </cell>
          <cell r="B17770">
            <v>42885.394386192136</v>
          </cell>
          <cell r="C17770" t="str">
            <v>Eric Ashenfelter</v>
          </cell>
          <cell r="D17770" t="str">
            <v>Compass High School</v>
          </cell>
          <cell r="E17770" t="str">
            <v xml:space="preserve">102144001   </v>
          </cell>
        </row>
        <row r="17771">
          <cell r="A17771">
            <v>679239</v>
          </cell>
          <cell r="B17771">
            <v>42865.351024687494</v>
          </cell>
          <cell r="C17771" t="str">
            <v>Eric Ashenfelter</v>
          </cell>
          <cell r="D17771" t="str">
            <v>SONRISE MCHS</v>
          </cell>
          <cell r="E17771" t="str">
            <v xml:space="preserve">072603340   </v>
          </cell>
        </row>
        <row r="17772">
          <cell r="A17772">
            <v>686070</v>
          </cell>
          <cell r="B17772">
            <v>43201.438926122682</v>
          </cell>
          <cell r="C17772" t="str">
            <v>Kristin Merritt</v>
          </cell>
          <cell r="D17772" t="str">
            <v>Centro Familliar Cristiano</v>
          </cell>
          <cell r="E17772" t="str">
            <v xml:space="preserve">149050002   </v>
          </cell>
        </row>
        <row r="17773">
          <cell r="A17773">
            <v>688608</v>
          </cell>
          <cell r="B17773">
            <v>42523.744971562504</v>
          </cell>
          <cell r="C17773" t="str">
            <v>Kristin Merritt</v>
          </cell>
          <cell r="D17773" t="str">
            <v>Elfrida Community Library</v>
          </cell>
          <cell r="E17773" t="str">
            <v xml:space="preserve">029022001   </v>
          </cell>
        </row>
        <row r="17774">
          <cell r="A17774">
            <v>689171</v>
          </cell>
          <cell r="B17774">
            <v>42898.594164618058</v>
          </cell>
          <cell r="C17774" t="str">
            <v>Kristin Merritt</v>
          </cell>
          <cell r="D17774" t="str">
            <v>Calvary Chapel Camp Verde</v>
          </cell>
          <cell r="E17774" t="str">
            <v xml:space="preserve">139011008   </v>
          </cell>
        </row>
        <row r="17775">
          <cell r="A17775">
            <v>689622</v>
          </cell>
          <cell r="B17775">
            <v>42908.640371064816</v>
          </cell>
          <cell r="C17775" t="str">
            <v>Eric Ashenfelter</v>
          </cell>
          <cell r="D17775" t="str">
            <v>Empower Academy, L.L.C.</v>
          </cell>
          <cell r="E17775" t="str">
            <v xml:space="preserve">072154000   </v>
          </cell>
        </row>
        <row r="17776">
          <cell r="A17776">
            <v>694439</v>
          </cell>
          <cell r="B17776">
            <v>42866.419463888888</v>
          </cell>
          <cell r="C17776" t="str">
            <v>Kristin Merritt</v>
          </cell>
          <cell r="D17776" t="str">
            <v>31st &amp; Palm Ln - Bus Service - SFSP</v>
          </cell>
          <cell r="E17776" t="str">
            <v xml:space="preserve">079014173   </v>
          </cell>
        </row>
        <row r="17777">
          <cell r="A17777">
            <v>697206</v>
          </cell>
          <cell r="B17777">
            <v>43251.544052048615</v>
          </cell>
          <cell r="C17777" t="str">
            <v>Kristin Merritt</v>
          </cell>
          <cell r="D17777" t="str">
            <v>Hubbell Trading Post</v>
          </cell>
          <cell r="E17777" t="str">
            <v xml:space="preserve">079020018   </v>
          </cell>
        </row>
        <row r="17778">
          <cell r="A17778">
            <v>699149</v>
          </cell>
          <cell r="B17778">
            <v>43021.619449884252</v>
          </cell>
          <cell r="C17778" t="str">
            <v>Kristin Merritt</v>
          </cell>
          <cell r="D17778" t="str">
            <v>Tree of Life Preschool Academy LLC</v>
          </cell>
          <cell r="E17778" t="str">
            <v xml:space="preserve">073332000   </v>
          </cell>
        </row>
        <row r="17779">
          <cell r="A17779">
            <v>699342</v>
          </cell>
          <cell r="B17779">
            <v>42482.709895486114</v>
          </cell>
          <cell r="C17779" t="str">
            <v>Kristin Merritt</v>
          </cell>
          <cell r="D17779" t="str">
            <v>Iglesia Gentil De Cristo</v>
          </cell>
          <cell r="E17779" t="str">
            <v xml:space="preserve">079006003   </v>
          </cell>
        </row>
        <row r="17780">
          <cell r="A17780">
            <v>701729</v>
          </cell>
          <cell r="B17780">
            <v>42874.588869826388</v>
          </cell>
          <cell r="C17780" t="str">
            <v>Kristin Merritt</v>
          </cell>
          <cell r="D17780" t="str">
            <v>Honora Healthcare</v>
          </cell>
          <cell r="E17780" t="str">
            <v xml:space="preserve">079004004   </v>
          </cell>
        </row>
        <row r="17781">
          <cell r="A17781">
            <v>703390</v>
          </cell>
          <cell r="B17781">
            <v>42541.546152048606</v>
          </cell>
          <cell r="C17781" t="str">
            <v>Kristin Bumford</v>
          </cell>
          <cell r="D17781" t="str">
            <v>Highland Prep</v>
          </cell>
          <cell r="E17781" t="str">
            <v xml:space="preserve">078244001   </v>
          </cell>
        </row>
        <row r="17782">
          <cell r="A17782">
            <v>704731</v>
          </cell>
          <cell r="B17782">
            <v>42531.383790590276</v>
          </cell>
          <cell r="C17782" t="str">
            <v>Kristin Merritt</v>
          </cell>
          <cell r="D17782" t="str">
            <v>Hacienda Manuel Chavez</v>
          </cell>
          <cell r="E17782" t="str">
            <v xml:space="preserve">149011002   </v>
          </cell>
        </row>
        <row r="17783">
          <cell r="A17783">
            <v>705864</v>
          </cell>
          <cell r="B17783">
            <v>42557.54532430556</v>
          </cell>
          <cell r="C17783" t="str">
            <v>Kristin Merritt</v>
          </cell>
          <cell r="D17783" t="str">
            <v>Robles Ranch</v>
          </cell>
          <cell r="E17783" t="str">
            <v xml:space="preserve">109007004   </v>
          </cell>
        </row>
        <row r="17784">
          <cell r="A17784">
            <v>706597</v>
          </cell>
          <cell r="B17784">
            <v>42870.660959988425</v>
          </cell>
          <cell r="C17784" t="str">
            <v>Kristin Merritt</v>
          </cell>
          <cell r="D17784" t="str">
            <v>Players 9th Street Youth Center</v>
          </cell>
          <cell r="E17784" t="str">
            <v xml:space="preserve">159027001   </v>
          </cell>
        </row>
        <row r="17785">
          <cell r="A17785">
            <v>707170</v>
          </cell>
          <cell r="B17785">
            <v>42480.762828854167</v>
          </cell>
          <cell r="C17785" t="str">
            <v>Nicholas Dunford</v>
          </cell>
          <cell r="D17785" t="str">
            <v>Marana Cares Mobile Stop 2</v>
          </cell>
          <cell r="E17785" t="str">
            <v xml:space="preserve">109002002   </v>
          </cell>
        </row>
        <row r="17786">
          <cell r="A17786">
            <v>711277</v>
          </cell>
          <cell r="B17786">
            <v>42874.495706631948</v>
          </cell>
          <cell r="C17786" t="str">
            <v>Kristin Merritt</v>
          </cell>
          <cell r="D17786" t="str">
            <v>St. Mary's Food Bank - Westside Location</v>
          </cell>
          <cell r="E17786" t="str">
            <v xml:space="preserve">079014119   </v>
          </cell>
        </row>
        <row r="17787">
          <cell r="A17787">
            <v>713084</v>
          </cell>
          <cell r="B17787">
            <v>42501.342667476849</v>
          </cell>
          <cell r="C17787" t="str">
            <v>Kristin Merritt</v>
          </cell>
          <cell r="D17787" t="str">
            <v>Graybriar Condominiums</v>
          </cell>
          <cell r="E17787" t="str">
            <v xml:space="preserve">079083306   </v>
          </cell>
        </row>
        <row r="17788">
          <cell r="A17788">
            <v>713837</v>
          </cell>
          <cell r="B17788">
            <v>42578.544725960644</v>
          </cell>
          <cell r="C17788" t="str">
            <v>James Heck</v>
          </cell>
          <cell r="D17788" t="str">
            <v>Gladden Farms Elementary</v>
          </cell>
          <cell r="E17788" t="str">
            <v xml:space="preserve">100206123   </v>
          </cell>
        </row>
        <row r="17789">
          <cell r="A17789">
            <v>717754</v>
          </cell>
          <cell r="B17789">
            <v>42944.393180127314</v>
          </cell>
          <cell r="C17789" t="str">
            <v>Eric Ashenfelter</v>
          </cell>
          <cell r="D17789" t="str">
            <v>Paulden Head Start</v>
          </cell>
          <cell r="E17789" t="str">
            <v xml:space="preserve">032602052   </v>
          </cell>
        </row>
        <row r="17790">
          <cell r="A17790">
            <v>718867</v>
          </cell>
          <cell r="B17790">
            <v>42480.713799803241</v>
          </cell>
          <cell r="C17790" t="str">
            <v>Kristin Merritt</v>
          </cell>
          <cell r="D17790" t="str">
            <v>New Beginning Church</v>
          </cell>
          <cell r="E17790" t="str">
            <v xml:space="preserve">119004004   </v>
          </cell>
        </row>
        <row r="17791">
          <cell r="A17791">
            <v>721972</v>
          </cell>
          <cell r="B17791">
            <v>42944.610136655094</v>
          </cell>
          <cell r="C17791" t="str">
            <v>Jeremy Mayberry</v>
          </cell>
          <cell r="D17791" t="str">
            <v>PCJTED- Pierson High School</v>
          </cell>
          <cell r="E17791" t="str">
            <v xml:space="preserve">100811238   </v>
          </cell>
        </row>
        <row r="17792">
          <cell r="A17792">
            <v>724050</v>
          </cell>
          <cell r="B17792">
            <v>43138.628818634264</v>
          </cell>
          <cell r="C17792" t="str">
            <v>Barbara Michlin</v>
          </cell>
          <cell r="D17792" t="str">
            <v>Alexander Hamilton Community School:  A Challenge Foundation Academy</v>
          </cell>
          <cell r="E17792" t="str">
            <v xml:space="preserve">078690000   </v>
          </cell>
        </row>
        <row r="17793">
          <cell r="A17793">
            <v>725316</v>
          </cell>
          <cell r="B17793">
            <v>42941.440250578707</v>
          </cell>
          <cell r="C17793" t="str">
            <v>Kristin Merritt</v>
          </cell>
          <cell r="D17793" t="str">
            <v>Goodware LLC DBA 1st Academy Preschool and Childcare</v>
          </cell>
          <cell r="E17793" t="str">
            <v xml:space="preserve">073331000   </v>
          </cell>
        </row>
        <row r="17794">
          <cell r="A17794">
            <v>728021</v>
          </cell>
          <cell r="B17794">
            <v>43081.621417164351</v>
          </cell>
          <cell r="C17794" t="str">
            <v>Eric Ashenfelter</v>
          </cell>
          <cell r="D17794" t="str">
            <v>Science Prep Academy</v>
          </cell>
          <cell r="E17794" t="str">
            <v xml:space="preserve">072162001   </v>
          </cell>
        </row>
        <row r="17795">
          <cell r="A17795">
            <v>733509</v>
          </cell>
          <cell r="B17795">
            <v>42577.602390277782</v>
          </cell>
          <cell r="C17795" t="str">
            <v>James Heck</v>
          </cell>
          <cell r="D17795" t="str">
            <v>Cupertino Power Learning Center</v>
          </cell>
          <cell r="E17795" t="str">
            <v xml:space="preserve">132108001   </v>
          </cell>
        </row>
        <row r="17796">
          <cell r="A17796">
            <v>733837</v>
          </cell>
          <cell r="B17796">
            <v>42523.532197569446</v>
          </cell>
          <cell r="C17796" t="str">
            <v>Kristin Merritt</v>
          </cell>
          <cell r="D17796" t="str">
            <v>San Ignacio Yaqui Center</v>
          </cell>
          <cell r="E17796" t="str">
            <v xml:space="preserve">109001201   </v>
          </cell>
        </row>
        <row r="17797">
          <cell r="A17797">
            <v>734242</v>
          </cell>
          <cell r="B17797">
            <v>43213.481008912036</v>
          </cell>
          <cell r="C17797" t="str">
            <v>Kristin Merritt</v>
          </cell>
          <cell r="D17797" t="str">
            <v>Red Mountain Branch Boys and Girls Club</v>
          </cell>
          <cell r="E17797" t="str">
            <v xml:space="preserve">079056017   </v>
          </cell>
        </row>
        <row r="17798">
          <cell r="A17798">
            <v>734680</v>
          </cell>
          <cell r="B17798">
            <v>43140.609855983799</v>
          </cell>
          <cell r="C17798" t="str">
            <v>Roxanne Leon</v>
          </cell>
          <cell r="D17798" t="str">
            <v>Leman Academy of Excellence East Tucson</v>
          </cell>
          <cell r="E17798" t="str">
            <v xml:space="preserve">108738005   </v>
          </cell>
        </row>
        <row r="17799">
          <cell r="A17799">
            <v>739045</v>
          </cell>
          <cell r="B17799">
            <v>43250.39225297454</v>
          </cell>
          <cell r="C17799" t="str">
            <v>Denise Hasty</v>
          </cell>
          <cell r="D17799" t="str">
            <v>Town of Parker Recreation</v>
          </cell>
          <cell r="E17799" t="str">
            <v xml:space="preserve">159027004   </v>
          </cell>
        </row>
        <row r="17800">
          <cell r="A17800">
            <v>740776</v>
          </cell>
          <cell r="B17800">
            <v>42559.370149537033</v>
          </cell>
          <cell r="C17800" t="str">
            <v>Kristin Merritt</v>
          </cell>
          <cell r="D17800" t="str">
            <v>El Presidio Day School</v>
          </cell>
          <cell r="E17800" t="str">
            <v xml:space="preserve">103207005   </v>
          </cell>
        </row>
        <row r="17801">
          <cell r="A17801">
            <v>742847</v>
          </cell>
          <cell r="B17801">
            <v>42570.502991666668</v>
          </cell>
          <cell r="C17801" t="str">
            <v>Kristin Bumford</v>
          </cell>
          <cell r="D17801" t="str">
            <v>RCB College Preparatory Academy</v>
          </cell>
          <cell r="E17801" t="str">
            <v xml:space="preserve">078286001   </v>
          </cell>
        </row>
        <row r="17802">
          <cell r="A17802">
            <v>743252</v>
          </cell>
          <cell r="B17802">
            <v>42866.408764618056</v>
          </cell>
          <cell r="C17802" t="str">
            <v>Kristin Merritt</v>
          </cell>
          <cell r="D17802" t="str">
            <v>Portland &amp; 26 St. - Bus Service - SFSP</v>
          </cell>
          <cell r="E17802" t="str">
            <v xml:space="preserve">079014172   </v>
          </cell>
        </row>
        <row r="17803">
          <cell r="A17803">
            <v>743644</v>
          </cell>
          <cell r="B17803">
            <v>43137.632289548608</v>
          </cell>
          <cell r="C17803" t="str">
            <v>Barbara Michlin</v>
          </cell>
          <cell r="D17803" t="str">
            <v>Edison Project</v>
          </cell>
          <cell r="E17803" t="str">
            <v xml:space="preserve">078573000   </v>
          </cell>
        </row>
        <row r="17804">
          <cell r="A17804">
            <v>745409</v>
          </cell>
          <cell r="B17804">
            <v>42612.512174884258</v>
          </cell>
          <cell r="C17804" t="str">
            <v>Kristin Merritt</v>
          </cell>
          <cell r="D17804" t="str">
            <v>Harris Elementary School Head Start</v>
          </cell>
          <cell r="E17804" t="str">
            <v xml:space="preserve">072631134   </v>
          </cell>
        </row>
        <row r="17805">
          <cell r="A17805">
            <v>749824</v>
          </cell>
          <cell r="B17805">
            <v>42836.413070983799</v>
          </cell>
          <cell r="C17805" t="str">
            <v>Kristin Merritt</v>
          </cell>
          <cell r="D17805" t="str">
            <v>Humboldt Head Start</v>
          </cell>
          <cell r="E17805" t="str">
            <v xml:space="preserve">032602049   </v>
          </cell>
        </row>
        <row r="17806">
          <cell r="A17806">
            <v>750018</v>
          </cell>
          <cell r="B17806">
            <v>43137.639572256943</v>
          </cell>
          <cell r="C17806" t="str">
            <v>Eric Ashenfelter</v>
          </cell>
          <cell r="D17806" t="str">
            <v>Youthworks Inc.</v>
          </cell>
          <cell r="E17806" t="str">
            <v xml:space="preserve">072165000   </v>
          </cell>
        </row>
        <row r="17807">
          <cell r="A17807">
            <v>751853</v>
          </cell>
          <cell r="B17807">
            <v>42971.636577118057</v>
          </cell>
          <cell r="C17807" t="str">
            <v>Eric Ashenfelter</v>
          </cell>
          <cell r="D17807" t="str">
            <v>Xtreme Classrooms</v>
          </cell>
          <cell r="E17807" t="str">
            <v xml:space="preserve">072131002   </v>
          </cell>
        </row>
        <row r="17808">
          <cell r="A17808">
            <v>752322</v>
          </cell>
          <cell r="B17808">
            <v>43207.451864930561</v>
          </cell>
          <cell r="C17808" t="str">
            <v>Kristin Merritt</v>
          </cell>
          <cell r="D17808" t="str">
            <v>St. Anne Mission</v>
          </cell>
          <cell r="E17808" t="str">
            <v xml:space="preserve">019020001   </v>
          </cell>
        </row>
        <row r="17809">
          <cell r="A17809">
            <v>752658</v>
          </cell>
          <cell r="B17809">
            <v>42480.694561192126</v>
          </cell>
          <cell r="C17809" t="str">
            <v>Kristin Merritt</v>
          </cell>
          <cell r="D17809" t="str">
            <v>Marana Cares Mobile Stop 1</v>
          </cell>
          <cell r="E17809" t="str">
            <v xml:space="preserve">109002001   </v>
          </cell>
        </row>
        <row r="17810">
          <cell r="A17810">
            <v>754554</v>
          </cell>
          <cell r="B17810">
            <v>42948.628578622687</v>
          </cell>
          <cell r="C17810" t="str">
            <v>Eric Ashenfelter</v>
          </cell>
          <cell r="D17810" t="str">
            <v>St. Thomas the Apostle Preschool</v>
          </cell>
          <cell r="E17810" t="str">
            <v xml:space="preserve">142003001   </v>
          </cell>
        </row>
        <row r="17811">
          <cell r="A17811">
            <v>756942</v>
          </cell>
          <cell r="B17811">
            <v>42577.65000170139</v>
          </cell>
          <cell r="C17811" t="str">
            <v>Monica Paz</v>
          </cell>
          <cell r="D17811" t="str">
            <v>Paseo Pointe School</v>
          </cell>
          <cell r="E17811" t="str">
            <v xml:space="preserve">070459108   </v>
          </cell>
        </row>
        <row r="17812">
          <cell r="A17812">
            <v>757673</v>
          </cell>
          <cell r="B17812">
            <v>42832.550809062501</v>
          </cell>
          <cell r="C17812" t="str">
            <v>Eric Ashenfelter</v>
          </cell>
          <cell r="D17812" t="str">
            <v>Arizona Empower Academy</v>
          </cell>
          <cell r="E17812" t="str">
            <v xml:space="preserve">072184000   </v>
          </cell>
        </row>
        <row r="17813">
          <cell r="A17813">
            <v>758452</v>
          </cell>
          <cell r="B17813">
            <v>43230.413456099537</v>
          </cell>
          <cell r="C17813" t="str">
            <v>Kristin Merritt</v>
          </cell>
          <cell r="D17813" t="str">
            <v>The Flats at Peoria</v>
          </cell>
          <cell r="E17813" t="str">
            <v xml:space="preserve">079033033   </v>
          </cell>
        </row>
        <row r="17814">
          <cell r="A17814">
            <v>759287</v>
          </cell>
          <cell r="B17814">
            <v>42524.660960185181</v>
          </cell>
          <cell r="C17814" t="str">
            <v>Kristin Merritt</v>
          </cell>
          <cell r="D17814" t="str">
            <v>Budget Suites of Arizona</v>
          </cell>
          <cell r="E17814" t="str">
            <v xml:space="preserve">079014165   </v>
          </cell>
        </row>
        <row r="17815">
          <cell r="A17815">
            <v>759774</v>
          </cell>
          <cell r="B17815">
            <v>42530.538921527776</v>
          </cell>
          <cell r="C17815" t="str">
            <v>Kristin Merritt</v>
          </cell>
          <cell r="D17815" t="str">
            <v>Shungopavi Village Administration</v>
          </cell>
          <cell r="E17815" t="str">
            <v xml:space="preserve">099002001   </v>
          </cell>
        </row>
        <row r="17816">
          <cell r="A17816">
            <v>761607</v>
          </cell>
          <cell r="B17816">
            <v>42712.406203738421</v>
          </cell>
          <cell r="C17816" t="str">
            <v>Kristin Merritt</v>
          </cell>
          <cell r="D17816" t="str">
            <v>Kids Learning - Algodon</v>
          </cell>
          <cell r="E17816" t="str">
            <v xml:space="preserve">073539002   </v>
          </cell>
        </row>
        <row r="17817">
          <cell r="A17817">
            <v>763791</v>
          </cell>
          <cell r="B17817">
            <v>43201.441964930556</v>
          </cell>
          <cell r="C17817" t="str">
            <v>Kristin Merritt</v>
          </cell>
          <cell r="D17817" t="str">
            <v>Puertas de Alabanza</v>
          </cell>
          <cell r="E17817" t="str">
            <v xml:space="preserve">149050003   </v>
          </cell>
        </row>
        <row r="17818">
          <cell r="A17818">
            <v>765720</v>
          </cell>
          <cell r="B17818">
            <v>42871.60892013889</v>
          </cell>
          <cell r="C17818" t="str">
            <v>Kristin Merritt</v>
          </cell>
          <cell r="D17818" t="str">
            <v>Cornfields Chapter House</v>
          </cell>
          <cell r="E17818" t="str">
            <v xml:space="preserve">019020105   </v>
          </cell>
        </row>
        <row r="17819">
          <cell r="A17819">
            <v>766437</v>
          </cell>
          <cell r="B17819">
            <v>42537.610709872686</v>
          </cell>
          <cell r="C17819" t="str">
            <v>Sabah Hussain</v>
          </cell>
          <cell r="D17819" t="str">
            <v>Colegio Petite Arizona</v>
          </cell>
          <cell r="E17819" t="str">
            <v xml:space="preserve">128704001   </v>
          </cell>
        </row>
        <row r="17820">
          <cell r="A17820">
            <v>768443</v>
          </cell>
          <cell r="B17820">
            <v>43214.578062233792</v>
          </cell>
          <cell r="C17820" t="str">
            <v>Kristin Merritt</v>
          </cell>
          <cell r="D17820" t="str">
            <v>Nuestra Senora Apartments</v>
          </cell>
          <cell r="E17820" t="str">
            <v xml:space="preserve">079003008   </v>
          </cell>
        </row>
        <row r="17821">
          <cell r="A17821">
            <v>769544</v>
          </cell>
          <cell r="B17821">
            <v>43146.347625925926</v>
          </cell>
          <cell r="C17821" t="str">
            <v>Barbara Michlin</v>
          </cell>
          <cell r="D17821" t="str">
            <v>The French American Academy of Arizona</v>
          </cell>
          <cell r="E17821" t="str">
            <v xml:space="preserve">078696101   </v>
          </cell>
        </row>
        <row r="17822">
          <cell r="A17822">
            <v>770398</v>
          </cell>
          <cell r="B17822">
            <v>43201.658519907403</v>
          </cell>
          <cell r="C17822" t="str">
            <v>Kristin Merritt</v>
          </cell>
          <cell r="D17822" t="str">
            <v>Chuichu Bus Route</v>
          </cell>
          <cell r="E17822" t="str">
            <v xml:space="preserve">119004006   </v>
          </cell>
        </row>
        <row r="17823">
          <cell r="A17823">
            <v>775899</v>
          </cell>
          <cell r="B17823">
            <v>43189.386772881946</v>
          </cell>
          <cell r="C17823" t="str">
            <v>Kristin Merritt</v>
          </cell>
          <cell r="D17823" t="str">
            <v>Coopertown Park Mobile (Bus)</v>
          </cell>
          <cell r="E17823" t="str">
            <v xml:space="preserve">099001004   </v>
          </cell>
        </row>
        <row r="17824">
          <cell r="A17824">
            <v>778305</v>
          </cell>
          <cell r="B17824">
            <v>42713.654245219906</v>
          </cell>
          <cell r="C17824" t="str">
            <v>Kristin Bumford</v>
          </cell>
          <cell r="D17824" t="str">
            <v>Crane iLearning Academy</v>
          </cell>
          <cell r="E17824" t="str">
            <v xml:space="preserve">140413301   </v>
          </cell>
        </row>
        <row r="17825">
          <cell r="A17825">
            <v>782326</v>
          </cell>
          <cell r="B17825">
            <v>43185.654170104164</v>
          </cell>
          <cell r="C17825" t="str">
            <v>Kristin Merritt</v>
          </cell>
          <cell r="D17825" t="str">
            <v>Glendale Heroes Regional Park</v>
          </cell>
          <cell r="E17825" t="str">
            <v xml:space="preserve">079040008   </v>
          </cell>
        </row>
        <row r="17826">
          <cell r="A17826">
            <v>783027</v>
          </cell>
          <cell r="B17826">
            <v>43245.439743402778</v>
          </cell>
          <cell r="C17826" t="str">
            <v>Jeremy Mayberry</v>
          </cell>
          <cell r="D17826" t="str">
            <v>BASIS Charter Schools, Inc.</v>
          </cell>
          <cell r="E17826" t="str">
            <v xml:space="preserve">078288000   </v>
          </cell>
        </row>
        <row r="17827">
          <cell r="A17827">
            <v>783916</v>
          </cell>
          <cell r="B17827">
            <v>42500.57961400463</v>
          </cell>
          <cell r="C17827" t="str">
            <v>Kristin Merritt</v>
          </cell>
          <cell r="D17827" t="str">
            <v>UCYC The Springs</v>
          </cell>
          <cell r="E17827" t="str">
            <v xml:space="preserve">139009004   </v>
          </cell>
        </row>
        <row r="17828">
          <cell r="A17828">
            <v>784213</v>
          </cell>
          <cell r="B17828">
            <v>42683.303476620371</v>
          </cell>
          <cell r="C17828" t="str">
            <v>Barbara Michlin</v>
          </cell>
          <cell r="D17828" t="str">
            <v>Happy Kids Child Care Center #2</v>
          </cell>
          <cell r="E17828" t="str">
            <v xml:space="preserve">073321002   </v>
          </cell>
        </row>
        <row r="17829">
          <cell r="A17829">
            <v>786300</v>
          </cell>
          <cell r="B17829">
            <v>42898.58139806713</v>
          </cell>
          <cell r="C17829" t="str">
            <v>Kristin Merritt</v>
          </cell>
          <cell r="D17829" t="str">
            <v>Montessori Children's Home (Camp Verde)</v>
          </cell>
          <cell r="E17829" t="str">
            <v xml:space="preserve">139011005   </v>
          </cell>
        </row>
        <row r="17830">
          <cell r="A17830">
            <v>787071</v>
          </cell>
          <cell r="B17830">
            <v>42594.44336153935</v>
          </cell>
          <cell r="C17830" t="str">
            <v>James Heck</v>
          </cell>
          <cell r="D17830" t="str">
            <v>Pathways School and Evaluation Center</v>
          </cell>
          <cell r="E17830" t="str">
            <v xml:space="preserve">072132002   </v>
          </cell>
        </row>
        <row r="17831">
          <cell r="A17831">
            <v>787093</v>
          </cell>
          <cell r="B17831">
            <v>42929.457395104168</v>
          </cell>
          <cell r="C17831" t="str">
            <v>Kristin Merritt</v>
          </cell>
          <cell r="D17831" t="str">
            <v>Muriel Smith Recreation Center</v>
          </cell>
          <cell r="E17831" t="str">
            <v xml:space="preserve">079066019   </v>
          </cell>
        </row>
        <row r="17832">
          <cell r="A17832">
            <v>790972</v>
          </cell>
          <cell r="B17832">
            <v>42941.443021493062</v>
          </cell>
          <cell r="C17832" t="str">
            <v>Kristin Merritt</v>
          </cell>
          <cell r="D17832" t="str">
            <v>1st Academy Preschool and Childcare</v>
          </cell>
          <cell r="E17832" t="str">
            <v xml:space="preserve">073331001   </v>
          </cell>
        </row>
        <row r="17833">
          <cell r="A17833">
            <v>791592</v>
          </cell>
          <cell r="B17833">
            <v>42622.418397766203</v>
          </cell>
          <cell r="C17833" t="str">
            <v>Kristin Merritt</v>
          </cell>
          <cell r="D17833" t="str">
            <v>Glendale Community Center - North</v>
          </cell>
          <cell r="E17833" t="str">
            <v xml:space="preserve">079214001   </v>
          </cell>
        </row>
        <row r="17834">
          <cell r="A17834">
            <v>791780</v>
          </cell>
          <cell r="B17834">
            <v>42667.724317858796</v>
          </cell>
          <cell r="C17834" t="str">
            <v>Barbara Michlin</v>
          </cell>
          <cell r="D17834" t="str">
            <v>Heartspring</v>
          </cell>
          <cell r="E17834" t="str">
            <v xml:space="preserve">202166001   </v>
          </cell>
        </row>
        <row r="17835">
          <cell r="A17835">
            <v>794564</v>
          </cell>
          <cell r="B17835">
            <v>42579.737122372688</v>
          </cell>
          <cell r="C17835" t="str">
            <v>Barbara Michlin</v>
          </cell>
          <cell r="D17835" t="str">
            <v>Glendale Union Online</v>
          </cell>
          <cell r="E17835" t="str">
            <v xml:space="preserve">070505211   </v>
          </cell>
        </row>
        <row r="17836">
          <cell r="A17836">
            <v>798417</v>
          </cell>
          <cell r="B17836">
            <v>42865.391587812497</v>
          </cell>
          <cell r="C17836" t="str">
            <v>Eric Ashenfelter</v>
          </cell>
          <cell r="D17836" t="str">
            <v>TUTOR TIME GILBERT 6083 MCHS CCP</v>
          </cell>
          <cell r="E17836" t="str">
            <v xml:space="preserve">072603348   </v>
          </cell>
        </row>
        <row r="17837">
          <cell r="A17837">
            <v>800383</v>
          </cell>
          <cell r="B17837">
            <v>43220.583251469907</v>
          </cell>
          <cell r="C17837" t="str">
            <v>Kristin Merritt</v>
          </cell>
          <cell r="D17837" t="str">
            <v>Boys &amp; Girls Clubs of Scottsdale - Peach Springs</v>
          </cell>
          <cell r="E17837" t="str">
            <v xml:space="preserve">009202003   </v>
          </cell>
        </row>
        <row r="17838">
          <cell r="A17838">
            <v>807719</v>
          </cell>
          <cell r="B17838">
            <v>42865.665290393525</v>
          </cell>
          <cell r="C17838" t="str">
            <v>Kristin Merritt</v>
          </cell>
          <cell r="D17838" t="str">
            <v>Kayenta Township Community Market</v>
          </cell>
          <cell r="E17838" t="str">
            <v xml:space="preserve">099027302   </v>
          </cell>
        </row>
        <row r="17839">
          <cell r="A17839">
            <v>808724</v>
          </cell>
          <cell r="B17839">
            <v>43242.516462997686</v>
          </cell>
          <cell r="C17839" t="str">
            <v>Denise Hasty</v>
          </cell>
          <cell r="D17839" t="str">
            <v>JC Learning Center</v>
          </cell>
          <cell r="E17839" t="str">
            <v xml:space="preserve">079017003   </v>
          </cell>
        </row>
        <row r="17840">
          <cell r="A17840">
            <v>810388</v>
          </cell>
          <cell r="B17840">
            <v>43181.52136165509</v>
          </cell>
          <cell r="C17840" t="str">
            <v>Kristin Merritt</v>
          </cell>
          <cell r="D17840" t="str">
            <v>Verde Villas</v>
          </cell>
          <cell r="E17840" t="str">
            <v xml:space="preserve">079211010   </v>
          </cell>
        </row>
        <row r="17841">
          <cell r="A17841">
            <v>811219</v>
          </cell>
          <cell r="B17841">
            <v>43201.435259837963</v>
          </cell>
          <cell r="C17841" t="str">
            <v>Kristin Merritt</v>
          </cell>
          <cell r="D17841" t="str">
            <v>St. Joseph Catholic Church</v>
          </cell>
          <cell r="E17841" t="str">
            <v xml:space="preserve">149050001   </v>
          </cell>
        </row>
        <row r="17842">
          <cell r="A17842">
            <v>812305</v>
          </cell>
          <cell r="B17842">
            <v>43251.659566585651</v>
          </cell>
          <cell r="C17842" t="str">
            <v>Kristin Merritt</v>
          </cell>
          <cell r="D17842" t="str">
            <v>Scottsdale Public Library Civic Center</v>
          </cell>
          <cell r="E17842" t="str">
            <v xml:space="preserve">079048025   </v>
          </cell>
        </row>
        <row r="17843">
          <cell r="A17843">
            <v>812554</v>
          </cell>
          <cell r="B17843">
            <v>42997.561088969902</v>
          </cell>
          <cell r="C17843" t="str">
            <v>Kristin Merritt</v>
          </cell>
          <cell r="D17843" t="str">
            <v>Grant Woods - Club Arizona Boys and Girls Club</v>
          </cell>
          <cell r="E17843" t="str">
            <v xml:space="preserve">079248002   </v>
          </cell>
        </row>
        <row r="17844">
          <cell r="A17844">
            <v>812691</v>
          </cell>
          <cell r="B17844">
            <v>42880.383156446755</v>
          </cell>
          <cell r="C17844" t="str">
            <v>Eric Ashenfelter</v>
          </cell>
          <cell r="D17844" t="str">
            <v>Desert Choice Schools - Dos Rios Elementary School</v>
          </cell>
          <cell r="E17844" t="str">
            <v xml:space="preserve">072112010   </v>
          </cell>
        </row>
        <row r="17845">
          <cell r="A17845">
            <v>815677</v>
          </cell>
          <cell r="B17845">
            <v>42522.272727199073</v>
          </cell>
          <cell r="C17845" t="str">
            <v>Kristin Merritt</v>
          </cell>
          <cell r="D17845" t="str">
            <v>Ebenezer Church</v>
          </cell>
          <cell r="E17845" t="str">
            <v xml:space="preserve">149070006   </v>
          </cell>
        </row>
        <row r="17846">
          <cell r="A17846">
            <v>815714</v>
          </cell>
          <cell r="B17846">
            <v>43147.396660034719</v>
          </cell>
          <cell r="C17846" t="str">
            <v>Kristin Merritt</v>
          </cell>
          <cell r="D17846" t="str">
            <v>Little Wonders Learning Center</v>
          </cell>
          <cell r="E17846" t="str">
            <v xml:space="preserve">073339001   </v>
          </cell>
        </row>
        <row r="17847">
          <cell r="A17847">
            <v>818566</v>
          </cell>
          <cell r="B17847">
            <v>43138.639697534723</v>
          </cell>
          <cell r="C17847" t="str">
            <v>Barbara Michlin</v>
          </cell>
          <cell r="D17847" t="str">
            <v>Alexander Hamilton Community School:  A Challenge Foundation Academy</v>
          </cell>
          <cell r="E17847" t="str">
            <v xml:space="preserve">078690101   </v>
          </cell>
        </row>
        <row r="17848">
          <cell r="A17848">
            <v>818718</v>
          </cell>
          <cell r="B17848">
            <v>43012.515108414351</v>
          </cell>
          <cell r="C17848" t="str">
            <v>Kristin Merritt</v>
          </cell>
          <cell r="D17848" t="str">
            <v>Imagination Tree Learning Center</v>
          </cell>
          <cell r="E17848" t="str">
            <v xml:space="preserve">103156001   </v>
          </cell>
        </row>
        <row r="17849">
          <cell r="A17849">
            <v>826041</v>
          </cell>
          <cell r="B17849">
            <v>43208.671807754625</v>
          </cell>
          <cell r="C17849" t="str">
            <v>Kristin Merritt</v>
          </cell>
          <cell r="D17849" t="str">
            <v>Mariposa Manor</v>
          </cell>
          <cell r="E17849" t="str">
            <v xml:space="preserve">129001002   </v>
          </cell>
        </row>
        <row r="17850">
          <cell r="A17850">
            <v>827635</v>
          </cell>
          <cell r="B17850">
            <v>42495.413039930558</v>
          </cell>
          <cell r="C17850" t="str">
            <v>Kristin Merritt</v>
          </cell>
          <cell r="D17850" t="str">
            <v>Maricopa WIC at Baywood</v>
          </cell>
          <cell r="E17850" t="str">
            <v xml:space="preserve">079014113   </v>
          </cell>
        </row>
        <row r="17851">
          <cell r="A17851">
            <v>829726</v>
          </cell>
          <cell r="B17851">
            <v>42858.427208020832</v>
          </cell>
          <cell r="C17851" t="str">
            <v>Kristin Bumford</v>
          </cell>
          <cell r="D17851" t="str">
            <v>Victory Collegiate Academy</v>
          </cell>
          <cell r="E17851" t="str">
            <v xml:space="preserve">078410001   </v>
          </cell>
        </row>
        <row r="17852">
          <cell r="A17852">
            <v>831915</v>
          </cell>
          <cell r="B17852">
            <v>43221.583901388884</v>
          </cell>
          <cell r="C17852" t="str">
            <v>Kristin Merritt</v>
          </cell>
          <cell r="D17852" t="str">
            <v>Canyon Day Park</v>
          </cell>
          <cell r="E17852" t="str">
            <v xml:space="preserve">099001005   </v>
          </cell>
        </row>
        <row r="17853">
          <cell r="A17853">
            <v>834265</v>
          </cell>
          <cell r="B17853">
            <v>42957.648713194438</v>
          </cell>
          <cell r="C17853" t="str">
            <v>Jeremy Mayberry</v>
          </cell>
          <cell r="D17853" t="str">
            <v>Legacy Traditional School - East Mesa</v>
          </cell>
          <cell r="E17853" t="str">
            <v xml:space="preserve">078413000   </v>
          </cell>
        </row>
        <row r="17854">
          <cell r="A17854">
            <v>835163</v>
          </cell>
          <cell r="B17854">
            <v>43256.417749768523</v>
          </cell>
          <cell r="C17854" t="str">
            <v>Kristin Merritt</v>
          </cell>
          <cell r="D17854" t="str">
            <v>City of Mesa Jefferson Recreational Center</v>
          </cell>
          <cell r="E17854" t="str">
            <v xml:space="preserve">079004009   </v>
          </cell>
        </row>
        <row r="17855">
          <cell r="A17855">
            <v>836762</v>
          </cell>
          <cell r="B17855">
            <v>42849.334714965276</v>
          </cell>
          <cell r="C17855" t="str">
            <v>Kristin Merritt</v>
          </cell>
          <cell r="D17855" t="str">
            <v>The Bridge Phoenix</v>
          </cell>
          <cell r="E17855" t="str">
            <v xml:space="preserve">079091007   </v>
          </cell>
        </row>
        <row r="17856">
          <cell r="A17856">
            <v>837053</v>
          </cell>
          <cell r="B17856">
            <v>42570.593228622682</v>
          </cell>
          <cell r="C17856" t="str">
            <v>James Heck</v>
          </cell>
          <cell r="D17856" t="str">
            <v>New Horizon Academy</v>
          </cell>
          <cell r="E17856" t="str">
            <v xml:space="preserve">072191001   </v>
          </cell>
        </row>
        <row r="17857">
          <cell r="A17857">
            <v>840638</v>
          </cell>
          <cell r="B17857">
            <v>42888.419910219905</v>
          </cell>
          <cell r="C17857" t="str">
            <v>Kristin Merritt</v>
          </cell>
          <cell r="D17857" t="str">
            <v>La Plaza Vieja - Guadalupe Park</v>
          </cell>
          <cell r="E17857" t="str">
            <v xml:space="preserve">079014130   </v>
          </cell>
        </row>
        <row r="17858">
          <cell r="A17858">
            <v>843758</v>
          </cell>
          <cell r="B17858">
            <v>42914.547377812502</v>
          </cell>
          <cell r="C17858" t="str">
            <v>Kristin Merritt</v>
          </cell>
          <cell r="D17858" t="str">
            <v>Camp Verde United Christian School</v>
          </cell>
          <cell r="E17858" t="str">
            <v xml:space="preserve">139011010   </v>
          </cell>
        </row>
        <row r="17859">
          <cell r="A17859">
            <v>844755</v>
          </cell>
          <cell r="B17859">
            <v>42832.323601851851</v>
          </cell>
          <cell r="C17859" t="str">
            <v>Kristin Merritt</v>
          </cell>
          <cell r="D17859" t="str">
            <v>Bright Futures</v>
          </cell>
          <cell r="E17859" t="str">
            <v xml:space="preserve">139006002   </v>
          </cell>
        </row>
        <row r="17860">
          <cell r="A17860">
            <v>845332</v>
          </cell>
          <cell r="B17860">
            <v>43174.48293140046</v>
          </cell>
          <cell r="C17860" t="str">
            <v>Kristin Merritt</v>
          </cell>
          <cell r="D17860" t="str">
            <v>Sweet Pea Learning Center</v>
          </cell>
          <cell r="E17860" t="str">
            <v xml:space="preserve">073341001   </v>
          </cell>
        </row>
        <row r="17861">
          <cell r="A17861">
            <v>846020</v>
          </cell>
          <cell r="B17861">
            <v>43133.423414895835</v>
          </cell>
          <cell r="C17861" t="str">
            <v>Eric Ashenfelter</v>
          </cell>
          <cell r="D17861" t="str">
            <v>Hope Christian Academy</v>
          </cell>
          <cell r="E17861" t="str">
            <v xml:space="preserve">072098000   </v>
          </cell>
        </row>
        <row r="17862">
          <cell r="A17862">
            <v>850097</v>
          </cell>
          <cell r="B17862">
            <v>42464.621001770836</v>
          </cell>
          <cell r="C17862" t="str">
            <v>Nicholas Dunford</v>
          </cell>
          <cell r="D17862" t="str">
            <v>Salvation Army - Chandler</v>
          </cell>
          <cell r="E17862" t="str">
            <v xml:space="preserve">079280001   </v>
          </cell>
        </row>
        <row r="17863">
          <cell r="A17863">
            <v>850098</v>
          </cell>
          <cell r="B17863">
            <v>42488.614696064811</v>
          </cell>
          <cell r="C17863" t="str">
            <v>jheck</v>
          </cell>
          <cell r="D17863" t="str">
            <v>St. John the Evangelist Catholic School</v>
          </cell>
          <cell r="E17863" t="str">
            <v xml:space="preserve">102016000   </v>
          </cell>
        </row>
        <row r="17864">
          <cell r="A17864">
            <v>850099</v>
          </cell>
          <cell r="B17864">
            <v>42489.561159456018</v>
          </cell>
          <cell r="C17864" t="str">
            <v>jheck</v>
          </cell>
          <cell r="D17864" t="str">
            <v>Legacy Traditional School - Peoria</v>
          </cell>
          <cell r="E17864" t="str">
            <v xml:space="preserve">078407000   </v>
          </cell>
        </row>
        <row r="17865">
          <cell r="A17865">
            <v>850100</v>
          </cell>
          <cell r="B17865">
            <v>42489.579984756951</v>
          </cell>
          <cell r="C17865" t="str">
            <v>jheck</v>
          </cell>
          <cell r="D17865" t="str">
            <v>Legacy Traditional School - Glendale</v>
          </cell>
          <cell r="E17865" t="str">
            <v xml:space="preserve">078408000   </v>
          </cell>
        </row>
        <row r="17866">
          <cell r="A17866">
            <v>850101</v>
          </cell>
          <cell r="B17866">
            <v>42495.374349074074</v>
          </cell>
          <cell r="C17866" t="str">
            <v>jheck</v>
          </cell>
          <cell r="D17866" t="str">
            <v>Legacy Traditional School - North Chandler</v>
          </cell>
          <cell r="E17866" t="str">
            <v xml:space="preserve">078409000   </v>
          </cell>
        </row>
        <row r="17867">
          <cell r="A17867">
            <v>850102</v>
          </cell>
          <cell r="B17867">
            <v>42501.432600775464</v>
          </cell>
          <cell r="C17867" t="str">
            <v>jheck</v>
          </cell>
          <cell r="D17867" t="str">
            <v>Pathways in Education</v>
          </cell>
          <cell r="E17867" t="str">
            <v xml:space="preserve">078216001   </v>
          </cell>
        </row>
        <row r="17868">
          <cell r="A17868">
            <v>850494</v>
          </cell>
          <cell r="B17868">
            <v>43195.467771840282</v>
          </cell>
          <cell r="C17868" t="str">
            <v>Kristin Merritt</v>
          </cell>
          <cell r="D17868" t="str">
            <v>Cholla Library</v>
          </cell>
          <cell r="E17868" t="str">
            <v xml:space="preserve">079014176   </v>
          </cell>
        </row>
        <row r="17869">
          <cell r="A17869">
            <v>860142</v>
          </cell>
          <cell r="B17869">
            <v>42998.480483599538</v>
          </cell>
          <cell r="C17869" t="str">
            <v>Kristin Merritt</v>
          </cell>
          <cell r="D17869" t="str">
            <v>Woods Memorial Library</v>
          </cell>
          <cell r="E17869" t="str">
            <v xml:space="preserve">129236007   </v>
          </cell>
        </row>
        <row r="17870">
          <cell r="A17870">
            <v>860177</v>
          </cell>
          <cell r="B17870">
            <v>42782.387911608792</v>
          </cell>
          <cell r="C17870" t="str">
            <v>Barbara Michlin</v>
          </cell>
          <cell r="D17870" t="str">
            <v>ASU Preparatory Academy Digital</v>
          </cell>
          <cell r="E17870" t="str">
            <v xml:space="preserve">078284001   </v>
          </cell>
        </row>
        <row r="17871">
          <cell r="A17871">
            <v>862335</v>
          </cell>
          <cell r="B17871">
            <v>42898.585912615737</v>
          </cell>
          <cell r="C17871" t="str">
            <v>Kristin Merritt</v>
          </cell>
          <cell r="D17871" t="str">
            <v>Christ Lutheran Church</v>
          </cell>
          <cell r="E17871" t="str">
            <v xml:space="preserve">139011006   </v>
          </cell>
        </row>
        <row r="17872">
          <cell r="A17872">
            <v>864473</v>
          </cell>
          <cell r="B17872">
            <v>43040.422611805559</v>
          </cell>
          <cell r="C17872" t="str">
            <v>Kristin Merritt</v>
          </cell>
          <cell r="D17872" t="str">
            <v>Madison Heights Housing Authority</v>
          </cell>
          <cell r="E17872" t="str">
            <v xml:space="preserve">079214005   </v>
          </cell>
        </row>
        <row r="17873">
          <cell r="A17873">
            <v>865358</v>
          </cell>
          <cell r="B17873">
            <v>42905.621154363427</v>
          </cell>
          <cell r="C17873" t="str">
            <v>James Heck</v>
          </cell>
          <cell r="D17873" t="str">
            <v>American Leadership Academy, Gilbert South K-6</v>
          </cell>
          <cell r="E17873" t="str">
            <v xml:space="preserve">078725008   </v>
          </cell>
        </row>
        <row r="17874">
          <cell r="A17874">
            <v>867269</v>
          </cell>
          <cell r="B17874">
            <v>42923.663290543984</v>
          </cell>
          <cell r="C17874" t="str">
            <v>Kristin Merritt</v>
          </cell>
          <cell r="D17874" t="str">
            <v>Yavapai Apache Nation Rec Center</v>
          </cell>
          <cell r="E17874" t="str">
            <v xml:space="preserve">139011011   </v>
          </cell>
        </row>
        <row r="17875">
          <cell r="A17875">
            <v>872925</v>
          </cell>
          <cell r="B17875">
            <v>43249.46908206019</v>
          </cell>
          <cell r="C17875" t="str">
            <v>Eric Ashenfelter</v>
          </cell>
          <cell r="D17875" t="str">
            <v>Mesa Westwood Menta</v>
          </cell>
          <cell r="E17875" t="str">
            <v xml:space="preserve">072146012   </v>
          </cell>
        </row>
        <row r="17876">
          <cell r="A17876">
            <v>873957</v>
          </cell>
          <cell r="B17876">
            <v>43028.512073761573</v>
          </cell>
          <cell r="C17876" t="str">
            <v>Monica Paz</v>
          </cell>
          <cell r="D17876" t="str">
            <v>Legacy Traditional School - Phoenix</v>
          </cell>
          <cell r="E17876" t="str">
            <v xml:space="preserve">078415000   </v>
          </cell>
        </row>
        <row r="17877">
          <cell r="A17877">
            <v>875182</v>
          </cell>
          <cell r="B17877">
            <v>43235.697269826385</v>
          </cell>
          <cell r="C17877" t="str">
            <v>Denise Hasty</v>
          </cell>
          <cell r="D17877" t="str">
            <v>AZDD Inspire, Inc</v>
          </cell>
          <cell r="E17877" t="str">
            <v xml:space="preserve">071985000   </v>
          </cell>
        </row>
        <row r="17878">
          <cell r="A17878">
            <v>875355</v>
          </cell>
          <cell r="B17878">
            <v>43220.529728703703</v>
          </cell>
          <cell r="C17878" t="str">
            <v>Kristin Merritt</v>
          </cell>
          <cell r="D17878" t="str">
            <v>Hallcraft Bus Route - Tempe School District</v>
          </cell>
          <cell r="E17878" t="str">
            <v xml:space="preserve">079003011   </v>
          </cell>
        </row>
        <row r="17879">
          <cell r="A17879">
            <v>875597</v>
          </cell>
          <cell r="B17879">
            <v>43109.595534340282</v>
          </cell>
          <cell r="C17879" t="str">
            <v>Eric Ashenfelter</v>
          </cell>
          <cell r="D17879" t="str">
            <v>Flagstaff Community Christian School</v>
          </cell>
          <cell r="E17879" t="str">
            <v xml:space="preserve">032004001   </v>
          </cell>
        </row>
        <row r="17880">
          <cell r="A17880">
            <v>875776</v>
          </cell>
          <cell r="B17880">
            <v>43146.329581631951</v>
          </cell>
          <cell r="C17880" t="str">
            <v>Barbara Michlin</v>
          </cell>
          <cell r="D17880" t="str">
            <v>PXU Digital Academy</v>
          </cell>
          <cell r="E17880" t="str">
            <v xml:space="preserve">070510291   </v>
          </cell>
        </row>
        <row r="17881">
          <cell r="A17881">
            <v>876484</v>
          </cell>
          <cell r="B17881">
            <v>42510.585243981477</v>
          </cell>
          <cell r="C17881" t="str">
            <v>Kristin Merritt</v>
          </cell>
          <cell r="D17881" t="str">
            <v>Picture Rocks Community Center</v>
          </cell>
          <cell r="E17881" t="str">
            <v xml:space="preserve">109007009   </v>
          </cell>
        </row>
        <row r="17882">
          <cell r="A17882">
            <v>878423</v>
          </cell>
          <cell r="B17882">
            <v>42793.459790590277</v>
          </cell>
          <cell r="C17882" t="str">
            <v>Eric Ashenfelter</v>
          </cell>
          <cell r="D17882" t="str">
            <v>Lexington Life Academy Hampton</v>
          </cell>
          <cell r="E17882" t="str">
            <v xml:space="preserve">072138003   </v>
          </cell>
        </row>
        <row r="17883">
          <cell r="A17883">
            <v>884428</v>
          </cell>
          <cell r="B17883">
            <v>42871.486659953705</v>
          </cell>
          <cell r="C17883" t="str">
            <v>Kristin Merritt</v>
          </cell>
          <cell r="D17883" t="str">
            <v>White Mountain Nature Center</v>
          </cell>
          <cell r="E17883" t="str">
            <v xml:space="preserve">099032002   </v>
          </cell>
        </row>
        <row r="17884">
          <cell r="A17884">
            <v>888863</v>
          </cell>
          <cell r="B17884">
            <v>43208.68002994213</v>
          </cell>
          <cell r="C17884" t="str">
            <v>Kristin Merritt</v>
          </cell>
          <cell r="D17884" t="str">
            <v>Community Food Bank in Nogales</v>
          </cell>
          <cell r="E17884" t="str">
            <v xml:space="preserve">129001003   </v>
          </cell>
        </row>
        <row r="17885">
          <cell r="A17885">
            <v>889492</v>
          </cell>
          <cell r="B17885">
            <v>43215.677771296301</v>
          </cell>
          <cell r="C17885" t="str">
            <v>Kristin Merritt</v>
          </cell>
          <cell r="D17885" t="str">
            <v>Palm Valley Church</v>
          </cell>
          <cell r="E17885" t="str">
            <v xml:space="preserve">079004013   </v>
          </cell>
        </row>
        <row r="17886">
          <cell r="A17886">
            <v>891263</v>
          </cell>
          <cell r="B17886">
            <v>42874.633785798615</v>
          </cell>
          <cell r="C17886" t="str">
            <v>Kristin Merritt</v>
          </cell>
          <cell r="D17886" t="str">
            <v>Intermountain Center</v>
          </cell>
          <cell r="E17886" t="str">
            <v xml:space="preserve">109001204   </v>
          </cell>
        </row>
        <row r="17887">
          <cell r="A17887">
            <v>892260</v>
          </cell>
          <cell r="B17887">
            <v>43236.426335648146</v>
          </cell>
          <cell r="C17887" t="str">
            <v>Denise Hasty</v>
          </cell>
          <cell r="D17887" t="str">
            <v>San Luis Seventh-Day Adventist Church</v>
          </cell>
          <cell r="E17887" t="str">
            <v xml:space="preserve">149070010   </v>
          </cell>
        </row>
        <row r="17888">
          <cell r="A17888">
            <v>893297</v>
          </cell>
          <cell r="B17888">
            <v>43245.452037881943</v>
          </cell>
          <cell r="C17888" t="str">
            <v>Jeremy Mayberry</v>
          </cell>
          <cell r="D17888" t="str">
            <v>BASIS Scottsdale Primary - West Campus</v>
          </cell>
          <cell r="E17888" t="str">
            <v xml:space="preserve">078288001   </v>
          </cell>
        </row>
        <row r="17889">
          <cell r="A17889">
            <v>895033</v>
          </cell>
          <cell r="B17889">
            <v>42839.527754745366</v>
          </cell>
          <cell r="C17889" t="str">
            <v>Kristin Merritt</v>
          </cell>
          <cell r="D17889" t="str">
            <v>Tubac Center of the Arts</v>
          </cell>
          <cell r="E17889" t="str">
            <v xml:space="preserve">129035211   </v>
          </cell>
        </row>
        <row r="17890">
          <cell r="A17890">
            <v>897707</v>
          </cell>
          <cell r="B17890">
            <v>42944.587339317128</v>
          </cell>
          <cell r="C17890" t="str">
            <v>Jeremy Mayberry</v>
          </cell>
          <cell r="D17890" t="str">
            <v>Pima County at Walden Grove</v>
          </cell>
          <cell r="E17890" t="str">
            <v xml:space="preserve">100811236   </v>
          </cell>
        </row>
        <row r="17891">
          <cell r="A17891">
            <v>899651</v>
          </cell>
          <cell r="B17891">
            <v>43195.469309108797</v>
          </cell>
          <cell r="C17891" t="str">
            <v>Kristin Merritt</v>
          </cell>
          <cell r="D17891" t="str">
            <v>Glen Park Apartments</v>
          </cell>
          <cell r="E17891" t="str">
            <v xml:space="preserve">079014177   </v>
          </cell>
        </row>
        <row r="17892">
          <cell r="A17892">
            <v>900655</v>
          </cell>
          <cell r="B17892">
            <v>42524.605822337959</v>
          </cell>
          <cell r="C17892" t="str">
            <v>Kristin Merritt</v>
          </cell>
          <cell r="D17892" t="str">
            <v>Caring Connections</v>
          </cell>
          <cell r="E17892" t="str">
            <v xml:space="preserve">059001042   </v>
          </cell>
        </row>
        <row r="17893">
          <cell r="A17893">
            <v>903484</v>
          </cell>
          <cell r="B17893">
            <v>43139.585353275463</v>
          </cell>
          <cell r="C17893" t="str">
            <v>Barbara Michlin</v>
          </cell>
          <cell r="D17893" t="str">
            <v>Phoenix International Academy</v>
          </cell>
          <cell r="E17893" t="str">
            <v xml:space="preserve">078693000   </v>
          </cell>
        </row>
        <row r="17894">
          <cell r="A17894">
            <v>905186</v>
          </cell>
          <cell r="B17894">
            <v>43139.656670833334</v>
          </cell>
          <cell r="C17894" t="str">
            <v>Barbara Michlin</v>
          </cell>
          <cell r="D17894" t="str">
            <v>Self Development Scottsdale Academy</v>
          </cell>
          <cell r="E17894" t="str">
            <v xml:space="preserve">078695101   </v>
          </cell>
        </row>
        <row r="17895">
          <cell r="A17895">
            <v>908167</v>
          </cell>
          <cell r="B17895">
            <v>43073.54052091435</v>
          </cell>
          <cell r="C17895" t="str">
            <v>Kristin Merritt</v>
          </cell>
          <cell r="D17895" t="str">
            <v>Boys &amp; Girls Clubs of America</v>
          </cell>
          <cell r="E17895" t="str">
            <v xml:space="preserve">009202000   </v>
          </cell>
        </row>
        <row r="17896">
          <cell r="A17896">
            <v>910371</v>
          </cell>
          <cell r="B17896">
            <v>42509.7045540162</v>
          </cell>
          <cell r="C17896" t="str">
            <v>Kristin Merritt</v>
          </cell>
          <cell r="D17896" t="str">
            <v>Maddox Estates</v>
          </cell>
          <cell r="E17896" t="str">
            <v xml:space="preserve">119011006   </v>
          </cell>
        </row>
        <row r="17897">
          <cell r="A17897">
            <v>911531</v>
          </cell>
          <cell r="B17897">
            <v>43118.511292129624</v>
          </cell>
          <cell r="C17897" t="str">
            <v>Barbara Michlin</v>
          </cell>
          <cell r="D17897" t="str">
            <v>Academy of Math and Science Desert Sky</v>
          </cell>
          <cell r="E17897" t="str">
            <v xml:space="preserve">078242002   </v>
          </cell>
        </row>
        <row r="17898">
          <cell r="A17898">
            <v>911690</v>
          </cell>
          <cell r="B17898">
            <v>42865.347811608801</v>
          </cell>
          <cell r="C17898" t="str">
            <v>Eric Ashenfelter</v>
          </cell>
          <cell r="D17898" t="str">
            <v>NORTH TEMPE MCHS</v>
          </cell>
          <cell r="E17898" t="str">
            <v xml:space="preserve">072603339   </v>
          </cell>
        </row>
        <row r="17899">
          <cell r="A17899">
            <v>913355</v>
          </cell>
          <cell r="B17899">
            <v>42907.56319799769</v>
          </cell>
          <cell r="C17899" t="str">
            <v>Eric Ashenfelter</v>
          </cell>
          <cell r="D17899" t="str">
            <v>Desert Heights Academy Alhambra - Sevilla West School</v>
          </cell>
          <cell r="E17899" t="str">
            <v xml:space="preserve">072113012   </v>
          </cell>
        </row>
        <row r="17900">
          <cell r="A17900">
            <v>919380</v>
          </cell>
          <cell r="B17900">
            <v>43235.572122187499</v>
          </cell>
          <cell r="C17900" t="str">
            <v>Kristin Merritt</v>
          </cell>
          <cell r="D17900" t="str">
            <v>JumpStart Learning Center</v>
          </cell>
          <cell r="E17900" t="str">
            <v xml:space="preserve">073343001   </v>
          </cell>
        </row>
        <row r="17901">
          <cell r="A17901">
            <v>920316</v>
          </cell>
          <cell r="B17901">
            <v>42909.373164583332</v>
          </cell>
          <cell r="C17901" t="str">
            <v>James Heck</v>
          </cell>
          <cell r="D17901" t="str">
            <v>KELLY</v>
          </cell>
          <cell r="E17901" t="str">
            <v xml:space="preserve">078744003   </v>
          </cell>
        </row>
        <row r="17902">
          <cell r="A17902">
            <v>921113</v>
          </cell>
          <cell r="B17902">
            <v>42702.683189814816</v>
          </cell>
          <cell r="C17902" t="str">
            <v>Kristin Merritt</v>
          </cell>
          <cell r="D17902" t="str">
            <v>MPA Chandler LLC</v>
          </cell>
          <cell r="E17902" t="str">
            <v xml:space="preserve">073328001   </v>
          </cell>
        </row>
        <row r="17903">
          <cell r="A17903">
            <v>921719</v>
          </cell>
          <cell r="B17903">
            <v>43119.388832986115</v>
          </cell>
          <cell r="C17903" t="str">
            <v>Kristin Merritt</v>
          </cell>
          <cell r="D17903" t="str">
            <v>Duranco Incorporated</v>
          </cell>
          <cell r="E17903" t="str">
            <v xml:space="preserve">073336000   </v>
          </cell>
        </row>
        <row r="17904">
          <cell r="A17904">
            <v>922232</v>
          </cell>
          <cell r="B17904">
            <v>42849.338222881946</v>
          </cell>
          <cell r="C17904" t="str">
            <v>Kristin Merritt</v>
          </cell>
          <cell r="D17904" t="str">
            <v>The Bridge Mesa</v>
          </cell>
          <cell r="E17904" t="str">
            <v xml:space="preserve">079091008   </v>
          </cell>
        </row>
        <row r="17905">
          <cell r="A17905">
            <v>926143</v>
          </cell>
          <cell r="B17905">
            <v>42713.586376238425</v>
          </cell>
          <cell r="C17905" t="str">
            <v>Kristin Bumford</v>
          </cell>
          <cell r="D17905" t="str">
            <v>Leman Academy of Excellence-Oro Valley Arizona</v>
          </cell>
          <cell r="E17905" t="str">
            <v xml:space="preserve">108738002   </v>
          </cell>
        </row>
        <row r="17906">
          <cell r="A17906">
            <v>930404</v>
          </cell>
          <cell r="B17906">
            <v>43244.552708946765</v>
          </cell>
          <cell r="C17906" t="str">
            <v>Denise Hasty</v>
          </cell>
          <cell r="D17906" t="str">
            <v>City of Mesa Broadway Recreation Center</v>
          </cell>
          <cell r="E17906" t="str">
            <v xml:space="preserve">079004065   </v>
          </cell>
        </row>
        <row r="17907">
          <cell r="A17907">
            <v>932049</v>
          </cell>
          <cell r="B17907">
            <v>42943.581902233796</v>
          </cell>
          <cell r="C17907" t="str">
            <v>Roxanne Leon</v>
          </cell>
          <cell r="D17907" t="str">
            <v>Canyon View High School</v>
          </cell>
          <cell r="E17907" t="str">
            <v xml:space="preserve">070516206   </v>
          </cell>
        </row>
        <row r="17908">
          <cell r="A17908">
            <v>934316</v>
          </cell>
          <cell r="B17908">
            <v>43082.522420023153</v>
          </cell>
          <cell r="C17908" t="str">
            <v>Barbara Michlin</v>
          </cell>
          <cell r="D17908" t="str">
            <v>BASIS Charter Schools, Inc.</v>
          </cell>
          <cell r="E17908" t="str">
            <v xml:space="preserve">078418000   </v>
          </cell>
        </row>
        <row r="17909">
          <cell r="A17909">
            <v>934629</v>
          </cell>
          <cell r="B17909">
            <v>42894.645608101848</v>
          </cell>
          <cell r="C17909" t="str">
            <v>Kristin Merritt</v>
          </cell>
          <cell r="D17909" t="str">
            <v>Lil' Kiddieland Childcare</v>
          </cell>
          <cell r="E17909" t="str">
            <v xml:space="preserve">113027001   </v>
          </cell>
        </row>
        <row r="17910">
          <cell r="A17910">
            <v>936994</v>
          </cell>
          <cell r="B17910">
            <v>42865.37658186342</v>
          </cell>
          <cell r="C17910" t="str">
            <v>Eric Ashenfelter</v>
          </cell>
          <cell r="D17910" t="str">
            <v>TUTOR TIME CHANDLER 6096 MCHS CCP</v>
          </cell>
          <cell r="E17910" t="str">
            <v xml:space="preserve">072603347   </v>
          </cell>
        </row>
        <row r="17911">
          <cell r="A17911">
            <v>937473</v>
          </cell>
          <cell r="B17911">
            <v>42782.396912037038</v>
          </cell>
          <cell r="C17911" t="str">
            <v>Kristin Merritt</v>
          </cell>
          <cell r="D17911" t="str">
            <v>Rise and Shine Academy LLC</v>
          </cell>
          <cell r="E17911" t="str">
            <v xml:space="preserve">073330000   </v>
          </cell>
        </row>
        <row r="17912">
          <cell r="A17912">
            <v>941990</v>
          </cell>
          <cell r="B17912">
            <v>42908.65089996528</v>
          </cell>
          <cell r="C17912" t="str">
            <v>Eric Ashenfelter</v>
          </cell>
          <cell r="D17912" t="str">
            <v>Empower Academy</v>
          </cell>
          <cell r="E17912" t="str">
            <v xml:space="preserve">072154001   </v>
          </cell>
        </row>
        <row r="17913">
          <cell r="A17913">
            <v>942861</v>
          </cell>
          <cell r="B17913">
            <v>42941.413073148149</v>
          </cell>
          <cell r="C17913" t="str">
            <v>Kristin Merritt</v>
          </cell>
          <cell r="D17913" t="str">
            <v>YMCA - Whipple</v>
          </cell>
          <cell r="E17913" t="str">
            <v xml:space="preserve">139001001   </v>
          </cell>
        </row>
        <row r="17914">
          <cell r="A17914">
            <v>947147</v>
          </cell>
          <cell r="B17914">
            <v>42524.497900543982</v>
          </cell>
          <cell r="C17914" t="str">
            <v>Kristin Merritt</v>
          </cell>
          <cell r="D17914" t="str">
            <v>Casa Madrid Apartment</v>
          </cell>
          <cell r="E17914" t="str">
            <v xml:space="preserve">079059053   </v>
          </cell>
        </row>
        <row r="17915">
          <cell r="A17915">
            <v>947339</v>
          </cell>
          <cell r="B17915">
            <v>42968.526376273148</v>
          </cell>
          <cell r="C17915" t="str">
            <v>Monica Paz</v>
          </cell>
          <cell r="D17915" t="str">
            <v>STEDY- Central Campus</v>
          </cell>
          <cell r="E17915" t="str">
            <v xml:space="preserve">140801010   </v>
          </cell>
        </row>
        <row r="17916">
          <cell r="A17916">
            <v>947956</v>
          </cell>
          <cell r="B17916">
            <v>42793.46514320602</v>
          </cell>
          <cell r="C17916" t="str">
            <v>Eric Ashenfelter</v>
          </cell>
          <cell r="D17916" t="str">
            <v>Lexington Life Academy Show Low</v>
          </cell>
          <cell r="E17916" t="str">
            <v xml:space="preserve">072138004   </v>
          </cell>
        </row>
        <row r="17917">
          <cell r="A17917">
            <v>948236</v>
          </cell>
          <cell r="B17917">
            <v>43167.727696527778</v>
          </cell>
          <cell r="C17917" t="str">
            <v>Barbara Michlin</v>
          </cell>
          <cell r="D17917" t="str">
            <v>Wrightson Ridge K-8 School</v>
          </cell>
          <cell r="E17917" t="str">
            <v xml:space="preserve">100230108   </v>
          </cell>
        </row>
        <row r="17918">
          <cell r="A17918">
            <v>948673</v>
          </cell>
          <cell r="B17918">
            <v>42844.479079201388</v>
          </cell>
          <cell r="C17918" t="str">
            <v>Barbara Michlin</v>
          </cell>
          <cell r="D17918" t="str">
            <v>Indian Oasis Intermediate Elementary School</v>
          </cell>
          <cell r="E17918" t="str">
            <v xml:space="preserve">100240106   </v>
          </cell>
        </row>
        <row r="17919">
          <cell r="A17919">
            <v>949330</v>
          </cell>
          <cell r="B17919">
            <v>42650.437634756949</v>
          </cell>
          <cell r="C17919" t="str">
            <v>James Heck</v>
          </cell>
          <cell r="D17919" t="str">
            <v>All Saints' Eposicipal Day School</v>
          </cell>
          <cell r="E17919" t="str">
            <v xml:space="preserve">072079000   </v>
          </cell>
        </row>
        <row r="17920">
          <cell r="A17920">
            <v>950269</v>
          </cell>
          <cell r="B17920">
            <v>42923.563453090283</v>
          </cell>
          <cell r="C17920" t="str">
            <v>Kristin Merritt</v>
          </cell>
          <cell r="D17920" t="str">
            <v>Alhambra Resource Center</v>
          </cell>
          <cell r="E17920" t="str">
            <v xml:space="preserve">079014168   </v>
          </cell>
        </row>
        <row r="17921">
          <cell r="A17921">
            <v>956136</v>
          </cell>
          <cell r="B17921">
            <v>42557.610970752314</v>
          </cell>
          <cell r="C17921" t="str">
            <v>Kristin Merritt</v>
          </cell>
          <cell r="D17921" t="str">
            <v>Nineteen Apartments</v>
          </cell>
          <cell r="E17921" t="str">
            <v xml:space="preserve">079037017   </v>
          </cell>
        </row>
        <row r="17922">
          <cell r="A17922">
            <v>956267</v>
          </cell>
          <cell r="B17922">
            <v>42579.507234803241</v>
          </cell>
          <cell r="C17922" t="str">
            <v>James Heck</v>
          </cell>
          <cell r="D17922" t="str">
            <v>Leman Academy of Excellence, Sierra Vista</v>
          </cell>
          <cell r="E17922" t="str">
            <v xml:space="preserve">078742006   </v>
          </cell>
        </row>
        <row r="17923">
          <cell r="A17923">
            <v>957493</v>
          </cell>
          <cell r="B17923">
            <v>43118.435680706018</v>
          </cell>
          <cell r="C17923" t="str">
            <v>Kristin Merritt</v>
          </cell>
          <cell r="D17923" t="str">
            <v>Naynee's Nursery &amp; Learning Center</v>
          </cell>
          <cell r="E17923" t="str">
            <v xml:space="preserve">073335001   </v>
          </cell>
        </row>
        <row r="17924">
          <cell r="A17924">
            <v>958412</v>
          </cell>
          <cell r="B17924">
            <v>42703.418473032405</v>
          </cell>
          <cell r="C17924" t="str">
            <v>Kristin Merritt</v>
          </cell>
          <cell r="D17924" t="str">
            <v>MPA Dobson LLC</v>
          </cell>
          <cell r="E17924" t="str">
            <v xml:space="preserve">073329000   </v>
          </cell>
        </row>
        <row r="17925">
          <cell r="A17925">
            <v>962403</v>
          </cell>
          <cell r="B17925">
            <v>42541.581732604165</v>
          </cell>
          <cell r="C17925" t="str">
            <v>Kristin Bumford</v>
          </cell>
          <cell r="D17925" t="str">
            <v>Synergy Public School</v>
          </cell>
          <cell r="E17925" t="str">
            <v xml:space="preserve">078237001   </v>
          </cell>
        </row>
        <row r="17926">
          <cell r="A17926">
            <v>964266</v>
          </cell>
          <cell r="B17926">
            <v>42702.430527546298</v>
          </cell>
          <cell r="C17926" t="str">
            <v>Kristin Merritt</v>
          </cell>
          <cell r="D17926" t="str">
            <v>Strong Foundations School - Age Program</v>
          </cell>
          <cell r="E17926" t="str">
            <v xml:space="preserve">079241001   </v>
          </cell>
        </row>
        <row r="17927">
          <cell r="A17927">
            <v>967958</v>
          </cell>
          <cell r="B17927">
            <v>42510.715554166665</v>
          </cell>
          <cell r="C17927" t="str">
            <v>Kristin Merritt</v>
          </cell>
          <cell r="D17927" t="str">
            <v>Casa Kokopeli</v>
          </cell>
          <cell r="E17927" t="str">
            <v xml:space="preserve">072781008   </v>
          </cell>
        </row>
        <row r="17928">
          <cell r="A17928">
            <v>969135</v>
          </cell>
          <cell r="B17928">
            <v>43145.412893252316</v>
          </cell>
          <cell r="C17928" t="str">
            <v>Kristin Merritt</v>
          </cell>
          <cell r="D17928" t="str">
            <v>Learn N' Play, Inc.</v>
          </cell>
          <cell r="E17928" t="str">
            <v xml:space="preserve">073338000   </v>
          </cell>
        </row>
        <row r="17929">
          <cell r="A17929">
            <v>969999</v>
          </cell>
          <cell r="B17929">
            <v>42559.514606562501</v>
          </cell>
          <cell r="C17929" t="str">
            <v>Kristin Bumford</v>
          </cell>
          <cell r="D17929" t="str">
            <v>Hope College and Career Readiness Academy</v>
          </cell>
          <cell r="E17929" t="str">
            <v xml:space="preserve">070199008   </v>
          </cell>
        </row>
        <row r="17930">
          <cell r="A17930">
            <v>974328</v>
          </cell>
          <cell r="B17930">
            <v>42865.354133831017</v>
          </cell>
          <cell r="C17930" t="str">
            <v>Eric Ashenfelter</v>
          </cell>
          <cell r="D17930" t="str">
            <v>WESTSIDE GENERATIONAL MCHS</v>
          </cell>
          <cell r="E17930" t="str">
            <v xml:space="preserve">072603341   </v>
          </cell>
        </row>
        <row r="17931">
          <cell r="A17931">
            <v>976091</v>
          </cell>
          <cell r="B17931">
            <v>42880.572393171293</v>
          </cell>
          <cell r="C17931" t="str">
            <v>Kristin Merritt</v>
          </cell>
          <cell r="D17931" t="str">
            <v>Boys and Girls Club Gila River Komatke - Teen Center SFSP Supper Site</v>
          </cell>
          <cell r="E17931" t="str">
            <v xml:space="preserve">079014122   </v>
          </cell>
        </row>
        <row r="17932">
          <cell r="A17932">
            <v>981180</v>
          </cell>
          <cell r="B17932">
            <v>42594.614375462959</v>
          </cell>
          <cell r="C17932" t="str">
            <v>James Heck</v>
          </cell>
          <cell r="D17932" t="str">
            <v>Desert Heights Academy</v>
          </cell>
          <cell r="E17932" t="str">
            <v xml:space="preserve">072113010   </v>
          </cell>
        </row>
        <row r="17933">
          <cell r="A17933">
            <v>982418</v>
          </cell>
          <cell r="B17933">
            <v>42510.441682256947</v>
          </cell>
          <cell r="C17933" t="str">
            <v>Kristin Merritt</v>
          </cell>
          <cell r="D17933" t="str">
            <v>First Southern Baptist Church</v>
          </cell>
          <cell r="E17933" t="str">
            <v xml:space="preserve">109007007   </v>
          </cell>
        </row>
        <row r="17934">
          <cell r="A17934">
            <v>984446</v>
          </cell>
          <cell r="B17934">
            <v>43220.707688622679</v>
          </cell>
          <cell r="C17934" t="str">
            <v>Kristin Merritt</v>
          </cell>
          <cell r="D17934" t="str">
            <v>Victory Worship Center</v>
          </cell>
          <cell r="E17934" t="str">
            <v xml:space="preserve">109010002   </v>
          </cell>
        </row>
        <row r="17935">
          <cell r="A17935">
            <v>988444</v>
          </cell>
          <cell r="B17935">
            <v>43206.504912465272</v>
          </cell>
          <cell r="C17935" t="str">
            <v>Kristin Merritt</v>
          </cell>
          <cell r="D17935" t="str">
            <v>Highlands Fire District Station 23</v>
          </cell>
          <cell r="E17935" t="str">
            <v xml:space="preserve">079014154   </v>
          </cell>
        </row>
        <row r="17936">
          <cell r="A17936">
            <v>988851</v>
          </cell>
          <cell r="B17936">
            <v>42915.46624436343</v>
          </cell>
          <cell r="C17936" t="str">
            <v>Eric Ashenfelter</v>
          </cell>
          <cell r="D17936" t="str">
            <v>ADAMS MCHS</v>
          </cell>
          <cell r="E17936" t="str">
            <v xml:space="preserve">072603266   </v>
          </cell>
        </row>
        <row r="17937">
          <cell r="A17937">
            <v>989053</v>
          </cell>
          <cell r="B17937">
            <v>42865.394211030092</v>
          </cell>
          <cell r="C17937" t="str">
            <v>Eric Ashenfelter</v>
          </cell>
          <cell r="D17937" t="str">
            <v>TUTOR TIME CHANDLER 6080 MCHS CCP</v>
          </cell>
          <cell r="E17937" t="str">
            <v xml:space="preserve">072603349   </v>
          </cell>
        </row>
        <row r="17938">
          <cell r="A17938">
            <v>991308</v>
          </cell>
          <cell r="B17938">
            <v>42559.360927581016</v>
          </cell>
          <cell r="C17938" t="str">
            <v>Kristin Bumford</v>
          </cell>
          <cell r="D17938" t="str">
            <v>Painted Desert Montessori, LLC</v>
          </cell>
          <cell r="E17938" t="str">
            <v xml:space="preserve">078278001   </v>
          </cell>
        </row>
        <row r="17939">
          <cell r="A17939">
            <v>994822</v>
          </cell>
          <cell r="B17939">
            <v>43138.592577696763</v>
          </cell>
          <cell r="C17939" t="str">
            <v>Barbara Michlin</v>
          </cell>
          <cell r="D17939" t="str">
            <v>Abraham Lincoln Preparatory School:  A Challenge Foundation Academy</v>
          </cell>
          <cell r="E17939" t="str">
            <v xml:space="preserve">078689000   </v>
          </cell>
        </row>
        <row r="17940">
          <cell r="A17940">
            <v>996075</v>
          </cell>
          <cell r="B17940">
            <v>42773.454391203697</v>
          </cell>
          <cell r="C17940" t="str">
            <v>Eric Ashenfelter</v>
          </cell>
          <cell r="D17940" t="str">
            <v>AZ Aspire Academy - Scottsdale</v>
          </cell>
          <cell r="E17940" t="str">
            <v xml:space="preserve">072142003   </v>
          </cell>
        </row>
        <row r="17941">
          <cell r="A17941">
            <v>996505</v>
          </cell>
          <cell r="B17941">
            <v>42887.295510613425</v>
          </cell>
          <cell r="C17941" t="str">
            <v>Kristin Merritt</v>
          </cell>
          <cell r="D17941" t="str">
            <v>Adelante Healthcare, Avondale</v>
          </cell>
          <cell r="E17941" t="str">
            <v xml:space="preserve">079014124   </v>
          </cell>
        </row>
        <row r="17942">
          <cell r="A17942">
            <v>997078</v>
          </cell>
          <cell r="B17942">
            <v>42915.580100231484</v>
          </cell>
          <cell r="C17942" t="str">
            <v>Barbara Michlin</v>
          </cell>
          <cell r="D17942" t="str">
            <v>Inspire Education LLC</v>
          </cell>
          <cell r="E17942" t="str">
            <v xml:space="preserve">072470000   </v>
          </cell>
        </row>
        <row r="17943">
          <cell r="A17943">
            <v>999001</v>
          </cell>
          <cell r="B17943">
            <v>42850.663954398151</v>
          </cell>
          <cell r="C17943" t="str">
            <v>AZED\dmcdane</v>
          </cell>
          <cell r="D17943" t="str">
            <v>Academy of Mathematics and Science Charters</v>
          </cell>
          <cell r="E17943" t="str">
            <v xml:space="preserve">800000001   </v>
          </cell>
        </row>
        <row r="17944">
          <cell r="A17944">
            <v>999002</v>
          </cell>
          <cell r="B17944">
            <v>42850.663954398151</v>
          </cell>
          <cell r="C17944" t="str">
            <v>AZED\dmcdane</v>
          </cell>
          <cell r="D17944" t="str">
            <v>Akimel O Otham Pee Posh Charters</v>
          </cell>
          <cell r="E17944" t="str">
            <v xml:space="preserve">800000002   </v>
          </cell>
        </row>
        <row r="17945">
          <cell r="A17945">
            <v>999003</v>
          </cell>
          <cell r="B17945">
            <v>42850.663954398151</v>
          </cell>
          <cell r="C17945" t="str">
            <v>AZED\dmcdane</v>
          </cell>
          <cell r="D17945" t="str">
            <v>Great Heart Charters</v>
          </cell>
          <cell r="E17945" t="str">
            <v xml:space="preserve">800000003   </v>
          </cell>
        </row>
        <row r="17946">
          <cell r="A17946">
            <v>999004</v>
          </cell>
          <cell r="B17946">
            <v>42850.663954398151</v>
          </cell>
          <cell r="C17946" t="str">
            <v>AZED\dmcdane</v>
          </cell>
          <cell r="D17946" t="str">
            <v>AAEC Charters</v>
          </cell>
          <cell r="E17946" t="str">
            <v xml:space="preserve">800000004   </v>
          </cell>
        </row>
        <row r="17947">
          <cell r="A17947">
            <v>999005</v>
          </cell>
          <cell r="B17947">
            <v>42850.663954398151</v>
          </cell>
          <cell r="C17947" t="str">
            <v>AZED\dmcdane</v>
          </cell>
          <cell r="D17947" t="str">
            <v>Ball Charters</v>
          </cell>
          <cell r="E17947" t="str">
            <v xml:space="preserve">800000005   </v>
          </cell>
        </row>
        <row r="17948">
          <cell r="A17948">
            <v>999006</v>
          </cell>
          <cell r="B17948">
            <v>42850.663954398151</v>
          </cell>
          <cell r="C17948" t="str">
            <v>AZED\dmcdane</v>
          </cell>
          <cell r="D17948" t="str">
            <v>Basis Charters</v>
          </cell>
          <cell r="E17948" t="str">
            <v xml:space="preserve">800000006   </v>
          </cell>
        </row>
        <row r="17949">
          <cell r="A17949">
            <v>999007</v>
          </cell>
          <cell r="B17949">
            <v>42850.663954398151</v>
          </cell>
          <cell r="C17949" t="str">
            <v>AZED\dmcdane</v>
          </cell>
          <cell r="D17949" t="str">
            <v>CAFA Charters</v>
          </cell>
          <cell r="E17949" t="str">
            <v xml:space="preserve">800000007   </v>
          </cell>
        </row>
        <row r="17950">
          <cell r="A17950">
            <v>999008</v>
          </cell>
          <cell r="B17950">
            <v>42850.663954398151</v>
          </cell>
          <cell r="C17950" t="str">
            <v>AZED\dmcdane</v>
          </cell>
          <cell r="D17950" t="str">
            <v>CPLC Charters</v>
          </cell>
          <cell r="E17950" t="str">
            <v xml:space="preserve">800000008   </v>
          </cell>
        </row>
        <row r="17951">
          <cell r="A17951">
            <v>999009</v>
          </cell>
          <cell r="B17951">
            <v>42850.663954398151</v>
          </cell>
          <cell r="C17951" t="str">
            <v>AZED\dmcdane</v>
          </cell>
          <cell r="D17951" t="str">
            <v>EAGLE Charters</v>
          </cell>
          <cell r="E17951" t="str">
            <v xml:space="preserve">800000009   </v>
          </cell>
        </row>
        <row r="17952">
          <cell r="A17952">
            <v>999010</v>
          </cell>
          <cell r="B17952">
            <v>42850.663954398151</v>
          </cell>
          <cell r="C17952" t="str">
            <v>AZED\dmcdane</v>
          </cell>
          <cell r="D17952" t="str">
            <v>Edkey Inc Charters</v>
          </cell>
          <cell r="E17952" t="str">
            <v xml:space="preserve">800000010   </v>
          </cell>
        </row>
        <row r="17953">
          <cell r="A17953">
            <v>999011</v>
          </cell>
          <cell r="B17953">
            <v>42850.663954398151</v>
          </cell>
          <cell r="C17953" t="str">
            <v>AZED\dmcdane</v>
          </cell>
          <cell r="D17953" t="str">
            <v>Learning Matters Charters</v>
          </cell>
          <cell r="E17953" t="str">
            <v xml:space="preserve">800000011   </v>
          </cell>
        </row>
        <row r="17954">
          <cell r="A17954">
            <v>999012</v>
          </cell>
          <cell r="B17954">
            <v>42850.663954398151</v>
          </cell>
          <cell r="C17954" t="str">
            <v>AZED\dmcdane</v>
          </cell>
          <cell r="D17954" t="str">
            <v>Employ-Ability Unlimited, Inc.</v>
          </cell>
          <cell r="E17954" t="str">
            <v xml:space="preserve">800000012   </v>
          </cell>
        </row>
        <row r="17955">
          <cell r="A17955">
            <v>999013</v>
          </cell>
          <cell r="B17955">
            <v>42850.663954398151</v>
          </cell>
          <cell r="C17955" t="str">
            <v>AZED\dmcdane</v>
          </cell>
          <cell r="D17955" t="str">
            <v>Espiritu Charters</v>
          </cell>
          <cell r="E17955" t="str">
            <v xml:space="preserve">800000013   </v>
          </cell>
        </row>
        <row r="17956">
          <cell r="A17956">
            <v>999014</v>
          </cell>
          <cell r="B17956">
            <v>42850.663954398151</v>
          </cell>
          <cell r="C17956" t="str">
            <v>AZED\dmcdane</v>
          </cell>
          <cell r="D17956" t="str">
            <v>Heritage Charters</v>
          </cell>
          <cell r="E17956" t="str">
            <v xml:space="preserve">800000014   </v>
          </cell>
        </row>
        <row r="17957">
          <cell r="A17957">
            <v>999015</v>
          </cell>
          <cell r="B17957">
            <v>42850.663954398151</v>
          </cell>
          <cell r="C17957" t="str">
            <v>AZED\dmcdane</v>
          </cell>
          <cell r="D17957" t="str">
            <v>Horizon Community Learning Center Charters</v>
          </cell>
          <cell r="E17957" t="str">
            <v xml:space="preserve">800000015   </v>
          </cell>
        </row>
        <row r="17958">
          <cell r="A17958">
            <v>999016</v>
          </cell>
          <cell r="B17958">
            <v>42850.663954398151</v>
          </cell>
          <cell r="C17958" t="str">
            <v>AZED\dmcdane</v>
          </cell>
          <cell r="D17958" t="str">
            <v>Imagine Charters</v>
          </cell>
          <cell r="E17958" t="str">
            <v xml:space="preserve">800000016   </v>
          </cell>
        </row>
        <row r="17959">
          <cell r="A17959">
            <v>999017</v>
          </cell>
          <cell r="B17959">
            <v>42850.663954398151</v>
          </cell>
          <cell r="C17959" t="str">
            <v>AZED\dmcdane</v>
          </cell>
          <cell r="D17959" t="str">
            <v>Humanities and Sciences Charters</v>
          </cell>
          <cell r="E17959" t="str">
            <v xml:space="preserve">800000017   </v>
          </cell>
        </row>
        <row r="17960">
          <cell r="A17960">
            <v>999018</v>
          </cell>
          <cell r="B17960">
            <v>42850.663954398151</v>
          </cell>
          <cell r="C17960" t="str">
            <v>AZED\dmcdane</v>
          </cell>
          <cell r="D17960" t="str">
            <v>LEAD Charters</v>
          </cell>
          <cell r="E17960" t="str">
            <v xml:space="preserve">800000018   </v>
          </cell>
        </row>
        <row r="17961">
          <cell r="A17961">
            <v>999019</v>
          </cell>
          <cell r="B17961">
            <v>42850.663954398151</v>
          </cell>
          <cell r="C17961" t="str">
            <v>AZED\dmcdane</v>
          </cell>
          <cell r="D17961" t="str">
            <v>Legacy Charters</v>
          </cell>
          <cell r="E17961" t="str">
            <v xml:space="preserve">800000019   </v>
          </cell>
        </row>
        <row r="17962">
          <cell r="A17962">
            <v>999020</v>
          </cell>
          <cell r="B17962">
            <v>42850.663954398151</v>
          </cell>
          <cell r="C17962" t="str">
            <v>AZED\dmcdane</v>
          </cell>
          <cell r="D17962" t="str">
            <v>Ms. Raena Janes</v>
          </cell>
          <cell r="E17962" t="str">
            <v xml:space="preserve">800000020   </v>
          </cell>
        </row>
        <row r="17963">
          <cell r="A17963">
            <v>999021</v>
          </cell>
          <cell r="B17963">
            <v>42850.663954398151</v>
          </cell>
          <cell r="C17963" t="str">
            <v>AZED\dmcdane</v>
          </cell>
          <cell r="D17963" t="str">
            <v>Life Skills Center of Arizona, Inc.</v>
          </cell>
          <cell r="E17963" t="str">
            <v xml:space="preserve">800000021   </v>
          </cell>
        </row>
        <row r="17964">
          <cell r="A17964">
            <v>999022</v>
          </cell>
          <cell r="B17964">
            <v>42850.663954398151</v>
          </cell>
          <cell r="C17964" t="str">
            <v>AZED\dmcdane</v>
          </cell>
          <cell r="D17964" t="str">
            <v>Lifelong Learning Research Institute Charters</v>
          </cell>
          <cell r="E17964" t="str">
            <v xml:space="preserve">800000022   </v>
          </cell>
        </row>
        <row r="17965">
          <cell r="A17965">
            <v>999023</v>
          </cell>
          <cell r="B17965">
            <v>42850.663954398151</v>
          </cell>
          <cell r="C17965" t="str">
            <v>AZED\dmcdane</v>
          </cell>
          <cell r="D17965" t="str">
            <v>Mission Montessori Charters</v>
          </cell>
          <cell r="E17965" t="str">
            <v xml:space="preserve">800000023   </v>
          </cell>
        </row>
        <row r="17966">
          <cell r="A17966">
            <v>999024</v>
          </cell>
          <cell r="B17966">
            <v>42850.663954398151</v>
          </cell>
          <cell r="C17966" t="str">
            <v>AZED\dmcdane</v>
          </cell>
          <cell r="D17966" t="str">
            <v>Maricopa County Community College Charters</v>
          </cell>
          <cell r="E17966" t="str">
            <v xml:space="preserve">800000024   </v>
          </cell>
        </row>
        <row r="17967">
          <cell r="A17967">
            <v>999025</v>
          </cell>
          <cell r="B17967">
            <v>42850.663954398151</v>
          </cell>
          <cell r="C17967" t="str">
            <v>AZED\dmcdane</v>
          </cell>
          <cell r="D17967" t="str">
            <v>Pinnacle Charters</v>
          </cell>
          <cell r="E17967" t="str">
            <v xml:space="preserve">800000025   </v>
          </cell>
        </row>
        <row r="17968">
          <cell r="A17968">
            <v>999026</v>
          </cell>
          <cell r="B17968">
            <v>42850.663954398151</v>
          </cell>
          <cell r="C17968" t="str">
            <v>AZED\dmcdane</v>
          </cell>
          <cell r="D17968" t="str">
            <v>Pathways In Education-Arizona, Inc.</v>
          </cell>
          <cell r="E17968" t="str">
            <v xml:space="preserve">800000026   </v>
          </cell>
        </row>
        <row r="17969">
          <cell r="A17969">
            <v>999027</v>
          </cell>
          <cell r="B17969">
            <v>42850.663954398151</v>
          </cell>
          <cell r="C17969" t="str">
            <v>AZED\dmcdane</v>
          </cell>
          <cell r="D17969" t="str">
            <v>Estrella Educational Foundation</v>
          </cell>
          <cell r="E17969" t="str">
            <v xml:space="preserve">800000027   </v>
          </cell>
        </row>
        <row r="17970">
          <cell r="A17970">
            <v>999028</v>
          </cell>
          <cell r="B17970">
            <v>42850.663954398151</v>
          </cell>
          <cell r="C17970" t="str">
            <v>AZED\dmcdane</v>
          </cell>
          <cell r="D17970" t="str">
            <v>Colegio Petite Phoenix</v>
          </cell>
          <cell r="E17970" t="str">
            <v xml:space="preserve">800000028   </v>
          </cell>
        </row>
        <row r="17971">
          <cell r="A17971">
            <v>999029</v>
          </cell>
          <cell r="B17971">
            <v>42850.663954398151</v>
          </cell>
          <cell r="C17971" t="str">
            <v>AZED\dmcdane</v>
          </cell>
          <cell r="D17971" t="str">
            <v>Pensar Academy</v>
          </cell>
          <cell r="E17971" t="str">
            <v xml:space="preserve">800000029   </v>
          </cell>
        </row>
        <row r="17972">
          <cell r="A17972">
            <v>999030</v>
          </cell>
          <cell r="B17972">
            <v>42850.663954398151</v>
          </cell>
          <cell r="C17972" t="str">
            <v>AZED\dmcdane</v>
          </cell>
          <cell r="D17972" t="str">
            <v>Painted Desert Montessori, LLC</v>
          </cell>
          <cell r="E17972" t="str">
            <v xml:space="preserve">800000030   </v>
          </cell>
        </row>
        <row r="17973">
          <cell r="A17973">
            <v>999031</v>
          </cell>
          <cell r="B17973">
            <v>42850.663954398151</v>
          </cell>
          <cell r="C17973" t="str">
            <v>AZED\dmcdane</v>
          </cell>
          <cell r="D17973" t="str">
            <v>The Grande Innovation Academy</v>
          </cell>
          <cell r="E17973" t="str">
            <v xml:space="preserve">800000031   </v>
          </cell>
        </row>
        <row r="17974">
          <cell r="A17974">
            <v>999032</v>
          </cell>
          <cell r="B17974">
            <v>42850.663954398151</v>
          </cell>
          <cell r="C17974" t="str">
            <v>AZED\dmcdane</v>
          </cell>
          <cell r="D17974" t="str">
            <v>Mohave Accelerated Elementary School, Inc.</v>
          </cell>
          <cell r="E17974" t="str">
            <v xml:space="preserve">800000032   </v>
          </cell>
        </row>
        <row r="17975">
          <cell r="A17975">
            <v>999033</v>
          </cell>
          <cell r="B17975">
            <v>42850.663954398151</v>
          </cell>
          <cell r="C17975" t="str">
            <v>AZED\dmcdane</v>
          </cell>
          <cell r="D17975" t="str">
            <v>West Valley Arts and Technology Academy, Inc.</v>
          </cell>
          <cell r="E17975" t="str">
            <v xml:space="preserve">800000033   </v>
          </cell>
        </row>
        <row r="17976">
          <cell r="A17976">
            <v>999034</v>
          </cell>
          <cell r="B17976">
            <v>42850.663954398151</v>
          </cell>
          <cell r="C17976" t="str">
            <v>AZED\dmcdane</v>
          </cell>
          <cell r="D17976" t="str">
            <v>Arizona State University Charters</v>
          </cell>
          <cell r="E17976" t="str">
            <v xml:space="preserve">800000034   </v>
          </cell>
        </row>
        <row r="17977">
          <cell r="A17977">
            <v>999035</v>
          </cell>
          <cell r="B17977">
            <v>42850.663954398151</v>
          </cell>
          <cell r="C17977" t="str">
            <v>AZED\dmcdane</v>
          </cell>
          <cell r="D17977" t="str">
            <v>New School For The Arts Charters</v>
          </cell>
          <cell r="E17977" t="str">
            <v xml:space="preserve">800000035   </v>
          </cell>
        </row>
        <row r="17978">
          <cell r="A17978">
            <v>999036</v>
          </cell>
          <cell r="B17978">
            <v>42850.663954398151</v>
          </cell>
          <cell r="C17978" t="str">
            <v>AZED\dmcdane</v>
          </cell>
          <cell r="D17978" t="str">
            <v>Ombudsman Educational Services, Ltd.,a subsidiary of Educational Services of Ame</v>
          </cell>
          <cell r="E17978" t="str">
            <v xml:space="preserve">800000036   </v>
          </cell>
        </row>
        <row r="17979">
          <cell r="A17979">
            <v>999037</v>
          </cell>
          <cell r="B17979">
            <v>42850.663954398151</v>
          </cell>
          <cell r="C17979" t="str">
            <v>AZED\dmcdane</v>
          </cell>
          <cell r="D17979" t="str">
            <v>Maricopa County Community College District dba Gateway Early College High School</v>
          </cell>
          <cell r="E17979" t="str">
            <v xml:space="preserve">800000037   </v>
          </cell>
        </row>
        <row r="17980">
          <cell r="A17980">
            <v>999038</v>
          </cell>
          <cell r="B17980">
            <v>42850.663954398151</v>
          </cell>
          <cell r="C17980" t="str">
            <v>AZED\dmcdane</v>
          </cell>
          <cell r="D17980" t="str">
            <v>PCA Charters</v>
          </cell>
          <cell r="E17980" t="str">
            <v xml:space="preserve">800000038   </v>
          </cell>
        </row>
        <row r="17981">
          <cell r="A17981">
            <v>999039</v>
          </cell>
          <cell r="B17981">
            <v>42850.663954398151</v>
          </cell>
          <cell r="C17981" t="str">
            <v>AZED\dmcdane</v>
          </cell>
          <cell r="D17981" t="str">
            <v>Research Based Education Corporation</v>
          </cell>
          <cell r="E17981" t="str">
            <v xml:space="preserve">800000039   </v>
          </cell>
        </row>
        <row r="17982">
          <cell r="A17982">
            <v>999040</v>
          </cell>
          <cell r="B17982">
            <v>42850.663954398151</v>
          </cell>
          <cell r="C17982" t="str">
            <v>AZED\dmcdane</v>
          </cell>
          <cell r="D17982" t="str">
            <v>Pima Prevention Partnership Charters</v>
          </cell>
          <cell r="E17982" t="str">
            <v xml:space="preserve">800000040   </v>
          </cell>
        </row>
        <row r="17983">
          <cell r="A17983">
            <v>999041</v>
          </cell>
          <cell r="B17983">
            <v>42850.663954398151</v>
          </cell>
          <cell r="C17983" t="str">
            <v>AZED\dmcdane</v>
          </cell>
          <cell r="D17983" t="str">
            <v>PLC Charters</v>
          </cell>
          <cell r="E17983" t="str">
            <v xml:space="preserve">800000041   </v>
          </cell>
        </row>
        <row r="17984">
          <cell r="A17984">
            <v>999042</v>
          </cell>
          <cell r="B17984">
            <v>42850.663954398151</v>
          </cell>
          <cell r="C17984" t="str">
            <v>AZED\dmcdane</v>
          </cell>
          <cell r="D17984" t="str">
            <v>PPEP Charters</v>
          </cell>
          <cell r="E17984" t="str">
            <v xml:space="preserve">800000042   </v>
          </cell>
        </row>
        <row r="17985">
          <cell r="A17985">
            <v>999043</v>
          </cell>
          <cell r="B17985">
            <v>42850.663954398151</v>
          </cell>
          <cell r="C17985" t="str">
            <v>AZED\dmcdane</v>
          </cell>
          <cell r="D17985" t="str">
            <v>Precision Charters</v>
          </cell>
          <cell r="E17985" t="str">
            <v xml:space="preserve">800000043   </v>
          </cell>
        </row>
        <row r="17986">
          <cell r="A17986">
            <v>999044</v>
          </cell>
          <cell r="B17986">
            <v>42850.663954398151</v>
          </cell>
          <cell r="C17986" t="str">
            <v>AZED\dmcdane</v>
          </cell>
          <cell r="D17986" t="str">
            <v>Reid Traditional Schools Charters</v>
          </cell>
          <cell r="E17986" t="str">
            <v xml:space="preserve">800000044   </v>
          </cell>
        </row>
        <row r="17987">
          <cell r="A17987">
            <v>999045</v>
          </cell>
          <cell r="B17987">
            <v>42850.663954398151</v>
          </cell>
          <cell r="C17987" t="str">
            <v>AZED\dmcdane</v>
          </cell>
          <cell r="D17987" t="str">
            <v>Pillar Charter School</v>
          </cell>
          <cell r="E17987" t="str">
            <v xml:space="preserve">800000045   </v>
          </cell>
        </row>
        <row r="17988">
          <cell r="A17988">
            <v>999046</v>
          </cell>
          <cell r="B17988">
            <v>42850.663954398151</v>
          </cell>
          <cell r="C17988" t="str">
            <v>AZED\dmcdane</v>
          </cell>
          <cell r="D17988" t="str">
            <v>Skyline Charters</v>
          </cell>
          <cell r="E17988" t="str">
            <v xml:space="preserve">800000046   </v>
          </cell>
        </row>
        <row r="17989">
          <cell r="A17989">
            <v>999047</v>
          </cell>
          <cell r="B17989">
            <v>42850.663954398151</v>
          </cell>
          <cell r="C17989" t="str">
            <v>AZED\dmcdane</v>
          </cell>
          <cell r="D17989" t="str">
            <v>Sonoran Charters</v>
          </cell>
          <cell r="E17989" t="str">
            <v xml:space="preserve">800000047   </v>
          </cell>
        </row>
        <row r="17990">
          <cell r="A17990">
            <v>999048</v>
          </cell>
          <cell r="B17990">
            <v>42850.663954398151</v>
          </cell>
          <cell r="C17990" t="str">
            <v>AZED\dmcdane</v>
          </cell>
          <cell r="D17990" t="str">
            <v>Southern Arizona Community Academy, Inc.</v>
          </cell>
          <cell r="E17990" t="str">
            <v xml:space="preserve">800000048   </v>
          </cell>
        </row>
        <row r="17991">
          <cell r="A17991">
            <v>999049</v>
          </cell>
          <cell r="B17991">
            <v>42850.663954398151</v>
          </cell>
          <cell r="C17991" t="str">
            <v>AZED\dmcdane</v>
          </cell>
          <cell r="D17991" t="str">
            <v>Southwest Leadership Academy</v>
          </cell>
          <cell r="E17991" t="str">
            <v xml:space="preserve">800000049   </v>
          </cell>
        </row>
        <row r="17992">
          <cell r="A17992">
            <v>999050</v>
          </cell>
          <cell r="B17992">
            <v>42850.663954398151</v>
          </cell>
          <cell r="C17992" t="str">
            <v>AZED\dmcdane</v>
          </cell>
          <cell r="D17992" t="str">
            <v>Tucson Youth Development/ACE Charter High School</v>
          </cell>
          <cell r="E17992" t="str">
            <v xml:space="preserve">800000050   </v>
          </cell>
        </row>
        <row r="17993">
          <cell r="A17993">
            <v>999051</v>
          </cell>
          <cell r="B17993">
            <v>42850.663954398151</v>
          </cell>
          <cell r="C17993" t="str">
            <v>AZED\dmcdane</v>
          </cell>
          <cell r="D17993" t="str">
            <v>Ethos Academy - A Challenge Foundation Academy</v>
          </cell>
          <cell r="E17993" t="str">
            <v xml:space="preserve">800000051   </v>
          </cell>
        </row>
        <row r="17994">
          <cell r="A17994">
            <v>999052</v>
          </cell>
          <cell r="B17994">
            <v>42850.663954398151</v>
          </cell>
          <cell r="C17994" t="str">
            <v>AZED\dmcdane</v>
          </cell>
          <cell r="D17994" t="str">
            <v>Hirsch Academy A Challenge Foundation</v>
          </cell>
          <cell r="E17994" t="str">
            <v xml:space="preserve">800000052   </v>
          </cell>
        </row>
        <row r="17995">
          <cell r="A17995">
            <v>999053</v>
          </cell>
          <cell r="B17995">
            <v>42850.663954398151</v>
          </cell>
          <cell r="C17995" t="str">
            <v>AZED\dmcdane</v>
          </cell>
          <cell r="D17995" t="str">
            <v>Western School of Science and Technology, Inc.</v>
          </cell>
          <cell r="E17995" t="str">
            <v xml:space="preserve">800000053   </v>
          </cell>
        </row>
        <row r="17996">
          <cell r="A17996">
            <v>999054</v>
          </cell>
          <cell r="B17996">
            <v>42850.663954398151</v>
          </cell>
          <cell r="C17996" t="str">
            <v>AZED\dmcdane</v>
          </cell>
          <cell r="D17996" t="str">
            <v>Pioneer Preparatory School</v>
          </cell>
          <cell r="E17996" t="str">
            <v xml:space="preserve">800000054   </v>
          </cell>
        </row>
        <row r="17997">
          <cell r="A17997">
            <v>999055</v>
          </cell>
          <cell r="B17997">
            <v>42850.663954398151</v>
          </cell>
          <cell r="C17997" t="str">
            <v>AZED\dmcdane</v>
          </cell>
          <cell r="D17997" t="str">
            <v>Tempe Preparatory Academy</v>
          </cell>
          <cell r="E17997" t="str">
            <v xml:space="preserve">800000055   </v>
          </cell>
        </row>
        <row r="17998">
          <cell r="A17998">
            <v>999056</v>
          </cell>
          <cell r="B17998">
            <v>42850.663954398151</v>
          </cell>
          <cell r="C17998" t="str">
            <v>AZED\dmcdane</v>
          </cell>
          <cell r="D17998" t="str">
            <v>The Charter Foundation, Inc.</v>
          </cell>
          <cell r="E17998" t="str">
            <v xml:space="preserve">800000056   </v>
          </cell>
        </row>
        <row r="17999">
          <cell r="A17999">
            <v>999057</v>
          </cell>
          <cell r="B17999">
            <v>42850.663954398151</v>
          </cell>
          <cell r="C17999" t="str">
            <v>AZED\dmcdane</v>
          </cell>
          <cell r="D17999" t="str">
            <v>ACSF Charters</v>
          </cell>
          <cell r="E17999" t="str">
            <v xml:space="preserve">800000057   </v>
          </cell>
        </row>
        <row r="18000">
          <cell r="A18000">
            <v>999058</v>
          </cell>
          <cell r="B18000">
            <v>42850.663954398151</v>
          </cell>
          <cell r="C18000" t="str">
            <v>AZED\dmcdane</v>
          </cell>
          <cell r="D18000" t="str">
            <v>Pine Forest Education Association, Inc.</v>
          </cell>
          <cell r="E18000" t="str">
            <v xml:space="preserve">800000058   </v>
          </cell>
        </row>
        <row r="18001">
          <cell r="A18001">
            <v>999059</v>
          </cell>
          <cell r="B18001">
            <v>42850.663954398151</v>
          </cell>
          <cell r="C18001" t="str">
            <v>AZED\dmcdane</v>
          </cell>
          <cell r="D18001" t="str">
            <v>Pathways KM Charter Schools, Inc</v>
          </cell>
          <cell r="E18001" t="str">
            <v xml:space="preserve">800000059   </v>
          </cell>
        </row>
        <row r="18002">
          <cell r="A18002">
            <v>999060</v>
          </cell>
          <cell r="B18002">
            <v>42850.663954398151</v>
          </cell>
          <cell r="C18002" t="str">
            <v>AZED\dmcdane</v>
          </cell>
          <cell r="D18002" t="str">
            <v>East Valley Academy</v>
          </cell>
          <cell r="E18002" t="str">
            <v xml:space="preserve">800000060   </v>
          </cell>
        </row>
        <row r="18003">
          <cell r="A18003">
            <v>999061</v>
          </cell>
          <cell r="B18003">
            <v>42850.663954398151</v>
          </cell>
          <cell r="C18003" t="str">
            <v>AZED\dmcdane</v>
          </cell>
          <cell r="D18003" t="str">
            <v>Paragon Preparatory Academy</v>
          </cell>
          <cell r="E18003" t="str">
            <v xml:space="preserve">800000061   </v>
          </cell>
        </row>
        <row r="18004">
          <cell r="A18004">
            <v>999062</v>
          </cell>
          <cell r="B18004">
            <v>42850.663954398151</v>
          </cell>
          <cell r="C18004" t="str">
            <v>AZED\dmcdane</v>
          </cell>
          <cell r="D18004" t="str">
            <v>ECA - Arizona, Inc.</v>
          </cell>
          <cell r="E18004" t="str">
            <v xml:space="preserve">800000062   </v>
          </cell>
        </row>
        <row r="18005">
          <cell r="A18005">
            <v>999063</v>
          </cell>
          <cell r="B18005">
            <v>42850.663954398151</v>
          </cell>
          <cell r="C18005" t="str">
            <v>AZED\dmcdane</v>
          </cell>
          <cell r="D18005" t="str">
            <v>Gem Charter School, Inc.</v>
          </cell>
          <cell r="E18005" t="str">
            <v xml:space="preserve">800000063   </v>
          </cell>
        </row>
        <row r="18006">
          <cell r="A18006">
            <v>999064</v>
          </cell>
          <cell r="B18006">
            <v>42850.663954398151</v>
          </cell>
          <cell r="C18006" t="str">
            <v>AZED\dmcdane</v>
          </cell>
          <cell r="D18006" t="str">
            <v>Patagonia Montessori Elementary School</v>
          </cell>
          <cell r="E18006" t="str">
            <v xml:space="preserve">800000064   </v>
          </cell>
        </row>
        <row r="18007">
          <cell r="A18007">
            <v>999065</v>
          </cell>
          <cell r="B18007">
            <v>42850.663954398151</v>
          </cell>
          <cell r="C18007" t="str">
            <v>AZED\dmcdane</v>
          </cell>
          <cell r="D18007" t="str">
            <v>Global Renaissance Academy of Distinguished Education</v>
          </cell>
          <cell r="E18007" t="str">
            <v xml:space="preserve">800000065   </v>
          </cell>
        </row>
        <row r="18008">
          <cell r="A18008">
            <v>999066</v>
          </cell>
          <cell r="B18008">
            <v>42850.663954398151</v>
          </cell>
          <cell r="C18008" t="str">
            <v>AZED\dmcdane</v>
          </cell>
          <cell r="D18008" t="str">
            <v>Ahwatukee Foothills Prep Early College High School, Inc.</v>
          </cell>
          <cell r="E18008" t="str">
            <v xml:space="preserve">800000066   </v>
          </cell>
        </row>
        <row r="18009">
          <cell r="A18009">
            <v>999067</v>
          </cell>
          <cell r="B18009">
            <v>42850.663954398151</v>
          </cell>
          <cell r="C18009" t="str">
            <v>AZED\dmcdane</v>
          </cell>
          <cell r="D18009" t="str">
            <v>Graysmark Schools Corporation</v>
          </cell>
          <cell r="E18009" t="str">
            <v xml:space="preserve">800000067   </v>
          </cell>
        </row>
        <row r="18010">
          <cell r="A18010">
            <v>999068</v>
          </cell>
          <cell r="B18010">
            <v>42850.663954398151</v>
          </cell>
          <cell r="C18010" t="str">
            <v>AZED\dmcdane</v>
          </cell>
          <cell r="D18010" t="str">
            <v>Victory High School, Inc.</v>
          </cell>
          <cell r="E18010" t="str">
            <v xml:space="preserve">800000068   </v>
          </cell>
        </row>
        <row r="18011">
          <cell r="A18011">
            <v>999069</v>
          </cell>
          <cell r="B18011">
            <v>42850.663954398151</v>
          </cell>
          <cell r="C18011" t="str">
            <v>AZED\dmcdane</v>
          </cell>
          <cell r="D18011" t="str">
            <v>The Shelby School</v>
          </cell>
          <cell r="E18011" t="str">
            <v xml:space="preserve">800000069   </v>
          </cell>
        </row>
        <row r="18012">
          <cell r="A18012">
            <v>999070</v>
          </cell>
          <cell r="B18012">
            <v>42850.663954398151</v>
          </cell>
          <cell r="C18012" t="str">
            <v>AZED\dmcdane</v>
          </cell>
          <cell r="D18012" t="str">
            <v>Arizona Language Preparatory</v>
          </cell>
          <cell r="E18012" t="str">
            <v xml:space="preserve">800000070   </v>
          </cell>
        </row>
        <row r="18013">
          <cell r="A18013">
            <v>999071</v>
          </cell>
          <cell r="B18013">
            <v>42850.663954398151</v>
          </cell>
          <cell r="C18013" t="str">
            <v>AZED\dmcdane</v>
          </cell>
          <cell r="D18013" t="str">
            <v>Founding Fathers Academies, Inc</v>
          </cell>
          <cell r="E18013" t="str">
            <v xml:space="preserve">800000071   </v>
          </cell>
        </row>
        <row r="18014">
          <cell r="A18014">
            <v>999072</v>
          </cell>
          <cell r="B18014">
            <v>42850.663954398151</v>
          </cell>
          <cell r="C18014" t="str">
            <v>AZED\dmcdane</v>
          </cell>
          <cell r="D18014" t="str">
            <v>PS Charter Schools, Inc.</v>
          </cell>
          <cell r="E18014" t="str">
            <v xml:space="preserve">800000072   </v>
          </cell>
        </row>
        <row r="18015">
          <cell r="A18015">
            <v>999073</v>
          </cell>
          <cell r="B18015">
            <v>42850.663954398151</v>
          </cell>
          <cell r="C18015" t="str">
            <v>AZED\dmcdane</v>
          </cell>
          <cell r="D18015" t="str">
            <v>Kestrel Schools, Inc.</v>
          </cell>
          <cell r="E18015" t="str">
            <v xml:space="preserve">800000073   </v>
          </cell>
        </row>
        <row r="18016">
          <cell r="A18016">
            <v>999074</v>
          </cell>
          <cell r="B18016">
            <v>42850.663954398151</v>
          </cell>
          <cell r="C18016" t="str">
            <v>AZED\dmcdane</v>
          </cell>
          <cell r="D18016" t="str">
            <v>Espiritu Schools</v>
          </cell>
          <cell r="E18016" t="str">
            <v xml:space="preserve">800000074   </v>
          </cell>
        </row>
        <row r="18017">
          <cell r="A18017">
            <v>999075</v>
          </cell>
          <cell r="B18017">
            <v>42850.663954398151</v>
          </cell>
          <cell r="C18017" t="str">
            <v>AZED\dmcdane</v>
          </cell>
          <cell r="D18017" t="str">
            <v>Shonto Governing Board of Education, Inc.</v>
          </cell>
          <cell r="E18017" t="str">
            <v xml:space="preserve">800000075   </v>
          </cell>
        </row>
        <row r="18018">
          <cell r="A18018">
            <v>999076</v>
          </cell>
          <cell r="B18018">
            <v>42850.663954398151</v>
          </cell>
          <cell r="C18018" t="str">
            <v>AZED\dmcdane</v>
          </cell>
          <cell r="D18018" t="str">
            <v>Highland Free School</v>
          </cell>
          <cell r="E18018" t="str">
            <v xml:space="preserve">800000076   </v>
          </cell>
        </row>
        <row r="18019">
          <cell r="A18019">
            <v>999077</v>
          </cell>
          <cell r="B18019">
            <v>42850.663954398151</v>
          </cell>
          <cell r="C18019" t="str">
            <v>AZED\dmcdane</v>
          </cell>
          <cell r="D18019" t="str">
            <v>Vision Charter School, Inc.</v>
          </cell>
          <cell r="E18019" t="str">
            <v xml:space="preserve">800000077   </v>
          </cell>
        </row>
        <row r="18020">
          <cell r="A18020">
            <v>999078</v>
          </cell>
          <cell r="B18020">
            <v>42850.663954398151</v>
          </cell>
          <cell r="C18020" t="str">
            <v>AZED\dmcdane</v>
          </cell>
          <cell r="D18020" t="str">
            <v>Montessori House, Inc.</v>
          </cell>
          <cell r="E18020" t="str">
            <v xml:space="preserve">800000078   </v>
          </cell>
        </row>
        <row r="18021">
          <cell r="A18021">
            <v>999079</v>
          </cell>
          <cell r="B18021">
            <v>42850.663954398151</v>
          </cell>
          <cell r="C18021" t="str">
            <v>AZED\dmcdane</v>
          </cell>
          <cell r="D18021" t="str">
            <v>Sonoran Desert School</v>
          </cell>
          <cell r="E18021" t="str">
            <v xml:space="preserve">800000079   </v>
          </cell>
        </row>
        <row r="18022">
          <cell r="A18022">
            <v>999080</v>
          </cell>
          <cell r="B18022">
            <v>42850.663954398151</v>
          </cell>
          <cell r="C18022" t="str">
            <v>AZED\dmcdane</v>
          </cell>
          <cell r="D18022" t="str">
            <v>Arizona Academy of Science And Technology, Inc.</v>
          </cell>
          <cell r="E18022" t="str">
            <v xml:space="preserve">800000080   </v>
          </cell>
        </row>
        <row r="18023">
          <cell r="A18023">
            <v>999081</v>
          </cell>
          <cell r="B18023">
            <v>42850.663954398151</v>
          </cell>
          <cell r="C18023" t="str">
            <v>AZED\dmcdane</v>
          </cell>
          <cell r="D18023" t="str">
            <v>Integrity Education Incorporated</v>
          </cell>
          <cell r="E18023" t="str">
            <v xml:space="preserve">800000081   </v>
          </cell>
        </row>
        <row r="18024">
          <cell r="A18024">
            <v>999082</v>
          </cell>
          <cell r="B18024">
            <v>42850.663954398151</v>
          </cell>
          <cell r="C18024" t="str">
            <v>AZED\dmcdane</v>
          </cell>
          <cell r="D18024" t="str">
            <v>Santa Cruz Valley Opportunities in Education, Inc.</v>
          </cell>
          <cell r="E18024" t="str">
            <v xml:space="preserve">800000082   </v>
          </cell>
        </row>
        <row r="18025">
          <cell r="A18025">
            <v>999083</v>
          </cell>
          <cell r="B18025">
            <v>42850.663954398151</v>
          </cell>
          <cell r="C18025" t="str">
            <v>AZED\dmcdane</v>
          </cell>
          <cell r="D18025" t="str">
            <v>Create Academy</v>
          </cell>
          <cell r="E18025" t="str">
            <v xml:space="preserve">800000083   </v>
          </cell>
        </row>
        <row r="18026">
          <cell r="A18026">
            <v>999084</v>
          </cell>
          <cell r="B18026">
            <v>42850.663954398151</v>
          </cell>
          <cell r="C18026" t="str">
            <v>AZED\dmcdane</v>
          </cell>
          <cell r="D18026" t="str">
            <v>Patriot Academy, Inc.</v>
          </cell>
          <cell r="E18026" t="str">
            <v xml:space="preserve">800000084   </v>
          </cell>
        </row>
        <row r="18027">
          <cell r="A18027">
            <v>999085</v>
          </cell>
          <cell r="B18027">
            <v>42850.663954398151</v>
          </cell>
          <cell r="C18027" t="str">
            <v>AZED\dmcdane</v>
          </cell>
          <cell r="D18027" t="str">
            <v>Desert Sky Community School, Inc.</v>
          </cell>
          <cell r="E18027" t="str">
            <v xml:space="preserve">800000085   </v>
          </cell>
        </row>
        <row r="18028">
          <cell r="A18028">
            <v>999086</v>
          </cell>
          <cell r="B18028">
            <v>42850.663954398151</v>
          </cell>
          <cell r="C18028" t="str">
            <v>AZED\dmcdane</v>
          </cell>
          <cell r="D18028" t="str">
            <v>Academy Of Excellence, Inc.</v>
          </cell>
          <cell r="E18028" t="str">
            <v xml:space="preserve">800000086   </v>
          </cell>
        </row>
        <row r="18029">
          <cell r="A18029">
            <v>999087</v>
          </cell>
          <cell r="B18029">
            <v>42850.663954398151</v>
          </cell>
          <cell r="C18029" t="str">
            <v>AZED\dmcdane</v>
          </cell>
          <cell r="D18029" t="str">
            <v>Ambassador Academy</v>
          </cell>
          <cell r="E18029" t="str">
            <v xml:space="preserve">800000087   </v>
          </cell>
        </row>
        <row r="18030">
          <cell r="A18030">
            <v>999088</v>
          </cell>
          <cell r="B18030">
            <v>42850.663954398151</v>
          </cell>
          <cell r="C18030" t="str">
            <v>AZED\dmcdane</v>
          </cell>
          <cell r="D18030" t="str">
            <v>A Center for Creative Education</v>
          </cell>
          <cell r="E18030" t="str">
            <v xml:space="preserve">800000088   </v>
          </cell>
        </row>
        <row r="18031">
          <cell r="A18031">
            <v>999089</v>
          </cell>
          <cell r="B18031">
            <v>42850.663954398151</v>
          </cell>
          <cell r="C18031" t="str">
            <v>AZED\dmcdane</v>
          </cell>
          <cell r="D18031" t="str">
            <v>Ed Ahead</v>
          </cell>
          <cell r="E18031" t="str">
            <v xml:space="preserve">800000089   </v>
          </cell>
        </row>
        <row r="18032">
          <cell r="A18032">
            <v>999090</v>
          </cell>
          <cell r="B18032">
            <v>42850.663954398151</v>
          </cell>
          <cell r="C18032" t="str">
            <v>AZED\dmcdane</v>
          </cell>
          <cell r="D18032" t="str">
            <v>EduPreneurship, Inc.</v>
          </cell>
          <cell r="E18032" t="str">
            <v xml:space="preserve">800000090   </v>
          </cell>
        </row>
        <row r="18033">
          <cell r="A18033">
            <v>999091</v>
          </cell>
          <cell r="B18033">
            <v>42850.663954398151</v>
          </cell>
          <cell r="C18033" t="str">
            <v>AZED\dmcdane</v>
          </cell>
          <cell r="D18033" t="str">
            <v>Desert Springs Academy</v>
          </cell>
          <cell r="E18033" t="str">
            <v xml:space="preserve">800000091   </v>
          </cell>
        </row>
        <row r="18034">
          <cell r="A18034">
            <v>999092</v>
          </cell>
          <cell r="B18034">
            <v>42850.663954398151</v>
          </cell>
          <cell r="C18034" t="str">
            <v>AZED\dmcdane</v>
          </cell>
          <cell r="D18034" t="str">
            <v>Franklin Phonetic Primary School, Inc.</v>
          </cell>
          <cell r="E18034" t="str">
            <v xml:space="preserve">800000092   </v>
          </cell>
        </row>
        <row r="18035">
          <cell r="A18035">
            <v>999093</v>
          </cell>
          <cell r="B18035">
            <v>42850.663954398151</v>
          </cell>
          <cell r="C18035" t="str">
            <v>AZED\dmcdane</v>
          </cell>
          <cell r="D18035" t="str">
            <v>Fountain Hills Charter School</v>
          </cell>
          <cell r="E18035" t="str">
            <v xml:space="preserve">800000093   </v>
          </cell>
        </row>
        <row r="18036">
          <cell r="A18036">
            <v>999094</v>
          </cell>
          <cell r="B18036">
            <v>42850.663954398151</v>
          </cell>
          <cell r="C18036" t="str">
            <v>AZED\dmcdane</v>
          </cell>
          <cell r="D18036" t="str">
            <v>SC Jensen Corporation, Inc. dba Intelli-School</v>
          </cell>
          <cell r="E18036" t="str">
            <v xml:space="preserve">800000094   </v>
          </cell>
        </row>
        <row r="18037">
          <cell r="A18037">
            <v>999095</v>
          </cell>
          <cell r="B18037">
            <v>42850.663954398151</v>
          </cell>
          <cell r="C18037" t="str">
            <v>AZED\dmcdane</v>
          </cell>
          <cell r="D18037" t="str">
            <v>Haven Montessori Children's House, Inc.</v>
          </cell>
          <cell r="E18037" t="str">
            <v xml:space="preserve">800000095   </v>
          </cell>
        </row>
        <row r="18038">
          <cell r="A18038">
            <v>999096</v>
          </cell>
          <cell r="B18038">
            <v>42850.663954398151</v>
          </cell>
          <cell r="C18038" t="str">
            <v>AZED\dmcdane</v>
          </cell>
          <cell r="D18038" t="str">
            <v>StrengthBuilding Partners</v>
          </cell>
          <cell r="E18038" t="str">
            <v xml:space="preserve">800000096   </v>
          </cell>
        </row>
        <row r="18039">
          <cell r="A18039">
            <v>999097</v>
          </cell>
          <cell r="B18039">
            <v>42850.663954398151</v>
          </cell>
          <cell r="C18039" t="str">
            <v>AZED\dmcdane</v>
          </cell>
          <cell r="D18039" t="str">
            <v>Camino Montessori</v>
          </cell>
          <cell r="E18039" t="str">
            <v xml:space="preserve">800000097   </v>
          </cell>
        </row>
        <row r="18040">
          <cell r="A18040">
            <v>999098</v>
          </cell>
          <cell r="B18040">
            <v>42850.663954398151</v>
          </cell>
          <cell r="C18040" t="str">
            <v>AZED\dmcdane</v>
          </cell>
          <cell r="D18040" t="str">
            <v>Career Development, Inc.</v>
          </cell>
          <cell r="E18040" t="str">
            <v xml:space="preserve">800000098   </v>
          </cell>
        </row>
        <row r="18041">
          <cell r="A18041">
            <v>999099</v>
          </cell>
          <cell r="B18041">
            <v>42850.663954398151</v>
          </cell>
          <cell r="C18041" t="str">
            <v>AZED\dmcdane</v>
          </cell>
          <cell r="D18041" t="str">
            <v>Ha:san Educational Services</v>
          </cell>
          <cell r="E18041" t="str">
            <v xml:space="preserve">800000099   </v>
          </cell>
        </row>
        <row r="18042">
          <cell r="A18042">
            <v>999100</v>
          </cell>
          <cell r="B18042">
            <v>42850.663954398151</v>
          </cell>
          <cell r="C18042" t="str">
            <v>AZED\dmcdane</v>
          </cell>
          <cell r="D18042" t="str">
            <v>Intelli-School, Inc.</v>
          </cell>
          <cell r="E18042" t="str">
            <v xml:space="preserve">800000100   </v>
          </cell>
        </row>
        <row r="18043">
          <cell r="A18043">
            <v>999101</v>
          </cell>
          <cell r="B18043">
            <v>42850.663954398151</v>
          </cell>
          <cell r="C18043" t="str">
            <v>AZED\dmcdane</v>
          </cell>
          <cell r="D18043" t="str">
            <v>Montessori Schoolhouse of Tucson, Inc.</v>
          </cell>
          <cell r="E18043" t="str">
            <v xml:space="preserve">800000101   </v>
          </cell>
        </row>
        <row r="18044">
          <cell r="A18044">
            <v>999102</v>
          </cell>
          <cell r="B18044">
            <v>42850.663954398151</v>
          </cell>
          <cell r="C18044" t="str">
            <v>AZED\dmcdane</v>
          </cell>
          <cell r="D18044" t="str">
            <v>Deer Valley Charter Schools, Inc.</v>
          </cell>
          <cell r="E18044" t="str">
            <v xml:space="preserve">800000102   </v>
          </cell>
        </row>
        <row r="18045">
          <cell r="A18045">
            <v>999103</v>
          </cell>
          <cell r="B18045">
            <v>42850.663954398151</v>
          </cell>
          <cell r="C18045" t="str">
            <v>AZED\dmcdane</v>
          </cell>
          <cell r="D18045" t="str">
            <v>STEP UP Schools, Inc.</v>
          </cell>
          <cell r="E18045" t="str">
            <v xml:space="preserve">800000103   </v>
          </cell>
        </row>
        <row r="18046">
          <cell r="A18046">
            <v>999104</v>
          </cell>
          <cell r="B18046">
            <v>42850.663954398151</v>
          </cell>
          <cell r="C18046" t="str">
            <v>AZED\dmcdane</v>
          </cell>
          <cell r="D18046" t="str">
            <v>La Tierra Community School, Inc</v>
          </cell>
          <cell r="E18046" t="str">
            <v xml:space="preserve">800000104   </v>
          </cell>
        </row>
        <row r="18047">
          <cell r="A18047">
            <v>999105</v>
          </cell>
          <cell r="B18047">
            <v>42850.663954398151</v>
          </cell>
          <cell r="C18047" t="str">
            <v>AZED\dmcdane</v>
          </cell>
          <cell r="D18047" t="str">
            <v>Rising Schools, Inc.</v>
          </cell>
          <cell r="E18047" t="str">
            <v xml:space="preserve">800000105   </v>
          </cell>
        </row>
        <row r="18048">
          <cell r="A18048">
            <v>999106</v>
          </cell>
          <cell r="B18048">
            <v>42850.663954398151</v>
          </cell>
          <cell r="C18048" t="str">
            <v>AZED\dmcdane</v>
          </cell>
          <cell r="D18048" t="str">
            <v>Blue Adobe Project</v>
          </cell>
          <cell r="E18048" t="str">
            <v xml:space="preserve">800000106   </v>
          </cell>
        </row>
        <row r="18049">
          <cell r="A18049">
            <v>999107</v>
          </cell>
          <cell r="B18049">
            <v>42850.663954398151</v>
          </cell>
          <cell r="C18049" t="str">
            <v>AZED\dmcdane</v>
          </cell>
          <cell r="D18049" t="str">
            <v>Liberty High School</v>
          </cell>
          <cell r="E18049" t="str">
            <v xml:space="preserve">800000107   </v>
          </cell>
        </row>
        <row r="18050">
          <cell r="A18050">
            <v>999108</v>
          </cell>
          <cell r="B18050">
            <v>42850.663954398151</v>
          </cell>
          <cell r="C18050" t="str">
            <v>AZED\dmcdane</v>
          </cell>
          <cell r="D18050" t="str">
            <v>Triumphant Learning Center</v>
          </cell>
          <cell r="E18050" t="str">
            <v xml:space="preserve">800000108   </v>
          </cell>
        </row>
        <row r="18051">
          <cell r="A18051">
            <v>999109</v>
          </cell>
          <cell r="B18051">
            <v>42850.663954398151</v>
          </cell>
          <cell r="C18051" t="str">
            <v>AZED\dmcdane</v>
          </cell>
          <cell r="D18051" t="str">
            <v>Painted Desert Demonstration Projects, Inc.</v>
          </cell>
          <cell r="E18051" t="str">
            <v xml:space="preserve">800000109   </v>
          </cell>
        </row>
        <row r="18052">
          <cell r="A18052">
            <v>999110</v>
          </cell>
          <cell r="B18052">
            <v>42850.663954398151</v>
          </cell>
          <cell r="C18052" t="str">
            <v>AZED\dmcdane</v>
          </cell>
          <cell r="D18052" t="str">
            <v>Painted Pony Ranch Charter School</v>
          </cell>
          <cell r="E18052" t="str">
            <v xml:space="preserve">800000110   </v>
          </cell>
        </row>
        <row r="18053">
          <cell r="A18053">
            <v>999111</v>
          </cell>
          <cell r="B18053">
            <v>42850.663954398151</v>
          </cell>
          <cell r="C18053" t="str">
            <v>AZED\dmcdane</v>
          </cell>
          <cell r="D18053" t="str">
            <v>James Sandoval Preparatory High School</v>
          </cell>
          <cell r="E18053" t="str">
            <v xml:space="preserve">800000111   </v>
          </cell>
        </row>
        <row r="18054">
          <cell r="A18054">
            <v>999112</v>
          </cell>
          <cell r="B18054">
            <v>42850.663954398151</v>
          </cell>
          <cell r="C18054" t="str">
            <v>AZED\dmcdane</v>
          </cell>
          <cell r="D18054" t="str">
            <v>Institute for Transformative Education, Inc.</v>
          </cell>
          <cell r="E18054" t="str">
            <v xml:space="preserve">800000112   </v>
          </cell>
        </row>
        <row r="18055">
          <cell r="A18055">
            <v>999113</v>
          </cell>
          <cell r="B18055">
            <v>42850.663954398151</v>
          </cell>
          <cell r="C18055" t="str">
            <v>AZED\dmcdane</v>
          </cell>
          <cell r="D18055" t="str">
            <v>Discovery Plus Academy</v>
          </cell>
          <cell r="E18055" t="str">
            <v xml:space="preserve">800000113   </v>
          </cell>
        </row>
        <row r="18056">
          <cell r="A18056">
            <v>999114</v>
          </cell>
          <cell r="B18056">
            <v>42850.663954398151</v>
          </cell>
          <cell r="C18056" t="str">
            <v>AZED\dmcdane</v>
          </cell>
          <cell r="D18056" t="str">
            <v>All Aboard Charter School</v>
          </cell>
          <cell r="E18056" t="str">
            <v xml:space="preserve">800000114   </v>
          </cell>
        </row>
        <row r="18057">
          <cell r="A18057">
            <v>999115</v>
          </cell>
          <cell r="B18057">
            <v>42850.663954398151</v>
          </cell>
          <cell r="C18057" t="str">
            <v>AZED\dmcdane</v>
          </cell>
          <cell r="D18057" t="str">
            <v>Arizona Call-a-Teen Youth Resources, Inc.</v>
          </cell>
          <cell r="E18057" t="str">
            <v xml:space="preserve">800000115   </v>
          </cell>
        </row>
        <row r="18058">
          <cell r="A18058">
            <v>999116</v>
          </cell>
          <cell r="B18058">
            <v>42850.663954398151</v>
          </cell>
          <cell r="C18058" t="str">
            <v>AZED\dmcdane</v>
          </cell>
          <cell r="D18058" t="str">
            <v>Az-Tec High School</v>
          </cell>
          <cell r="E18058" t="str">
            <v xml:space="preserve">800000116   </v>
          </cell>
        </row>
        <row r="18059">
          <cell r="A18059">
            <v>999117</v>
          </cell>
          <cell r="B18059">
            <v>42850.663954398151</v>
          </cell>
          <cell r="C18059" t="str">
            <v>AZED\dmcdane</v>
          </cell>
          <cell r="D18059" t="str">
            <v>Midtown Primary School</v>
          </cell>
          <cell r="E18059" t="str">
            <v xml:space="preserve">800000117   </v>
          </cell>
        </row>
        <row r="18060">
          <cell r="A18060">
            <v>999118</v>
          </cell>
          <cell r="B18060">
            <v>42850.663954398151</v>
          </cell>
          <cell r="C18060" t="str">
            <v>AZED\dmcdane</v>
          </cell>
          <cell r="D18060" t="str">
            <v>Carden of Tucson, Inc.</v>
          </cell>
          <cell r="E18060" t="str">
            <v xml:space="preserve">800000118   </v>
          </cell>
        </row>
        <row r="18061">
          <cell r="A18061">
            <v>999119</v>
          </cell>
          <cell r="B18061">
            <v>42850.663954398151</v>
          </cell>
          <cell r="C18061" t="str">
            <v>AZED\dmcdane</v>
          </cell>
          <cell r="D18061" t="str">
            <v>Yuma Private Industry Council, Inc.</v>
          </cell>
          <cell r="E18061" t="str">
            <v xml:space="preserve">800000119   </v>
          </cell>
        </row>
        <row r="18062">
          <cell r="A18062">
            <v>999120</v>
          </cell>
          <cell r="B18062">
            <v>42850.663954398151</v>
          </cell>
          <cell r="C18062" t="str">
            <v>AZED\dmcdane</v>
          </cell>
          <cell r="D18062" t="str">
            <v>Collaborative Pathways, Inc.</v>
          </cell>
          <cell r="E18062" t="str">
            <v xml:space="preserve">800000120   </v>
          </cell>
        </row>
        <row r="18063">
          <cell r="A18063">
            <v>999121</v>
          </cell>
          <cell r="B18063">
            <v>42850.663954398151</v>
          </cell>
          <cell r="C18063" t="str">
            <v>AZED\dmcdane</v>
          </cell>
          <cell r="D18063" t="str">
            <v>Concordia Charter School, Inc.</v>
          </cell>
          <cell r="E18063" t="str">
            <v xml:space="preserve">800000121   </v>
          </cell>
        </row>
        <row r="18064">
          <cell r="A18064">
            <v>999122</v>
          </cell>
          <cell r="B18064">
            <v>42850.663954398151</v>
          </cell>
          <cell r="C18064" t="str">
            <v>AZED\dmcdane</v>
          </cell>
          <cell r="D18064" t="str">
            <v>Pima County</v>
          </cell>
          <cell r="E18064" t="str">
            <v xml:space="preserve">800000122   </v>
          </cell>
        </row>
        <row r="18065">
          <cell r="A18065">
            <v>999123</v>
          </cell>
          <cell r="B18065">
            <v>42850.663954398151</v>
          </cell>
          <cell r="C18065" t="str">
            <v>AZED\dmcdane</v>
          </cell>
          <cell r="D18065" t="str">
            <v>Scottsdale Country Day School</v>
          </cell>
          <cell r="E18065" t="str">
            <v xml:space="preserve">800000123   </v>
          </cell>
        </row>
        <row r="18066">
          <cell r="A18066">
            <v>999124</v>
          </cell>
          <cell r="B18066">
            <v>42850.663954398151</v>
          </cell>
          <cell r="C18066" t="str">
            <v>AZED\dmcdane</v>
          </cell>
          <cell r="D18066" t="str">
            <v>Genesis Program, Inc.</v>
          </cell>
          <cell r="E18066" t="str">
            <v xml:space="preserve">800000124   </v>
          </cell>
        </row>
        <row r="18067">
          <cell r="A18067">
            <v>999125</v>
          </cell>
          <cell r="B18067">
            <v>42850.663954398151</v>
          </cell>
          <cell r="C18067" t="str">
            <v>AZED\dmcdane</v>
          </cell>
          <cell r="D18067" t="str">
            <v>SySTEM Schools</v>
          </cell>
          <cell r="E18067" t="str">
            <v xml:space="preserve">800000125   </v>
          </cell>
        </row>
        <row r="18068">
          <cell r="A18068">
            <v>999126</v>
          </cell>
          <cell r="B18068">
            <v>42850.663954398151</v>
          </cell>
          <cell r="C18068" t="str">
            <v>AZED\dmcdane</v>
          </cell>
          <cell r="D18068" t="str">
            <v>PACE Preparatory Academy, Inc.</v>
          </cell>
          <cell r="E18068" t="str">
            <v xml:space="preserve">800000126   </v>
          </cell>
        </row>
        <row r="18069">
          <cell r="A18069">
            <v>999127</v>
          </cell>
          <cell r="B18069">
            <v>42850.663954398151</v>
          </cell>
          <cell r="C18069" t="str">
            <v>AZED\dmcdane</v>
          </cell>
          <cell r="D18069" t="str">
            <v>Khalsa Montessori Elementary Schools</v>
          </cell>
          <cell r="E18069" t="str">
            <v xml:space="preserve">800000127   </v>
          </cell>
        </row>
        <row r="18070">
          <cell r="A18070">
            <v>999128</v>
          </cell>
          <cell r="B18070">
            <v>42850.663954398151</v>
          </cell>
          <cell r="C18070" t="str">
            <v>AZED\dmcdane</v>
          </cell>
          <cell r="D18070" t="str">
            <v>Open Doors Community School, Inc.</v>
          </cell>
          <cell r="E18070" t="str">
            <v xml:space="preserve">800000128   </v>
          </cell>
        </row>
        <row r="18071">
          <cell r="A18071">
            <v>999129</v>
          </cell>
          <cell r="B18071">
            <v>42850.663954398151</v>
          </cell>
          <cell r="C18071" t="str">
            <v>AZED\dmcdane</v>
          </cell>
          <cell r="D18071" t="str">
            <v>Sage Academy, Inc.</v>
          </cell>
          <cell r="E18071" t="str">
            <v xml:space="preserve">800000129   </v>
          </cell>
        </row>
        <row r="18072">
          <cell r="A18072">
            <v>999130</v>
          </cell>
          <cell r="B18072">
            <v>42850.663954398151</v>
          </cell>
          <cell r="C18072" t="str">
            <v>AZED\dmcdane</v>
          </cell>
          <cell r="D18072" t="str">
            <v>Academy of Building Industries, Inc.</v>
          </cell>
          <cell r="E18072" t="str">
            <v xml:space="preserve">800000130   </v>
          </cell>
        </row>
        <row r="18073">
          <cell r="A18073">
            <v>999131</v>
          </cell>
          <cell r="B18073">
            <v>42850.663954398151</v>
          </cell>
          <cell r="C18073" t="str">
            <v>AZED\dmcdane</v>
          </cell>
          <cell r="D18073" t="str">
            <v>Florence Crittenton Services of Arizona, Inc.</v>
          </cell>
          <cell r="E18073" t="str">
            <v xml:space="preserve">800000131   </v>
          </cell>
        </row>
        <row r="18074">
          <cell r="A18074">
            <v>999132</v>
          </cell>
          <cell r="B18074">
            <v>42850.663954398151</v>
          </cell>
          <cell r="C18074" t="str">
            <v>AZED\dmcdane</v>
          </cell>
          <cell r="D18074" t="str">
            <v>RSD Charter School, Inc.</v>
          </cell>
          <cell r="E18074" t="str">
            <v xml:space="preserve">800000132   </v>
          </cell>
        </row>
        <row r="18075">
          <cell r="A18075">
            <v>999133</v>
          </cell>
          <cell r="B18075">
            <v>42850.663954398151</v>
          </cell>
          <cell r="C18075" t="str">
            <v>AZED\dmcdane</v>
          </cell>
          <cell r="D18075" t="str">
            <v>Tucson Preparatory School</v>
          </cell>
          <cell r="E18075" t="str">
            <v xml:space="preserve">800000133   </v>
          </cell>
        </row>
        <row r="18076">
          <cell r="A18076">
            <v>999134</v>
          </cell>
          <cell r="B18076">
            <v>42850.663954398151</v>
          </cell>
          <cell r="C18076" t="str">
            <v>AZED\dmcdane</v>
          </cell>
          <cell r="D18076" t="str">
            <v>CASA Academy</v>
          </cell>
          <cell r="E18076" t="str">
            <v xml:space="preserve">800000134   </v>
          </cell>
        </row>
        <row r="18077">
          <cell r="A18077">
            <v>999135</v>
          </cell>
          <cell r="B18077">
            <v>42850.663954398151</v>
          </cell>
          <cell r="C18077" t="str">
            <v>AZED\dmcdane</v>
          </cell>
          <cell r="D18077" t="str">
            <v>Academy with Community Partners  Inc</v>
          </cell>
          <cell r="E18077" t="str">
            <v xml:space="preserve">800000135   </v>
          </cell>
        </row>
        <row r="18078">
          <cell r="A18078">
            <v>999136</v>
          </cell>
          <cell r="B18078">
            <v>42850.663954398151</v>
          </cell>
          <cell r="C18078" t="str">
            <v>AZED\dmcdane</v>
          </cell>
          <cell r="D18078" t="str">
            <v>Sedona Charter School, Inc.</v>
          </cell>
          <cell r="E18078" t="str">
            <v xml:space="preserve">800000136   </v>
          </cell>
        </row>
        <row r="18079">
          <cell r="A18079">
            <v>999137</v>
          </cell>
          <cell r="B18079">
            <v>42850.663954398151</v>
          </cell>
          <cell r="C18079" t="str">
            <v>AZED\dmcdane</v>
          </cell>
          <cell r="D18079" t="str">
            <v>New Horizon School for the Performing Arts</v>
          </cell>
          <cell r="E18079" t="str">
            <v xml:space="preserve">800000137   </v>
          </cell>
        </row>
        <row r="18080">
          <cell r="A18080">
            <v>999138</v>
          </cell>
          <cell r="B18080">
            <v>42850.663954398151</v>
          </cell>
          <cell r="C18080" t="str">
            <v>AZED\dmcdane</v>
          </cell>
          <cell r="D18080" t="str">
            <v>Satori, Inc.</v>
          </cell>
          <cell r="E18080" t="str">
            <v xml:space="preserve">800000138   </v>
          </cell>
        </row>
        <row r="18081">
          <cell r="A18081">
            <v>999139</v>
          </cell>
          <cell r="B18081">
            <v>42850.663954398151</v>
          </cell>
          <cell r="C18081" t="str">
            <v>AZED\dmcdane</v>
          </cell>
          <cell r="D18081" t="str">
            <v>StarShine Academy</v>
          </cell>
          <cell r="E18081" t="str">
            <v xml:space="preserve">800000139   </v>
          </cell>
        </row>
        <row r="18082">
          <cell r="A18082">
            <v>999140</v>
          </cell>
          <cell r="B18082">
            <v>42850.663954398151</v>
          </cell>
          <cell r="C18082" t="str">
            <v>AZED\dmcdane</v>
          </cell>
          <cell r="D18082" t="str">
            <v>Mountain Oak Charter School, Inc.</v>
          </cell>
          <cell r="E18082" t="str">
            <v xml:space="preserve">800000140   </v>
          </cell>
        </row>
        <row r="18083">
          <cell r="A18083">
            <v>999141</v>
          </cell>
          <cell r="B18083">
            <v>42850.663954398151</v>
          </cell>
          <cell r="C18083" t="str">
            <v>AZED\dmcdane</v>
          </cell>
          <cell r="D18083" t="str">
            <v>Phoenix School of Academic Excellence The</v>
          </cell>
          <cell r="E18083" t="str">
            <v xml:space="preserve">800000141   </v>
          </cell>
        </row>
        <row r="18084">
          <cell r="A18084">
            <v>999142</v>
          </cell>
          <cell r="B18084">
            <v>42850.663954398151</v>
          </cell>
          <cell r="C18084" t="str">
            <v>AZED\dmcdane</v>
          </cell>
          <cell r="D18084" t="str">
            <v>Flagstaff Montessori, L.L.C.</v>
          </cell>
          <cell r="E18084" t="str">
            <v xml:space="preserve">800000142   </v>
          </cell>
        </row>
        <row r="18085">
          <cell r="A18085">
            <v>999143</v>
          </cell>
          <cell r="B18085">
            <v>42850.663954398151</v>
          </cell>
          <cell r="C18085" t="str">
            <v>AZED\dmcdane</v>
          </cell>
          <cell r="D18085" t="str">
            <v>PEAK School Inc., The</v>
          </cell>
          <cell r="E18085" t="str">
            <v xml:space="preserve">800000143   </v>
          </cell>
        </row>
        <row r="18086">
          <cell r="A18086">
            <v>999144</v>
          </cell>
          <cell r="B18086">
            <v>42850.663954398151</v>
          </cell>
          <cell r="C18086" t="str">
            <v>AZED\dmcdane</v>
          </cell>
          <cell r="D18086" t="str">
            <v>Mingus Springs Charter School</v>
          </cell>
          <cell r="E18086" t="str">
            <v xml:space="preserve">800000144   </v>
          </cell>
        </row>
        <row r="18087">
          <cell r="A18087">
            <v>999145</v>
          </cell>
          <cell r="B18087">
            <v>42850.663954398151</v>
          </cell>
          <cell r="C18087" t="str">
            <v>AZED\dmcdane</v>
          </cell>
          <cell r="D18087" t="str">
            <v>Educational Impact, Inc.</v>
          </cell>
          <cell r="E18087" t="str">
            <v xml:space="preserve">800000145   </v>
          </cell>
        </row>
        <row r="18088">
          <cell r="A18088">
            <v>999146</v>
          </cell>
          <cell r="B18088">
            <v>42850.663954398151</v>
          </cell>
          <cell r="C18088" t="str">
            <v>AZED\dmcdane</v>
          </cell>
          <cell r="D18088" t="str">
            <v>Montessori Academy, Inc.</v>
          </cell>
          <cell r="E18088" t="str">
            <v xml:space="preserve">800000146   </v>
          </cell>
        </row>
        <row r="18089">
          <cell r="A18089">
            <v>999147</v>
          </cell>
          <cell r="B18089">
            <v>42850.663954398151</v>
          </cell>
          <cell r="C18089" t="str">
            <v>AZED\dmcdane</v>
          </cell>
          <cell r="D18089" t="str">
            <v>Innovative Humanities Education Corporation</v>
          </cell>
          <cell r="E18089" t="str">
            <v xml:space="preserve">800000147   </v>
          </cell>
        </row>
        <row r="18090">
          <cell r="A18090">
            <v>999148</v>
          </cell>
          <cell r="B18090">
            <v>42850.663954398151</v>
          </cell>
          <cell r="C18090" t="str">
            <v>AZED\dmcdane</v>
          </cell>
          <cell r="D18090" t="str">
            <v>Legacy Education Group</v>
          </cell>
          <cell r="E18090" t="str">
            <v xml:space="preserve">800000148   </v>
          </cell>
        </row>
        <row r="18091">
          <cell r="A18091">
            <v>999149</v>
          </cell>
          <cell r="B18091">
            <v>42850.663954398151</v>
          </cell>
          <cell r="C18091" t="str">
            <v>AZED\dmcdane</v>
          </cell>
          <cell r="D18091" t="str">
            <v>Desert Star Community School, Inc.</v>
          </cell>
          <cell r="E18091" t="str">
            <v xml:space="preserve">800000149   </v>
          </cell>
        </row>
        <row r="18092">
          <cell r="A18092">
            <v>999150</v>
          </cell>
          <cell r="B18092">
            <v>42850.663954398151</v>
          </cell>
          <cell r="C18092" t="str">
            <v>AZED\dmcdane</v>
          </cell>
          <cell r="D18092" t="str">
            <v>Park View School, Inc.</v>
          </cell>
          <cell r="E18092" t="str">
            <v xml:space="preserve">800000150   </v>
          </cell>
        </row>
        <row r="18093">
          <cell r="A18093">
            <v>999151</v>
          </cell>
          <cell r="B18093">
            <v>42850.663954398151</v>
          </cell>
          <cell r="C18093" t="str">
            <v>AZED\dmcdane</v>
          </cell>
          <cell r="D18093" t="str">
            <v>Mountain School, Inc.</v>
          </cell>
          <cell r="E18093" t="str">
            <v xml:space="preserve">800000151   </v>
          </cell>
        </row>
        <row r="18094">
          <cell r="A18094">
            <v>999152</v>
          </cell>
          <cell r="B18094">
            <v>42850.663954398151</v>
          </cell>
          <cell r="C18094" t="str">
            <v>AZED\dmcdane</v>
          </cell>
          <cell r="D18094" t="str">
            <v>Accelerated Elementary and Secondary Schools</v>
          </cell>
          <cell r="E18094" t="str">
            <v xml:space="preserve">800000152   </v>
          </cell>
        </row>
        <row r="18095">
          <cell r="A18095">
            <v>999153</v>
          </cell>
          <cell r="B18095">
            <v>42850.663954398151</v>
          </cell>
          <cell r="C18095" t="str">
            <v>AZED\dmcdane</v>
          </cell>
          <cell r="D18095" t="str">
            <v>George Gervin Youth Center, Inc.</v>
          </cell>
          <cell r="E18095" t="str">
            <v xml:space="preserve">800000153   </v>
          </cell>
        </row>
        <row r="18096">
          <cell r="A18096">
            <v>999154</v>
          </cell>
          <cell r="B18096">
            <v>42850.663954398151</v>
          </cell>
          <cell r="C18096" t="str">
            <v>AZED\dmcdane</v>
          </cell>
          <cell r="D18096" t="str">
            <v>Stepping Stones Academy</v>
          </cell>
          <cell r="E18096" t="str">
            <v xml:space="preserve">800000154   </v>
          </cell>
        </row>
        <row r="18097">
          <cell r="A18097">
            <v>999155</v>
          </cell>
          <cell r="B18097">
            <v>42850.663954398151</v>
          </cell>
          <cell r="C18097" t="str">
            <v>AZED\dmcdane</v>
          </cell>
          <cell r="D18097" t="str">
            <v>Desert Rose Academy,Inc.</v>
          </cell>
          <cell r="E18097" t="str">
            <v xml:space="preserve">800000155   </v>
          </cell>
        </row>
        <row r="18098">
          <cell r="A18098">
            <v>999156</v>
          </cell>
          <cell r="B18098">
            <v>42850.663954398151</v>
          </cell>
          <cell r="C18098" t="str">
            <v>AZED\dmcdane</v>
          </cell>
          <cell r="D18098" t="str">
            <v>New World Educational Center</v>
          </cell>
          <cell r="E18098" t="str">
            <v xml:space="preserve">800000156   </v>
          </cell>
        </row>
        <row r="18099">
          <cell r="A18099">
            <v>999157</v>
          </cell>
          <cell r="B18099">
            <v>42850.663954398151</v>
          </cell>
          <cell r="C18099" t="str">
            <v>AZED\dmcdane</v>
          </cell>
          <cell r="D18099" t="str">
            <v>Accelerated Learning Center, Inc.</v>
          </cell>
          <cell r="E18099" t="str">
            <v xml:space="preserve">800000157   </v>
          </cell>
        </row>
        <row r="18100">
          <cell r="A18100">
            <v>999158</v>
          </cell>
          <cell r="B18100">
            <v>42850.663954398151</v>
          </cell>
          <cell r="C18100" t="str">
            <v>AZED\dmcdane</v>
          </cell>
          <cell r="D18100" t="str">
            <v>Compass Points International, Inc</v>
          </cell>
          <cell r="E18100" t="str">
            <v xml:space="preserve">800000158   </v>
          </cell>
        </row>
        <row r="18101">
          <cell r="A18101">
            <v>999159</v>
          </cell>
          <cell r="B18101">
            <v>42850.663954398151</v>
          </cell>
          <cell r="C18101" t="str">
            <v>AZED\dmcdane</v>
          </cell>
          <cell r="D18101" t="str">
            <v>James Madison Preparatory School</v>
          </cell>
          <cell r="E18101" t="str">
            <v xml:space="preserve">800000159   </v>
          </cell>
        </row>
        <row r="18102">
          <cell r="A18102">
            <v>999160</v>
          </cell>
          <cell r="B18102">
            <v>42850.663954398151</v>
          </cell>
          <cell r="C18102" t="str">
            <v>AZED\dmcdane</v>
          </cell>
          <cell r="D18102" t="str">
            <v>Vista College Preparatory, Inc.</v>
          </cell>
          <cell r="E18102" t="str">
            <v xml:space="preserve">800000160   </v>
          </cell>
        </row>
        <row r="18103">
          <cell r="A18103">
            <v>999161</v>
          </cell>
          <cell r="B18103">
            <v>42850.663954398151</v>
          </cell>
          <cell r="C18103" t="str">
            <v>AZED\dmcdane</v>
          </cell>
          <cell r="D18103" t="str">
            <v>Hermosa Montessori Charter School</v>
          </cell>
          <cell r="E18103" t="str">
            <v xml:space="preserve">800000161   </v>
          </cell>
        </row>
        <row r="18104">
          <cell r="A18104">
            <v>999162</v>
          </cell>
          <cell r="B18104">
            <v>42850.663954398151</v>
          </cell>
          <cell r="C18104" t="str">
            <v>AZED\dmcdane</v>
          </cell>
          <cell r="D18104" t="str">
            <v>Griffin Foundation, Inc. The</v>
          </cell>
          <cell r="E18104" t="str">
            <v xml:space="preserve">800000162   </v>
          </cell>
        </row>
        <row r="18105">
          <cell r="A18105">
            <v>999163</v>
          </cell>
          <cell r="B18105">
            <v>42850.663954398151</v>
          </cell>
          <cell r="C18105" t="str">
            <v>AZED\dmcdane</v>
          </cell>
          <cell r="D18105" t="str">
            <v>PAS Charter, Inc., dba Intelli-School</v>
          </cell>
          <cell r="E18105" t="str">
            <v xml:space="preserve">800000163   </v>
          </cell>
        </row>
        <row r="18106">
          <cell r="A18106">
            <v>999164</v>
          </cell>
          <cell r="B18106">
            <v>42850.663954398151</v>
          </cell>
          <cell r="C18106" t="str">
            <v>AZED\dmcdane</v>
          </cell>
          <cell r="D18106" t="str">
            <v>Skyview School, Inc.</v>
          </cell>
          <cell r="E18106" t="str">
            <v xml:space="preserve">800000164   </v>
          </cell>
        </row>
        <row r="18107">
          <cell r="A18107">
            <v>999165</v>
          </cell>
          <cell r="B18107">
            <v>42850.663954398151</v>
          </cell>
          <cell r="C18107" t="str">
            <v>AZED\dmcdane</v>
          </cell>
          <cell r="D18107" t="str">
            <v>Carpe Diem Collegiate High School</v>
          </cell>
          <cell r="E18107" t="str">
            <v xml:space="preserve">800000165   </v>
          </cell>
        </row>
        <row r="18108">
          <cell r="A18108">
            <v>999166</v>
          </cell>
          <cell r="B18108">
            <v>42850.663954398151</v>
          </cell>
          <cell r="C18108" t="str">
            <v>AZED\dmcdane</v>
          </cell>
          <cell r="D18108" t="str">
            <v>Milestones Charter School</v>
          </cell>
          <cell r="E18108" t="str">
            <v xml:space="preserve">800000166   </v>
          </cell>
        </row>
        <row r="18109">
          <cell r="A18109">
            <v>999167</v>
          </cell>
          <cell r="B18109">
            <v>42850.663954398151</v>
          </cell>
          <cell r="C18109" t="str">
            <v>AZED\dmcdane</v>
          </cell>
          <cell r="D18109" t="str">
            <v>Boys &amp; Girls Clubs of the East Valley dba Mesa Arts Academy</v>
          </cell>
          <cell r="E18109" t="str">
            <v xml:space="preserve">800000167   </v>
          </cell>
        </row>
        <row r="18110">
          <cell r="A18110">
            <v>999168</v>
          </cell>
          <cell r="B18110">
            <v>42850.663954398151</v>
          </cell>
          <cell r="C18110" t="str">
            <v>AZED\dmcdane</v>
          </cell>
          <cell r="D18110" t="str">
            <v>Aprender Tucson</v>
          </cell>
          <cell r="E18110" t="str">
            <v xml:space="preserve">800000168   </v>
          </cell>
        </row>
        <row r="18111">
          <cell r="A18111">
            <v>999169</v>
          </cell>
          <cell r="B18111">
            <v>42850.663954398151</v>
          </cell>
          <cell r="C18111" t="str">
            <v>AZED\dmcdane</v>
          </cell>
          <cell r="D18111" t="str">
            <v>Cornerstone Charter School,Inc</v>
          </cell>
          <cell r="E18111" t="str">
            <v xml:space="preserve">800000169   </v>
          </cell>
        </row>
        <row r="18112">
          <cell r="A18112">
            <v>999170</v>
          </cell>
          <cell r="B18112">
            <v>42850.663954398151</v>
          </cell>
          <cell r="C18112" t="str">
            <v>AZED\dmcdane</v>
          </cell>
          <cell r="D18112" t="str">
            <v>Keystone Montessori Charter School, Inc.</v>
          </cell>
          <cell r="E18112" t="str">
            <v xml:space="preserve">800000170   </v>
          </cell>
        </row>
        <row r="18113">
          <cell r="A18113">
            <v>999171</v>
          </cell>
          <cell r="B18113">
            <v>42850.663954398151</v>
          </cell>
          <cell r="C18113" t="str">
            <v>AZED\dmcdane</v>
          </cell>
          <cell r="D18113" t="str">
            <v>Bright Beginnings School, Inc.</v>
          </cell>
          <cell r="E18113" t="str">
            <v xml:space="preserve">800000171   </v>
          </cell>
        </row>
        <row r="18114">
          <cell r="A18114">
            <v>999172</v>
          </cell>
          <cell r="B18114">
            <v>42850.663954398151</v>
          </cell>
          <cell r="C18114" t="str">
            <v>AZED\dmcdane</v>
          </cell>
          <cell r="D18114" t="str">
            <v>Mary Ellen Halvorson Educational Foundation. dba: Tri-City Prep High School</v>
          </cell>
          <cell r="E18114" t="str">
            <v xml:space="preserve">800000172   </v>
          </cell>
        </row>
        <row r="18115">
          <cell r="A18115">
            <v>999173</v>
          </cell>
          <cell r="B18115">
            <v>42850.663954398151</v>
          </cell>
          <cell r="C18115" t="str">
            <v>AZED\dmcdane</v>
          </cell>
          <cell r="D18115" t="str">
            <v>Premier Charter High School</v>
          </cell>
          <cell r="E18115" t="str">
            <v xml:space="preserve">800000173   </v>
          </cell>
        </row>
        <row r="18116">
          <cell r="A18116">
            <v>999174</v>
          </cell>
          <cell r="B18116">
            <v>42850.663954398151</v>
          </cell>
          <cell r="C18116" t="str">
            <v>AZED\dmcdane</v>
          </cell>
          <cell r="D18116" t="str">
            <v>AIBT Non-Profit Charter High School - Phoenix</v>
          </cell>
          <cell r="E18116" t="str">
            <v xml:space="preserve">800000174   </v>
          </cell>
        </row>
        <row r="18117">
          <cell r="A18117">
            <v>999175</v>
          </cell>
          <cell r="B18117">
            <v>42850.663954398151</v>
          </cell>
          <cell r="C18117" t="str">
            <v>AZED\dmcdane</v>
          </cell>
          <cell r="D18117" t="str">
            <v>Edge School, Inc., The</v>
          </cell>
          <cell r="E18117" t="str">
            <v xml:space="preserve">800000175   </v>
          </cell>
        </row>
        <row r="18118">
          <cell r="A18118">
            <v>999176</v>
          </cell>
          <cell r="B18118">
            <v>42850.663954398151</v>
          </cell>
          <cell r="C18118" t="str">
            <v>AZED\dmcdane</v>
          </cell>
          <cell r="D18118" t="str">
            <v>Salt River Pima-Maricopa  Community Schools</v>
          </cell>
          <cell r="E18118" t="str">
            <v xml:space="preserve">800000176   </v>
          </cell>
        </row>
        <row r="18119">
          <cell r="A18119">
            <v>999177</v>
          </cell>
          <cell r="B18119">
            <v>42850.663954398151</v>
          </cell>
          <cell r="C18119" t="str">
            <v>AZED\dmcdane</v>
          </cell>
          <cell r="D18119" t="str">
            <v>Mexicayotl Academy, Inc.</v>
          </cell>
          <cell r="E18119" t="str">
            <v xml:space="preserve">800000177   </v>
          </cell>
        </row>
        <row r="18120">
          <cell r="A18120">
            <v>999178</v>
          </cell>
          <cell r="B18120">
            <v>42850.663954398151</v>
          </cell>
          <cell r="C18120" t="str">
            <v>AZED\dmcdane</v>
          </cell>
          <cell r="D18120" t="str">
            <v>Montessori Day Public Schools Chartered, Inc.</v>
          </cell>
          <cell r="E18120" t="str">
            <v xml:space="preserve">800000178   </v>
          </cell>
        </row>
        <row r="18121">
          <cell r="A18121">
            <v>999179</v>
          </cell>
          <cell r="B18121">
            <v>42850.663954398151</v>
          </cell>
          <cell r="C18121" t="str">
            <v>AZED\dmcdane</v>
          </cell>
          <cell r="D18121" t="str">
            <v>Metropolitan Arts Institute, Inc.</v>
          </cell>
          <cell r="E18121" t="str">
            <v xml:space="preserve">800000179   </v>
          </cell>
        </row>
        <row r="18122">
          <cell r="A18122">
            <v>999180</v>
          </cell>
          <cell r="B18122">
            <v>42850.663954398151</v>
          </cell>
          <cell r="C18122" t="str">
            <v>AZED\dmcdane</v>
          </cell>
          <cell r="D18122" t="str">
            <v>Twenty First Century Charter School, Inc. Bennett Academy</v>
          </cell>
          <cell r="E18122" t="str">
            <v xml:space="preserve">800000180   </v>
          </cell>
        </row>
        <row r="18123">
          <cell r="A18123">
            <v>999181</v>
          </cell>
          <cell r="B18123">
            <v>42850.663954398151</v>
          </cell>
          <cell r="C18123" t="str">
            <v>AZED\dmcdane</v>
          </cell>
          <cell r="D18123" t="str">
            <v>Morrison Education Group, Inc.</v>
          </cell>
          <cell r="E18123" t="str">
            <v xml:space="preserve">800000181   </v>
          </cell>
        </row>
        <row r="18124">
          <cell r="A18124">
            <v>999182</v>
          </cell>
          <cell r="B18124">
            <v>42850.663954398151</v>
          </cell>
          <cell r="C18124" t="str">
            <v>AZED\dmcdane</v>
          </cell>
          <cell r="D18124" t="str">
            <v>Nosotros, Inc</v>
          </cell>
          <cell r="E18124" t="str">
            <v xml:space="preserve">800000182   </v>
          </cell>
        </row>
        <row r="18125">
          <cell r="A18125">
            <v>999183</v>
          </cell>
          <cell r="B18125">
            <v>42850.663954398151</v>
          </cell>
          <cell r="C18125" t="str">
            <v>AZED\dmcdane</v>
          </cell>
          <cell r="D18125" t="str">
            <v>Khalsa Family Services</v>
          </cell>
          <cell r="E18125" t="str">
            <v xml:space="preserve">800000183   </v>
          </cell>
        </row>
        <row r="18126">
          <cell r="A18126">
            <v>999184</v>
          </cell>
          <cell r="B18126">
            <v>42850.663954398151</v>
          </cell>
          <cell r="C18126" t="str">
            <v>AZED\dmcdane</v>
          </cell>
          <cell r="D18126" t="str">
            <v>Crown Charter School, Inc</v>
          </cell>
          <cell r="E18126" t="str">
            <v xml:space="preserve">800000184   </v>
          </cell>
        </row>
        <row r="18127">
          <cell r="A18127">
            <v>999185</v>
          </cell>
          <cell r="B18127">
            <v>42850.663954398151</v>
          </cell>
          <cell r="C18127" t="str">
            <v>AZED\dmcdane</v>
          </cell>
          <cell r="D18127" t="str">
            <v>Great Expectations Academy</v>
          </cell>
          <cell r="E18127" t="str">
            <v xml:space="preserve">800000185   </v>
          </cell>
        </row>
        <row r="18128">
          <cell r="A18128">
            <v>999186</v>
          </cell>
          <cell r="B18128">
            <v>42850.663954398151</v>
          </cell>
          <cell r="C18128" t="str">
            <v>AZED\dmcdane</v>
          </cell>
          <cell r="D18128" t="str">
            <v>Excalibur Charter Schools, Inc.</v>
          </cell>
          <cell r="E18128" t="str">
            <v xml:space="preserve">800000186   </v>
          </cell>
        </row>
        <row r="18129">
          <cell r="A18129">
            <v>999187</v>
          </cell>
          <cell r="B18129">
            <v>42850.663954398151</v>
          </cell>
          <cell r="C18129" t="str">
            <v>AZED\dmcdane</v>
          </cell>
          <cell r="D18129" t="str">
            <v>Destiny School, Inc.</v>
          </cell>
          <cell r="E18129" t="str">
            <v xml:space="preserve">800000187   </v>
          </cell>
        </row>
        <row r="18130">
          <cell r="A18130">
            <v>999188</v>
          </cell>
          <cell r="B18130">
            <v>42850.663954398151</v>
          </cell>
          <cell r="C18130" t="str">
            <v>AZED\dmcdane</v>
          </cell>
          <cell r="D18130" t="str">
            <v>Arizona Montessori Charter School at Anthem</v>
          </cell>
          <cell r="E18130" t="str">
            <v xml:space="preserve">800000188   </v>
          </cell>
        </row>
        <row r="18131">
          <cell r="A18131">
            <v>999189</v>
          </cell>
          <cell r="B18131">
            <v>42850.663954398151</v>
          </cell>
          <cell r="C18131" t="str">
            <v>AZED\dmcdane</v>
          </cell>
          <cell r="D18131" t="str">
            <v>Flagstaff Junior Academy</v>
          </cell>
          <cell r="E18131" t="str">
            <v xml:space="preserve">800000189   </v>
          </cell>
        </row>
        <row r="18132">
          <cell r="A18132">
            <v>999190</v>
          </cell>
          <cell r="B18132">
            <v>42850.663954398151</v>
          </cell>
          <cell r="C18132" t="str">
            <v>AZED\dmcdane</v>
          </cell>
          <cell r="D18132" t="str">
            <v>Self Development Academy-Phoenix</v>
          </cell>
          <cell r="E18132" t="str">
            <v xml:space="preserve">800000190   </v>
          </cell>
        </row>
        <row r="18133">
          <cell r="A18133">
            <v>999191</v>
          </cell>
          <cell r="B18133">
            <v>42850.663954398151</v>
          </cell>
          <cell r="C18133" t="str">
            <v>AZED\dmcdane</v>
          </cell>
          <cell r="D18133" t="str">
            <v>Desert Star Academy</v>
          </cell>
          <cell r="E18133" t="str">
            <v xml:space="preserve">800000191   </v>
          </cell>
        </row>
        <row r="18134">
          <cell r="A18134">
            <v>999192</v>
          </cell>
          <cell r="B18134">
            <v>42850.663954398151</v>
          </cell>
          <cell r="C18134" t="str">
            <v>AZED\dmcdane</v>
          </cell>
          <cell r="D18134" t="str">
            <v>Daisy Education Corporation dba. Sonoran Science Academy Peoria</v>
          </cell>
          <cell r="E18134" t="str">
            <v xml:space="preserve">800000192   </v>
          </cell>
        </row>
        <row r="18135">
          <cell r="A18135">
            <v>999193</v>
          </cell>
          <cell r="B18135">
            <v>42850.663954398151</v>
          </cell>
          <cell r="C18135" t="str">
            <v>AZED\dmcdane</v>
          </cell>
          <cell r="D18135" t="str">
            <v>Challenger Basic School, Inc.</v>
          </cell>
          <cell r="E18135" t="str">
            <v xml:space="preserve">800000193   </v>
          </cell>
        </row>
        <row r="18136">
          <cell r="A18136">
            <v>999194</v>
          </cell>
          <cell r="B18136">
            <v>42850.663954398151</v>
          </cell>
          <cell r="C18136" t="str">
            <v>AZED\dmcdane</v>
          </cell>
          <cell r="D18136" t="str">
            <v>Cambridge Academy  East,  Inc</v>
          </cell>
          <cell r="E18136" t="str">
            <v xml:space="preserve">800000194   </v>
          </cell>
        </row>
        <row r="18137">
          <cell r="A18137">
            <v>999195</v>
          </cell>
          <cell r="B18137">
            <v>42850.663954398151</v>
          </cell>
          <cell r="C18137" t="str">
            <v>AZED\dmcdane</v>
          </cell>
          <cell r="D18137" t="str">
            <v>Prescott Valley Charter School</v>
          </cell>
          <cell r="E18137" t="str">
            <v xml:space="preserve">800000195   </v>
          </cell>
        </row>
        <row r="18138">
          <cell r="A18138">
            <v>999196</v>
          </cell>
          <cell r="B18138">
            <v>42850.663954398151</v>
          </cell>
          <cell r="C18138" t="str">
            <v>AZED\dmcdane</v>
          </cell>
          <cell r="D18138" t="str">
            <v>Paramount Education Studies Inc</v>
          </cell>
          <cell r="E18138" t="str">
            <v xml:space="preserve">800000196   </v>
          </cell>
        </row>
        <row r="18139">
          <cell r="A18139">
            <v>999197</v>
          </cell>
          <cell r="B18139">
            <v>42850.663954398151</v>
          </cell>
          <cell r="C18139" t="str">
            <v>AZED\dmcdane</v>
          </cell>
          <cell r="D18139" t="str">
            <v>Incito Schools</v>
          </cell>
          <cell r="E18139" t="str">
            <v xml:space="preserve">800000197   </v>
          </cell>
        </row>
        <row r="18140">
          <cell r="A18140">
            <v>999198</v>
          </cell>
          <cell r="B18140">
            <v>42850.663954398151</v>
          </cell>
          <cell r="C18140" t="str">
            <v>AZED\dmcdane</v>
          </cell>
          <cell r="D18140" t="str">
            <v>Mountain Rose Academy, Inc.</v>
          </cell>
          <cell r="E18140" t="str">
            <v xml:space="preserve">800000198   </v>
          </cell>
        </row>
        <row r="18141">
          <cell r="A18141">
            <v>999199</v>
          </cell>
          <cell r="B18141">
            <v>42850.663954398151</v>
          </cell>
          <cell r="C18141" t="str">
            <v>AZED\dmcdane</v>
          </cell>
          <cell r="D18141" t="str">
            <v>Foothills Academy</v>
          </cell>
          <cell r="E18141" t="str">
            <v xml:space="preserve">800000199   </v>
          </cell>
        </row>
        <row r="18142">
          <cell r="A18142">
            <v>999200</v>
          </cell>
          <cell r="B18142">
            <v>42850.663954398151</v>
          </cell>
          <cell r="C18142" t="str">
            <v>AZED\dmcdane</v>
          </cell>
          <cell r="D18142" t="str">
            <v>North Star Charter School, Inc.</v>
          </cell>
          <cell r="E18142" t="str">
            <v xml:space="preserve">800000200   </v>
          </cell>
        </row>
        <row r="18143">
          <cell r="A18143">
            <v>999201</v>
          </cell>
          <cell r="B18143">
            <v>42850.663954398151</v>
          </cell>
          <cell r="C18143" t="str">
            <v>AZED\dmcdane</v>
          </cell>
          <cell r="D18143" t="str">
            <v>Valley of the Sun Waldorf Education Association, dba Desert Marigold School</v>
          </cell>
          <cell r="E18143" t="str">
            <v xml:space="preserve">800000201   </v>
          </cell>
        </row>
        <row r="18144">
          <cell r="A18144">
            <v>999202</v>
          </cell>
          <cell r="B18144">
            <v>42850.663954398151</v>
          </cell>
          <cell r="C18144" t="str">
            <v>AZED\dmcdane</v>
          </cell>
          <cell r="D18144" t="str">
            <v>Canyon Rose Academy, Inc.</v>
          </cell>
          <cell r="E18144" t="str">
            <v xml:space="preserve">800000202   </v>
          </cell>
        </row>
        <row r="18145">
          <cell r="A18145">
            <v>999203</v>
          </cell>
          <cell r="B18145">
            <v>42850.663954398151</v>
          </cell>
          <cell r="C18145" t="str">
            <v>AZED\dmcdane</v>
          </cell>
          <cell r="D18145" t="str">
            <v>Blueprint Education</v>
          </cell>
          <cell r="E18145" t="str">
            <v xml:space="preserve">800000203   </v>
          </cell>
        </row>
        <row r="18146">
          <cell r="A18146">
            <v>999204</v>
          </cell>
          <cell r="B18146">
            <v>42850.663954398151</v>
          </cell>
          <cell r="C18146" t="str">
            <v>AZED\dmcdane</v>
          </cell>
          <cell r="D18146" t="str">
            <v>Phoenix Advantage Charter School, Inc.</v>
          </cell>
          <cell r="E18146" t="str">
            <v xml:space="preserve">800000204   </v>
          </cell>
        </row>
        <row r="18147">
          <cell r="A18147">
            <v>999205</v>
          </cell>
          <cell r="B18147">
            <v>42850.663954398151</v>
          </cell>
          <cell r="C18147" t="str">
            <v>AZED\dmcdane</v>
          </cell>
          <cell r="D18147" t="str">
            <v>Omega Alpha Academy</v>
          </cell>
          <cell r="E18147" t="str">
            <v xml:space="preserve">800000205   </v>
          </cell>
        </row>
        <row r="18148">
          <cell r="A18148">
            <v>999206</v>
          </cell>
          <cell r="B18148">
            <v>42850.663954398151</v>
          </cell>
          <cell r="C18148" t="str">
            <v>AZED\dmcdane</v>
          </cell>
          <cell r="D18148" t="str">
            <v>Friendly House, Inc.</v>
          </cell>
          <cell r="E18148" t="str">
            <v xml:space="preserve">800000206   </v>
          </cell>
        </row>
        <row r="18149">
          <cell r="A18149">
            <v>999207</v>
          </cell>
          <cell r="B18149">
            <v>42850.663954398151</v>
          </cell>
          <cell r="C18149" t="str">
            <v>AZED\dmcdane</v>
          </cell>
          <cell r="D18149" t="str">
            <v>Flagstaff Arts And Leadership Academy</v>
          </cell>
          <cell r="E18149" t="str">
            <v xml:space="preserve">800000207   </v>
          </cell>
        </row>
        <row r="18150">
          <cell r="A18150">
            <v>999208</v>
          </cell>
          <cell r="B18150">
            <v>42850.663954398151</v>
          </cell>
          <cell r="C18150" t="str">
            <v>AZED\dmcdane</v>
          </cell>
          <cell r="D18150" t="str">
            <v>Allen-Cochran Enterprises, Inc.</v>
          </cell>
          <cell r="E18150" t="str">
            <v xml:space="preserve">800000208   </v>
          </cell>
        </row>
        <row r="18151">
          <cell r="A18151">
            <v>999209</v>
          </cell>
          <cell r="B18151">
            <v>42850.663954398151</v>
          </cell>
          <cell r="C18151" t="str">
            <v>AZED\dmcdane</v>
          </cell>
          <cell r="D18151" t="str">
            <v>Acclaim Charter School</v>
          </cell>
          <cell r="E18151" t="str">
            <v xml:space="preserve">800000209   </v>
          </cell>
        </row>
        <row r="18152">
          <cell r="A18152">
            <v>999210</v>
          </cell>
          <cell r="B18152">
            <v>42850.663954398151</v>
          </cell>
          <cell r="C18152" t="str">
            <v>AZED\dmcdane</v>
          </cell>
          <cell r="D18152" t="str">
            <v>CITY Center for Collaborative Learning</v>
          </cell>
          <cell r="E18152" t="str">
            <v xml:space="preserve">800000210   </v>
          </cell>
        </row>
        <row r="18153">
          <cell r="A18153">
            <v>999211</v>
          </cell>
          <cell r="B18153">
            <v>42850.663954398151</v>
          </cell>
          <cell r="C18153" t="str">
            <v>AZED\dmcdane</v>
          </cell>
          <cell r="D18153" t="str">
            <v>Cochise Community Development Corporation</v>
          </cell>
          <cell r="E18153" t="str">
            <v xml:space="preserve">800000211   </v>
          </cell>
        </row>
        <row r="18154">
          <cell r="A18154">
            <v>999212</v>
          </cell>
          <cell r="B18154">
            <v>42850.663954398151</v>
          </cell>
          <cell r="C18154" t="str">
            <v>AZED\dmcdane</v>
          </cell>
          <cell r="D18154" t="str">
            <v>Benchmark School, Inc.</v>
          </cell>
          <cell r="E18154" t="str">
            <v xml:space="preserve">800000212   </v>
          </cell>
        </row>
        <row r="18155">
          <cell r="A18155">
            <v>999213</v>
          </cell>
          <cell r="B18155">
            <v>42850.663954398151</v>
          </cell>
          <cell r="C18155" t="str">
            <v>AZED\dmcdane</v>
          </cell>
          <cell r="D18155" t="str">
            <v>Noah Webster Schools-Pima</v>
          </cell>
          <cell r="E18155" t="str">
            <v xml:space="preserve">800000213   </v>
          </cell>
        </row>
        <row r="18156">
          <cell r="A18156">
            <v>999214</v>
          </cell>
          <cell r="B18156">
            <v>42850.663954398151</v>
          </cell>
          <cell r="C18156" t="str">
            <v>AZED\dmcdane</v>
          </cell>
          <cell r="D18156" t="str">
            <v>Madison Highland Prep</v>
          </cell>
          <cell r="E18156" t="str">
            <v xml:space="preserve">800000214   </v>
          </cell>
        </row>
        <row r="18157">
          <cell r="A18157">
            <v>999215</v>
          </cell>
          <cell r="B18157">
            <v>42850.663954398151</v>
          </cell>
          <cell r="C18157" t="str">
            <v>AZED\dmcdane</v>
          </cell>
          <cell r="D18157" t="str">
            <v>Young Scholars Academy Charter School Corp.</v>
          </cell>
          <cell r="E18157" t="str">
            <v xml:space="preserve">800000215   </v>
          </cell>
        </row>
        <row r="18158">
          <cell r="A18158">
            <v>999216</v>
          </cell>
          <cell r="B18158">
            <v>42850.663954398151</v>
          </cell>
          <cell r="C18158" t="str">
            <v>AZED\dmcdane</v>
          </cell>
          <cell r="D18158" t="str">
            <v>Pima Rose Academy, Inc.</v>
          </cell>
          <cell r="E18158" t="str">
            <v xml:space="preserve">800000216   </v>
          </cell>
        </row>
        <row r="18159">
          <cell r="A18159">
            <v>999217</v>
          </cell>
          <cell r="B18159">
            <v>42850.663954398151</v>
          </cell>
          <cell r="C18159" t="str">
            <v>AZED\dmcdane</v>
          </cell>
          <cell r="D18159" t="str">
            <v>Presidio School</v>
          </cell>
          <cell r="E18159" t="str">
            <v xml:space="preserve">800000217   </v>
          </cell>
        </row>
        <row r="18160">
          <cell r="A18160">
            <v>999218</v>
          </cell>
          <cell r="B18160">
            <v>42850.663954398151</v>
          </cell>
          <cell r="C18160" t="str">
            <v>AZED\dmcdane</v>
          </cell>
          <cell r="D18160" t="str">
            <v>Self Development Charter School</v>
          </cell>
          <cell r="E18160" t="str">
            <v xml:space="preserve">800000218   </v>
          </cell>
        </row>
        <row r="18161">
          <cell r="A18161">
            <v>999219</v>
          </cell>
          <cell r="B18161">
            <v>42850.663954398151</v>
          </cell>
          <cell r="C18161" t="str">
            <v>AZED\dmcdane</v>
          </cell>
          <cell r="D18161" t="str">
            <v>Montessori Education Centre Charter School</v>
          </cell>
          <cell r="E18161" t="str">
            <v xml:space="preserve">800000219   </v>
          </cell>
        </row>
        <row r="18162">
          <cell r="A18162">
            <v>999220</v>
          </cell>
          <cell r="B18162">
            <v>42850.663954398151</v>
          </cell>
          <cell r="C18162" t="str">
            <v>AZED\dmcdane</v>
          </cell>
          <cell r="D18162" t="str">
            <v>Telesis Center for Learning, Inc.</v>
          </cell>
          <cell r="E18162" t="str">
            <v xml:space="preserve">800000220   </v>
          </cell>
        </row>
        <row r="18163">
          <cell r="A18163">
            <v>999221</v>
          </cell>
          <cell r="B18163">
            <v>42850.663954398151</v>
          </cell>
          <cell r="C18163" t="str">
            <v>AZED\dmcdane</v>
          </cell>
          <cell r="D18163" t="str">
            <v>Acorn Montessori Charter School</v>
          </cell>
          <cell r="E18163" t="str">
            <v xml:space="preserve">800000221   </v>
          </cell>
        </row>
        <row r="18164">
          <cell r="A18164">
            <v>999222</v>
          </cell>
          <cell r="B18164">
            <v>42850.663954398151</v>
          </cell>
          <cell r="C18164" t="str">
            <v>AZED\dmcdane</v>
          </cell>
          <cell r="D18164" t="str">
            <v>Math and Science Success Academy, Inc.</v>
          </cell>
          <cell r="E18164" t="str">
            <v xml:space="preserve">800000222   </v>
          </cell>
        </row>
        <row r="18165">
          <cell r="A18165">
            <v>999223</v>
          </cell>
          <cell r="B18165">
            <v>42850.663954398151</v>
          </cell>
          <cell r="C18165" t="str">
            <v>AZED\dmcdane</v>
          </cell>
          <cell r="D18165" t="str">
            <v>Franklin Phonetic Primary School, Inc.</v>
          </cell>
          <cell r="E18165" t="str">
            <v xml:space="preserve">800000223   </v>
          </cell>
        </row>
        <row r="18166">
          <cell r="A18166">
            <v>999224</v>
          </cell>
          <cell r="B18166">
            <v>42850.663954398151</v>
          </cell>
          <cell r="C18166" t="str">
            <v>AZED\dmcdane</v>
          </cell>
          <cell r="D18166" t="str">
            <v>Country Gardens Charter Schools</v>
          </cell>
          <cell r="E18166" t="str">
            <v xml:space="preserve">800000224   </v>
          </cell>
        </row>
        <row r="18167">
          <cell r="A18167">
            <v>999225</v>
          </cell>
          <cell r="B18167">
            <v>42850.663954398151</v>
          </cell>
          <cell r="C18167" t="str">
            <v>AZED\dmcdane</v>
          </cell>
          <cell r="D18167" t="str">
            <v>Daisy Education Corporation dba Paragon Science Academy</v>
          </cell>
          <cell r="E18167" t="str">
            <v xml:space="preserve">800000225   </v>
          </cell>
        </row>
        <row r="18168">
          <cell r="A18168">
            <v>999226</v>
          </cell>
          <cell r="B18168">
            <v>42850.663954398151</v>
          </cell>
          <cell r="C18168" t="str">
            <v>AZED\dmcdane</v>
          </cell>
          <cell r="D18168" t="str">
            <v>Freedom Academy, Inc.</v>
          </cell>
          <cell r="E18168" t="str">
            <v xml:space="preserve">800000226   </v>
          </cell>
        </row>
        <row r="18169">
          <cell r="A18169">
            <v>999227</v>
          </cell>
          <cell r="B18169">
            <v>42850.663954398151</v>
          </cell>
          <cell r="C18169" t="str">
            <v>AZED\dmcdane</v>
          </cell>
          <cell r="D18169" t="str">
            <v>Villa Montessori Charter School</v>
          </cell>
          <cell r="E18169" t="str">
            <v xml:space="preserve">800000227   </v>
          </cell>
        </row>
        <row r="18170">
          <cell r="A18170">
            <v>999228</v>
          </cell>
          <cell r="B18170">
            <v>42850.663954398151</v>
          </cell>
          <cell r="C18170" t="str">
            <v>AZED\dmcdane</v>
          </cell>
          <cell r="D18170" t="str">
            <v>Cholla Academy</v>
          </cell>
          <cell r="E18170" t="str">
            <v xml:space="preserve">800000228   </v>
          </cell>
        </row>
        <row r="18171">
          <cell r="A18171">
            <v>999229</v>
          </cell>
          <cell r="B18171">
            <v>42850.663954398151</v>
          </cell>
          <cell r="C18171" t="str">
            <v>AZED\dmcdane</v>
          </cell>
          <cell r="D18171" t="str">
            <v>Happy Valley East</v>
          </cell>
          <cell r="E18171" t="str">
            <v xml:space="preserve">800000229   </v>
          </cell>
        </row>
        <row r="18172">
          <cell r="A18172">
            <v>999230</v>
          </cell>
          <cell r="B18172">
            <v>42850.663954398151</v>
          </cell>
          <cell r="C18172" t="str">
            <v>AZED\dmcdane</v>
          </cell>
          <cell r="D18172" t="str">
            <v>Academy of Mathematics and Science South, Inc.</v>
          </cell>
          <cell r="E18172" t="str">
            <v xml:space="preserve">800000230   </v>
          </cell>
        </row>
        <row r="18173">
          <cell r="A18173">
            <v>999231</v>
          </cell>
          <cell r="B18173">
            <v>42850.663954398151</v>
          </cell>
          <cell r="C18173" t="str">
            <v>AZED\dmcdane</v>
          </cell>
          <cell r="D18173" t="str">
            <v>Bradley Academy of Excellence, Inc.</v>
          </cell>
          <cell r="E18173" t="str">
            <v xml:space="preserve">800000231   </v>
          </cell>
        </row>
        <row r="18174">
          <cell r="A18174">
            <v>999232</v>
          </cell>
          <cell r="B18174">
            <v>42850.663954398151</v>
          </cell>
          <cell r="C18174" t="str">
            <v>AZED\dmcdane</v>
          </cell>
          <cell r="D18174" t="str">
            <v>Challenge School, Inc.</v>
          </cell>
          <cell r="E18174" t="str">
            <v xml:space="preserve">800000232   </v>
          </cell>
        </row>
        <row r="18175">
          <cell r="A18175">
            <v>999233</v>
          </cell>
          <cell r="B18175">
            <v>42850.663954398151</v>
          </cell>
          <cell r="C18175" t="str">
            <v>AZED\dmcdane</v>
          </cell>
          <cell r="D18175" t="str">
            <v>Camelback Education, Inc</v>
          </cell>
          <cell r="E18175" t="str">
            <v xml:space="preserve">800000233   </v>
          </cell>
        </row>
        <row r="18176">
          <cell r="A18176">
            <v>999234</v>
          </cell>
          <cell r="B18176">
            <v>42850.663954398151</v>
          </cell>
          <cell r="C18176" t="str">
            <v>AZED\dmcdane</v>
          </cell>
          <cell r="D18176" t="str">
            <v>Compass High School, Inc.</v>
          </cell>
          <cell r="E18176" t="str">
            <v xml:space="preserve">800000234   </v>
          </cell>
        </row>
        <row r="18177">
          <cell r="A18177">
            <v>999235</v>
          </cell>
          <cell r="B18177">
            <v>42850.663954398151</v>
          </cell>
          <cell r="C18177" t="str">
            <v>AZED\dmcdane</v>
          </cell>
          <cell r="D18177" t="str">
            <v>Educational Options Foundation</v>
          </cell>
          <cell r="E18177" t="str">
            <v xml:space="preserve">800000235   </v>
          </cell>
        </row>
        <row r="18178">
          <cell r="A18178">
            <v>999236</v>
          </cell>
          <cell r="B18178">
            <v>42850.663954398151</v>
          </cell>
          <cell r="C18178" t="str">
            <v>AZED\dmcdane</v>
          </cell>
          <cell r="D18178" t="str">
            <v>Mohave Accelerated Learning Center</v>
          </cell>
          <cell r="E18178" t="str">
            <v xml:space="preserve">800000236   </v>
          </cell>
        </row>
        <row r="18179">
          <cell r="A18179">
            <v>999237</v>
          </cell>
          <cell r="B18179">
            <v>42850.663954398151</v>
          </cell>
          <cell r="C18179" t="str">
            <v>AZED\dmcdane</v>
          </cell>
          <cell r="D18179" t="str">
            <v>Masada Charter School, Inc.</v>
          </cell>
          <cell r="E18179" t="str">
            <v xml:space="preserve">800000237   </v>
          </cell>
        </row>
        <row r="18180">
          <cell r="A18180">
            <v>999238</v>
          </cell>
          <cell r="B18180">
            <v>42850.663954398151</v>
          </cell>
          <cell r="C18180" t="str">
            <v>AZED\dmcdane</v>
          </cell>
          <cell r="D18180" t="str">
            <v>Ridgeline Academy, Inc.</v>
          </cell>
          <cell r="E18180" t="str">
            <v xml:space="preserve">800000238   </v>
          </cell>
        </row>
        <row r="18181">
          <cell r="A18181">
            <v>999239</v>
          </cell>
          <cell r="B18181">
            <v>42850.663954398151</v>
          </cell>
          <cell r="C18181" t="str">
            <v>AZED\dmcdane</v>
          </cell>
          <cell r="D18181" t="str">
            <v>GAR, LLC dba Student Choice High School</v>
          </cell>
          <cell r="E18181" t="str">
            <v xml:space="preserve">800000239   </v>
          </cell>
        </row>
        <row r="18182">
          <cell r="A18182">
            <v>999240</v>
          </cell>
          <cell r="B18182">
            <v>42850.663954398151</v>
          </cell>
          <cell r="C18182" t="str">
            <v>AZED\dmcdane</v>
          </cell>
          <cell r="D18182" t="str">
            <v>Candeo Schools, Inc.</v>
          </cell>
          <cell r="E18182" t="str">
            <v xml:space="preserve">800000240   </v>
          </cell>
        </row>
        <row r="18183">
          <cell r="A18183">
            <v>999241</v>
          </cell>
          <cell r="B18183">
            <v>42850.663954398151</v>
          </cell>
          <cell r="C18183" t="str">
            <v>AZED\dmcdane</v>
          </cell>
          <cell r="D18183" t="str">
            <v>Academy Del Sol, Inc.</v>
          </cell>
          <cell r="E18183" t="str">
            <v xml:space="preserve">800000241   </v>
          </cell>
        </row>
        <row r="18184">
          <cell r="A18184">
            <v>999242</v>
          </cell>
          <cell r="B18184">
            <v>42850.663954398151</v>
          </cell>
          <cell r="C18184" t="str">
            <v>AZED\dmcdane</v>
          </cell>
          <cell r="D18184" t="str">
            <v>Arizona Autism Charter Schools, Inc.</v>
          </cell>
          <cell r="E18184" t="str">
            <v xml:space="preserve">800000242   </v>
          </cell>
        </row>
        <row r="18185">
          <cell r="A18185">
            <v>999243</v>
          </cell>
          <cell r="B18185">
            <v>42850.663954398151</v>
          </cell>
          <cell r="C18185" t="str">
            <v>AZED\dmcdane</v>
          </cell>
          <cell r="D18185" t="str">
            <v>Tucson International Academy, Inc.</v>
          </cell>
          <cell r="E18185" t="str">
            <v xml:space="preserve">800000243   </v>
          </cell>
        </row>
        <row r="18186">
          <cell r="A18186">
            <v>999244</v>
          </cell>
          <cell r="B18186">
            <v>42850.663954432872</v>
          </cell>
          <cell r="C18186" t="str">
            <v>AZED\dmcdane</v>
          </cell>
          <cell r="D18186" t="str">
            <v>Eastpointe High School, Inc.</v>
          </cell>
          <cell r="E18186" t="str">
            <v xml:space="preserve">800000244   </v>
          </cell>
        </row>
        <row r="18187">
          <cell r="A18187">
            <v>999245</v>
          </cell>
          <cell r="B18187">
            <v>42850.663954432872</v>
          </cell>
          <cell r="C18187" t="str">
            <v>AZED\dmcdane</v>
          </cell>
          <cell r="D18187" t="str">
            <v>Tucson Country Day School, Inc.</v>
          </cell>
          <cell r="E18187" t="str">
            <v xml:space="preserve">800000245   </v>
          </cell>
        </row>
        <row r="18188">
          <cell r="A18188">
            <v>999246</v>
          </cell>
          <cell r="B18188">
            <v>42850.663954432872</v>
          </cell>
          <cell r="C18188" t="str">
            <v>AZED\dmcdane</v>
          </cell>
          <cell r="D18188" t="str">
            <v>Juniper Tree Academy</v>
          </cell>
          <cell r="E18188" t="str">
            <v xml:space="preserve">800000246   </v>
          </cell>
        </row>
        <row r="18189">
          <cell r="A18189">
            <v>999247</v>
          </cell>
          <cell r="B18189">
            <v>42850.663954432872</v>
          </cell>
          <cell r="C18189" t="str">
            <v>AZED\dmcdane</v>
          </cell>
          <cell r="D18189" t="str">
            <v>Happy Valley School, Inc.</v>
          </cell>
          <cell r="E18189" t="str">
            <v xml:space="preserve">800000247   </v>
          </cell>
        </row>
        <row r="18190">
          <cell r="A18190">
            <v>999248</v>
          </cell>
          <cell r="B18190">
            <v>42850.663954432872</v>
          </cell>
          <cell r="C18190" t="str">
            <v>AZED\dmcdane</v>
          </cell>
          <cell r="D18190" t="str">
            <v>Leading Edge Academy Maricopa</v>
          </cell>
          <cell r="E18190" t="str">
            <v xml:space="preserve">800000248   </v>
          </cell>
        </row>
        <row r="18191">
          <cell r="A18191">
            <v>999249</v>
          </cell>
          <cell r="B18191">
            <v>42850.663954432872</v>
          </cell>
          <cell r="C18191" t="str">
            <v>AZED\dmcdane</v>
          </cell>
          <cell r="D18191" t="str">
            <v>The Paideia Academies, Inc</v>
          </cell>
          <cell r="E18191" t="str">
            <v xml:space="preserve">800000249   </v>
          </cell>
        </row>
        <row r="18192">
          <cell r="A18192">
            <v>999250</v>
          </cell>
          <cell r="B18192">
            <v>42850.663954432872</v>
          </cell>
          <cell r="C18192" t="str">
            <v>AZED\dmcdane</v>
          </cell>
          <cell r="D18192" t="str">
            <v>Pan-American Elementary Charter</v>
          </cell>
          <cell r="E18192" t="str">
            <v xml:space="preserve">800000250   </v>
          </cell>
        </row>
        <row r="18193">
          <cell r="A18193">
            <v>999251</v>
          </cell>
          <cell r="B18193">
            <v>42850.663954432872</v>
          </cell>
          <cell r="C18193" t="str">
            <v>AZED\dmcdane</v>
          </cell>
          <cell r="D18193" t="str">
            <v>Phoenix Education Management, LLC,</v>
          </cell>
          <cell r="E18193" t="str">
            <v xml:space="preserve">800000251   </v>
          </cell>
        </row>
        <row r="18194">
          <cell r="A18194">
            <v>999252</v>
          </cell>
          <cell r="B18194">
            <v>42850.663954432872</v>
          </cell>
          <cell r="C18194" t="str">
            <v>AZED\dmcdane</v>
          </cell>
          <cell r="D18194" t="str">
            <v>Empower College Prep</v>
          </cell>
          <cell r="E18194" t="str">
            <v xml:space="preserve">800000252   </v>
          </cell>
        </row>
        <row r="18195">
          <cell r="A18195">
            <v>999253</v>
          </cell>
          <cell r="B18195">
            <v>42850.663954432872</v>
          </cell>
          <cell r="C18195" t="str">
            <v>AZED\dmcdane</v>
          </cell>
          <cell r="D18195" t="str">
            <v>Academy of Tucson, Inc.</v>
          </cell>
          <cell r="E18195" t="str">
            <v xml:space="preserve">800000253   </v>
          </cell>
        </row>
        <row r="18196">
          <cell r="A18196">
            <v>999254</v>
          </cell>
          <cell r="B18196">
            <v>42850.663954432872</v>
          </cell>
          <cell r="C18196" t="str">
            <v>AZED\dmcdane</v>
          </cell>
          <cell r="D18196" t="str">
            <v>Southgate Academy, Inc.</v>
          </cell>
          <cell r="E18196" t="str">
            <v xml:space="preserve">800000254   </v>
          </cell>
        </row>
        <row r="18197">
          <cell r="A18197">
            <v>999255</v>
          </cell>
          <cell r="B18197">
            <v>42850.663954432872</v>
          </cell>
          <cell r="C18197" t="str">
            <v>AZED\dmcdane</v>
          </cell>
          <cell r="D18197" t="str">
            <v>San Tan Montessori School, Inc.</v>
          </cell>
          <cell r="E18197" t="str">
            <v xml:space="preserve">800000255   </v>
          </cell>
        </row>
        <row r="18198">
          <cell r="A18198">
            <v>999256</v>
          </cell>
          <cell r="B18198">
            <v>42850.663954432872</v>
          </cell>
          <cell r="C18198" t="str">
            <v>AZED\dmcdane</v>
          </cell>
          <cell r="D18198" t="str">
            <v>Northland Preparatory Academy</v>
          </cell>
          <cell r="E18198" t="str">
            <v xml:space="preserve">800000256   </v>
          </cell>
        </row>
        <row r="18199">
          <cell r="A18199">
            <v>999257</v>
          </cell>
          <cell r="B18199">
            <v>42850.663954432872</v>
          </cell>
          <cell r="C18199" t="str">
            <v>AZED\dmcdane</v>
          </cell>
          <cell r="D18199" t="str">
            <v>Desert Heights Charter Schools</v>
          </cell>
          <cell r="E18199" t="str">
            <v xml:space="preserve">800000257   </v>
          </cell>
        </row>
        <row r="18200">
          <cell r="A18200">
            <v>999258</v>
          </cell>
          <cell r="B18200">
            <v>42850.663954432872</v>
          </cell>
          <cell r="C18200" t="str">
            <v>AZED\dmcdane</v>
          </cell>
          <cell r="D18200" t="str">
            <v>American Basic Schools LLC</v>
          </cell>
          <cell r="E18200" t="str">
            <v xml:space="preserve">800000258   </v>
          </cell>
        </row>
        <row r="18201">
          <cell r="A18201">
            <v>999259</v>
          </cell>
          <cell r="B18201">
            <v>42850.663954432872</v>
          </cell>
          <cell r="C18201" t="str">
            <v>AZED\dmcdane</v>
          </cell>
          <cell r="D18201" t="str">
            <v>Career Success Schools</v>
          </cell>
          <cell r="E18201" t="str">
            <v xml:space="preserve">800000259   </v>
          </cell>
        </row>
        <row r="18202">
          <cell r="A18202">
            <v>999260</v>
          </cell>
          <cell r="B18202">
            <v>42850.663954432872</v>
          </cell>
          <cell r="C18202" t="str">
            <v>AZED\dmcdane</v>
          </cell>
          <cell r="D18202" t="str">
            <v>Success School</v>
          </cell>
          <cell r="E18202" t="str">
            <v xml:space="preserve">800000260   </v>
          </cell>
        </row>
        <row r="18203">
          <cell r="A18203">
            <v>999261</v>
          </cell>
          <cell r="B18203">
            <v>42850.663954432872</v>
          </cell>
          <cell r="C18203" t="str">
            <v>AZED\dmcdane</v>
          </cell>
          <cell r="D18203" t="str">
            <v>Leman Academy of Excellence, Inc.</v>
          </cell>
          <cell r="E18203" t="str">
            <v xml:space="preserve">800000261   </v>
          </cell>
        </row>
        <row r="18204">
          <cell r="A18204">
            <v>999262</v>
          </cell>
          <cell r="B18204">
            <v>42850.663954432872</v>
          </cell>
          <cell r="C18204" t="str">
            <v>AZED\dmcdane</v>
          </cell>
          <cell r="D18204" t="str">
            <v>Arizona School For The Arts</v>
          </cell>
          <cell r="E18204" t="str">
            <v xml:space="preserve">800000262   </v>
          </cell>
        </row>
        <row r="18205">
          <cell r="A18205">
            <v>999263</v>
          </cell>
          <cell r="B18205">
            <v>42850.663954432872</v>
          </cell>
          <cell r="C18205" t="str">
            <v>AZED\dmcdane</v>
          </cell>
          <cell r="D18205" t="str">
            <v>Choice Academies, Inc.</v>
          </cell>
          <cell r="E18205" t="str">
            <v xml:space="preserve">800000263   </v>
          </cell>
        </row>
        <row r="18206">
          <cell r="A18206">
            <v>999264</v>
          </cell>
          <cell r="B18206">
            <v>42850.663954432872</v>
          </cell>
          <cell r="C18206" t="str">
            <v>AZED\dmcdane</v>
          </cell>
          <cell r="D18206" t="str">
            <v>Noah Webster Schools - Mesa</v>
          </cell>
          <cell r="E18206" t="str">
            <v xml:space="preserve">800000264   </v>
          </cell>
        </row>
        <row r="18207">
          <cell r="A18207">
            <v>999265</v>
          </cell>
          <cell r="B18207">
            <v>42850.663954432872</v>
          </cell>
          <cell r="C18207" t="str">
            <v>AZED\dmcdane</v>
          </cell>
          <cell r="D18207" t="str">
            <v>Fit Kids, Inc. dba Champion Schools</v>
          </cell>
          <cell r="E18207" t="str">
            <v xml:space="preserve">800000265   </v>
          </cell>
        </row>
        <row r="18208">
          <cell r="A18208">
            <v>999266</v>
          </cell>
          <cell r="B18208">
            <v>42850.663954432872</v>
          </cell>
          <cell r="C18208" t="str">
            <v>AZED\dmcdane</v>
          </cell>
          <cell r="D18208" t="str">
            <v>Center for Academic Success, Inc.</v>
          </cell>
          <cell r="E18208" t="str">
            <v xml:space="preserve">800000266   </v>
          </cell>
        </row>
        <row r="18209">
          <cell r="A18209">
            <v>999267</v>
          </cell>
          <cell r="B18209">
            <v>42850.663954432872</v>
          </cell>
          <cell r="C18209" t="str">
            <v>AZED\dmcdane</v>
          </cell>
          <cell r="D18209" t="str">
            <v>Kingman Academy Of Learning</v>
          </cell>
          <cell r="E18209" t="str">
            <v xml:space="preserve">800000267   </v>
          </cell>
        </row>
        <row r="18210">
          <cell r="A18210">
            <v>999268</v>
          </cell>
          <cell r="B18210">
            <v>42850.663954432872</v>
          </cell>
          <cell r="C18210" t="str">
            <v>AZED\dmcdane</v>
          </cell>
          <cell r="D18210" t="str">
            <v>Pointe Educational Services</v>
          </cell>
          <cell r="E18210" t="str">
            <v xml:space="preserve">800000268   </v>
          </cell>
        </row>
        <row r="18211">
          <cell r="A18211">
            <v>999269</v>
          </cell>
          <cell r="B18211">
            <v>42850.663954432872</v>
          </cell>
          <cell r="C18211" t="str">
            <v>AZED\dmcdane</v>
          </cell>
          <cell r="D18211" t="str">
            <v>Harvest Power Community Development Group, Inc.</v>
          </cell>
          <cell r="E18211" t="str">
            <v xml:space="preserve">800000269   </v>
          </cell>
        </row>
        <row r="18212">
          <cell r="A18212">
            <v>999270</v>
          </cell>
          <cell r="B18212">
            <v>42850.663954432872</v>
          </cell>
          <cell r="C18212" t="str">
            <v>AZED\dmcdane</v>
          </cell>
          <cell r="D18212" t="str">
            <v>Arizona Connections Academy Charter School, Inc.</v>
          </cell>
          <cell r="E18212" t="str">
            <v xml:space="preserve">800000270   </v>
          </cell>
        </row>
        <row r="18213">
          <cell r="A18213">
            <v>999271</v>
          </cell>
          <cell r="B18213">
            <v>42850.663954432872</v>
          </cell>
          <cell r="C18213" t="str">
            <v>AZED\dmcdane</v>
          </cell>
          <cell r="D18213" t="str">
            <v>Paragon Management, Inc.</v>
          </cell>
          <cell r="E18213" t="str">
            <v xml:space="preserve">800000271   </v>
          </cell>
        </row>
        <row r="18214">
          <cell r="A18214">
            <v>999272</v>
          </cell>
          <cell r="B18214">
            <v>42850.663954432872</v>
          </cell>
          <cell r="C18214" t="str">
            <v>AZED\dmcdane</v>
          </cell>
          <cell r="D18214" t="str">
            <v>The Odyssey Preparatory Academy, Inc.</v>
          </cell>
          <cell r="E18214" t="str">
            <v xml:space="preserve">800000272   </v>
          </cell>
        </row>
        <row r="18215">
          <cell r="A18215">
            <v>999273</v>
          </cell>
          <cell r="B18215">
            <v>42850.663954432872</v>
          </cell>
          <cell r="C18215" t="str">
            <v>AZED\dmcdane</v>
          </cell>
          <cell r="D18215" t="str">
            <v>Benjamin Franklin Charter School, Ltd.</v>
          </cell>
          <cell r="E18215" t="str">
            <v xml:space="preserve">800000273   </v>
          </cell>
        </row>
        <row r="18216">
          <cell r="A18216">
            <v>999274</v>
          </cell>
          <cell r="B18216">
            <v>42850.663954432872</v>
          </cell>
          <cell r="C18216" t="str">
            <v>AZED\dmcdane</v>
          </cell>
          <cell r="D18216" t="str">
            <v>Eduprize Schools, LLC</v>
          </cell>
          <cell r="E18216" t="str">
            <v xml:space="preserve">800000274   </v>
          </cell>
        </row>
        <row r="18217">
          <cell r="A18217">
            <v>999275</v>
          </cell>
          <cell r="B18217">
            <v>42850.663954432872</v>
          </cell>
          <cell r="C18217" t="str">
            <v>AZED\dmcdane</v>
          </cell>
          <cell r="D18217" t="str">
            <v>American Virtual Academy</v>
          </cell>
          <cell r="E18217" t="str">
            <v xml:space="preserve">800000275   </v>
          </cell>
        </row>
        <row r="18218">
          <cell r="A18218">
            <v>999276</v>
          </cell>
          <cell r="B18218">
            <v>42850.663954432872</v>
          </cell>
          <cell r="C18218" t="str">
            <v>AZED\dmcdane</v>
          </cell>
          <cell r="D18218" t="str">
            <v>American Leadership Academy, Inc.</v>
          </cell>
          <cell r="E18218" t="str">
            <v xml:space="preserve">800000276   </v>
          </cell>
        </row>
        <row r="18219">
          <cell r="A18219">
            <v>1000001</v>
          </cell>
          <cell r="B18219">
            <v>43257.735982175931</v>
          </cell>
          <cell r="C18219" t="str">
            <v>Kristin.Merritt@azed.gov</v>
          </cell>
          <cell r="D18219" t="str">
            <v>Sun Country Acres - Dateland AZ Bus Stop</v>
          </cell>
          <cell r="E18219" t="str">
            <v xml:space="preserve">149050007   </v>
          </cell>
        </row>
        <row r="18220">
          <cell r="A18220">
            <v>1000002</v>
          </cell>
          <cell r="B18220">
            <v>43257.735988344903</v>
          </cell>
          <cell r="C18220" t="str">
            <v>Kristin.Merritt@azed.gov</v>
          </cell>
          <cell r="D18220" t="str">
            <v>Zion Early Learning Academy</v>
          </cell>
          <cell r="E18220" t="str">
            <v xml:space="preserve">079014185   </v>
          </cell>
        </row>
        <row r="18221">
          <cell r="A18221">
            <v>1000003</v>
          </cell>
          <cell r="B18221">
            <v>43257.735992326387</v>
          </cell>
          <cell r="C18221" t="str">
            <v>Kristin.Merritt@azed.gov</v>
          </cell>
          <cell r="D18221" t="str">
            <v>Valle del Sol - Catalina School</v>
          </cell>
          <cell r="E18221" t="str">
            <v xml:space="preserve">079014186   </v>
          </cell>
        </row>
        <row r="18222">
          <cell r="A18222">
            <v>1000004</v>
          </cell>
          <cell r="B18222">
            <v>43257.735996724536</v>
          </cell>
          <cell r="C18222" t="str">
            <v>Kristin.Merritt@azed.gov</v>
          </cell>
          <cell r="D18222" t="str">
            <v>Adelante Healthcare Mesa</v>
          </cell>
          <cell r="E18222" t="str">
            <v xml:space="preserve">079014187   </v>
          </cell>
        </row>
        <row r="18223">
          <cell r="A18223">
            <v>1000005</v>
          </cell>
          <cell r="B18223">
            <v>43257.736000543984</v>
          </cell>
          <cell r="C18223" t="str">
            <v>Kristin.Merritt@azed.gov</v>
          </cell>
          <cell r="D18223" t="str">
            <v>Bow and Arrow Park</v>
          </cell>
          <cell r="E18223" t="str">
            <v xml:space="preserve">079014188   </v>
          </cell>
        </row>
        <row r="18224">
          <cell r="A18224">
            <v>1000006</v>
          </cell>
          <cell r="B18224">
            <v>43257.736004513892</v>
          </cell>
          <cell r="C18224" t="str">
            <v>Kristin.Merritt@azed.gov</v>
          </cell>
          <cell r="D18224" t="str">
            <v>Long Jim Loop/Tusayan Recreation Area A</v>
          </cell>
          <cell r="E18224" t="str">
            <v xml:space="preserve">079014189   </v>
          </cell>
        </row>
        <row r="18225">
          <cell r="A18225">
            <v>1000007</v>
          </cell>
          <cell r="B18225">
            <v>43257.736008449079</v>
          </cell>
          <cell r="C18225" t="str">
            <v>Kristin.Merritt@azed.gov</v>
          </cell>
          <cell r="D18225" t="str">
            <v>Flagstaff Medical Center - Children's Health Center</v>
          </cell>
          <cell r="E18225" t="str">
            <v xml:space="preserve">079014199   </v>
          </cell>
        </row>
        <row r="18226">
          <cell r="A18226">
            <v>1000008</v>
          </cell>
          <cell r="B18226">
            <v>43259.70863591435</v>
          </cell>
          <cell r="C18226" t="str">
            <v>Denise.Hasty@azed.gov</v>
          </cell>
          <cell r="D18226" t="str">
            <v>St. Vincent De Paul Society</v>
          </cell>
          <cell r="E18226" t="str">
            <v xml:space="preserve">059001004   </v>
          </cell>
        </row>
        <row r="18227">
          <cell r="A18227">
            <v>1000009</v>
          </cell>
          <cell r="B18227">
            <v>43259.708608368055</v>
          </cell>
          <cell r="C18227" t="str">
            <v>Denise.Hasty@azed.gov</v>
          </cell>
          <cell r="D18227" t="str">
            <v>Kids Kingdom LLC</v>
          </cell>
          <cell r="E18227" t="str">
            <v xml:space="preserve">073344000   </v>
          </cell>
        </row>
        <row r="18228">
          <cell r="A18228">
            <v>1000010</v>
          </cell>
          <cell r="B18228">
            <v>43259.708690196763</v>
          </cell>
          <cell r="C18228" t="str">
            <v>Denise.Hasty@azed.gov</v>
          </cell>
          <cell r="D18228" t="str">
            <v>Rise N Shine</v>
          </cell>
          <cell r="E18228" t="str">
            <v xml:space="preserve">073344001   </v>
          </cell>
        </row>
        <row r="18229">
          <cell r="A18229">
            <v>1000011</v>
          </cell>
          <cell r="B18229">
            <v>43259.70864016204</v>
          </cell>
          <cell r="C18229" t="str">
            <v>Denise.Hasty@azed.gov</v>
          </cell>
          <cell r="D18229" t="str">
            <v>Valle Airport Lane</v>
          </cell>
          <cell r="E18229" t="str">
            <v xml:space="preserve">079014208   </v>
          </cell>
        </row>
        <row r="18230">
          <cell r="A18230">
            <v>1000012</v>
          </cell>
          <cell r="B18230">
            <v>43259.708644062499</v>
          </cell>
          <cell r="C18230" t="str">
            <v>Denise.Hasty@azed.gov</v>
          </cell>
          <cell r="D18230" t="str">
            <v>Open Hearts Phoenix</v>
          </cell>
          <cell r="E18230" t="str">
            <v xml:space="preserve">079014209   </v>
          </cell>
        </row>
        <row r="18231">
          <cell r="A18231">
            <v>1000013</v>
          </cell>
          <cell r="B18231">
            <v>43259.708648148153</v>
          </cell>
          <cell r="C18231" t="str">
            <v>Denise.Hasty@azed.gov</v>
          </cell>
          <cell r="D18231" t="str">
            <v>Open Hearts Tempe</v>
          </cell>
          <cell r="E18231" t="str">
            <v xml:space="preserve">079014222   </v>
          </cell>
        </row>
        <row r="18232">
          <cell r="A18232">
            <v>1000014</v>
          </cell>
          <cell r="B18232">
            <v>43259.708652118061</v>
          </cell>
          <cell r="C18232" t="str">
            <v>Denise.Hasty@azed.gov</v>
          </cell>
          <cell r="D18232" t="str">
            <v>Madison Heights</v>
          </cell>
          <cell r="E18232" t="str">
            <v xml:space="preserve">079014223   </v>
          </cell>
        </row>
        <row r="18233">
          <cell r="A18233">
            <v>1000015</v>
          </cell>
          <cell r="B18233">
            <v>43259.708655902781</v>
          </cell>
          <cell r="C18233" t="str">
            <v>Denise.Hasty@azed.gov</v>
          </cell>
          <cell r="D18233" t="str">
            <v>Northwest Regional Library (Surprise)</v>
          </cell>
          <cell r="E18233" t="str">
            <v xml:space="preserve">079014224   </v>
          </cell>
        </row>
        <row r="18234">
          <cell r="A18234">
            <v>1000016</v>
          </cell>
          <cell r="B18234">
            <v>43259.70866045139</v>
          </cell>
          <cell r="C18234" t="str">
            <v>Denise.Hasty@azed.gov</v>
          </cell>
          <cell r="D18234" t="str">
            <v>Hope Women's Center (McDowell)</v>
          </cell>
          <cell r="E18234" t="str">
            <v xml:space="preserve">079014225   </v>
          </cell>
        </row>
        <row r="18235">
          <cell r="A18235">
            <v>1000017</v>
          </cell>
          <cell r="B18235">
            <v>43259.708664155092</v>
          </cell>
          <cell r="C18235" t="str">
            <v>Denise.Hasty@azed.gov</v>
          </cell>
          <cell r="D18235" t="str">
            <v>Hope Women's Center (Phoenix)</v>
          </cell>
          <cell r="E18235" t="str">
            <v xml:space="preserve">079014226   </v>
          </cell>
        </row>
        <row r="18236">
          <cell r="A18236">
            <v>1000018</v>
          </cell>
          <cell r="B18236">
            <v>43259.70866866898</v>
          </cell>
          <cell r="C18236" t="str">
            <v>Denise.Hasty@azed.gov</v>
          </cell>
          <cell r="D18236" t="str">
            <v>Cecil Davis Park</v>
          </cell>
          <cell r="E18236" t="str">
            <v xml:space="preserve">079014227   </v>
          </cell>
        </row>
        <row r="18237">
          <cell r="A18237">
            <v>1000019</v>
          </cell>
          <cell r="B18237">
            <v>43259.708672488428</v>
          </cell>
          <cell r="C18237" t="str">
            <v>Denise.Hasty@azed.gov</v>
          </cell>
          <cell r="D18237" t="str">
            <v>Pawnee Park</v>
          </cell>
          <cell r="E18237" t="str">
            <v xml:space="preserve">079014228   </v>
          </cell>
        </row>
        <row r="18238">
          <cell r="A18238">
            <v>1000020</v>
          </cell>
          <cell r="B18238">
            <v>43259.708677048613</v>
          </cell>
          <cell r="C18238" t="str">
            <v>Denise.Hasty@azed.gov</v>
          </cell>
          <cell r="D18238" t="str">
            <v>Canyon Shadows Park</v>
          </cell>
          <cell r="E18238" t="str">
            <v xml:space="preserve">079014229   </v>
          </cell>
        </row>
        <row r="18239">
          <cell r="A18239">
            <v>1000021</v>
          </cell>
          <cell r="B18239">
            <v>43259.708680902782</v>
          </cell>
          <cell r="C18239" t="str">
            <v>Denise.Hasty@azed.gov</v>
          </cell>
          <cell r="D18239" t="str">
            <v>Walleck Ranch Park</v>
          </cell>
          <cell r="E18239" t="str">
            <v xml:space="preserve">079014230   </v>
          </cell>
        </row>
        <row r="18240">
          <cell r="A18240">
            <v>1000022</v>
          </cell>
          <cell r="B18240">
            <v>43259.708684918987</v>
          </cell>
          <cell r="C18240" t="str">
            <v>Denise.Hasty@azed.gov</v>
          </cell>
          <cell r="D18240" t="str">
            <v>Metcalfe Park</v>
          </cell>
          <cell r="E18240" t="str">
            <v xml:space="preserve">079014231   </v>
          </cell>
        </row>
        <row r="18241">
          <cell r="A18241">
            <v>1000023</v>
          </cell>
          <cell r="B18241">
            <v>43260.708612962968</v>
          </cell>
          <cell r="C18241" t="str">
            <v>Denise.Hasty@azed.gov</v>
          </cell>
          <cell r="D18241" t="str">
            <v>Firefighters Park</v>
          </cell>
          <cell r="E18241" t="str">
            <v xml:space="preserve">079014232   </v>
          </cell>
        </row>
        <row r="18242">
          <cell r="A18242">
            <v>1000024</v>
          </cell>
          <cell r="B18242">
            <v>43262.70867774306</v>
          </cell>
          <cell r="C18242" t="str">
            <v>Denise.Hasty@azed.gov</v>
          </cell>
          <cell r="D18242" t="str">
            <v>Phoenix Indian Center</v>
          </cell>
          <cell r="E18242" t="str">
            <v xml:space="preserve">079014233   </v>
          </cell>
        </row>
        <row r="18243">
          <cell r="A18243">
            <v>1000025</v>
          </cell>
          <cell r="B18243">
            <v>43262.70868325232</v>
          </cell>
          <cell r="C18243" t="str">
            <v>Denise.Hasty@azed.gov</v>
          </cell>
          <cell r="D18243" t="str">
            <v>Childhelp Children's Center of Arizona</v>
          </cell>
          <cell r="E18243" t="str">
            <v xml:space="preserve">079014234   </v>
          </cell>
        </row>
        <row r="18244">
          <cell r="A18244">
            <v>1000026</v>
          </cell>
          <cell r="B18244">
            <v>43262.708687152779</v>
          </cell>
          <cell r="C18244" t="str">
            <v>Denise.Hasty@azed.gov</v>
          </cell>
          <cell r="D18244" t="str">
            <v>Meadview Area Necessary Nutrition Assistance (MANNA)</v>
          </cell>
          <cell r="E18244" t="str">
            <v xml:space="preserve">079014235   </v>
          </cell>
        </row>
        <row r="18245">
          <cell r="A18245">
            <v>1000027</v>
          </cell>
          <cell r="B18245">
            <v>43262.708692858796</v>
          </cell>
          <cell r="C18245" t="str">
            <v>Denise.Hasty@azed.gov</v>
          </cell>
          <cell r="D18245" t="str">
            <v>Wickenburg Library</v>
          </cell>
          <cell r="E18245" t="str">
            <v xml:space="preserve">079014236   </v>
          </cell>
        </row>
        <row r="18246">
          <cell r="A18246">
            <v>1000028</v>
          </cell>
          <cell r="B18246">
            <v>43262.708696643516</v>
          </cell>
          <cell r="C18246" t="str">
            <v>Denise.Hasty@azed.gov</v>
          </cell>
          <cell r="D18246" t="str">
            <v>Project Access - Onnix Apartments</v>
          </cell>
          <cell r="E18246" t="str">
            <v xml:space="preserve">079014237   </v>
          </cell>
        </row>
        <row r="18247">
          <cell r="A18247">
            <v>1000029</v>
          </cell>
          <cell r="B18247">
            <v>43262.708701585645</v>
          </cell>
          <cell r="C18247" t="str">
            <v>Denise.Hasty@azed.gov</v>
          </cell>
          <cell r="D18247" t="str">
            <v>Covenant Word Church</v>
          </cell>
          <cell r="E18247" t="str">
            <v xml:space="preserve">079021002   </v>
          </cell>
        </row>
        <row r="18248">
          <cell r="A18248">
            <v>1000030</v>
          </cell>
          <cell r="B18248">
            <v>43262.708705439814</v>
          </cell>
          <cell r="C18248" t="str">
            <v>Denise.Hasty@azed.gov</v>
          </cell>
          <cell r="D18248" t="str">
            <v>Zion Early Learning Academy</v>
          </cell>
          <cell r="E18248" t="str">
            <v xml:space="preserve">079014238   </v>
          </cell>
        </row>
        <row r="18249">
          <cell r="A18249">
            <v>1000031</v>
          </cell>
          <cell r="B18249">
            <v>43262.708710879633</v>
          </cell>
          <cell r="C18249" t="str">
            <v>Denise.Hasty@azed.gov</v>
          </cell>
          <cell r="D18249" t="str">
            <v>Lutheran Social Services of the Southwest</v>
          </cell>
          <cell r="E18249" t="str">
            <v xml:space="preserve">079014239   </v>
          </cell>
        </row>
        <row r="18250">
          <cell r="A18250">
            <v>1000032</v>
          </cell>
          <cell r="B18250">
            <v>43262.708715972221</v>
          </cell>
          <cell r="C18250" t="str">
            <v>Denise.Hasty@azed.gov</v>
          </cell>
          <cell r="D18250" t="str">
            <v>Project Access - Villetta Apartments</v>
          </cell>
          <cell r="E18250" t="str">
            <v xml:space="preserve">079014240   </v>
          </cell>
        </row>
        <row r="18251">
          <cell r="A18251">
            <v>1000033</v>
          </cell>
          <cell r="B18251">
            <v>43262.708719710645</v>
          </cell>
          <cell r="C18251" t="str">
            <v>Denise.Hasty@azed.gov</v>
          </cell>
          <cell r="D18251" t="str">
            <v>Project Access - Saratoga Ridge</v>
          </cell>
          <cell r="E18251" t="str">
            <v xml:space="preserve">079014241   </v>
          </cell>
        </row>
        <row r="18252">
          <cell r="A18252">
            <v>1000034</v>
          </cell>
          <cell r="B18252">
            <v>43266.70855570602</v>
          </cell>
          <cell r="C18252" t="str">
            <v>Denise.Hasty@azed.gov</v>
          </cell>
          <cell r="D18252" t="str">
            <v>Sun Garden Estates II</v>
          </cell>
          <cell r="E18252" t="str">
            <v xml:space="preserve">079033029   </v>
          </cell>
        </row>
        <row r="18253">
          <cell r="A18253">
            <v>1000035</v>
          </cell>
          <cell r="B18253">
            <v>43272.708534872683</v>
          </cell>
          <cell r="C18253" t="str">
            <v>Chris.Brown@azed.gov</v>
          </cell>
          <cell r="D18253" t="str">
            <v>Visions Unlimited Academy II, Inc.</v>
          </cell>
          <cell r="E18253" t="str">
            <v xml:space="preserve">022003000   </v>
          </cell>
        </row>
        <row r="18254">
          <cell r="A18254">
            <v>1000036</v>
          </cell>
          <cell r="B18254">
            <v>43272.708588425921</v>
          </cell>
          <cell r="C18254" t="str">
            <v>Chris.Brown@azed.gov</v>
          </cell>
          <cell r="D18254" t="str">
            <v>San Pedro Valley Daycare And Preschool</v>
          </cell>
          <cell r="E18254" t="str">
            <v xml:space="preserve">022003001   </v>
          </cell>
        </row>
        <row r="18255">
          <cell r="A18255">
            <v>1000037</v>
          </cell>
          <cell r="B18255">
            <v>43286.708600081016</v>
          </cell>
          <cell r="C18255" t="str">
            <v>Eric.Ashenfelter@azed.gov</v>
          </cell>
          <cell r="D18255" t="str">
            <v>Eleutheria LLC</v>
          </cell>
          <cell r="E18255" t="str">
            <v xml:space="preserve">076201000   </v>
          </cell>
        </row>
        <row r="18256">
          <cell r="A18256">
            <v>1000038</v>
          </cell>
          <cell r="B18256">
            <v>43286.708631678237</v>
          </cell>
          <cell r="C18256" t="str">
            <v>Eric.Ashenfelter@azed.gov</v>
          </cell>
          <cell r="D18256" t="str">
            <v>Estrella Day School</v>
          </cell>
          <cell r="E18256" t="str">
            <v xml:space="preserve">076201001   </v>
          </cell>
        </row>
        <row r="18257">
          <cell r="A18257">
            <v>1000039</v>
          </cell>
          <cell r="B18257">
            <v>43286.708606134256</v>
          </cell>
          <cell r="C18257" t="str">
            <v>Eric.Ashenfelter@azed.gov</v>
          </cell>
          <cell r="D18257" t="str">
            <v>SPRING RIDGE ACADEMY, INC.</v>
          </cell>
          <cell r="E18257" t="str">
            <v xml:space="preserve">132101000   </v>
          </cell>
        </row>
        <row r="18258">
          <cell r="A18258">
            <v>1000040</v>
          </cell>
          <cell r="B18258">
            <v>43286.708636111114</v>
          </cell>
          <cell r="C18258" t="str">
            <v>Eric.Ashenfelter@azed.gov</v>
          </cell>
          <cell r="D18258" t="str">
            <v>Spring Ridge Academy</v>
          </cell>
          <cell r="E18258" t="str">
            <v xml:space="preserve">132101001   </v>
          </cell>
        </row>
        <row r="18259">
          <cell r="A18259">
            <v>1000041</v>
          </cell>
          <cell r="B18259">
            <v>43291.708574999997</v>
          </cell>
          <cell r="C18259" t="str">
            <v>Sabah.Hussain@azed.gov</v>
          </cell>
          <cell r="D18259" t="str">
            <v>Madrid Neighborhood School</v>
          </cell>
          <cell r="E18259" t="str">
            <v xml:space="preserve">070468116   </v>
          </cell>
        </row>
        <row r="18260">
          <cell r="A18260">
            <v>1000042</v>
          </cell>
          <cell r="B18260">
            <v>43291.708580474537</v>
          </cell>
          <cell r="C18260" t="str">
            <v>Sabah.Hussain@azed.gov</v>
          </cell>
          <cell r="D18260" t="str">
            <v>Valencia Newcomer School</v>
          </cell>
          <cell r="E18260" t="str">
            <v xml:space="preserve">070468117   </v>
          </cell>
        </row>
        <row r="18261">
          <cell r="A18261">
            <v>1000043</v>
          </cell>
          <cell r="B18261">
            <v>43292.70855674769</v>
          </cell>
          <cell r="C18261" t="str">
            <v>Eric.Ashenfelter@azed.gov</v>
          </cell>
          <cell r="D18261" t="str">
            <v>The United School for Autism</v>
          </cell>
          <cell r="E18261" t="str">
            <v xml:space="preserve">076202000   </v>
          </cell>
        </row>
        <row r="18262">
          <cell r="A18262">
            <v>1000044</v>
          </cell>
          <cell r="B18262">
            <v>43292.708560798616</v>
          </cell>
          <cell r="C18262" t="str">
            <v>Eric.Ashenfelter@azed.gov</v>
          </cell>
          <cell r="D18262" t="str">
            <v>The United School for Autism</v>
          </cell>
          <cell r="E18262" t="str">
            <v xml:space="preserve">076202001   </v>
          </cell>
        </row>
        <row r="18263">
          <cell r="A18263">
            <v>1000045</v>
          </cell>
          <cell r="B18263">
            <v>43292.708579513892</v>
          </cell>
          <cell r="C18263" t="str">
            <v>Barbara.Michlin@azed.gov</v>
          </cell>
          <cell r="D18263" t="str">
            <v>West-MEC Glendale Community College</v>
          </cell>
          <cell r="E18263" t="str">
            <v xml:space="preserve">070802284   </v>
          </cell>
        </row>
        <row r="18264">
          <cell r="A18264">
            <v>1000046</v>
          </cell>
          <cell r="B18264">
            <v>43292.708583796295</v>
          </cell>
          <cell r="C18264" t="str">
            <v>Barbara.Michlin@azed.gov</v>
          </cell>
          <cell r="D18264" t="str">
            <v>West-MEC Glendale Community College - North</v>
          </cell>
          <cell r="E18264" t="str">
            <v xml:space="preserve">070802286   </v>
          </cell>
        </row>
        <row r="18265">
          <cell r="A18265">
            <v>1000047</v>
          </cell>
          <cell r="B18265">
            <v>43297.708558101855</v>
          </cell>
          <cell r="C18265" t="str">
            <v>Barbara.Michlin@azed.gov</v>
          </cell>
          <cell r="D18265" t="str">
            <v>Think Through Academy</v>
          </cell>
          <cell r="E18265" t="str">
            <v xml:space="preserve">078411201   </v>
          </cell>
        </row>
        <row r="18266">
          <cell r="A18266">
            <v>1000048</v>
          </cell>
          <cell r="B18266">
            <v>43299.70856431713</v>
          </cell>
          <cell r="C18266" t="str">
            <v>Eric.Ashenfelter@azed.gov</v>
          </cell>
          <cell r="D18266" t="str">
            <v>Menta Academy Verde Valley</v>
          </cell>
          <cell r="E18266" t="str">
            <v xml:space="preserve">072146013   </v>
          </cell>
        </row>
        <row r="18267">
          <cell r="A18267">
            <v>1000049</v>
          </cell>
          <cell r="B18267">
            <v>43300.472128125002</v>
          </cell>
          <cell r="C18267" t="str">
            <v>Eric.Ashenfelter@azed.gov</v>
          </cell>
          <cell r="D18267" t="str">
            <v>Desert Choice Schools - Palo Verde Elementary School</v>
          </cell>
          <cell r="E18267" t="str">
            <v xml:space="preserve">072112014   </v>
          </cell>
        </row>
        <row r="18268">
          <cell r="A18268">
            <v>1000050</v>
          </cell>
          <cell r="B18268">
            <v>43305.708608877314</v>
          </cell>
          <cell r="C18268" t="str">
            <v>Monica.Paz@azed.gov</v>
          </cell>
          <cell r="D18268" t="str">
            <v>Science Technology Engineering and Math Arizona</v>
          </cell>
          <cell r="E18268" t="str">
            <v xml:space="preserve">108514000   </v>
          </cell>
        </row>
        <row r="18269">
          <cell r="A18269">
            <v>1000051</v>
          </cell>
          <cell r="B18269">
            <v>43305.708619907411</v>
          </cell>
          <cell r="C18269" t="str">
            <v>Monica.Paz@azed.gov</v>
          </cell>
          <cell r="D18269" t="str">
            <v>Da Vinci Tree Academy</v>
          </cell>
          <cell r="E18269" t="str">
            <v xml:space="preserve">108514101   </v>
          </cell>
        </row>
        <row r="18270">
          <cell r="A18270">
            <v>1000052</v>
          </cell>
          <cell r="B18270">
            <v>43311.708567824069</v>
          </cell>
          <cell r="C18270" t="str">
            <v>Eric.Ashenfelter@azed.gov</v>
          </cell>
          <cell r="D18270" t="str">
            <v>CHILD CRISIS ARIZONA EARLY EDUCATION SERVICES-MESA</v>
          </cell>
          <cell r="E18270" t="str">
            <v xml:space="preserve">072603014   </v>
          </cell>
        </row>
        <row r="18271">
          <cell r="A18271">
            <v>1000053</v>
          </cell>
          <cell r="B18271">
            <v>43311.708573067132</v>
          </cell>
          <cell r="C18271" t="str">
            <v>Eric.Ashenfelter@azed.gov</v>
          </cell>
          <cell r="D18271" t="str">
            <v>1ST ACADEMY PRESCHOOL &amp; CHILDCARE</v>
          </cell>
          <cell r="E18271" t="str">
            <v xml:space="preserve">072603024   </v>
          </cell>
        </row>
        <row r="18272">
          <cell r="A18272">
            <v>1000054</v>
          </cell>
          <cell r="B18272">
            <v>43311.70857693287</v>
          </cell>
          <cell r="C18272" t="str">
            <v>Eric.Ashenfelter@azed.gov</v>
          </cell>
          <cell r="D18272" t="str">
            <v>MI ESCUELITA CHILD CARE</v>
          </cell>
          <cell r="E18272" t="str">
            <v xml:space="preserve">072603025   </v>
          </cell>
        </row>
        <row r="18273">
          <cell r="A18273">
            <v>1000055</v>
          </cell>
          <cell r="B18273">
            <v>43311.708581597224</v>
          </cell>
          <cell r="C18273" t="str">
            <v>Eric.Ashenfelter@azed.gov</v>
          </cell>
          <cell r="D18273" t="str">
            <v>TUTOR TIME CHILD CARE/ LEARNING CENTERS #6066</v>
          </cell>
          <cell r="E18273" t="str">
            <v xml:space="preserve">072603026   </v>
          </cell>
        </row>
        <row r="18274">
          <cell r="A18274">
            <v>1000056</v>
          </cell>
          <cell r="B18274">
            <v>43311.708585763889</v>
          </cell>
          <cell r="C18274" t="str">
            <v>Eric.Ashenfelter@azed.gov</v>
          </cell>
          <cell r="D18274" t="str">
            <v>TUTOR TIME CHILD CARE/LEARNING CENTERS #6081</v>
          </cell>
          <cell r="E18274" t="str">
            <v xml:space="preserve">072603027   </v>
          </cell>
        </row>
        <row r="18275">
          <cell r="A18275">
            <v>1000057</v>
          </cell>
          <cell r="B18275">
            <v>43335.709354976854</v>
          </cell>
          <cell r="C18275" t="str">
            <v>Eric.Ashenfelter@azed.gov</v>
          </cell>
          <cell r="D18275" t="str">
            <v>S.E.L.F. Program</v>
          </cell>
          <cell r="E18275" t="str">
            <v xml:space="preserve">072146014   </v>
          </cell>
        </row>
        <row r="18276">
          <cell r="A18276">
            <v>1000058</v>
          </cell>
          <cell r="B18276">
            <v>43335.709486539352</v>
          </cell>
          <cell r="C18276" t="str">
            <v>Eric.Ashenfelter@azed.gov</v>
          </cell>
          <cell r="D18276" t="str">
            <v>S.E.L.F. - A Program</v>
          </cell>
          <cell r="E18276" t="str">
            <v xml:space="preserve">072146015   </v>
          </cell>
        </row>
        <row r="18277">
          <cell r="A18277">
            <v>1000059</v>
          </cell>
          <cell r="B18277">
            <v>43340.708575231482</v>
          </cell>
          <cell r="C18277" t="str">
            <v>Jeremy.Mayberry@azed.gov</v>
          </cell>
          <cell r="D18277" t="str">
            <v>Nadaburg Online Virtual Academy</v>
          </cell>
          <cell r="E18277" t="str">
            <v xml:space="preserve">070281103   </v>
          </cell>
        </row>
        <row r="18278">
          <cell r="A18278">
            <v>1000060</v>
          </cell>
          <cell r="B18278">
            <v>43341.708695104164</v>
          </cell>
          <cell r="C18278" t="str">
            <v>Denise.Hasty@azed.gov</v>
          </cell>
          <cell r="D18278" t="str">
            <v>Surprise Community Center</v>
          </cell>
          <cell r="E18278" t="str">
            <v xml:space="preserve">071914033   </v>
          </cell>
        </row>
        <row r="18279">
          <cell r="A18279">
            <v>1000061</v>
          </cell>
          <cell r="B18279">
            <v>43341.708497800922</v>
          </cell>
          <cell r="C18279" t="str">
            <v>Denise.Hasty@azed.gov</v>
          </cell>
          <cell r="D18279" t="str">
            <v>TLGG LLC dba Active Learning Center #7</v>
          </cell>
          <cell r="E18279" t="str">
            <v xml:space="preserve">073345000   </v>
          </cell>
        </row>
        <row r="18280">
          <cell r="A18280">
            <v>1000062</v>
          </cell>
          <cell r="B18280">
            <v>43341.708699571762</v>
          </cell>
          <cell r="C18280" t="str">
            <v>Denise.Hasty@azed.gov</v>
          </cell>
          <cell r="D18280" t="str">
            <v>Active Learning Center #7</v>
          </cell>
          <cell r="E18280" t="str">
            <v xml:space="preserve">073345001   </v>
          </cell>
        </row>
        <row r="18281">
          <cell r="A18281">
            <v>1000063</v>
          </cell>
          <cell r="B18281">
            <v>43342.708466898148</v>
          </cell>
          <cell r="C18281" t="str">
            <v>Chris.Brown@azed.gov</v>
          </cell>
          <cell r="D18281" t="str">
            <v>Ignacio Conchos Elementary School Head Start</v>
          </cell>
          <cell r="E18281" t="str">
            <v xml:space="preserve">072666001   </v>
          </cell>
        </row>
        <row r="18282">
          <cell r="A18282">
            <v>1000064</v>
          </cell>
          <cell r="B18282">
            <v>43344.708491168982</v>
          </cell>
          <cell r="C18282" t="str">
            <v>Denise.Hasty@azed.gov</v>
          </cell>
          <cell r="D18282" t="str">
            <v>Aya Kids Kare LLC</v>
          </cell>
          <cell r="E18282" t="str">
            <v xml:space="preserve">073346000   </v>
          </cell>
        </row>
        <row r="18283">
          <cell r="A18283">
            <v>1000065</v>
          </cell>
          <cell r="B18283">
            <v>43344.708497835643</v>
          </cell>
          <cell r="C18283" t="str">
            <v>Denise.Hasty@azed.gov</v>
          </cell>
          <cell r="D18283" t="str">
            <v>Aya Kids Kare</v>
          </cell>
          <cell r="E18283" t="str">
            <v xml:space="preserve">073346001   </v>
          </cell>
        </row>
        <row r="18284">
          <cell r="A18284">
            <v>1000066</v>
          </cell>
          <cell r="B18284">
            <v>43347.708489583332</v>
          </cell>
          <cell r="C18284" t="str">
            <v>Denise.Hasty@azed.gov</v>
          </cell>
          <cell r="D18284" t="str">
            <v>Yours, Mine &amp; Ours Child Care Center Inc.</v>
          </cell>
          <cell r="E18284" t="str">
            <v xml:space="preserve">073347000   </v>
          </cell>
        </row>
        <row r="18285">
          <cell r="A18285">
            <v>1000067</v>
          </cell>
          <cell r="B18285">
            <v>43347.708534409721</v>
          </cell>
          <cell r="C18285" t="str">
            <v>Denise.Hasty@azed.gov</v>
          </cell>
          <cell r="D18285" t="str">
            <v>Kids Central</v>
          </cell>
          <cell r="E18285" t="str">
            <v xml:space="preserve">073347001   </v>
          </cell>
        </row>
        <row r="18286">
          <cell r="A18286">
            <v>1000068</v>
          </cell>
          <cell r="B18286">
            <v>43347.708504166665</v>
          </cell>
          <cell r="C18286" t="str">
            <v>Denise.Hasty@azed.gov</v>
          </cell>
          <cell r="D18286" t="str">
            <v>Culture of Peace Alliance</v>
          </cell>
          <cell r="E18286" t="str">
            <v xml:space="preserve">109007006   </v>
          </cell>
        </row>
        <row r="18287">
          <cell r="A18287">
            <v>1000069</v>
          </cell>
          <cell r="B18287">
            <v>43347.708494328705</v>
          </cell>
          <cell r="C18287" t="str">
            <v>Denise.Hasty@azed.gov</v>
          </cell>
          <cell r="D18287" t="str">
            <v>Maranatha Ministries</v>
          </cell>
          <cell r="E18287" t="str">
            <v xml:space="preserve">109007013   </v>
          </cell>
        </row>
        <row r="18288">
          <cell r="A18288">
            <v>1000070</v>
          </cell>
          <cell r="B18288">
            <v>43347.708498414351</v>
          </cell>
          <cell r="C18288" t="str">
            <v>Eric.Ashenfelter@azed.gov</v>
          </cell>
          <cell r="D18288" t="str">
            <v>Valiant College Preparatory</v>
          </cell>
          <cell r="E18288" t="str">
            <v xml:space="preserve">076101000   </v>
          </cell>
        </row>
        <row r="18289">
          <cell r="A18289">
            <v>1000071</v>
          </cell>
          <cell r="B18289">
            <v>43347.708538344908</v>
          </cell>
          <cell r="C18289" t="str">
            <v>Eric.Ashenfelter@azed.gov</v>
          </cell>
          <cell r="D18289" t="str">
            <v>Valiant College Preparatory</v>
          </cell>
          <cell r="E18289" t="str">
            <v xml:space="preserve">076101001   </v>
          </cell>
        </row>
        <row r="18290">
          <cell r="A18290">
            <v>1000072</v>
          </cell>
          <cell r="B18290">
            <v>43356.708564386579</v>
          </cell>
          <cell r="C18290" t="str">
            <v>Denise.Hasty@azed.gov</v>
          </cell>
          <cell r="D18290" t="str">
            <v>Madison Baptist Church of Phoenix, Arizona</v>
          </cell>
          <cell r="E18290" t="str">
            <v xml:space="preserve">072456000   </v>
          </cell>
        </row>
        <row r="18291">
          <cell r="A18291">
            <v>1000073</v>
          </cell>
          <cell r="B18291">
            <v>43356.708622604172</v>
          </cell>
          <cell r="C18291" t="str">
            <v>Denise.Hasty@azed.gov</v>
          </cell>
          <cell r="D18291" t="str">
            <v>Madison Christian Children's Center</v>
          </cell>
          <cell r="E18291" t="str">
            <v xml:space="preserve">072456001   </v>
          </cell>
        </row>
        <row r="18292">
          <cell r="A18292">
            <v>1000074</v>
          </cell>
          <cell r="B18292">
            <v>43356.708568599533</v>
          </cell>
          <cell r="C18292" t="str">
            <v>Denise.Hasty@azed.gov</v>
          </cell>
          <cell r="D18292" t="str">
            <v>Dunamis Enterprises, LLC dba Zion Early Learning Academy</v>
          </cell>
          <cell r="E18292" t="str">
            <v xml:space="preserve">073348000   </v>
          </cell>
        </row>
        <row r="18293">
          <cell r="A18293">
            <v>1000075</v>
          </cell>
          <cell r="B18293">
            <v>43356.708628935179</v>
          </cell>
          <cell r="C18293" t="str">
            <v>Denise.Hasty@azed.gov</v>
          </cell>
          <cell r="D18293" t="str">
            <v>Zion Early Learning Academy</v>
          </cell>
          <cell r="E18293" t="str">
            <v xml:space="preserve">073348001   </v>
          </cell>
        </row>
        <row r="18294">
          <cell r="A18294">
            <v>1000076</v>
          </cell>
          <cell r="B18294">
            <v>43356.708572337964</v>
          </cell>
          <cell r="C18294" t="str">
            <v>Denise.Hasty@azed.gov</v>
          </cell>
          <cell r="D18294" t="str">
            <v>Little Explorers Learning Center 2 LLC</v>
          </cell>
          <cell r="E18294" t="str">
            <v xml:space="preserve">073349000   </v>
          </cell>
        </row>
        <row r="18295">
          <cell r="A18295">
            <v>1000077</v>
          </cell>
          <cell r="B18295">
            <v>43356.70863267361</v>
          </cell>
          <cell r="C18295" t="str">
            <v>Denise.Hasty@azed.gov</v>
          </cell>
          <cell r="D18295" t="str">
            <v>Little Explorers Learning Center 2</v>
          </cell>
          <cell r="E18295" t="str">
            <v xml:space="preserve">073349001   </v>
          </cell>
        </row>
        <row r="18296">
          <cell r="A18296">
            <v>1000078</v>
          </cell>
          <cell r="B18296">
            <v>43356.708599224534</v>
          </cell>
          <cell r="C18296" t="str">
            <v>Denise.Hasty@azed.gov</v>
          </cell>
          <cell r="D18296" t="str">
            <v>Tempe Public Library</v>
          </cell>
          <cell r="E18296" t="str">
            <v xml:space="preserve">071914034   </v>
          </cell>
        </row>
        <row r="18297">
          <cell r="A18297">
            <v>1000079</v>
          </cell>
          <cell r="B18297">
            <v>43357.708504942129</v>
          </cell>
          <cell r="C18297" t="str">
            <v>Denise.Hasty@azed.gov</v>
          </cell>
          <cell r="D18297" t="str">
            <v>My Little Angels Daycare Center - Plumer</v>
          </cell>
          <cell r="E18297" t="str">
            <v xml:space="preserve">103221003   </v>
          </cell>
        </row>
        <row r="18298">
          <cell r="A18298">
            <v>1000080</v>
          </cell>
          <cell r="B18298">
            <v>43357.708457326393</v>
          </cell>
          <cell r="C18298" t="str">
            <v>Sabah.Hussain@azed.gov</v>
          </cell>
          <cell r="D18298" t="str">
            <v>Desert Valley Christian School</v>
          </cell>
          <cell r="E18298" t="str">
            <v xml:space="preserve">102042000   </v>
          </cell>
        </row>
        <row r="18299">
          <cell r="A18299">
            <v>1000081</v>
          </cell>
          <cell r="B18299">
            <v>43357.708538692124</v>
          </cell>
          <cell r="C18299" t="str">
            <v>Sabah.Hussain@azed.gov</v>
          </cell>
          <cell r="D18299" t="str">
            <v>Desert Valley Christian School</v>
          </cell>
          <cell r="E18299" t="str">
            <v xml:space="preserve">102042001   </v>
          </cell>
        </row>
        <row r="18300">
          <cell r="A18300">
            <v>1000082</v>
          </cell>
          <cell r="B18300">
            <v>43362.732667627315</v>
          </cell>
          <cell r="C18300" t="str">
            <v>Barbara.Michlin@azed.gov</v>
          </cell>
          <cell r="D18300" t="str">
            <v>West-MEC Estrella Mountain Community College</v>
          </cell>
          <cell r="E18300" t="str">
            <v xml:space="preserve">070802285   </v>
          </cell>
        </row>
        <row r="18301">
          <cell r="A18301">
            <v>1000083</v>
          </cell>
          <cell r="B18301">
            <v>43362.732673379629</v>
          </cell>
          <cell r="C18301" t="str">
            <v>Barbara.Michlin@azed.gov</v>
          </cell>
          <cell r="D18301" t="str">
            <v>West-MEC Gateway Community College</v>
          </cell>
          <cell r="E18301" t="str">
            <v xml:space="preserve">070802280   </v>
          </cell>
        </row>
        <row r="18302">
          <cell r="A18302">
            <v>1000084</v>
          </cell>
          <cell r="B18302">
            <v>43364.708465509262</v>
          </cell>
          <cell r="C18302" t="str">
            <v>Denise.Hasty@azed.gov</v>
          </cell>
          <cell r="D18302" t="str">
            <v>Herencia Guadalupana Our Virgen de Guadalupe Heritage</v>
          </cell>
          <cell r="E18302" t="str">
            <v xml:space="preserve">101989000   </v>
          </cell>
        </row>
        <row r="18303">
          <cell r="A18303">
            <v>1000085</v>
          </cell>
          <cell r="B18303">
            <v>43364.708516469909</v>
          </cell>
          <cell r="C18303" t="str">
            <v>Denise.Hasty@azed.gov</v>
          </cell>
          <cell r="D18303" t="str">
            <v>Herencia Guadalupana Lab Schools II</v>
          </cell>
          <cell r="E18303" t="str">
            <v xml:space="preserve">101989001   </v>
          </cell>
        </row>
        <row r="18304">
          <cell r="A18304">
            <v>1000086</v>
          </cell>
          <cell r="B18304">
            <v>43364.708469710655</v>
          </cell>
          <cell r="C18304" t="str">
            <v>Denise.Hasty@azed.gov</v>
          </cell>
          <cell r="D18304" t="str">
            <v>Future Leaders School, LLC</v>
          </cell>
          <cell r="E18304" t="str">
            <v xml:space="preserve">103157000   </v>
          </cell>
        </row>
        <row r="18305">
          <cell r="A18305">
            <v>1000087</v>
          </cell>
          <cell r="B18305">
            <v>43364.708520833337</v>
          </cell>
          <cell r="C18305" t="str">
            <v>Denise.Hasty@azed.gov</v>
          </cell>
          <cell r="D18305" t="str">
            <v>Future Leaders School</v>
          </cell>
          <cell r="E18305" t="str">
            <v xml:space="preserve">103157001   </v>
          </cell>
        </row>
        <row r="18306">
          <cell r="A18306">
            <v>1000088</v>
          </cell>
          <cell r="B18306">
            <v>43374.709165393513</v>
          </cell>
          <cell r="C18306" t="str">
            <v>Denise.Hasty@azed.gov</v>
          </cell>
          <cell r="D18306" t="str">
            <v>Primavera - Las Abuelitas Afterschool Program</v>
          </cell>
          <cell r="E18306" t="str">
            <v xml:space="preserve">121936012   </v>
          </cell>
        </row>
        <row r="18307">
          <cell r="A18307">
            <v>1000089</v>
          </cell>
          <cell r="B18307">
            <v>43374.708736805558</v>
          </cell>
          <cell r="C18307" t="str">
            <v>Denise.Hasty@azed.gov</v>
          </cell>
          <cell r="D18307" t="str">
            <v>A.E.S.D.#68 - Alhambra Preschool Programs</v>
          </cell>
          <cell r="E18307" t="str">
            <v xml:space="preserve">072468000   </v>
          </cell>
        </row>
        <row r="18308">
          <cell r="A18308">
            <v>1000090</v>
          </cell>
          <cell r="B18308">
            <v>43374.709419444443</v>
          </cell>
          <cell r="C18308" t="str">
            <v>Denise.Hasty@azed.gov</v>
          </cell>
          <cell r="D18308" t="str">
            <v>Madrid Elementary School /Preschool</v>
          </cell>
          <cell r="E18308" t="str">
            <v xml:space="preserve">072468001   </v>
          </cell>
        </row>
        <row r="18309">
          <cell r="A18309">
            <v>1000091</v>
          </cell>
          <cell r="B18309">
            <v>43374.709424687499</v>
          </cell>
          <cell r="C18309" t="str">
            <v>Denise.Hasty@azed.gov</v>
          </cell>
          <cell r="D18309" t="str">
            <v>Sevilla East School/Preschool</v>
          </cell>
          <cell r="E18309" t="str">
            <v xml:space="preserve">072468002   </v>
          </cell>
        </row>
        <row r="18310">
          <cell r="A18310">
            <v>1000092</v>
          </cell>
          <cell r="B18310">
            <v>43374.709432673611</v>
          </cell>
          <cell r="C18310" t="str">
            <v>Denise.Hasty@azed.gov</v>
          </cell>
          <cell r="D18310" t="str">
            <v>Cordova Elementary School/Preschool</v>
          </cell>
          <cell r="E18310" t="str">
            <v xml:space="preserve">072468003   </v>
          </cell>
        </row>
        <row r="18311">
          <cell r="A18311">
            <v>1000093</v>
          </cell>
          <cell r="B18311">
            <v>43374.709438657403</v>
          </cell>
          <cell r="C18311" t="str">
            <v>Denise.Hasty@azed.gov</v>
          </cell>
          <cell r="D18311" t="str">
            <v>Granada West School/Preschool</v>
          </cell>
          <cell r="E18311" t="str">
            <v xml:space="preserve">072468004   </v>
          </cell>
        </row>
        <row r="18312">
          <cell r="A18312">
            <v>1000094</v>
          </cell>
          <cell r="B18312">
            <v>43374.709448692127</v>
          </cell>
          <cell r="C18312" t="str">
            <v>Denise.Hasty@azed.gov</v>
          </cell>
          <cell r="D18312" t="str">
            <v>Westwood Elementary/Preschool</v>
          </cell>
          <cell r="E18312" t="str">
            <v xml:space="preserve">072468005   </v>
          </cell>
        </row>
        <row r="18313">
          <cell r="A18313">
            <v>1000095</v>
          </cell>
          <cell r="B18313">
            <v>43375.708477581014</v>
          </cell>
          <cell r="C18313" t="str">
            <v>Denise.Hasty@azed.gov</v>
          </cell>
          <cell r="D18313" t="str">
            <v>Rugratz Ventures LLC</v>
          </cell>
          <cell r="E18313" t="str">
            <v xml:space="preserve">073350000   </v>
          </cell>
        </row>
        <row r="18314">
          <cell r="A18314">
            <v>1000096</v>
          </cell>
          <cell r="B18314">
            <v>43375.708646527783</v>
          </cell>
          <cell r="C18314" t="str">
            <v>Denise.Hasty@azed.gov</v>
          </cell>
          <cell r="D18314" t="str">
            <v>Kidworks Academy</v>
          </cell>
          <cell r="E18314" t="str">
            <v xml:space="preserve">073350001   </v>
          </cell>
        </row>
        <row r="18315">
          <cell r="A18315">
            <v>1000097</v>
          </cell>
          <cell r="B18315">
            <v>43376.70851704861</v>
          </cell>
          <cell r="C18315" t="str">
            <v>Denise.Hasty@azed.gov</v>
          </cell>
          <cell r="D18315" t="str">
            <v>Hope Academy</v>
          </cell>
          <cell r="E18315" t="str">
            <v xml:space="preserve">079248004   </v>
          </cell>
        </row>
        <row r="18316">
          <cell r="A18316">
            <v>1000098</v>
          </cell>
          <cell r="B18316">
            <v>43376.708451967592</v>
          </cell>
          <cell r="C18316" t="str">
            <v>Monica.Paz@azed.gov</v>
          </cell>
          <cell r="D18316" t="str">
            <v>City School District of Albany</v>
          </cell>
          <cell r="E18316" t="str">
            <v xml:space="preserve">200202000   </v>
          </cell>
        </row>
        <row r="18317">
          <cell r="A18317">
            <v>1000099</v>
          </cell>
          <cell r="B18317">
            <v>43376.708521909721</v>
          </cell>
          <cell r="C18317" t="str">
            <v>Monica.Paz@azed.gov</v>
          </cell>
          <cell r="D18317" t="str">
            <v>William S. Hackett Middle School</v>
          </cell>
          <cell r="E18317" t="str">
            <v xml:space="preserve">200202001   </v>
          </cell>
        </row>
        <row r="18318">
          <cell r="A18318">
            <v>1000100</v>
          </cell>
          <cell r="B18318">
            <v>43378.708559178245</v>
          </cell>
          <cell r="C18318" t="str">
            <v>Denise.Hasty@azed.gov</v>
          </cell>
          <cell r="D18318" t="str">
            <v>El Pueblo Public Library</v>
          </cell>
          <cell r="E18318" t="str">
            <v xml:space="preserve">121936014   </v>
          </cell>
        </row>
        <row r="18319">
          <cell r="A18319">
            <v>1000101</v>
          </cell>
          <cell r="B18319">
            <v>43390.708471793987</v>
          </cell>
          <cell r="C18319" t="str">
            <v>Kristin.Merritt@azed.gov</v>
          </cell>
          <cell r="D18319" t="str">
            <v>Tree House Preschool Inc.</v>
          </cell>
          <cell r="E18319" t="str">
            <v xml:space="preserve">143032000   </v>
          </cell>
        </row>
        <row r="18320">
          <cell r="A18320">
            <v>1000102</v>
          </cell>
          <cell r="B18320">
            <v>43390.70848163194</v>
          </cell>
          <cell r="C18320" t="str">
            <v>Kristin.Merritt@azed.gov</v>
          </cell>
          <cell r="D18320" t="str">
            <v>Tree House Preschool Site 1</v>
          </cell>
          <cell r="E18320" t="str">
            <v xml:space="preserve">143032001   </v>
          </cell>
        </row>
        <row r="18321">
          <cell r="A18321">
            <v>1000103</v>
          </cell>
          <cell r="B18321">
            <v>43390.708489004632</v>
          </cell>
          <cell r="C18321" t="str">
            <v>Kristin.Merritt@azed.gov</v>
          </cell>
          <cell r="D18321" t="str">
            <v>Tree House Preschool Site 2</v>
          </cell>
          <cell r="E18321" t="str">
            <v xml:space="preserve">143032002   </v>
          </cell>
        </row>
        <row r="18322">
          <cell r="A18322">
            <v>1000104</v>
          </cell>
          <cell r="B18322">
            <v>43392.70844884259</v>
          </cell>
          <cell r="C18322" t="str">
            <v>Eric.Ashenfelter@azed.gov</v>
          </cell>
          <cell r="D18322" t="str">
            <v>AHCCCS - Arizona Complete Health</v>
          </cell>
          <cell r="E18322" t="str">
            <v xml:space="preserve">071989000   </v>
          </cell>
        </row>
        <row r="18323">
          <cell r="A18323">
            <v>1000105</v>
          </cell>
          <cell r="B18323">
            <v>43392.708459259258</v>
          </cell>
          <cell r="C18323" t="str">
            <v>Eric.Ashenfelter@azed.gov</v>
          </cell>
          <cell r="D18323" t="str">
            <v>AHCCCS - Magellan Complete Care</v>
          </cell>
          <cell r="E18323" t="str">
            <v xml:space="preserve">071990000   </v>
          </cell>
        </row>
        <row r="18324">
          <cell r="A18324">
            <v>1000106</v>
          </cell>
          <cell r="B18324">
            <v>43392.708469641206</v>
          </cell>
          <cell r="C18324" t="str">
            <v>Eric.Ashenfelter@azed.gov</v>
          </cell>
          <cell r="D18324" t="str">
            <v>AHCCCS - Mercy Care</v>
          </cell>
          <cell r="E18324" t="str">
            <v xml:space="preserve">071991000   </v>
          </cell>
        </row>
        <row r="18325">
          <cell r="A18325">
            <v>1000107</v>
          </cell>
          <cell r="B18325">
            <v>43392.708479976849</v>
          </cell>
          <cell r="C18325" t="str">
            <v>Eric.Ashenfelter@azed.gov</v>
          </cell>
          <cell r="D18325" t="str">
            <v>AHCCCS - United Healthcare Community Plan</v>
          </cell>
          <cell r="E18325" t="str">
            <v xml:space="preserve">071992000   </v>
          </cell>
        </row>
        <row r="18326">
          <cell r="A18326">
            <v>1000108</v>
          </cell>
          <cell r="B18326">
            <v>43392.708490821758</v>
          </cell>
          <cell r="C18326" t="str">
            <v>Eric.Ashenfelter@azed.gov</v>
          </cell>
          <cell r="D18326" t="str">
            <v>AHCCCS - Health Choice Arizona</v>
          </cell>
          <cell r="E18326" t="str">
            <v xml:space="preserve">071993000   </v>
          </cell>
        </row>
        <row r="18327">
          <cell r="A18327">
            <v>1000109</v>
          </cell>
          <cell r="B18327">
            <v>43392.70850177083</v>
          </cell>
          <cell r="C18327" t="str">
            <v>Eric.Ashenfelter@azed.gov</v>
          </cell>
          <cell r="D18327" t="str">
            <v>AHCCCS - Banner University Family Care</v>
          </cell>
          <cell r="E18327" t="str">
            <v xml:space="preserve">071994000   </v>
          </cell>
        </row>
        <row r="18328">
          <cell r="A18328">
            <v>1000110</v>
          </cell>
          <cell r="B18328">
            <v>43392.708512037039</v>
          </cell>
          <cell r="C18328" t="str">
            <v>Eric.Ashenfelter@azed.gov</v>
          </cell>
          <cell r="D18328" t="str">
            <v>AHCCCS - Care 1st Health Plan</v>
          </cell>
          <cell r="E18328" t="str">
            <v xml:space="preserve">071995000   </v>
          </cell>
        </row>
        <row r="18329">
          <cell r="A18329">
            <v>1000111</v>
          </cell>
          <cell r="B18329">
            <v>43405.712922766201</v>
          </cell>
          <cell r="C18329" t="str">
            <v>Kristin.Merritt@azed.gov</v>
          </cell>
          <cell r="D18329" t="str">
            <v>Empowered Church International</v>
          </cell>
          <cell r="E18329" t="str">
            <v xml:space="preserve">072901000   </v>
          </cell>
        </row>
        <row r="18330">
          <cell r="A18330">
            <v>1000112</v>
          </cell>
          <cell r="B18330">
            <v>43405.72486736111</v>
          </cell>
          <cell r="C18330" t="str">
            <v>Kristin.Merritt@azed.gov</v>
          </cell>
          <cell r="D18330" t="str">
            <v>Empowered Church International at Arizona Academy of Science</v>
          </cell>
          <cell r="E18330" t="str">
            <v xml:space="preserve">072901001   </v>
          </cell>
        </row>
        <row r="18331">
          <cell r="A18331">
            <v>1000113</v>
          </cell>
          <cell r="B18331">
            <v>43406.723687233796</v>
          </cell>
          <cell r="C18331" t="str">
            <v>Kristin.Merritt@azed.gov</v>
          </cell>
          <cell r="D18331" t="str">
            <v>CARE Catholic Charities</v>
          </cell>
          <cell r="E18331" t="str">
            <v xml:space="preserve">079234001   </v>
          </cell>
        </row>
        <row r="18332">
          <cell r="A18332">
            <v>1000114</v>
          </cell>
          <cell r="B18332">
            <v>43409.725557835649</v>
          </cell>
          <cell r="C18332" t="str">
            <v>Kristin.Merritt@azed.gov</v>
          </cell>
          <cell r="D18332" t="str">
            <v>Empowered Church International at Mountain Vista Academy</v>
          </cell>
          <cell r="E18332" t="str">
            <v xml:space="preserve">072901002   </v>
          </cell>
        </row>
        <row r="18333">
          <cell r="A18333">
            <v>1000115</v>
          </cell>
          <cell r="B18333">
            <v>43410.722393553238</v>
          </cell>
          <cell r="C18333" t="str">
            <v>Monica.Paz@azed.gov</v>
          </cell>
          <cell r="D18333" t="str">
            <v>CTD - Cochise College</v>
          </cell>
          <cell r="E18333" t="str">
            <v xml:space="preserve">020801012   </v>
          </cell>
        </row>
        <row r="18334">
          <cell r="A18334">
            <v>1000116</v>
          </cell>
          <cell r="B18334">
            <v>43427.719311307868</v>
          </cell>
          <cell r="C18334" t="str">
            <v>Barbara.Michlin@azed.gov</v>
          </cell>
          <cell r="D18334" t="str">
            <v>Dove Mountain K-8</v>
          </cell>
          <cell r="E18334" t="str">
            <v xml:space="preserve">100206124   </v>
          </cell>
        </row>
        <row r="18335">
          <cell r="A18335">
            <v>1000117</v>
          </cell>
          <cell r="B18335">
            <v>43427.716312037031</v>
          </cell>
          <cell r="C18335" t="str">
            <v>Barbara.Michlin@azed.gov</v>
          </cell>
          <cell r="D18335" t="str">
            <v>Eastmark High School</v>
          </cell>
          <cell r="E18335" t="str">
            <v xml:space="preserve">070295202   </v>
          </cell>
        </row>
        <row r="18336">
          <cell r="A18336">
            <v>1000118</v>
          </cell>
          <cell r="B18336">
            <v>43427.724868981481</v>
          </cell>
          <cell r="C18336" t="str">
            <v>Barbara.Michlin@azed.gov</v>
          </cell>
          <cell r="D18336" t="str">
            <v>Academy of Math and Science Peoria Advanced</v>
          </cell>
          <cell r="E18336" t="str">
            <v xml:space="preserve">078242003   </v>
          </cell>
        </row>
        <row r="18337">
          <cell r="A18337">
            <v>1000119</v>
          </cell>
          <cell r="B18337">
            <v>43427.724876273147</v>
          </cell>
          <cell r="C18337" t="str">
            <v>Barbara.Michlin@azed.gov</v>
          </cell>
          <cell r="D18337" t="str">
            <v>Academy of Math and Science Glendale</v>
          </cell>
          <cell r="E18337" t="str">
            <v xml:space="preserve">078242004   </v>
          </cell>
        </row>
        <row r="18338">
          <cell r="A18338">
            <v>1000120</v>
          </cell>
          <cell r="B18338">
            <v>43431.713337962959</v>
          </cell>
          <cell r="C18338" t="str">
            <v>Kristin.Merritt@azed.gov</v>
          </cell>
          <cell r="D18338" t="str">
            <v>Little Castle III, LLC</v>
          </cell>
          <cell r="E18338" t="str">
            <v xml:space="preserve">103158000   </v>
          </cell>
        </row>
        <row r="18339">
          <cell r="A18339">
            <v>1000121</v>
          </cell>
          <cell r="B18339">
            <v>43431.72726994213</v>
          </cell>
          <cell r="C18339" t="str">
            <v>Kristin.Merritt@azed.gov</v>
          </cell>
          <cell r="D18339" t="str">
            <v>Little Castle III LLC</v>
          </cell>
          <cell r="E18339" t="str">
            <v xml:space="preserve">103158001   </v>
          </cell>
        </row>
        <row r="18340">
          <cell r="A18340">
            <v>1000122</v>
          </cell>
          <cell r="B18340">
            <v>43433.712144560181</v>
          </cell>
          <cell r="C18340" t="str">
            <v>Kristin.Merritt@azed.gov</v>
          </cell>
          <cell r="D18340" t="str">
            <v>Ni Hao Amigos Language Immersion Preschool, LLC</v>
          </cell>
          <cell r="E18340" t="str">
            <v xml:space="preserve">073351000   </v>
          </cell>
        </row>
        <row r="18341">
          <cell r="A18341">
            <v>1000123</v>
          </cell>
          <cell r="B18341">
            <v>43440.708736574074</v>
          </cell>
          <cell r="C18341" t="str">
            <v>Kristin.Merritt@azed.gov</v>
          </cell>
          <cell r="D18341" t="str">
            <v>Equal Heart</v>
          </cell>
          <cell r="E18341" t="str">
            <v xml:space="preserve">001902000   </v>
          </cell>
        </row>
        <row r="18342">
          <cell r="A18342">
            <v>1000124</v>
          </cell>
          <cell r="B18342">
            <v>43441.712037187499</v>
          </cell>
          <cell r="C18342" t="str">
            <v>Kristin.Merritt@azed.gov</v>
          </cell>
          <cell r="D18342" t="str">
            <v>Little Friends Learning Center, LLC</v>
          </cell>
          <cell r="E18342" t="str">
            <v xml:space="preserve">103159000   </v>
          </cell>
        </row>
        <row r="18343">
          <cell r="A18343">
            <v>1000125</v>
          </cell>
          <cell r="B18343">
            <v>43441.723580590275</v>
          </cell>
          <cell r="C18343" t="str">
            <v>Kristin.Merritt@azed.gov</v>
          </cell>
          <cell r="D18343" t="str">
            <v>Little Friends Learning Center</v>
          </cell>
          <cell r="E18343" t="str">
            <v xml:space="preserve">103159001   </v>
          </cell>
        </row>
        <row r="18344">
          <cell r="A18344">
            <v>1000126</v>
          </cell>
          <cell r="B18344">
            <v>43441.712044479173</v>
          </cell>
          <cell r="C18344" t="str">
            <v>Kristin.Merritt@azed.gov</v>
          </cell>
          <cell r="D18344" t="str">
            <v>Kids Haven LLC</v>
          </cell>
          <cell r="E18344" t="str">
            <v xml:space="preserve">073353000   </v>
          </cell>
        </row>
        <row r="18345">
          <cell r="A18345">
            <v>1000127</v>
          </cell>
          <cell r="B18345">
            <v>43441.723586423614</v>
          </cell>
          <cell r="C18345" t="str">
            <v>Kristin.Merritt@azed.gov</v>
          </cell>
          <cell r="D18345" t="str">
            <v>Kids Haven Childcare &amp; Preschool</v>
          </cell>
          <cell r="E18345" t="str">
            <v xml:space="preserve">073353001   </v>
          </cell>
        </row>
        <row r="18346">
          <cell r="A18346">
            <v>1000128</v>
          </cell>
          <cell r="B18346">
            <v>43441.712050462964</v>
          </cell>
          <cell r="C18346" t="str">
            <v>Kristin.Merritt@azed.gov</v>
          </cell>
          <cell r="D18346" t="str">
            <v>YES Tucson LLC dba Young Explorers School</v>
          </cell>
          <cell r="E18346" t="str">
            <v xml:space="preserve">103160000   </v>
          </cell>
        </row>
        <row r="18347">
          <cell r="A18347">
            <v>1000129</v>
          </cell>
          <cell r="B18347">
            <v>43445.713365358795</v>
          </cell>
          <cell r="C18347" t="str">
            <v>Kristin.Merritt@azed.gov</v>
          </cell>
          <cell r="D18347" t="str">
            <v>Tynkertopia</v>
          </cell>
          <cell r="E18347" t="str">
            <v xml:space="preserve">079214011   </v>
          </cell>
        </row>
        <row r="18348">
          <cell r="A18348">
            <v>1000130</v>
          </cell>
          <cell r="B18348">
            <v>43445.713372337967</v>
          </cell>
          <cell r="C18348" t="str">
            <v>Kristin.Merritt@azed.gov</v>
          </cell>
          <cell r="D18348" t="str">
            <v>Pensar Academy</v>
          </cell>
          <cell r="E18348" t="str">
            <v xml:space="preserve">079214012   </v>
          </cell>
        </row>
        <row r="18349">
          <cell r="A18349">
            <v>1000131</v>
          </cell>
          <cell r="B18349">
            <v>43445.71337878472</v>
          </cell>
          <cell r="C18349" t="str">
            <v>Kristin.Merritt@azed.gov</v>
          </cell>
          <cell r="D18349" t="str">
            <v>Middle Verde Rec Building</v>
          </cell>
          <cell r="E18349" t="str">
            <v xml:space="preserve">079214010   </v>
          </cell>
        </row>
        <row r="18350">
          <cell r="A18350">
            <v>1000132</v>
          </cell>
          <cell r="B18350">
            <v>43446.723292743052</v>
          </cell>
          <cell r="C18350" t="str">
            <v>Kristin.Merritt@azed.gov</v>
          </cell>
          <cell r="D18350" t="str">
            <v>Yavapai - Apache Clarkdale Learning Center</v>
          </cell>
          <cell r="E18350" t="str">
            <v xml:space="preserve">079214013   </v>
          </cell>
        </row>
        <row r="18351">
          <cell r="A18351">
            <v>1000133</v>
          </cell>
          <cell r="B18351">
            <v>43446.723298726851</v>
          </cell>
          <cell r="C18351" t="str">
            <v>Kristin.Merritt@azed.gov</v>
          </cell>
          <cell r="D18351" t="str">
            <v>Tunlii Recreation Center</v>
          </cell>
          <cell r="E18351" t="str">
            <v xml:space="preserve">079214014   </v>
          </cell>
        </row>
        <row r="18352">
          <cell r="A18352">
            <v>1000134</v>
          </cell>
          <cell r="B18352">
            <v>43446.724054016209</v>
          </cell>
          <cell r="C18352" t="str">
            <v>Kristin.Merritt@azed.gov</v>
          </cell>
          <cell r="D18352" t="str">
            <v>Bubbles Early Learning Center</v>
          </cell>
          <cell r="E18352" t="str">
            <v xml:space="preserve">143030002   </v>
          </cell>
        </row>
        <row r="18353">
          <cell r="A18353">
            <v>1000135</v>
          </cell>
          <cell r="B18353">
            <v>43446.723274502314</v>
          </cell>
          <cell r="C18353" t="str">
            <v>Kristin.Merritt@azed.gov</v>
          </cell>
          <cell r="D18353" t="str">
            <v>Rosewood Court Apartments</v>
          </cell>
          <cell r="E18353" t="str">
            <v xml:space="preserve">079214015   </v>
          </cell>
        </row>
        <row r="18354">
          <cell r="A18354">
            <v>1000136</v>
          </cell>
          <cell r="B18354">
            <v>43446.711243368052</v>
          </cell>
          <cell r="C18354" t="str">
            <v>Barbara.Michlin@azed.gov</v>
          </cell>
          <cell r="D18354" t="str">
            <v>North Valley Christian Academy</v>
          </cell>
          <cell r="E18354" t="str">
            <v xml:space="preserve">076102300   </v>
          </cell>
        </row>
        <row r="18355">
          <cell r="A18355">
            <v>1000137</v>
          </cell>
          <cell r="B18355">
            <v>43446.724752002316</v>
          </cell>
          <cell r="C18355" t="str">
            <v>Barbara.Michlin@azed.gov</v>
          </cell>
          <cell r="D18355" t="str">
            <v>North Valley Christian Academy</v>
          </cell>
          <cell r="E18355" t="str">
            <v xml:space="preserve">076102301   </v>
          </cell>
        </row>
        <row r="18356">
          <cell r="A18356">
            <v>1000138</v>
          </cell>
          <cell r="B18356">
            <v>43446.723262499996</v>
          </cell>
          <cell r="C18356" t="str">
            <v>Kristin.Merritt@azed.gov</v>
          </cell>
          <cell r="D18356" t="str">
            <v>Boys and Girls Club - Littleton</v>
          </cell>
          <cell r="E18356" t="str">
            <v xml:space="preserve">079214016   </v>
          </cell>
        </row>
        <row r="18357">
          <cell r="A18357">
            <v>1000139</v>
          </cell>
          <cell r="B18357">
            <v>43446.723268553244</v>
          </cell>
          <cell r="C18357" t="str">
            <v>Kristin.Merritt@azed.gov</v>
          </cell>
          <cell r="D18357" t="str">
            <v>Tunlii Recreation Center</v>
          </cell>
          <cell r="E18357" t="str">
            <v xml:space="preserve">079214017   </v>
          </cell>
        </row>
        <row r="18358">
          <cell r="A18358">
            <v>1000140</v>
          </cell>
          <cell r="B18358">
            <v>43447.712271493052</v>
          </cell>
          <cell r="C18358" t="str">
            <v>Kristin.Merritt@azed.gov</v>
          </cell>
          <cell r="D18358" t="str">
            <v>Urban Strategies Family and Child Academy</v>
          </cell>
          <cell r="E18358" t="str">
            <v xml:space="preserve">072619001   </v>
          </cell>
        </row>
        <row r="18359">
          <cell r="A18359">
            <v>1000141</v>
          </cell>
          <cell r="B18359">
            <v>43453.724446064814</v>
          </cell>
          <cell r="C18359" t="str">
            <v>Kristin.Merritt@azed.gov</v>
          </cell>
          <cell r="D18359" t="str">
            <v>Lovable Kids Kare Mesa</v>
          </cell>
          <cell r="E18359" t="str">
            <v xml:space="preserve">073721002   </v>
          </cell>
        </row>
        <row r="18360">
          <cell r="A18360">
            <v>1000142</v>
          </cell>
          <cell r="B18360">
            <v>43472.722532060186</v>
          </cell>
          <cell r="C18360" t="str">
            <v>Eric.Ashenfelter@azed.gov</v>
          </cell>
          <cell r="D18360" t="str">
            <v>Desert Choice Schools - Yuma High School</v>
          </cell>
          <cell r="E18360" t="str">
            <v xml:space="preserve">072112015   </v>
          </cell>
        </row>
        <row r="18361">
          <cell r="A18361">
            <v>1000143</v>
          </cell>
          <cell r="B18361">
            <v>43489.711490162037</v>
          </cell>
          <cell r="C18361" t="str">
            <v>Eric.Ashenfelter@azed.gov</v>
          </cell>
          <cell r="D18361" t="str">
            <v>ZAP international Academy LLC</v>
          </cell>
          <cell r="E18361" t="str">
            <v xml:space="preserve">076203000   </v>
          </cell>
        </row>
        <row r="18362">
          <cell r="A18362">
            <v>1000153</v>
          </cell>
          <cell r="B18362">
            <v>43493.723037268515</v>
          </cell>
          <cell r="C18362" t="str">
            <v>Eric.Ashenfelter@azed.gov</v>
          </cell>
          <cell r="D18362" t="str">
            <v>Mingus Mountain Academy (Phoenix)</v>
          </cell>
          <cell r="E18362" t="str">
            <v xml:space="preserve">132116003   </v>
          </cell>
        </row>
        <row r="18363">
          <cell r="A18363">
            <v>1000154</v>
          </cell>
          <cell r="B18363">
            <v>43493.722087696762</v>
          </cell>
          <cell r="C18363" t="str">
            <v>Sabah.Hussain@azed.gov</v>
          </cell>
          <cell r="D18363" t="str">
            <v>VACTE - Yavapai College Sedona Center</v>
          </cell>
          <cell r="E18363" t="str">
            <v xml:space="preserve">130801007   </v>
          </cell>
        </row>
        <row r="18364">
          <cell r="A18364">
            <v>1000155</v>
          </cell>
          <cell r="B18364">
            <v>43496.724575925924</v>
          </cell>
          <cell r="C18364" t="str">
            <v>Kristin.Merritt@azed.gov</v>
          </cell>
          <cell r="D18364" t="str">
            <v>Greatness Kids Club</v>
          </cell>
          <cell r="E18364" t="str">
            <v xml:space="preserve">079214018   </v>
          </cell>
        </row>
        <row r="18365">
          <cell r="A18365">
            <v>1000156</v>
          </cell>
          <cell r="B18365">
            <v>43509.723645405094</v>
          </cell>
          <cell r="C18365" t="str">
            <v>Eric.Ashenfelter@azed.gov</v>
          </cell>
          <cell r="D18365" t="str">
            <v>ZAP Private School</v>
          </cell>
          <cell r="E18365" t="str">
            <v xml:space="preserve">076203001   </v>
          </cell>
        </row>
        <row r="18366">
          <cell r="A18366">
            <v>1000157</v>
          </cell>
          <cell r="B18366">
            <v>43511.715747534727</v>
          </cell>
          <cell r="C18366" t="str">
            <v>Irene.Garcia-Hobbs@azed.gov</v>
          </cell>
          <cell r="D18366" t="str">
            <v>MIJTED - Yavapai College Prescott Valley</v>
          </cell>
          <cell r="E18366" t="str">
            <v xml:space="preserve">130802009   </v>
          </cell>
        </row>
        <row r="18367">
          <cell r="A18367">
            <v>1000158</v>
          </cell>
          <cell r="B18367">
            <v>43511.713995914353</v>
          </cell>
          <cell r="C18367" t="str">
            <v>Barbara.Michlin@azed.gov</v>
          </cell>
          <cell r="D18367" t="str">
            <v>Cottonwood Community School</v>
          </cell>
          <cell r="E18367" t="str">
            <v xml:space="preserve">130406502   </v>
          </cell>
        </row>
        <row r="18368">
          <cell r="A18368">
            <v>1000159</v>
          </cell>
          <cell r="B18368">
            <v>43511.715743483801</v>
          </cell>
          <cell r="C18368" t="str">
            <v>Barbara.Michlin@azed.gov</v>
          </cell>
          <cell r="D18368" t="str">
            <v>MIJTED - Yavapai College Agribusiness &amp; Technology Center</v>
          </cell>
          <cell r="E18368" t="str">
            <v xml:space="preserve">130802010   </v>
          </cell>
        </row>
        <row r="18369">
          <cell r="A18369">
            <v>1000160</v>
          </cell>
          <cell r="B18369">
            <v>43537.710710497682</v>
          </cell>
          <cell r="C18369" t="str">
            <v>Barbara.Michlin@azed.gov</v>
          </cell>
          <cell r="D18369" t="str">
            <v>Somerset Academy Arizona, Inc.</v>
          </cell>
          <cell r="E18369" t="str">
            <v xml:space="preserve">078622000   </v>
          </cell>
        </row>
        <row r="18370">
          <cell r="A18370">
            <v>1000161</v>
          </cell>
          <cell r="B18370">
            <v>43537.715285995371</v>
          </cell>
          <cell r="C18370" t="str">
            <v>Monica.Paz@azed.gov</v>
          </cell>
          <cell r="D18370" t="str">
            <v>Dr Daniel Bright Elementary School</v>
          </cell>
          <cell r="E18370" t="str">
            <v xml:space="preserve">130406504   </v>
          </cell>
        </row>
        <row r="18371">
          <cell r="A18371">
            <v>1000162</v>
          </cell>
          <cell r="B18371">
            <v>43615.712766585646</v>
          </cell>
          <cell r="C18371" t="str">
            <v>Barbara.Michlin@azed.gov</v>
          </cell>
          <cell r="D18371" t="str">
            <v>Freedom Traditional Academy</v>
          </cell>
          <cell r="E18371" t="str">
            <v xml:space="preserve">070289105   </v>
          </cell>
        </row>
        <row r="18372">
          <cell r="A18372">
            <v>1000163</v>
          </cell>
          <cell r="B18372">
            <v>43628.712414236114</v>
          </cell>
          <cell r="C18372" t="str">
            <v>Barbara.Michlin@azed.gov</v>
          </cell>
          <cell r="D18372" t="str">
            <v>Asante Preparatory Academy</v>
          </cell>
          <cell r="E18372" t="str">
            <v xml:space="preserve">070289107   </v>
          </cell>
        </row>
        <row r="18373">
          <cell r="A18373">
            <v>1000164</v>
          </cell>
          <cell r="B18373">
            <v>43537.710712071756</v>
          </cell>
          <cell r="C18373" t="str">
            <v>Barbara.Michlin@azed.gov</v>
          </cell>
          <cell r="D18373" t="str">
            <v>Kaleidoscope School</v>
          </cell>
          <cell r="E18373" t="str">
            <v xml:space="preserve">078616000   </v>
          </cell>
        </row>
        <row r="18374">
          <cell r="A18374">
            <v>1000165</v>
          </cell>
          <cell r="B18374">
            <v>43537.710716469905</v>
          </cell>
          <cell r="C18374" t="str">
            <v>Barbara.Michlin@azed.gov</v>
          </cell>
          <cell r="D18374" t="str">
            <v>New Horizon High School, Inc.</v>
          </cell>
          <cell r="E18374" t="str">
            <v xml:space="preserve">078617000   </v>
          </cell>
        </row>
        <row r="18375">
          <cell r="A18375">
            <v>1000166</v>
          </cell>
          <cell r="B18375">
            <v>43537.710722453703</v>
          </cell>
          <cell r="C18375" t="str">
            <v>Barbara.Michlin@azed.gov</v>
          </cell>
          <cell r="D18375" t="str">
            <v>A+ Charter Schools</v>
          </cell>
          <cell r="E18375" t="str">
            <v xml:space="preserve">118720000   </v>
          </cell>
        </row>
        <row r="18376">
          <cell r="A18376">
            <v>1000167</v>
          </cell>
          <cell r="B18376">
            <v>43537.710723414348</v>
          </cell>
          <cell r="C18376" t="str">
            <v>Barbara.Michlin@azed.gov</v>
          </cell>
          <cell r="D18376" t="str">
            <v>Educational Models for Learning, Inc.</v>
          </cell>
          <cell r="E18376" t="str">
            <v xml:space="preserve">078623000   </v>
          </cell>
        </row>
        <row r="18377">
          <cell r="A18377">
            <v>1000168</v>
          </cell>
          <cell r="B18377">
            <v>43537.717414930557</v>
          </cell>
          <cell r="C18377" t="str">
            <v>Kristin.Merritt@azed.gov</v>
          </cell>
          <cell r="D18377" t="str">
            <v>Childrens Learning Center - Montecito</v>
          </cell>
          <cell r="E18377" t="str">
            <v xml:space="preserve">079248005   </v>
          </cell>
        </row>
        <row r="18378">
          <cell r="A18378">
            <v>1000169</v>
          </cell>
          <cell r="B18378">
            <v>43537.714065740744</v>
          </cell>
          <cell r="C18378" t="str">
            <v>Barbara.Michlin@azed.gov</v>
          </cell>
          <cell r="D18378" t="str">
            <v>Heritage Academy Maricopa</v>
          </cell>
          <cell r="E18378" t="str">
            <v xml:space="preserve">078712003   </v>
          </cell>
        </row>
        <row r="18379">
          <cell r="A18379">
            <v>1000170</v>
          </cell>
          <cell r="B18379">
            <v>43537.71072815972</v>
          </cell>
          <cell r="C18379" t="str">
            <v>Kristin.Merritt@azed.gov</v>
          </cell>
          <cell r="D18379" t="str">
            <v>Casita Daycare &amp; Preschool LLC</v>
          </cell>
          <cell r="E18379" t="str">
            <v xml:space="preserve">103161000   </v>
          </cell>
        </row>
        <row r="18380">
          <cell r="A18380">
            <v>1000171</v>
          </cell>
          <cell r="B18380">
            <v>43542.719088043981</v>
          </cell>
          <cell r="C18380" t="str">
            <v>Kristin.Merritt@azed.gov</v>
          </cell>
          <cell r="D18380" t="str">
            <v>Casita Daycare &amp; Preschool LLC</v>
          </cell>
          <cell r="E18380" t="str">
            <v xml:space="preserve">103161001   </v>
          </cell>
        </row>
        <row r="18381">
          <cell r="A18381">
            <v>1000172</v>
          </cell>
          <cell r="B18381">
            <v>43542.709150428243</v>
          </cell>
          <cell r="C18381" t="str">
            <v>Kristin.Merritt@azed.gov</v>
          </cell>
          <cell r="D18381" t="str">
            <v>1st Step to Greatness LLC</v>
          </cell>
          <cell r="E18381" t="str">
            <v xml:space="preserve">073723000   </v>
          </cell>
        </row>
        <row r="18382">
          <cell r="A18382">
            <v>1000173</v>
          </cell>
          <cell r="B18382">
            <v>43549.718299687505</v>
          </cell>
          <cell r="C18382" t="str">
            <v>Kristin.Merritt@azed.gov</v>
          </cell>
          <cell r="D18382" t="str">
            <v>Joel D Valdez Main Library</v>
          </cell>
          <cell r="E18382" t="str">
            <v xml:space="preserve">129236009   </v>
          </cell>
        </row>
        <row r="18383">
          <cell r="A18383">
            <v>1000174</v>
          </cell>
          <cell r="B18383">
            <v>43550.70979001157</v>
          </cell>
          <cell r="C18383" t="str">
            <v>Kristin.Merritt@azed.gov</v>
          </cell>
          <cell r="D18383" t="str">
            <v>Flowing Wells Public Library</v>
          </cell>
          <cell r="E18383" t="str">
            <v xml:space="preserve">129236010   </v>
          </cell>
        </row>
        <row r="18384">
          <cell r="A18384">
            <v>1000175</v>
          </cell>
          <cell r="B18384">
            <v>43550.718515821762</v>
          </cell>
          <cell r="C18384" t="str">
            <v>Kristin.Merritt@azed.gov</v>
          </cell>
          <cell r="D18384" t="str">
            <v>Child Crisis Arizona - Mesa for At-Risk Supper Program</v>
          </cell>
          <cell r="E18384" t="str">
            <v xml:space="preserve">079248006   </v>
          </cell>
        </row>
        <row r="18385">
          <cell r="A18385">
            <v>1000176</v>
          </cell>
          <cell r="B18385">
            <v>43550.719471875003</v>
          </cell>
          <cell r="C18385" t="str">
            <v>Kristin.Merritt@azed.gov</v>
          </cell>
          <cell r="D18385" t="str">
            <v>1st Step to Greatness LLC</v>
          </cell>
          <cell r="E18385" t="str">
            <v xml:space="preserve">073723001   </v>
          </cell>
        </row>
        <row r="18386">
          <cell r="A18386">
            <v>1000177</v>
          </cell>
          <cell r="B18386">
            <v>43552.718875578699</v>
          </cell>
          <cell r="C18386" t="str">
            <v>Kristin.Merritt@azed.gov</v>
          </cell>
          <cell r="D18386" t="str">
            <v>Silver Hawk Subdivision Park</v>
          </cell>
          <cell r="E18386" t="str">
            <v xml:space="preserve">119004008   </v>
          </cell>
        </row>
        <row r="18387">
          <cell r="A18387">
            <v>1000178</v>
          </cell>
          <cell r="B18387">
            <v>43557.709649733799</v>
          </cell>
          <cell r="C18387" t="str">
            <v>Kristin.Merritt@azed.gov</v>
          </cell>
          <cell r="D18387" t="str">
            <v>Christ Healing Inspirational Mission Ministry</v>
          </cell>
          <cell r="E18387" t="str">
            <v xml:space="preserve">072902000   </v>
          </cell>
        </row>
        <row r="18388">
          <cell r="A18388">
            <v>1000179</v>
          </cell>
          <cell r="B18388">
            <v>43557.719497025464</v>
          </cell>
          <cell r="C18388" t="str">
            <v>Kristin.Merritt@azed.gov</v>
          </cell>
          <cell r="D18388" t="str">
            <v>Avondale Mobile Home Park</v>
          </cell>
          <cell r="E18388" t="str">
            <v xml:space="preserve">079002001   </v>
          </cell>
        </row>
        <row r="18389">
          <cell r="A18389">
            <v>1000180</v>
          </cell>
          <cell r="B18389">
            <v>43557.719500960644</v>
          </cell>
          <cell r="C18389" t="str">
            <v>Kristin.Merritt@azed.gov</v>
          </cell>
          <cell r="D18389" t="str">
            <v>Hummingbird Mobile Home Park</v>
          </cell>
          <cell r="E18389" t="str">
            <v xml:space="preserve">079002002   </v>
          </cell>
        </row>
        <row r="18390">
          <cell r="A18390">
            <v>1000181</v>
          </cell>
          <cell r="B18390">
            <v>43563.71526646991</v>
          </cell>
          <cell r="C18390" t="str">
            <v>Kristin.Merritt@azed.gov</v>
          </cell>
          <cell r="D18390" t="str">
            <v>Country Villa Mobile Home Park</v>
          </cell>
          <cell r="E18390" t="str">
            <v xml:space="preserve">079002003   </v>
          </cell>
        </row>
        <row r="18391">
          <cell r="A18391">
            <v>1000182</v>
          </cell>
          <cell r="B18391">
            <v>43563.710761805552</v>
          </cell>
          <cell r="C18391" t="str">
            <v>Kristin.Merritt@azed.gov</v>
          </cell>
          <cell r="D18391" t="str">
            <v>Christ Healing Inspirational Mission Ministry</v>
          </cell>
          <cell r="E18391" t="str">
            <v xml:space="preserve">072902001   </v>
          </cell>
        </row>
        <row r="18392">
          <cell r="A18392">
            <v>1000183</v>
          </cell>
          <cell r="B18392">
            <v>43563.710765011579</v>
          </cell>
          <cell r="C18392" t="str">
            <v>Kristin.Merritt@azed.gov</v>
          </cell>
          <cell r="D18392" t="str">
            <v>Ramah Full Gospel Church</v>
          </cell>
          <cell r="E18392" t="str">
            <v xml:space="preserve">072903000   </v>
          </cell>
        </row>
        <row r="18393">
          <cell r="A18393">
            <v>1000184</v>
          </cell>
          <cell r="B18393">
            <v>43563.71526153935</v>
          </cell>
          <cell r="C18393" t="str">
            <v>Kristin.Merritt@azed.gov</v>
          </cell>
          <cell r="D18393" t="str">
            <v>Canyon Pointe Apartments</v>
          </cell>
          <cell r="E18393" t="str">
            <v xml:space="preserve">079003013   </v>
          </cell>
        </row>
        <row r="18394">
          <cell r="A18394">
            <v>1000185</v>
          </cell>
          <cell r="B18394">
            <v>43563.715265543979</v>
          </cell>
          <cell r="C18394" t="str">
            <v>Kristin.Merritt@azed.gov</v>
          </cell>
          <cell r="D18394" t="str">
            <v>Harmony Kids Childcare</v>
          </cell>
          <cell r="E18394" t="str">
            <v xml:space="preserve">079003014   </v>
          </cell>
        </row>
        <row r="18395">
          <cell r="A18395">
            <v>1000186</v>
          </cell>
          <cell r="B18395">
            <v>43563.710768900462</v>
          </cell>
          <cell r="C18395" t="str">
            <v>Ashley.Arnold@azed.gov</v>
          </cell>
          <cell r="D18395" t="str">
            <v>Tomorrow We Vote</v>
          </cell>
          <cell r="E18395" t="str">
            <v xml:space="preserve">072904000   </v>
          </cell>
        </row>
        <row r="18396">
          <cell r="A18396">
            <v>1000187</v>
          </cell>
          <cell r="B18396">
            <v>43563.715253391209</v>
          </cell>
          <cell r="C18396" t="str">
            <v>Kristin.Merritt@azed.gov</v>
          </cell>
          <cell r="D18396" t="str">
            <v>Winslow Pool Mobile Bus Stop</v>
          </cell>
          <cell r="E18396" t="str">
            <v xml:space="preserve">099001006   </v>
          </cell>
        </row>
        <row r="18397">
          <cell r="A18397">
            <v>1000188</v>
          </cell>
          <cell r="B18397">
            <v>43563.715257673612</v>
          </cell>
          <cell r="C18397" t="str">
            <v>Kristin.Merritt@azed.gov</v>
          </cell>
          <cell r="D18397" t="str">
            <v>Sundown Trailer Park Mobile Site</v>
          </cell>
          <cell r="E18397" t="str">
            <v xml:space="preserve">099001007   </v>
          </cell>
        </row>
        <row r="18398">
          <cell r="A18398">
            <v>1000189</v>
          </cell>
          <cell r="B18398">
            <v>43563.715258599535</v>
          </cell>
          <cell r="C18398" t="str">
            <v>Kristin.Merritt@azed.gov</v>
          </cell>
          <cell r="D18398" t="str">
            <v>Ponderosa Apartments Mobile Site</v>
          </cell>
          <cell r="E18398" t="str">
            <v xml:space="preserve">099001012   </v>
          </cell>
        </row>
        <row r="18399">
          <cell r="A18399">
            <v>1000190</v>
          </cell>
          <cell r="B18399">
            <v>43564.710746793979</v>
          </cell>
          <cell r="C18399" t="str">
            <v>Kristin.Merritt@azed.gov</v>
          </cell>
          <cell r="D18399" t="str">
            <v>Tolikan Chapter</v>
          </cell>
          <cell r="E18399" t="str">
            <v xml:space="preserve">011902000   </v>
          </cell>
        </row>
        <row r="18400">
          <cell r="A18400">
            <v>1000191</v>
          </cell>
          <cell r="B18400">
            <v>43564.715360497685</v>
          </cell>
          <cell r="C18400" t="str">
            <v>Kristin.Merritt@azed.gov</v>
          </cell>
          <cell r="D18400" t="str">
            <v>Hopi Housing Mobile Site</v>
          </cell>
          <cell r="E18400" t="str">
            <v xml:space="preserve">099001013   </v>
          </cell>
        </row>
        <row r="18401">
          <cell r="A18401">
            <v>1000192</v>
          </cell>
          <cell r="B18401">
            <v>43564.715361655093</v>
          </cell>
          <cell r="C18401" t="str">
            <v>Kristin.Merritt@azed.gov</v>
          </cell>
          <cell r="D18401" t="str">
            <v>Kachina Gardens Mobile Site</v>
          </cell>
          <cell r="E18401" t="str">
            <v xml:space="preserve">099001014   </v>
          </cell>
        </row>
        <row r="18402">
          <cell r="A18402">
            <v>1000193</v>
          </cell>
          <cell r="B18402">
            <v>43564.710751157407</v>
          </cell>
          <cell r="C18402" t="str">
            <v>Ashley.Arnold@azed.gov</v>
          </cell>
          <cell r="D18402" t="str">
            <v>Hood 2 Hood Foundation, Inc.</v>
          </cell>
          <cell r="E18402" t="str">
            <v xml:space="preserve">072905000   </v>
          </cell>
        </row>
        <row r="18403">
          <cell r="A18403">
            <v>1000194</v>
          </cell>
          <cell r="B18403">
            <v>43564.710752511572</v>
          </cell>
          <cell r="C18403" t="str">
            <v>Kristin.Merritt@azed.gov</v>
          </cell>
          <cell r="D18403" t="str">
            <v>Funtime Care LLC</v>
          </cell>
          <cell r="E18403" t="str">
            <v xml:space="preserve">073354000   </v>
          </cell>
        </row>
        <row r="18404">
          <cell r="A18404">
            <v>1000195</v>
          </cell>
          <cell r="B18404">
            <v>43564.715673611114</v>
          </cell>
          <cell r="C18404" t="str">
            <v>Irene.Garcia-Hobbs@azed.gov</v>
          </cell>
          <cell r="D18404" t="str">
            <v>MICTED - Medical</v>
          </cell>
          <cell r="E18404" t="str">
            <v xml:space="preserve">130802011   </v>
          </cell>
        </row>
        <row r="18405">
          <cell r="A18405">
            <v>1000196</v>
          </cell>
          <cell r="B18405">
            <v>43564.715236076387</v>
          </cell>
          <cell r="C18405" t="str">
            <v>Kristin.Merritt@azed.gov</v>
          </cell>
          <cell r="D18405" t="str">
            <v>Sunrise Preschools #315</v>
          </cell>
          <cell r="E18405" t="str">
            <v xml:space="preserve">073464009   </v>
          </cell>
        </row>
        <row r="18406">
          <cell r="A18406">
            <v>1000197</v>
          </cell>
          <cell r="B18406">
            <v>43564.715676655091</v>
          </cell>
          <cell r="C18406" t="str">
            <v>Irene.Garcia-Hobbs@azed.gov</v>
          </cell>
          <cell r="D18406" t="str">
            <v>MICTED - Culinary</v>
          </cell>
          <cell r="E18406" t="str">
            <v xml:space="preserve">130802012   </v>
          </cell>
        </row>
        <row r="18407">
          <cell r="A18407">
            <v>1000198</v>
          </cell>
          <cell r="B18407">
            <v>43564.715156284728</v>
          </cell>
          <cell r="C18407" t="str">
            <v>Irene.Garcia-Hobbs@azed.gov</v>
          </cell>
          <cell r="D18407" t="str">
            <v>NAVIT - Northland Pioneer College WMC</v>
          </cell>
          <cell r="E18407" t="str">
            <v xml:space="preserve">090835212   </v>
          </cell>
        </row>
        <row r="18408">
          <cell r="A18408">
            <v>1000199</v>
          </cell>
          <cell r="B18408">
            <v>43564.715160381944</v>
          </cell>
          <cell r="C18408" t="str">
            <v>Irene.Garcia-Hobbs@azed.gov</v>
          </cell>
          <cell r="D18408" t="str">
            <v>NAVIT - Northland Pioneer College PDC</v>
          </cell>
          <cell r="E18408" t="str">
            <v xml:space="preserve">090835214   </v>
          </cell>
        </row>
        <row r="18409">
          <cell r="A18409">
            <v>1000200</v>
          </cell>
          <cell r="B18409">
            <v>43564.715161377317</v>
          </cell>
          <cell r="C18409" t="str">
            <v>Irene.Garcia-Hobbs@azed.gov</v>
          </cell>
          <cell r="D18409" t="str">
            <v>NAVIT - Northland Pioneer College STJ</v>
          </cell>
          <cell r="E18409" t="str">
            <v xml:space="preserve">090835216   </v>
          </cell>
        </row>
        <row r="18410">
          <cell r="A18410">
            <v>1000201</v>
          </cell>
          <cell r="B18410">
            <v>43564.715164583329</v>
          </cell>
          <cell r="C18410" t="str">
            <v>Irene.Garcia-Hobbs@azed.gov</v>
          </cell>
          <cell r="D18410" t="str">
            <v>NAVIT - Northland Pioneer College LCC</v>
          </cell>
          <cell r="E18410" t="str">
            <v xml:space="preserve">090835215   </v>
          </cell>
        </row>
        <row r="18411">
          <cell r="A18411">
            <v>1000202</v>
          </cell>
          <cell r="B18411">
            <v>43564.715168668983</v>
          </cell>
          <cell r="C18411" t="str">
            <v>Irene.Garcia-Hobbs@azed.gov</v>
          </cell>
          <cell r="D18411" t="str">
            <v>NAVIT - Gila Community College</v>
          </cell>
          <cell r="E18411" t="str">
            <v xml:space="preserve">090835217   </v>
          </cell>
        </row>
        <row r="18412">
          <cell r="A18412">
            <v>1000203</v>
          </cell>
          <cell r="B18412">
            <v>43566.715706481482</v>
          </cell>
          <cell r="C18412" t="str">
            <v>Kristin.Merritt@azed.gov</v>
          </cell>
          <cell r="D18412" t="str">
            <v>Tolikan Chapter House</v>
          </cell>
          <cell r="E18412" t="str">
            <v xml:space="preserve">011902001   </v>
          </cell>
        </row>
        <row r="18413">
          <cell r="A18413">
            <v>1000204</v>
          </cell>
          <cell r="B18413">
            <v>43571.710694791669</v>
          </cell>
          <cell r="C18413" t="str">
            <v>Ashley.Arnold@azed.gov</v>
          </cell>
          <cell r="D18413" t="str">
            <v>Hayden Senior Center</v>
          </cell>
          <cell r="E18413" t="str">
            <v xml:space="preserve">049041001   </v>
          </cell>
        </row>
        <row r="18414">
          <cell r="A18414">
            <v>1000205</v>
          </cell>
          <cell r="B18414">
            <v>43571.715935185188</v>
          </cell>
          <cell r="C18414" t="str">
            <v>Irene.Garcia-Hobbs@azed.gov</v>
          </cell>
          <cell r="D18414" t="str">
            <v>NAVIT - Northland Pioneer College SCC</v>
          </cell>
          <cell r="E18414" t="str">
            <v xml:space="preserve">090835213   </v>
          </cell>
        </row>
        <row r="18415">
          <cell r="A18415">
            <v>1000206</v>
          </cell>
          <cell r="B18415">
            <v>43571.710699618059</v>
          </cell>
          <cell r="C18415" t="str">
            <v>Kristin.Merritt@azed.gov</v>
          </cell>
          <cell r="D18415" t="str">
            <v>Kids Learning Centers Ocotillo LLC</v>
          </cell>
          <cell r="E18415" t="str">
            <v xml:space="preserve">073355000   </v>
          </cell>
        </row>
        <row r="18416">
          <cell r="A18416">
            <v>1000207</v>
          </cell>
          <cell r="B18416">
            <v>43579.716703437502</v>
          </cell>
          <cell r="C18416" t="str">
            <v>Irene.Garcia-Hobbs@azed.gov</v>
          </cell>
          <cell r="D18416" t="str">
            <v>NAVIT - Northland Pioneer College SPE</v>
          </cell>
          <cell r="E18416" t="str">
            <v xml:space="preserve">090835218   </v>
          </cell>
        </row>
        <row r="18417">
          <cell r="A18417">
            <v>1000208</v>
          </cell>
          <cell r="B18417">
            <v>43580.716994710652</v>
          </cell>
          <cell r="C18417" t="str">
            <v>Kristin.Merritt@azed.gov</v>
          </cell>
          <cell r="D18417" t="str">
            <v>CPLC &amp; Native Health Maryvale</v>
          </cell>
          <cell r="E18417" t="str">
            <v xml:space="preserve">079014242   </v>
          </cell>
        </row>
        <row r="18418">
          <cell r="A18418">
            <v>1000209</v>
          </cell>
          <cell r="B18418">
            <v>43580.717733333338</v>
          </cell>
          <cell r="C18418" t="str">
            <v>Ashley.Arnold@azed.gov</v>
          </cell>
          <cell r="D18418" t="str">
            <v>Life Changers Global Ministries</v>
          </cell>
          <cell r="E18418" t="str">
            <v xml:space="preserve">072905001   </v>
          </cell>
        </row>
        <row r="18419">
          <cell r="A18419">
            <v>1000210</v>
          </cell>
          <cell r="B18419">
            <v>43580.717736805556</v>
          </cell>
          <cell r="C18419" t="str">
            <v>Kristin.Merritt@azed.gov</v>
          </cell>
          <cell r="D18419" t="str">
            <v>Funtime Care</v>
          </cell>
          <cell r="E18419" t="str">
            <v xml:space="preserve">073354001   </v>
          </cell>
        </row>
        <row r="18420">
          <cell r="A18420">
            <v>1000211</v>
          </cell>
          <cell r="B18420">
            <v>43580.71699375</v>
          </cell>
          <cell r="C18420" t="str">
            <v>Kristin.Merritt@azed.gov</v>
          </cell>
          <cell r="D18420" t="str">
            <v>Pima County CSET</v>
          </cell>
          <cell r="E18420" t="str">
            <v xml:space="preserve">109002003   </v>
          </cell>
        </row>
        <row r="18421">
          <cell r="A18421">
            <v>1000212</v>
          </cell>
          <cell r="B18421">
            <v>43581.71774930555</v>
          </cell>
          <cell r="C18421" t="str">
            <v>Kristin.Merritt@azed.gov</v>
          </cell>
          <cell r="D18421" t="str">
            <v>Kids Learning Center Ocotillo</v>
          </cell>
          <cell r="E18421" t="str">
            <v xml:space="preserve">073355001   </v>
          </cell>
        </row>
        <row r="18422">
          <cell r="A18422">
            <v>1000213</v>
          </cell>
          <cell r="B18422">
            <v>43581.710820983797</v>
          </cell>
          <cell r="C18422" t="str">
            <v>Ashley.Arnold@azed.gov</v>
          </cell>
          <cell r="D18422" t="str">
            <v>Christian Hope Ministries International Church, Inc.</v>
          </cell>
          <cell r="E18422" t="str">
            <v xml:space="preserve">072906000   </v>
          </cell>
        </row>
        <row r="18423">
          <cell r="A18423">
            <v>1000214</v>
          </cell>
          <cell r="B18423">
            <v>43581.717000000004</v>
          </cell>
          <cell r="C18423" t="str">
            <v>Kristin.Merritt@azed.gov</v>
          </cell>
          <cell r="D18423" t="str">
            <v>First United Methodist Church</v>
          </cell>
          <cell r="E18423" t="str">
            <v xml:space="preserve">079014243   </v>
          </cell>
        </row>
        <row r="18424">
          <cell r="A18424">
            <v>1000215</v>
          </cell>
          <cell r="B18424">
            <v>43591.718112812501</v>
          </cell>
          <cell r="C18424" t="str">
            <v>Kristin.Merritt@azed.gov</v>
          </cell>
          <cell r="D18424" t="str">
            <v>Siler Homes Activity Center</v>
          </cell>
          <cell r="E18424" t="str">
            <v xml:space="preserve">079014244   </v>
          </cell>
        </row>
        <row r="18425">
          <cell r="A18425">
            <v>1000216</v>
          </cell>
          <cell r="B18425">
            <v>43591.71811415509</v>
          </cell>
          <cell r="C18425" t="str">
            <v>Kristin.Merritt@azed.gov</v>
          </cell>
          <cell r="D18425" t="str">
            <v>Flagstaff Salvation Army</v>
          </cell>
          <cell r="E18425" t="str">
            <v xml:space="preserve">079014245   </v>
          </cell>
        </row>
        <row r="18426">
          <cell r="A18426">
            <v>1000217</v>
          </cell>
          <cell r="B18426">
            <v>43591.718117824072</v>
          </cell>
          <cell r="C18426" t="str">
            <v>Kristin.Merritt@azed.gov</v>
          </cell>
          <cell r="D18426" t="str">
            <v>Paradise Palms II</v>
          </cell>
          <cell r="E18426" t="str">
            <v xml:space="preserve">079014246   </v>
          </cell>
        </row>
        <row r="18427">
          <cell r="A18427">
            <v>1000218</v>
          </cell>
          <cell r="B18427">
            <v>43591.718118865734</v>
          </cell>
          <cell r="C18427" t="str">
            <v>Kristin.Merritt@azed.gov</v>
          </cell>
          <cell r="D18427" t="str">
            <v>Avondale Care 1st Resource Center</v>
          </cell>
          <cell r="E18427" t="str">
            <v xml:space="preserve">079014247   </v>
          </cell>
        </row>
        <row r="18428">
          <cell r="A18428">
            <v>1000219</v>
          </cell>
          <cell r="B18428">
            <v>43591.718122303238</v>
          </cell>
          <cell r="C18428" t="str">
            <v>Kristin.Merritt@azed.gov</v>
          </cell>
          <cell r="D18428" t="str">
            <v>Tse Si Ani (Lupton) Chapter</v>
          </cell>
          <cell r="E18428" t="str">
            <v xml:space="preserve">079014248   </v>
          </cell>
        </row>
        <row r="18429">
          <cell r="A18429">
            <v>1000220</v>
          </cell>
          <cell r="B18429">
            <v>43591.718126585649</v>
          </cell>
          <cell r="C18429" t="str">
            <v>Kristin.Merritt@azed.gov</v>
          </cell>
          <cell r="D18429" t="str">
            <v>Department of Economic Security - South Central - Summer Food Site</v>
          </cell>
          <cell r="E18429" t="str">
            <v xml:space="preserve">079014250   </v>
          </cell>
        </row>
        <row r="18430">
          <cell r="A18430">
            <v>1000221</v>
          </cell>
          <cell r="B18430">
            <v>43591.718127511573</v>
          </cell>
          <cell r="C18430" t="str">
            <v>Kristin.Merritt@azed.gov</v>
          </cell>
          <cell r="D18430" t="str">
            <v>Lisitzky City Park</v>
          </cell>
          <cell r="E18430" t="str">
            <v xml:space="preserve">099003002   </v>
          </cell>
        </row>
        <row r="18431">
          <cell r="A18431">
            <v>1000222</v>
          </cell>
          <cell r="B18431">
            <v>43592.718109571761</v>
          </cell>
          <cell r="C18431" t="str">
            <v>Kristin.Merritt@azed.gov</v>
          </cell>
          <cell r="D18431" t="str">
            <v>Boys &amp; Girls Clubs of the Colorado River -  at Fort Mohave Elementary</v>
          </cell>
          <cell r="E18431" t="str">
            <v xml:space="preserve">079014249   </v>
          </cell>
        </row>
        <row r="18432">
          <cell r="A18432">
            <v>1000223</v>
          </cell>
          <cell r="B18432">
            <v>43592.718436377312</v>
          </cell>
          <cell r="C18432" t="str">
            <v>Kristin.Merritt@azed.gov</v>
          </cell>
          <cell r="D18432" t="str">
            <v>Flerish Thrift Store</v>
          </cell>
          <cell r="E18432" t="str">
            <v xml:space="preserve">071920006   </v>
          </cell>
        </row>
        <row r="18433">
          <cell r="A18433">
            <v>1000224</v>
          </cell>
          <cell r="B18433">
            <v>43600.71616207176</v>
          </cell>
          <cell r="C18433" t="str">
            <v>Kristin.Merritt@azed.gov</v>
          </cell>
          <cell r="D18433" t="str">
            <v>Creighton Family Resource Center</v>
          </cell>
          <cell r="E18433" t="str">
            <v xml:space="preserve">079014251   </v>
          </cell>
        </row>
        <row r="18434">
          <cell r="A18434">
            <v>1000225</v>
          </cell>
          <cell r="B18434">
            <v>43600.716166863422</v>
          </cell>
          <cell r="C18434" t="str">
            <v>Kristin.Merritt@azed.gov</v>
          </cell>
          <cell r="D18434" t="str">
            <v>Evangelical Church</v>
          </cell>
          <cell r="E18434" t="str">
            <v xml:space="preserve">079014252   </v>
          </cell>
        </row>
        <row r="18435">
          <cell r="A18435">
            <v>1000226</v>
          </cell>
          <cell r="B18435">
            <v>43600.716168634259</v>
          </cell>
          <cell r="C18435" t="str">
            <v>Kristin.Merritt@azed.gov</v>
          </cell>
          <cell r="D18435" t="str">
            <v>Radius Apartments</v>
          </cell>
          <cell r="E18435" t="str">
            <v xml:space="preserve">079014253   </v>
          </cell>
        </row>
        <row r="18436">
          <cell r="A18436">
            <v>1000227</v>
          </cell>
          <cell r="B18436">
            <v>43600.716170833337</v>
          </cell>
          <cell r="C18436" t="str">
            <v>Kristin.Merritt@azed.gov</v>
          </cell>
          <cell r="D18436" t="str">
            <v>Iglesia Apostolica De La Fe En Cristo Jesus</v>
          </cell>
          <cell r="E18436" t="str">
            <v xml:space="preserve">149070007   </v>
          </cell>
        </row>
        <row r="18437">
          <cell r="A18437">
            <v>1000228</v>
          </cell>
          <cell r="B18437">
            <v>43600.716175000001</v>
          </cell>
          <cell r="C18437" t="str">
            <v>Kristin.Merritt@azed.gov</v>
          </cell>
          <cell r="D18437" t="str">
            <v>Vineyard Church Food Bank</v>
          </cell>
          <cell r="E18437" t="str">
            <v xml:space="preserve">079011002   </v>
          </cell>
        </row>
        <row r="18438">
          <cell r="A18438">
            <v>1000229</v>
          </cell>
          <cell r="B18438">
            <v>43600.716175925925</v>
          </cell>
          <cell r="C18438" t="str">
            <v>Ashley.Arnold@azed.gov</v>
          </cell>
          <cell r="D18438" t="str">
            <v>Bouse Public Library</v>
          </cell>
          <cell r="E18438" t="str">
            <v xml:space="preserve">159026001   </v>
          </cell>
        </row>
        <row r="18439">
          <cell r="A18439">
            <v>1000230</v>
          </cell>
          <cell r="B18439">
            <v>43602.716051620373</v>
          </cell>
          <cell r="C18439" t="str">
            <v>Ashley.Arnold@azed.gov</v>
          </cell>
          <cell r="D18439" t="str">
            <v>Quartzsite Community Center</v>
          </cell>
          <cell r="E18439" t="str">
            <v xml:space="preserve">159004001   </v>
          </cell>
        </row>
        <row r="18440">
          <cell r="A18440">
            <v>1000231</v>
          </cell>
          <cell r="B18440">
            <v>43602.716055821758</v>
          </cell>
          <cell r="C18440" t="str">
            <v>Ashley.Arnold@azed.gov</v>
          </cell>
          <cell r="D18440" t="str">
            <v>Gila Bend Library</v>
          </cell>
          <cell r="E18440" t="str">
            <v xml:space="preserve">079024002   </v>
          </cell>
        </row>
        <row r="18441">
          <cell r="A18441">
            <v>1000232</v>
          </cell>
          <cell r="B18441">
            <v>43602.716056909725</v>
          </cell>
          <cell r="C18441" t="str">
            <v>Kristin.Merritt@azed.gov</v>
          </cell>
          <cell r="D18441" t="str">
            <v>Arizona City Fire District</v>
          </cell>
          <cell r="E18441" t="str">
            <v xml:space="preserve">119022001   </v>
          </cell>
        </row>
        <row r="18442">
          <cell r="A18442">
            <v>1000233</v>
          </cell>
          <cell r="B18442">
            <v>43602.716060034727</v>
          </cell>
          <cell r="C18442" t="str">
            <v>Ashley.Arnold@azed.gov</v>
          </cell>
          <cell r="D18442" t="str">
            <v>Native Health Mesa</v>
          </cell>
          <cell r="E18442" t="str">
            <v xml:space="preserve">079004010   </v>
          </cell>
        </row>
        <row r="18443">
          <cell r="A18443">
            <v>1000234</v>
          </cell>
          <cell r="B18443">
            <v>43602.716734178241</v>
          </cell>
          <cell r="C18443" t="str">
            <v>Kristin.Merritt@azed.gov</v>
          </cell>
          <cell r="D18443" t="str">
            <v>Ramah Full Gospel Church</v>
          </cell>
          <cell r="E18443" t="str">
            <v xml:space="preserve">072903001   </v>
          </cell>
        </row>
        <row r="18444">
          <cell r="A18444">
            <v>1000235</v>
          </cell>
          <cell r="B18444">
            <v>43602.716050613424</v>
          </cell>
          <cell r="C18444" t="str">
            <v>Ashley.Arnold@azed.gov</v>
          </cell>
          <cell r="D18444" t="str">
            <v>Cherish Families</v>
          </cell>
          <cell r="E18444" t="str">
            <v xml:space="preserve">089014001   </v>
          </cell>
        </row>
        <row r="18445">
          <cell r="A18445">
            <v>1000236</v>
          </cell>
          <cell r="B18445">
            <v>43602.710232407408</v>
          </cell>
          <cell r="C18445" t="str">
            <v>Kristin.Merritt@azed.gov</v>
          </cell>
          <cell r="D18445" t="str">
            <v>Kids Daycare, LLC</v>
          </cell>
          <cell r="E18445" t="str">
            <v xml:space="preserve">073356000   </v>
          </cell>
        </row>
        <row r="18446">
          <cell r="A18446">
            <v>1000237</v>
          </cell>
          <cell r="B18446">
            <v>43605.716034062498</v>
          </cell>
          <cell r="C18446" t="str">
            <v>Ashley.Arnold@azed.gov</v>
          </cell>
          <cell r="D18446" t="str">
            <v>LifePoint Church</v>
          </cell>
          <cell r="E18446" t="str">
            <v xml:space="preserve">119001003   </v>
          </cell>
        </row>
        <row r="18447">
          <cell r="A18447">
            <v>1000238</v>
          </cell>
          <cell r="B18447">
            <v>43605.708765659721</v>
          </cell>
          <cell r="C18447" t="str">
            <v>Kristin.Merritt@azed.gov</v>
          </cell>
          <cell r="D18447" t="str">
            <v>Kids Daycare</v>
          </cell>
          <cell r="E18447" t="str">
            <v xml:space="preserve">073356001   </v>
          </cell>
        </row>
        <row r="18448">
          <cell r="A18448">
            <v>1000239</v>
          </cell>
          <cell r="B18448">
            <v>43613.716807673605</v>
          </cell>
          <cell r="C18448" t="str">
            <v>Irene.Garcia-Hobbs@azed.gov</v>
          </cell>
          <cell r="D18448" t="str">
            <v>WAVE - Mohave Community College Bullhead City Campus</v>
          </cell>
          <cell r="E18448" t="str">
            <v xml:space="preserve">080850010   </v>
          </cell>
        </row>
        <row r="18449">
          <cell r="A18449">
            <v>1000240</v>
          </cell>
          <cell r="B18449">
            <v>43613.716811458333</v>
          </cell>
          <cell r="C18449" t="str">
            <v>Irene.Garcia-Hobbs@azed.gov</v>
          </cell>
          <cell r="D18449" t="str">
            <v>WAVE - Mohave Community College Lake Havasu City Campus</v>
          </cell>
          <cell r="E18449" t="str">
            <v xml:space="preserve">080850011   </v>
          </cell>
        </row>
        <row r="18450">
          <cell r="A18450">
            <v>1000241</v>
          </cell>
          <cell r="B18450">
            <v>43613.716453854169</v>
          </cell>
          <cell r="C18450" t="str">
            <v>Kristin.Merritt@azed.gov</v>
          </cell>
          <cell r="D18450" t="str">
            <v>Tolleson Parks and Recreation Center</v>
          </cell>
          <cell r="E18450" t="str">
            <v xml:space="preserve">079017004   </v>
          </cell>
        </row>
        <row r="18451">
          <cell r="A18451">
            <v>1000242</v>
          </cell>
          <cell r="B18451">
            <v>43613.716458564821</v>
          </cell>
          <cell r="C18451" t="str">
            <v>Kristin.Merritt@azed.gov</v>
          </cell>
          <cell r="D18451" t="str">
            <v>Afri Soul Market</v>
          </cell>
          <cell r="E18451" t="str">
            <v xml:space="preserve">079005001   </v>
          </cell>
        </row>
        <row r="18452">
          <cell r="A18452">
            <v>1000243</v>
          </cell>
          <cell r="B18452">
            <v>43613.716459490744</v>
          </cell>
          <cell r="C18452" t="str">
            <v>Kristin.Merritt@azed.gov</v>
          </cell>
          <cell r="D18452" t="str">
            <v>Shadow Mountain Villas</v>
          </cell>
          <cell r="E18452" t="str">
            <v xml:space="preserve">079005002   </v>
          </cell>
        </row>
        <row r="18453">
          <cell r="A18453">
            <v>1000244</v>
          </cell>
          <cell r="B18453">
            <v>43613.716462731485</v>
          </cell>
          <cell r="C18453" t="str">
            <v>Kristin.Merritt@azed.gov</v>
          </cell>
          <cell r="D18453" t="str">
            <v>Desert Thunder Elementary School - SFSP Only Site</v>
          </cell>
          <cell r="E18453" t="str">
            <v xml:space="preserve">079085003   </v>
          </cell>
        </row>
        <row r="18454">
          <cell r="A18454">
            <v>1000245</v>
          </cell>
          <cell r="B18454">
            <v>43613.710498611108</v>
          </cell>
          <cell r="C18454" t="str">
            <v>Ashley.Arnold@azed.gov</v>
          </cell>
          <cell r="D18454" t="str">
            <v>Mt. Zion Church - Eloy</v>
          </cell>
          <cell r="E18454" t="str">
            <v xml:space="preserve">119011008   </v>
          </cell>
        </row>
        <row r="18455">
          <cell r="A18455">
            <v>1000246</v>
          </cell>
          <cell r="B18455">
            <v>43646.717785879628</v>
          </cell>
          <cell r="C18455" t="str">
            <v>Eric.Ashenfelter@azed.gov</v>
          </cell>
          <cell r="D18455" t="str">
            <v>Autism Academy of Education and Development - Tucson</v>
          </cell>
          <cell r="E18455" t="str">
            <v xml:space="preserve">072128004   </v>
          </cell>
        </row>
        <row r="18456">
          <cell r="A18456">
            <v>1000247</v>
          </cell>
          <cell r="B18456">
            <v>43613.716467326391</v>
          </cell>
          <cell r="C18456" t="str">
            <v>Kristin.Merritt@azed.gov</v>
          </cell>
          <cell r="D18456" t="str">
            <v>Show Low Teen Center</v>
          </cell>
          <cell r="E18456" t="str">
            <v xml:space="preserve">099010017   </v>
          </cell>
        </row>
        <row r="18457">
          <cell r="A18457">
            <v>1000248</v>
          </cell>
          <cell r="B18457">
            <v>43613.716468206025</v>
          </cell>
          <cell r="C18457" t="str">
            <v>Kristin.Merritt@azed.gov</v>
          </cell>
          <cell r="D18457" t="str">
            <v>Center for Humane Living</v>
          </cell>
          <cell r="E18457" t="str">
            <v xml:space="preserve">079085004   </v>
          </cell>
        </row>
        <row r="18458">
          <cell r="A18458">
            <v>1000249</v>
          </cell>
          <cell r="B18458">
            <v>43613.716471956017</v>
          </cell>
          <cell r="C18458" t="str">
            <v>Kristin.Merritt@azed.gov</v>
          </cell>
          <cell r="D18458" t="str">
            <v>Show Low City Park - New Pavillion</v>
          </cell>
          <cell r="E18458" t="str">
            <v xml:space="preserve">099010018   </v>
          </cell>
        </row>
        <row r="18459">
          <cell r="A18459">
            <v>1000250</v>
          </cell>
          <cell r="B18459">
            <v>43621.716481631942</v>
          </cell>
          <cell r="C18459" t="str">
            <v>Kristin.Merritt@azed.gov</v>
          </cell>
          <cell r="D18459" t="str">
            <v>White Cone Chapter House</v>
          </cell>
          <cell r="E18459" t="str">
            <v xml:space="preserve">099003003   </v>
          </cell>
        </row>
        <row r="18460">
          <cell r="A18460">
            <v>1000251</v>
          </cell>
          <cell r="B18460">
            <v>43628.712415509261</v>
          </cell>
          <cell r="C18460" t="str">
            <v>Barbara.Michlin@azed.gov</v>
          </cell>
          <cell r="D18460" t="str">
            <v>Belen Soto Elementary School</v>
          </cell>
          <cell r="E18460" t="str">
            <v xml:space="preserve">070479116   </v>
          </cell>
        </row>
        <row r="18461">
          <cell r="A18461">
            <v>1000252</v>
          </cell>
          <cell r="B18461">
            <v>43621.716479861112</v>
          </cell>
          <cell r="C18461" t="str">
            <v>Kristin.Merritt@azed.gov</v>
          </cell>
          <cell r="D18461" t="str">
            <v>Arizona Western College - Wellton Learning Center</v>
          </cell>
          <cell r="E18461" t="str">
            <v xml:space="preserve">149050008   </v>
          </cell>
        </row>
        <row r="18462">
          <cell r="A18462">
            <v>1000253</v>
          </cell>
          <cell r="B18462">
            <v>43628.71667465278</v>
          </cell>
          <cell r="C18462" t="str">
            <v>Barbara.Michlin@azed.gov</v>
          </cell>
          <cell r="D18462" t="str">
            <v>Incito Schools-Phoenix</v>
          </cell>
          <cell r="E18462" t="str">
            <v xml:space="preserve">078210002   </v>
          </cell>
        </row>
        <row r="18463">
          <cell r="A18463">
            <v>1000254</v>
          </cell>
          <cell r="B18463">
            <v>43626.712722800927</v>
          </cell>
          <cell r="C18463" t="str">
            <v>Barbara.Michlin@azed.gov</v>
          </cell>
          <cell r="D18463" t="str">
            <v>Silver Valley Elementary</v>
          </cell>
          <cell r="E18463" t="str">
            <v xml:space="preserve">070295108   </v>
          </cell>
        </row>
        <row r="18464">
          <cell r="A18464">
            <v>1000255</v>
          </cell>
          <cell r="B18464">
            <v>43626.717237152778</v>
          </cell>
          <cell r="C18464" t="str">
            <v>Kristin.Merritt@azed.gov</v>
          </cell>
          <cell r="D18464" t="str">
            <v>Centennial Community Center</v>
          </cell>
          <cell r="E18464" t="str">
            <v xml:space="preserve">079014254   </v>
          </cell>
        </row>
        <row r="18465">
          <cell r="A18465">
            <v>1000256</v>
          </cell>
          <cell r="B18465">
            <v>43626.717001504636</v>
          </cell>
          <cell r="C18465" t="str">
            <v>Ashley.Arnold@azed.gov</v>
          </cell>
          <cell r="D18465" t="str">
            <v>Casa de los Niños Kelly Early Education Center</v>
          </cell>
          <cell r="E18465" t="str">
            <v xml:space="preserve">102261003   </v>
          </cell>
        </row>
        <row r="18466">
          <cell r="A18466">
            <v>1000257</v>
          </cell>
          <cell r="B18466">
            <v>43626.715011458327</v>
          </cell>
          <cell r="C18466" t="str">
            <v>Jeremy.Mayberry@azed.gov</v>
          </cell>
          <cell r="D18466" t="str">
            <v>Camp Verde Online</v>
          </cell>
          <cell r="E18466" t="str">
            <v xml:space="preserve">130228206   </v>
          </cell>
        </row>
        <row r="18467">
          <cell r="A18467">
            <v>1000258</v>
          </cell>
          <cell r="B18467">
            <v>43626.717236226854</v>
          </cell>
          <cell r="C18467" t="str">
            <v>Ashley.Arnold@azed.gov</v>
          </cell>
          <cell r="D18467" t="str">
            <v>Yucca Community Food Pantry</v>
          </cell>
          <cell r="E18467" t="str">
            <v xml:space="preserve">089013001   </v>
          </cell>
        </row>
        <row r="18468">
          <cell r="A18468">
            <v>1000259</v>
          </cell>
          <cell r="B18468">
            <v>43626.713651620368</v>
          </cell>
          <cell r="C18468" t="str">
            <v>Sabah.Hussain@azed.gov</v>
          </cell>
          <cell r="D18468" t="str">
            <v>Global Academy of Phoenix</v>
          </cell>
          <cell r="E18468" t="str">
            <v xml:space="preserve">070468118   </v>
          </cell>
        </row>
        <row r="18469">
          <cell r="A18469">
            <v>1000260</v>
          </cell>
          <cell r="B18469">
            <v>43626.713833368056</v>
          </cell>
          <cell r="C18469" t="str">
            <v>Jeremy.Mayberry@azed.gov</v>
          </cell>
          <cell r="D18469" t="str">
            <v>Tolleson Virtual High School</v>
          </cell>
          <cell r="E18469" t="str">
            <v xml:space="preserve">070514208   </v>
          </cell>
        </row>
        <row r="18470">
          <cell r="A18470">
            <v>1000261</v>
          </cell>
          <cell r="B18470">
            <v>43626.713652743056</v>
          </cell>
          <cell r="C18470" t="str">
            <v>Sabah.Hussain@azed.gov</v>
          </cell>
          <cell r="D18470" t="str">
            <v>Alhambra Preschool Academy</v>
          </cell>
          <cell r="E18470" t="str">
            <v xml:space="preserve">070468119   </v>
          </cell>
        </row>
        <row r="18471">
          <cell r="A18471">
            <v>1000262</v>
          </cell>
          <cell r="B18471">
            <v>43626.717240775462</v>
          </cell>
          <cell r="C18471" t="str">
            <v>Kristin.Merritt@azed.gov</v>
          </cell>
          <cell r="D18471" t="str">
            <v>Mountain Park Health Center</v>
          </cell>
          <cell r="E18471" t="str">
            <v xml:space="preserve">079014258   </v>
          </cell>
        </row>
        <row r="18472">
          <cell r="A18472">
            <v>1000263</v>
          </cell>
          <cell r="B18472">
            <v>43626.711038923611</v>
          </cell>
          <cell r="C18472" t="str">
            <v>Kristin.Merritt@azed.gov</v>
          </cell>
          <cell r="D18472" t="str">
            <v>Restaurant CanCun</v>
          </cell>
          <cell r="E18472" t="str">
            <v xml:space="preserve">079004011   </v>
          </cell>
        </row>
        <row r="18473">
          <cell r="A18473">
            <v>1000264</v>
          </cell>
          <cell r="B18473">
            <v>43626.717227743058</v>
          </cell>
          <cell r="C18473" t="str">
            <v>Kristin.Merritt@azed.gov</v>
          </cell>
          <cell r="D18473" t="str">
            <v>Casa De Paz -IV/Sunland</v>
          </cell>
          <cell r="E18473" t="str">
            <v xml:space="preserve">079005004   </v>
          </cell>
        </row>
        <row r="18474">
          <cell r="A18474">
            <v>1000265</v>
          </cell>
          <cell r="B18474">
            <v>43626.717228668982</v>
          </cell>
          <cell r="C18474" t="str">
            <v>Kristin.Merritt@azed.gov</v>
          </cell>
          <cell r="D18474" t="str">
            <v>Scottsdale Center for Performing Arts</v>
          </cell>
          <cell r="E18474" t="str">
            <v xml:space="preserve">079048026   </v>
          </cell>
        </row>
        <row r="18475">
          <cell r="A18475">
            <v>1000266</v>
          </cell>
          <cell r="B18475">
            <v>43626.717231828705</v>
          </cell>
          <cell r="C18475" t="str">
            <v>Kristin.Merritt@azed.gov</v>
          </cell>
          <cell r="D18475" t="str">
            <v>YMCA - Northwest</v>
          </cell>
          <cell r="E18475" t="str">
            <v xml:space="preserve">109027001   </v>
          </cell>
        </row>
        <row r="18476">
          <cell r="A18476">
            <v>1000267</v>
          </cell>
          <cell r="B18476">
            <v>43626.718013159727</v>
          </cell>
          <cell r="C18476" t="str">
            <v>Barbara.Michlin@azed.gov</v>
          </cell>
          <cell r="D18476" t="str">
            <v>Leman Academy of Excellence - Central Tucson</v>
          </cell>
          <cell r="E18476" t="str">
            <v xml:space="preserve">108738007   </v>
          </cell>
        </row>
        <row r="18477">
          <cell r="A18477">
            <v>1000268</v>
          </cell>
          <cell r="B18477">
            <v>43626.715162303241</v>
          </cell>
          <cell r="C18477" t="str">
            <v>Barbara.Michlin@azed.gov</v>
          </cell>
          <cell r="D18477" t="str">
            <v>Dorothy Hall Elementary</v>
          </cell>
          <cell r="E18477" t="str">
            <v xml:space="preserve">140401115   </v>
          </cell>
        </row>
        <row r="18478">
          <cell r="A18478">
            <v>1000269</v>
          </cell>
          <cell r="B18478">
            <v>43628.716334293982</v>
          </cell>
          <cell r="C18478" t="str">
            <v>Ashley.Arnold@azed.gov</v>
          </cell>
          <cell r="D18478" t="str">
            <v>Southwest Behavioral Health</v>
          </cell>
          <cell r="E18478" t="str">
            <v xml:space="preserve">079001002   </v>
          </cell>
        </row>
        <row r="18479">
          <cell r="A18479">
            <v>1000270</v>
          </cell>
          <cell r="B18479">
            <v>43628.71633880787</v>
          </cell>
          <cell r="C18479" t="str">
            <v>Kristin.Merritt@azed.gov</v>
          </cell>
          <cell r="D18479" t="str">
            <v>Tombstone City Library</v>
          </cell>
          <cell r="E18479" t="str">
            <v xml:space="preserve">029001022   </v>
          </cell>
        </row>
        <row r="18480">
          <cell r="A18480">
            <v>1000271</v>
          </cell>
          <cell r="B18480">
            <v>43628.716339780098</v>
          </cell>
          <cell r="C18480" t="str">
            <v>Kristin.Merritt@azed.gov</v>
          </cell>
          <cell r="D18480" t="str">
            <v>Tombstone City Pool</v>
          </cell>
          <cell r="E18480" t="str">
            <v xml:space="preserve">029001023   </v>
          </cell>
        </row>
        <row r="18481">
          <cell r="A18481">
            <v>1000272</v>
          </cell>
          <cell r="B18481">
            <v>43628.716343368054</v>
          </cell>
          <cell r="C18481" t="str">
            <v>Kristin.Merritt@azed.gov</v>
          </cell>
          <cell r="D18481" t="str">
            <v>Mesa Main Library</v>
          </cell>
          <cell r="E18481" t="str">
            <v xml:space="preserve">079014259   </v>
          </cell>
        </row>
        <row r="18482">
          <cell r="A18482">
            <v>1000273</v>
          </cell>
          <cell r="B18482">
            <v>43630.716281516208</v>
          </cell>
          <cell r="C18482" t="str">
            <v>Kristin.Merritt@azed.gov</v>
          </cell>
          <cell r="D18482" t="str">
            <v>La Palmilla Apartments</v>
          </cell>
          <cell r="E18482" t="str">
            <v xml:space="preserve">079014256   </v>
          </cell>
        </row>
        <row r="18483">
          <cell r="A18483">
            <v>1000274</v>
          </cell>
          <cell r="B18483">
            <v>43630.716282488429</v>
          </cell>
          <cell r="C18483" t="str">
            <v>Kristin.Merritt@azed.gov</v>
          </cell>
          <cell r="D18483" t="str">
            <v>Shellie's Early Start Learning Center L.L.C. #3</v>
          </cell>
          <cell r="E18483" t="str">
            <v xml:space="preserve">079014257   </v>
          </cell>
        </row>
        <row r="18484">
          <cell r="A18484">
            <v>1000275</v>
          </cell>
          <cell r="B18484">
            <v>43630.716285844908</v>
          </cell>
          <cell r="C18484" t="str">
            <v>Kristin.Merritt@azed.gov</v>
          </cell>
          <cell r="D18484" t="str">
            <v>Amos Metropolitan CME Church</v>
          </cell>
          <cell r="E18484" t="str">
            <v xml:space="preserve">079005003   </v>
          </cell>
        </row>
        <row r="18485">
          <cell r="A18485">
            <v>1000276</v>
          </cell>
          <cell r="B18485">
            <v>43654.716761076386</v>
          </cell>
          <cell r="C18485" t="str">
            <v>Sabah.Hussain@azed.gov</v>
          </cell>
          <cell r="D18485" t="str">
            <v>ARCHES Academy</v>
          </cell>
          <cell r="E18485" t="str">
            <v xml:space="preserve">118721001   </v>
          </cell>
        </row>
        <row r="18486">
          <cell r="A18486">
            <v>1000277</v>
          </cell>
          <cell r="B18486">
            <v>43654.717078043985</v>
          </cell>
          <cell r="C18486" t="str">
            <v>Jeremy.Mayberry@azed.gov</v>
          </cell>
          <cell r="D18486" t="str">
            <v>Kaleidoscope School</v>
          </cell>
          <cell r="E18486" t="str">
            <v xml:space="preserve">078616001   </v>
          </cell>
        </row>
        <row r="18487">
          <cell r="A18487">
            <v>1000278</v>
          </cell>
          <cell r="B18487">
            <v>43654.716756331014</v>
          </cell>
          <cell r="C18487" t="str">
            <v>Eric.Ashenfelter@azed.gov</v>
          </cell>
          <cell r="D18487" t="str">
            <v>AZ Aspire Academy - Tucson</v>
          </cell>
          <cell r="E18487" t="str">
            <v xml:space="preserve">072142005   </v>
          </cell>
        </row>
        <row r="18488">
          <cell r="A18488">
            <v>1000279</v>
          </cell>
          <cell r="B18488">
            <v>43654.714110300927</v>
          </cell>
          <cell r="C18488" t="str">
            <v>Sabah.Hussain@azed.gov</v>
          </cell>
          <cell r="D18488" t="str">
            <v>MUSD Early Learning and Resource Center</v>
          </cell>
          <cell r="E18488" t="str">
            <v xml:space="preserve">100206125   </v>
          </cell>
        </row>
        <row r="18489">
          <cell r="A18489">
            <v>1000280</v>
          </cell>
          <cell r="B18489">
            <v>43654.71639332176</v>
          </cell>
          <cell r="C18489" t="str">
            <v>Ashley.Arnold@azed.gov</v>
          </cell>
          <cell r="D18489" t="str">
            <v>Brewers Learning Lounge</v>
          </cell>
          <cell r="E18489" t="str">
            <v xml:space="preserve">079014260   </v>
          </cell>
        </row>
        <row r="18490">
          <cell r="A18490">
            <v>1000281</v>
          </cell>
          <cell r="B18490">
            <v>43654.71427650463</v>
          </cell>
          <cell r="C18490" t="str">
            <v>Sabah.Hussain@azed.gov</v>
          </cell>
          <cell r="D18490" t="str">
            <v>Vail Blended Learning</v>
          </cell>
          <cell r="E18490" t="str">
            <v xml:space="preserve">100220121   </v>
          </cell>
        </row>
        <row r="18491">
          <cell r="A18491">
            <v>1000282</v>
          </cell>
          <cell r="B18491">
            <v>43654.717080787035</v>
          </cell>
          <cell r="C18491" t="str">
            <v>Jeremy.Mayberry@azed.gov</v>
          </cell>
          <cell r="D18491" t="str">
            <v>Providence High School</v>
          </cell>
          <cell r="E18491" t="str">
            <v xml:space="preserve">078617201   </v>
          </cell>
        </row>
        <row r="18492">
          <cell r="A18492">
            <v>1000283</v>
          </cell>
          <cell r="B18492">
            <v>43654.710922453705</v>
          </cell>
          <cell r="C18492" t="str">
            <v>Jeremy.Mayberry@azed.gov</v>
          </cell>
          <cell r="D18492" t="str">
            <v>Legacy Traditional School - Goodyear</v>
          </cell>
          <cell r="E18492" t="str">
            <v xml:space="preserve">078635000   </v>
          </cell>
        </row>
        <row r="18493">
          <cell r="A18493">
            <v>1000284</v>
          </cell>
          <cell r="B18493">
            <v>43658.716321446758</v>
          </cell>
          <cell r="C18493" t="str">
            <v>Ashley.Arnold@azed.gov</v>
          </cell>
          <cell r="D18493" t="str">
            <v>Sandal Ridge Apartments</v>
          </cell>
          <cell r="E18493" t="str">
            <v xml:space="preserve">079001003   </v>
          </cell>
        </row>
        <row r="18494">
          <cell r="A18494">
            <v>1000285</v>
          </cell>
          <cell r="B18494">
            <v>43658.716475150461</v>
          </cell>
          <cell r="C18494" t="str">
            <v>Irene.Garcia-Hobbs@azed.gov</v>
          </cell>
          <cell r="D18494" t="str">
            <v>West-MEC West Point High School</v>
          </cell>
          <cell r="E18494" t="str">
            <v xml:space="preserve">070802253   </v>
          </cell>
        </row>
        <row r="18495">
          <cell r="A18495">
            <v>1000286</v>
          </cell>
          <cell r="B18495">
            <v>43658.714194791668</v>
          </cell>
          <cell r="C18495" t="str">
            <v>Barbara.Michlin@azed.gov</v>
          </cell>
          <cell r="D18495" t="str">
            <v>Vail Inclusive Preschool</v>
          </cell>
          <cell r="E18495" t="str">
            <v xml:space="preserve">100220116   </v>
          </cell>
        </row>
        <row r="18496">
          <cell r="A18496">
            <v>1000287</v>
          </cell>
          <cell r="B18496">
            <v>43658.716316863422</v>
          </cell>
          <cell r="C18496" t="str">
            <v>Ashley.Arnold@azed.gov</v>
          </cell>
          <cell r="D18496" t="str">
            <v>Buckeye Parks &amp; Recreation - Jasinski</v>
          </cell>
          <cell r="E18496" t="str">
            <v xml:space="preserve">079033034   </v>
          </cell>
        </row>
        <row r="18497">
          <cell r="A18497">
            <v>1000288</v>
          </cell>
          <cell r="B18497">
            <v>43658.717008067128</v>
          </cell>
          <cell r="C18497" t="str">
            <v>Jeremy.Mayberry@azed.gov</v>
          </cell>
          <cell r="D18497" t="str">
            <v>Somerset Academy Skyway Campus</v>
          </cell>
          <cell r="E18497" t="str">
            <v xml:space="preserve">078622101   </v>
          </cell>
        </row>
        <row r="18498">
          <cell r="A18498">
            <v>1000289</v>
          </cell>
          <cell r="B18498">
            <v>43658.717009259257</v>
          </cell>
          <cell r="C18498" t="str">
            <v>Jeremy.Mayberry@azed.gov</v>
          </cell>
          <cell r="D18498" t="str">
            <v>Legacy Traditional School - Goodyear</v>
          </cell>
          <cell r="E18498" t="str">
            <v xml:space="preserve">078635101   </v>
          </cell>
        </row>
        <row r="18499">
          <cell r="A18499">
            <v>1000291</v>
          </cell>
          <cell r="B18499">
            <v>43664.710895405085</v>
          </cell>
          <cell r="C18499" t="str">
            <v>Jeremy.Mayberry@azed.gov</v>
          </cell>
          <cell r="D18499" t="str">
            <v>Valor Preparatory Academy, LLC</v>
          </cell>
          <cell r="E18499" t="str">
            <v xml:space="preserve">078104000   </v>
          </cell>
        </row>
        <row r="18500">
          <cell r="A18500">
            <v>1000292</v>
          </cell>
          <cell r="B18500">
            <v>43665.716847488424</v>
          </cell>
          <cell r="C18500" t="str">
            <v>Eric.Ashenfelter@azed.gov</v>
          </cell>
          <cell r="D18500" t="str">
            <v>Head Start Cactus Wren</v>
          </cell>
          <cell r="E18500" t="str">
            <v xml:space="preserve">072688120   </v>
          </cell>
        </row>
        <row r="18501">
          <cell r="A18501">
            <v>1000293</v>
          </cell>
          <cell r="B18501">
            <v>43684.71684818287</v>
          </cell>
          <cell r="C18501" t="str">
            <v>Chris.Brown@azed.gov</v>
          </cell>
          <cell r="D18501" t="str">
            <v>Sierra School at Liberty</v>
          </cell>
          <cell r="E18501" t="str">
            <v xml:space="preserve">072119009   </v>
          </cell>
        </row>
        <row r="18502">
          <cell r="A18502">
            <v>1000294</v>
          </cell>
          <cell r="B18502">
            <v>43684.71053024305</v>
          </cell>
          <cell r="C18502" t="str">
            <v>Eric.Ashenfelter@azed.gov</v>
          </cell>
          <cell r="D18502" t="str">
            <v>Mesa Center for Success at Jordan</v>
          </cell>
          <cell r="E18502" t="str">
            <v xml:space="preserve">070204161   </v>
          </cell>
        </row>
        <row r="18503">
          <cell r="A18503">
            <v>1000295</v>
          </cell>
          <cell r="B18503">
            <v>43684.710533761572</v>
          </cell>
          <cell r="C18503" t="str">
            <v>Chris.Brown@azed.gov</v>
          </cell>
          <cell r="D18503" t="str">
            <v>Rise Resource Center, Inc.</v>
          </cell>
          <cell r="E18503" t="str">
            <v xml:space="preserve">136242000   </v>
          </cell>
        </row>
        <row r="18504">
          <cell r="A18504">
            <v>1000296</v>
          </cell>
          <cell r="B18504">
            <v>43684.716714270828</v>
          </cell>
          <cell r="C18504" t="str">
            <v>Eric.Ashenfelter@azed.gov</v>
          </cell>
          <cell r="D18504" t="str">
            <v>Desert Choice Schools - Dysart High School</v>
          </cell>
          <cell r="E18504" t="str">
            <v xml:space="preserve">072112016   </v>
          </cell>
        </row>
        <row r="18505">
          <cell r="A18505">
            <v>1000297</v>
          </cell>
          <cell r="B18505">
            <v>43684.716717824071</v>
          </cell>
          <cell r="C18505" t="str">
            <v>Eric.Ashenfelter@azed.gov</v>
          </cell>
          <cell r="D18505" t="str">
            <v>Desert Choice Schools - Riverview School</v>
          </cell>
          <cell r="E18505" t="str">
            <v xml:space="preserve">072112017   </v>
          </cell>
        </row>
        <row r="18506">
          <cell r="A18506">
            <v>1000298</v>
          </cell>
          <cell r="B18506">
            <v>43684.716722453697</v>
          </cell>
          <cell r="C18506" t="str">
            <v>Eric.Ashenfelter@azed.gov</v>
          </cell>
          <cell r="D18506" t="str">
            <v>Desert Choice Schools - Combs Middle School</v>
          </cell>
          <cell r="E18506" t="str">
            <v xml:space="preserve">072112018   </v>
          </cell>
        </row>
        <row r="18507">
          <cell r="A18507">
            <v>1000299</v>
          </cell>
          <cell r="B18507">
            <v>43684.716723495367</v>
          </cell>
          <cell r="C18507" t="str">
            <v>Eric.Ashenfelter@azed.gov</v>
          </cell>
          <cell r="D18507" t="str">
            <v>Desert Choice Schools - Simonton Elementary</v>
          </cell>
          <cell r="E18507" t="str">
            <v xml:space="preserve">072112019   </v>
          </cell>
        </row>
        <row r="18508">
          <cell r="A18508">
            <v>1000300</v>
          </cell>
          <cell r="B18508">
            <v>43689.713264085643</v>
          </cell>
          <cell r="C18508" t="str">
            <v>Barbara.Michlin@azed.gov</v>
          </cell>
          <cell r="D18508" t="str">
            <v>Estrella Foothills Global Academy</v>
          </cell>
          <cell r="E18508" t="str">
            <v xml:space="preserve">070459109   </v>
          </cell>
        </row>
        <row r="18509">
          <cell r="A18509">
            <v>1000301</v>
          </cell>
          <cell r="B18509">
            <v>43689.711326157412</v>
          </cell>
          <cell r="C18509" t="str">
            <v>Jeremy.Mayberry@azed.gov</v>
          </cell>
          <cell r="D18509" t="str">
            <v>Copper Credits</v>
          </cell>
          <cell r="E18509" t="str">
            <v xml:space="preserve">020202202   </v>
          </cell>
        </row>
        <row r="18510">
          <cell r="A18510">
            <v>1000302</v>
          </cell>
          <cell r="B18510">
            <v>43689.711809722219</v>
          </cell>
          <cell r="C18510" t="str">
            <v>Sabah.Hussain@azed.gov</v>
          </cell>
          <cell r="D18510" t="str">
            <v>GCC Early Childhood Learning Lab</v>
          </cell>
          <cell r="E18510" t="str">
            <v xml:space="preserve">070211488   </v>
          </cell>
        </row>
        <row r="18511">
          <cell r="A18511">
            <v>1000303</v>
          </cell>
          <cell r="B18511">
            <v>43690.717322372686</v>
          </cell>
          <cell r="C18511" t="str">
            <v>Chris.Brown@azed.gov</v>
          </cell>
          <cell r="D18511" t="str">
            <v>Rise Resource Center</v>
          </cell>
          <cell r="E18511" t="str">
            <v xml:space="preserve">136242001   </v>
          </cell>
        </row>
        <row r="18512">
          <cell r="A18512">
            <v>1000304</v>
          </cell>
          <cell r="B18512">
            <v>43690.717318368057</v>
          </cell>
          <cell r="C18512" t="str">
            <v>Jeremy.Mayberry@azed.gov</v>
          </cell>
          <cell r="D18512" t="str">
            <v>Valor Preparatory Academy</v>
          </cell>
          <cell r="E18512" t="str">
            <v xml:space="preserve">078104001   </v>
          </cell>
        </row>
        <row r="18513">
          <cell r="A18513">
            <v>1000305</v>
          </cell>
          <cell r="B18513">
            <v>43696.716350729163</v>
          </cell>
          <cell r="C18513" t="str">
            <v>Eric.Ashenfelter@azed.gov</v>
          </cell>
          <cell r="D18513" t="str">
            <v>Sierra School of Gilbert</v>
          </cell>
          <cell r="E18513" t="str">
            <v xml:space="preserve">072119008   </v>
          </cell>
        </row>
        <row r="18514">
          <cell r="A18514">
            <v>1000306</v>
          </cell>
          <cell r="B18514">
            <v>43696.714995057875</v>
          </cell>
          <cell r="C18514" t="str">
            <v>Eric.Ashenfelter@azed.gov</v>
          </cell>
          <cell r="D18514" t="str">
            <v>Red Mountain Center</v>
          </cell>
          <cell r="E18514" t="str">
            <v xml:space="preserve">072603351   </v>
          </cell>
        </row>
        <row r="18515">
          <cell r="A18515">
            <v>1000307</v>
          </cell>
          <cell r="B18515">
            <v>43697.714695717594</v>
          </cell>
          <cell r="C18515" t="str">
            <v>Eric.Ashenfelter@azed.gov</v>
          </cell>
          <cell r="D18515" t="str">
            <v>ACCEL Ruth Fisher Campus</v>
          </cell>
          <cell r="E18515" t="str">
            <v xml:space="preserve">072164011   </v>
          </cell>
        </row>
        <row r="18516">
          <cell r="A18516">
            <v>1000308</v>
          </cell>
          <cell r="B18516">
            <v>43697.708906712956</v>
          </cell>
          <cell r="C18516" t="str">
            <v>Kristin.Merritt@azed.gov</v>
          </cell>
          <cell r="D18516" t="str">
            <v>Arc Estates LLC</v>
          </cell>
          <cell r="E18516" t="str">
            <v xml:space="preserve">073357000   </v>
          </cell>
        </row>
        <row r="18517">
          <cell r="A18517">
            <v>1000309</v>
          </cell>
          <cell r="B18517">
            <v>43697.70891238426</v>
          </cell>
          <cell r="C18517" t="str">
            <v>Kristin.Merritt@azed.gov</v>
          </cell>
          <cell r="D18517" t="str">
            <v>Divine Children Preschool &amp; Daycare</v>
          </cell>
          <cell r="E18517" t="str">
            <v xml:space="preserve">073357001   </v>
          </cell>
        </row>
        <row r="18518">
          <cell r="A18518">
            <v>1000310</v>
          </cell>
          <cell r="B18518">
            <v>43697.708913425922</v>
          </cell>
          <cell r="C18518" t="str">
            <v>Eric.Ashenfelter@azed.gov</v>
          </cell>
          <cell r="D18518" t="str">
            <v>AHCCCS - American Indian Health Plan</v>
          </cell>
          <cell r="E18518" t="str">
            <v xml:space="preserve">071996000   </v>
          </cell>
        </row>
        <row r="18519">
          <cell r="A18519">
            <v>1000311</v>
          </cell>
          <cell r="B18519">
            <v>43697.714477777779</v>
          </cell>
          <cell r="C18519" t="str">
            <v>Jeremy.Mayberry@azed.gov</v>
          </cell>
          <cell r="D18519" t="str">
            <v>EVIT Cactus Shadows High School</v>
          </cell>
          <cell r="E18519" t="str">
            <v xml:space="preserve">070801215   </v>
          </cell>
        </row>
        <row r="18520">
          <cell r="A18520">
            <v>1000312</v>
          </cell>
          <cell r="B18520">
            <v>43697.714478969909</v>
          </cell>
          <cell r="C18520" t="str">
            <v>Jeremy.Mayberry@azed.gov</v>
          </cell>
          <cell r="D18520" t="str">
            <v>EVIT Eastmark High School</v>
          </cell>
          <cell r="E18520" t="str">
            <v xml:space="preserve">070801216   </v>
          </cell>
        </row>
        <row r="18521">
          <cell r="A18521">
            <v>1000313</v>
          </cell>
          <cell r="B18521">
            <v>43698.710813738428</v>
          </cell>
          <cell r="C18521" t="str">
            <v>Chris.Brown@azed.gov</v>
          </cell>
          <cell r="D18521" t="str">
            <v>Maricopa County Detention Education Center</v>
          </cell>
          <cell r="E18521" t="str">
            <v xml:space="preserve">071004000   </v>
          </cell>
        </row>
        <row r="18522">
          <cell r="A18522">
            <v>1000314</v>
          </cell>
          <cell r="B18522">
            <v>43717.720019097222</v>
          </cell>
          <cell r="C18522" t="str">
            <v>Kristin.Merritt@azed.gov</v>
          </cell>
          <cell r="D18522" t="str">
            <v>Tonto Early Head Start Infant</v>
          </cell>
          <cell r="E18522" t="str">
            <v xml:space="preserve">042602007   </v>
          </cell>
        </row>
        <row r="18523">
          <cell r="A18523">
            <v>1000315</v>
          </cell>
          <cell r="B18523">
            <v>43717.711341747679</v>
          </cell>
          <cell r="C18523" t="str">
            <v>Kristin.Merritt@azed.gov</v>
          </cell>
          <cell r="D18523" t="str">
            <v>Essential Foundations Preschool and Learning Center, LLC</v>
          </cell>
          <cell r="E18523" t="str">
            <v xml:space="preserve">073358000   </v>
          </cell>
        </row>
        <row r="18524">
          <cell r="A18524">
            <v>1000316</v>
          </cell>
          <cell r="B18524">
            <v>43717.720654050929</v>
          </cell>
          <cell r="C18524" t="str">
            <v>Eric.Ashenfelter@azed.gov</v>
          </cell>
          <cell r="D18524" t="str">
            <v>W.A.C.O.G. - Havasupai Head Start Center</v>
          </cell>
          <cell r="E18524" t="str">
            <v xml:space="preserve">142607027   </v>
          </cell>
        </row>
        <row r="18525">
          <cell r="A18525">
            <v>1000317</v>
          </cell>
          <cell r="B18525">
            <v>43717.711345023148</v>
          </cell>
          <cell r="C18525" t="str">
            <v>Kristin.Merritt@azed.gov</v>
          </cell>
          <cell r="D18525" t="str">
            <v>Desert Dreams Daycare</v>
          </cell>
          <cell r="E18525" t="str">
            <v xml:space="preserve">073358001   </v>
          </cell>
        </row>
        <row r="18526">
          <cell r="A18526">
            <v>1000318</v>
          </cell>
          <cell r="B18526">
            <v>43720.709663194444</v>
          </cell>
          <cell r="C18526" t="str">
            <v>Kristin.Merritt@azed.gov</v>
          </cell>
          <cell r="D18526" t="str">
            <v>Urban Strategies, LLC</v>
          </cell>
          <cell r="E18526" t="str">
            <v xml:space="preserve">072619000   </v>
          </cell>
        </row>
        <row r="18527">
          <cell r="A18527">
            <v>1000319</v>
          </cell>
          <cell r="B18527">
            <v>43721.716318136569</v>
          </cell>
          <cell r="C18527" t="str">
            <v>Kristin.Merritt@azed.gov</v>
          </cell>
          <cell r="D18527" t="str">
            <v>Bienestar Del Cielo</v>
          </cell>
          <cell r="E18527" t="str">
            <v xml:space="preserve">143026002   </v>
          </cell>
        </row>
        <row r="18528">
          <cell r="A18528">
            <v>1000320</v>
          </cell>
          <cell r="B18528">
            <v>43721.716305127316</v>
          </cell>
          <cell r="C18528" t="str">
            <v>Eric.Ashenfelter@azed.gov</v>
          </cell>
          <cell r="D18528" t="str">
            <v>Sierra School at Flowing Wells</v>
          </cell>
          <cell r="E18528" t="str">
            <v xml:space="preserve">072119005   </v>
          </cell>
        </row>
        <row r="18529">
          <cell r="A18529">
            <v>1000321</v>
          </cell>
          <cell r="B18529">
            <v>43721.716309687494</v>
          </cell>
          <cell r="C18529" t="str">
            <v>Eric.Ashenfelter@azed.gov</v>
          </cell>
          <cell r="D18529" t="str">
            <v>Sierra School at Washington</v>
          </cell>
          <cell r="E18529" t="str">
            <v xml:space="preserve">072119006   </v>
          </cell>
        </row>
        <row r="18530">
          <cell r="A18530">
            <v>1000322</v>
          </cell>
          <cell r="B18530">
            <v>43721.716310798605</v>
          </cell>
          <cell r="C18530" t="str">
            <v>Eric.Ashenfelter@azed.gov</v>
          </cell>
          <cell r="D18530" t="str">
            <v>Sierra School at Sunnyside</v>
          </cell>
          <cell r="E18530" t="str">
            <v xml:space="preserve">072119007   </v>
          </cell>
        </row>
        <row r="18531">
          <cell r="A18531">
            <v>1000323</v>
          </cell>
          <cell r="B18531">
            <v>43724.716364780092</v>
          </cell>
          <cell r="C18531" t="str">
            <v>Kristin.Merritt@azed.gov</v>
          </cell>
          <cell r="D18531" t="str">
            <v>Compass Educational Programs Mesa</v>
          </cell>
          <cell r="E18531" t="str">
            <v xml:space="preserve">079214019   </v>
          </cell>
        </row>
        <row r="18532">
          <cell r="A18532">
            <v>1000324</v>
          </cell>
          <cell r="B18532">
            <v>43731.713663113427</v>
          </cell>
          <cell r="C18532" t="str">
            <v>Roxanne.Leon@azed.gov</v>
          </cell>
          <cell r="D18532" t="str">
            <v>DVUSD Pathways</v>
          </cell>
          <cell r="E18532" t="str">
            <v xml:space="preserve">070297290   </v>
          </cell>
        </row>
        <row r="18533">
          <cell r="A18533">
            <v>1000325</v>
          </cell>
          <cell r="B18533">
            <v>43738.710841400462</v>
          </cell>
          <cell r="C18533" t="str">
            <v>Kristin.Merritt@azed.gov</v>
          </cell>
          <cell r="D18533" t="str">
            <v>Kinder Academy</v>
          </cell>
          <cell r="E18533" t="str">
            <v xml:space="preserve">073360001   </v>
          </cell>
        </row>
        <row r="18534">
          <cell r="A18534">
            <v>1000326</v>
          </cell>
          <cell r="B18534">
            <v>43738.710842905093</v>
          </cell>
          <cell r="C18534" t="str">
            <v>Kristin.Merritt@azed.gov</v>
          </cell>
          <cell r="D18534" t="str">
            <v>Kinderland Learning Academy LLC, dba Kinder Academy</v>
          </cell>
          <cell r="E18534" t="str">
            <v xml:space="preserve">073360000   </v>
          </cell>
        </row>
        <row r="18535">
          <cell r="A18535">
            <v>1000327</v>
          </cell>
          <cell r="B18535">
            <v>43738.710846793983</v>
          </cell>
          <cell r="C18535" t="str">
            <v>Kristin.Merritt@azed.gov</v>
          </cell>
          <cell r="D18535" t="str">
            <v>Starks Learning Center, LLC</v>
          </cell>
          <cell r="E18535" t="str">
            <v xml:space="preserve">073359001   </v>
          </cell>
        </row>
        <row r="18536">
          <cell r="A18536">
            <v>1000328</v>
          </cell>
          <cell r="B18536">
            <v>43735.7161809838</v>
          </cell>
          <cell r="C18536" t="str">
            <v>Kristin.Merritt@azed.gov</v>
          </cell>
          <cell r="D18536" t="str">
            <v>Krystal Clear Daycare</v>
          </cell>
          <cell r="E18536" t="str">
            <v xml:space="preserve">109207001   </v>
          </cell>
        </row>
        <row r="18537">
          <cell r="A18537">
            <v>1000329</v>
          </cell>
          <cell r="B18537">
            <v>43738.710852743054</v>
          </cell>
          <cell r="C18537" t="str">
            <v>Kristin.Merritt@azed.gov</v>
          </cell>
          <cell r="D18537" t="str">
            <v>Starks Learning Center, LLC</v>
          </cell>
          <cell r="E18537" t="str">
            <v xml:space="preserve">073359000   </v>
          </cell>
        </row>
        <row r="18538">
          <cell r="A18538">
            <v>1000330</v>
          </cell>
          <cell r="B18538">
            <v>43738.710853622688</v>
          </cell>
          <cell r="C18538" t="str">
            <v>Kristin.Merritt@azed.gov</v>
          </cell>
          <cell r="D18538" t="str">
            <v>Victory Preschool Corporation</v>
          </cell>
          <cell r="E18538" t="str">
            <v xml:space="preserve">073361000   </v>
          </cell>
        </row>
        <row r="18539">
          <cell r="A18539">
            <v>1000331</v>
          </cell>
          <cell r="B18539">
            <v>43738.710858564817</v>
          </cell>
          <cell r="C18539" t="str">
            <v>Kristin.Merritt@azed.gov</v>
          </cell>
          <cell r="D18539" t="str">
            <v>Victory Preschool Corporation</v>
          </cell>
          <cell r="E18539" t="str">
            <v xml:space="preserve">073361001   </v>
          </cell>
        </row>
        <row r="18540">
          <cell r="A18540">
            <v>1000332</v>
          </cell>
          <cell r="B18540">
            <v>43735.716184490746</v>
          </cell>
          <cell r="C18540" t="str">
            <v>Kristin.Merritt@azed.gov</v>
          </cell>
          <cell r="D18540" t="str">
            <v>Rosie's House</v>
          </cell>
          <cell r="E18540" t="str">
            <v xml:space="preserve">079214020   </v>
          </cell>
        </row>
        <row r="18541">
          <cell r="A18541">
            <v>1000333</v>
          </cell>
          <cell r="B18541">
            <v>43738.710864814821</v>
          </cell>
          <cell r="C18541" t="str">
            <v>Kristin.Merritt@azed.gov</v>
          </cell>
          <cell r="D18541" t="str">
            <v>From Time 2 Time LLC</v>
          </cell>
          <cell r="E18541" t="str">
            <v xml:space="preserve">073362000   </v>
          </cell>
        </row>
        <row r="18542">
          <cell r="A18542">
            <v>1000334</v>
          </cell>
          <cell r="B18542">
            <v>43738.710865775465</v>
          </cell>
          <cell r="C18542" t="str">
            <v>Kristin.Merritt@azed.gov</v>
          </cell>
          <cell r="D18542" t="str">
            <v>From Time 2 Time</v>
          </cell>
          <cell r="E18542" t="str">
            <v xml:space="preserve">073362001   </v>
          </cell>
        </row>
        <row r="18543">
          <cell r="A18543">
            <v>1000335</v>
          </cell>
          <cell r="B18543">
            <v>43742.716015706021</v>
          </cell>
          <cell r="C18543" t="str">
            <v>Jeremy.Mayberry@azed.gov</v>
          </cell>
          <cell r="D18543" t="str">
            <v>CTD - Patagonia High School</v>
          </cell>
          <cell r="E18543" t="str">
            <v xml:space="preserve">020801013   </v>
          </cell>
        </row>
        <row r="18544">
          <cell r="A18544">
            <v>1000336</v>
          </cell>
          <cell r="B18544">
            <v>43754.715631284722</v>
          </cell>
          <cell r="C18544" t="str">
            <v>Kristin.Merritt@azed.gov</v>
          </cell>
          <cell r="D18544" t="str">
            <v>Ocotillo II - PM</v>
          </cell>
          <cell r="E18544" t="str">
            <v xml:space="preserve">072628111   </v>
          </cell>
        </row>
        <row r="18545">
          <cell r="A18545">
            <v>1000337</v>
          </cell>
          <cell r="B18545">
            <v>43754.715635069442</v>
          </cell>
          <cell r="C18545" t="str">
            <v>Kristin.Merritt@azed.gov</v>
          </cell>
          <cell r="D18545" t="str">
            <v>Union</v>
          </cell>
          <cell r="E18545" t="str">
            <v xml:space="preserve">072628112   </v>
          </cell>
        </row>
        <row r="18546">
          <cell r="A18546">
            <v>1000338</v>
          </cell>
          <cell r="B18546">
            <v>43754.715639930553</v>
          </cell>
          <cell r="C18546" t="str">
            <v>Kristin.Merritt@azed.gov</v>
          </cell>
          <cell r="D18546" t="str">
            <v>Discovery I - PM</v>
          </cell>
          <cell r="E18546" t="str">
            <v xml:space="preserve">072628113   </v>
          </cell>
        </row>
        <row r="18547">
          <cell r="A18547">
            <v>1000339</v>
          </cell>
          <cell r="B18547">
            <v>43754.715641053241</v>
          </cell>
          <cell r="C18547" t="str">
            <v>Kristin.Merritt@azed.gov</v>
          </cell>
          <cell r="D18547" t="str">
            <v>Michael Anderson I - PM</v>
          </cell>
          <cell r="E18547" t="str">
            <v xml:space="preserve">072628114   </v>
          </cell>
        </row>
        <row r="18548">
          <cell r="A18548">
            <v>1000340</v>
          </cell>
          <cell r="B18548">
            <v>43754.716507256941</v>
          </cell>
          <cell r="C18548" t="str">
            <v>Kristin.Merritt@azed.gov</v>
          </cell>
          <cell r="D18548" t="str">
            <v>La Mesita - At Risk Site</v>
          </cell>
          <cell r="E18548" t="str">
            <v xml:space="preserve">079214021   </v>
          </cell>
        </row>
        <row r="18549">
          <cell r="A18549">
            <v>1000341</v>
          </cell>
          <cell r="B18549">
            <v>43754.710923148152</v>
          </cell>
          <cell r="C18549" t="str">
            <v>Kristin.Merritt@azed.gov</v>
          </cell>
          <cell r="D18549" t="str">
            <v>Homeward Bound</v>
          </cell>
          <cell r="E18549" t="str">
            <v xml:space="preserve">079214022   </v>
          </cell>
        </row>
        <row r="18550">
          <cell r="A18550">
            <v>1000342</v>
          </cell>
          <cell r="B18550">
            <v>43754.716506018514</v>
          </cell>
          <cell r="C18550" t="str">
            <v>Kristin.Merritt@azed.gov</v>
          </cell>
          <cell r="D18550" t="str">
            <v>Walter Douglas At-Risk After School Program</v>
          </cell>
          <cell r="E18550" t="str">
            <v xml:space="preserve">109208001   </v>
          </cell>
        </row>
        <row r="18551">
          <cell r="A18551">
            <v>1000343</v>
          </cell>
          <cell r="B18551">
            <v>43754.710915543983</v>
          </cell>
          <cell r="C18551" t="str">
            <v>Kristin.Merritt@azed.gov</v>
          </cell>
          <cell r="D18551" t="str">
            <v>Imagination Station Winslow</v>
          </cell>
          <cell r="E18551" t="str">
            <v xml:space="preserve">092457000   </v>
          </cell>
        </row>
        <row r="18552">
          <cell r="A18552">
            <v>1000344</v>
          </cell>
          <cell r="B18552">
            <v>43754.710922222221</v>
          </cell>
          <cell r="C18552" t="str">
            <v>Kristin.Merritt@azed.gov</v>
          </cell>
          <cell r="D18552" t="str">
            <v>Imagination Station Winslow</v>
          </cell>
          <cell r="E18552" t="str">
            <v xml:space="preserve">092457001   </v>
          </cell>
        </row>
        <row r="18553">
          <cell r="A18553">
            <v>1000345</v>
          </cell>
          <cell r="B18553">
            <v>43754.715645289354</v>
          </cell>
          <cell r="C18553" t="str">
            <v>Kristin.Merritt@azed.gov</v>
          </cell>
          <cell r="D18553" t="str">
            <v>Buckeye Elementary Head Start - PM</v>
          </cell>
          <cell r="E18553" t="str">
            <v xml:space="preserve">072628096   </v>
          </cell>
        </row>
        <row r="18554">
          <cell r="A18554">
            <v>1000346</v>
          </cell>
          <cell r="B18554">
            <v>43754.715646215278</v>
          </cell>
          <cell r="C18554" t="str">
            <v>Kristin.Merritt@azed.gov</v>
          </cell>
          <cell r="D18554" t="str">
            <v>Buckeye Elementary EHS</v>
          </cell>
          <cell r="E18554" t="str">
            <v xml:space="preserve">072628097   </v>
          </cell>
        </row>
        <row r="18555">
          <cell r="A18555">
            <v>1000347</v>
          </cell>
          <cell r="B18555">
            <v>43754.71564988426</v>
          </cell>
          <cell r="C18555" t="str">
            <v>Kristin.Merritt@azed.gov</v>
          </cell>
          <cell r="D18555" t="str">
            <v>Lattie Coor IV</v>
          </cell>
          <cell r="E18555" t="str">
            <v xml:space="preserve">072628099   </v>
          </cell>
        </row>
        <row r="18556">
          <cell r="A18556">
            <v>1000348</v>
          </cell>
          <cell r="B18556">
            <v>43754.715654745371</v>
          </cell>
          <cell r="C18556" t="str">
            <v>Kristin.Merritt@azed.gov</v>
          </cell>
          <cell r="D18556" t="str">
            <v>Lattie Coor III</v>
          </cell>
          <cell r="E18556" t="str">
            <v xml:space="preserve">072628098   </v>
          </cell>
        </row>
        <row r="18557">
          <cell r="A18557">
            <v>1000349</v>
          </cell>
          <cell r="B18557">
            <v>43754.715655636574</v>
          </cell>
          <cell r="C18557" t="str">
            <v>Kristin.Merritt@azed.gov</v>
          </cell>
          <cell r="D18557" t="str">
            <v>Lattie Coor V - AM</v>
          </cell>
          <cell r="E18557" t="str">
            <v xml:space="preserve">072628100   </v>
          </cell>
        </row>
        <row r="18558">
          <cell r="A18558">
            <v>1000350</v>
          </cell>
          <cell r="B18558">
            <v>43754.715659456022</v>
          </cell>
          <cell r="C18558" t="str">
            <v>Kristin.Merritt@azed.gov</v>
          </cell>
          <cell r="D18558" t="str">
            <v>Lattie Coor V - PM</v>
          </cell>
          <cell r="E18558" t="str">
            <v xml:space="preserve">072628101   </v>
          </cell>
        </row>
        <row r="18559">
          <cell r="A18559">
            <v>1000351</v>
          </cell>
          <cell r="B18559">
            <v>43754.715664270829</v>
          </cell>
          <cell r="C18559" t="str">
            <v>Kristin.Merritt@azed.gov</v>
          </cell>
          <cell r="D18559" t="str">
            <v>Burton - EHS</v>
          </cell>
          <cell r="E18559" t="str">
            <v xml:space="preserve">072628103   </v>
          </cell>
        </row>
        <row r="18560">
          <cell r="A18560">
            <v>1000352</v>
          </cell>
          <cell r="B18560">
            <v>43754.715665277778</v>
          </cell>
          <cell r="C18560" t="str">
            <v>Kristin.Merritt@azed.gov</v>
          </cell>
          <cell r="D18560" t="str">
            <v>Sine II - AM</v>
          </cell>
          <cell r="E18560" t="str">
            <v xml:space="preserve">072628104   </v>
          </cell>
        </row>
        <row r="18561">
          <cell r="A18561">
            <v>1000353</v>
          </cell>
          <cell r="B18561">
            <v>43754.715668402772</v>
          </cell>
          <cell r="C18561" t="str">
            <v>Kristin.Merritt@azed.gov</v>
          </cell>
          <cell r="D18561" t="str">
            <v>Sine II - PM</v>
          </cell>
          <cell r="E18561" t="str">
            <v xml:space="preserve">072628107   </v>
          </cell>
        </row>
        <row r="18562">
          <cell r="A18562">
            <v>1000354</v>
          </cell>
          <cell r="B18562">
            <v>43754.715673611114</v>
          </cell>
          <cell r="C18562" t="str">
            <v>Kristin.Merritt@azed.gov</v>
          </cell>
          <cell r="D18562" t="str">
            <v>Ocotillo II - AM</v>
          </cell>
          <cell r="E18562" t="str">
            <v xml:space="preserve">072628109   </v>
          </cell>
        </row>
        <row r="18563">
          <cell r="A18563">
            <v>1000355</v>
          </cell>
          <cell r="B18563">
            <v>43760.716673645831</v>
          </cell>
          <cell r="C18563" t="str">
            <v>Kristin.Merritt@azed.gov</v>
          </cell>
          <cell r="D18563" t="str">
            <v>Lattie Coor - EHS</v>
          </cell>
          <cell r="E18563" t="str">
            <v xml:space="preserve">072628102   </v>
          </cell>
        </row>
        <row r="18564">
          <cell r="A18564">
            <v>1000356</v>
          </cell>
          <cell r="B18564">
            <v>43760.711183912033</v>
          </cell>
          <cell r="C18564" t="str">
            <v>Kristin.Merritt@azed.gov</v>
          </cell>
          <cell r="D18564" t="str">
            <v>Education Through Consciousness</v>
          </cell>
          <cell r="E18564" t="str">
            <v xml:space="preserve">073363000   </v>
          </cell>
        </row>
        <row r="18565">
          <cell r="A18565">
            <v>1000357</v>
          </cell>
          <cell r="B18565">
            <v>43760.717355520836</v>
          </cell>
          <cell r="C18565" t="str">
            <v>Ashley.Arnold@azed.gov</v>
          </cell>
          <cell r="D18565" t="str">
            <v>Sunrise Preschool #317</v>
          </cell>
          <cell r="E18565" t="str">
            <v xml:space="preserve">073464025   </v>
          </cell>
        </row>
        <row r="18566">
          <cell r="A18566">
            <v>1000358</v>
          </cell>
          <cell r="B18566">
            <v>43766.716685729167</v>
          </cell>
          <cell r="C18566" t="str">
            <v>Kristin.Merritt@azed.gov</v>
          </cell>
          <cell r="D18566" t="str">
            <v>Esperanza Prep- At-Risk Food Program</v>
          </cell>
          <cell r="E18566" t="str">
            <v xml:space="preserve">079248007   </v>
          </cell>
        </row>
        <row r="18567">
          <cell r="A18567">
            <v>1000359</v>
          </cell>
          <cell r="B18567">
            <v>43766.716689155095</v>
          </cell>
          <cell r="C18567" t="str">
            <v>Kristin.Merritt@azed.gov</v>
          </cell>
          <cell r="D18567" t="str">
            <v>Mentor Kids - Paiute Neighborhood</v>
          </cell>
          <cell r="E18567" t="str">
            <v xml:space="preserve">079214023   </v>
          </cell>
        </row>
        <row r="18568">
          <cell r="A18568">
            <v>1000360</v>
          </cell>
          <cell r="B18568">
            <v>43766.715818518518</v>
          </cell>
          <cell r="C18568" t="str">
            <v>Kristin.Merritt@azed.gov</v>
          </cell>
          <cell r="D18568" t="str">
            <v>Avondale South Head Start</v>
          </cell>
          <cell r="E18568" t="str">
            <v xml:space="preserve">072628108   </v>
          </cell>
        </row>
        <row r="18569">
          <cell r="A18569">
            <v>1000361</v>
          </cell>
          <cell r="B18569">
            <v>43766.71098541667</v>
          </cell>
          <cell r="C18569" t="str">
            <v>Kristin.Merritt@azed.gov</v>
          </cell>
          <cell r="D18569" t="str">
            <v>Education Through Consciousness Childcare</v>
          </cell>
          <cell r="E18569" t="str">
            <v xml:space="preserve">073363001   </v>
          </cell>
        </row>
        <row r="18570">
          <cell r="A18570">
            <v>1000362</v>
          </cell>
          <cell r="B18570">
            <v>43766.716693981478</v>
          </cell>
          <cell r="C18570" t="str">
            <v>Kristin.Merritt@azed.gov</v>
          </cell>
          <cell r="D18570" t="str">
            <v>GoVo Feast House</v>
          </cell>
          <cell r="E18570" t="str">
            <v xml:space="preserve">131914001   </v>
          </cell>
        </row>
        <row r="18571">
          <cell r="A18571">
            <v>1000363</v>
          </cell>
          <cell r="B18571">
            <v>43787.711005636571</v>
          </cell>
          <cell r="C18571" t="str">
            <v>Kristin.Merritt@azed.gov</v>
          </cell>
          <cell r="D18571" t="str">
            <v>Hope College and Career Readiness Academy - At Risk Food Program</v>
          </cell>
          <cell r="E18571" t="str">
            <v xml:space="preserve">079248008   </v>
          </cell>
        </row>
        <row r="18572">
          <cell r="A18572">
            <v>1000364</v>
          </cell>
          <cell r="B18572">
            <v>43791.716183564815</v>
          </cell>
          <cell r="C18572" t="str">
            <v>Kristin.Merritt@azed.gov</v>
          </cell>
          <cell r="D18572" t="str">
            <v>Boys &amp; Girls Clubs of the Colorado River - Teen Center</v>
          </cell>
          <cell r="E18572" t="str">
            <v xml:space="preserve">079214024   </v>
          </cell>
        </row>
        <row r="18573">
          <cell r="A18573">
            <v>1000365</v>
          </cell>
          <cell r="B18573">
            <v>43791.715747569448</v>
          </cell>
          <cell r="C18573" t="str">
            <v>Kristin.Merritt@azed.gov</v>
          </cell>
          <cell r="D18573" t="str">
            <v>Valor on 8th</v>
          </cell>
          <cell r="E18573" t="str">
            <v xml:space="preserve">072631135   </v>
          </cell>
        </row>
        <row r="18574">
          <cell r="A18574">
            <v>1000366</v>
          </cell>
          <cell r="B18574">
            <v>43801.716159456017</v>
          </cell>
          <cell r="C18574" t="str">
            <v>Kristin.Merritt@azed.gov</v>
          </cell>
          <cell r="D18574" t="str">
            <v>Homer Davis Elementary School - At Risk Food Program</v>
          </cell>
          <cell r="E18574" t="str">
            <v xml:space="preserve">109207002   </v>
          </cell>
        </row>
        <row r="18575">
          <cell r="A18575">
            <v>1000367</v>
          </cell>
          <cell r="B18575">
            <v>43801.714895752317</v>
          </cell>
          <cell r="C18575" t="str">
            <v>Eric.Ashenfelter@azed.gov</v>
          </cell>
          <cell r="D18575" t="str">
            <v>N.A.C.O.G. - Cromer Head Start</v>
          </cell>
          <cell r="E18575" t="str">
            <v xml:space="preserve">032602044   </v>
          </cell>
        </row>
        <row r="18576">
          <cell r="A18576">
            <v>1000368</v>
          </cell>
          <cell r="B18576">
            <v>43801.710320057871</v>
          </cell>
          <cell r="C18576" t="str">
            <v>Chris.Brown@azed.gov</v>
          </cell>
          <cell r="D18576" t="str">
            <v>Experience Matters Consortium, Inc.</v>
          </cell>
          <cell r="E18576" t="str">
            <v xml:space="preserve">072907000   </v>
          </cell>
        </row>
        <row r="18577">
          <cell r="A18577">
            <v>1000369</v>
          </cell>
          <cell r="B18577">
            <v>43811.711051041668</v>
          </cell>
          <cell r="C18577" t="str">
            <v>Chris.Brown@azed.gov</v>
          </cell>
          <cell r="D18577" t="str">
            <v>Goaline Career and Education Solutions</v>
          </cell>
          <cell r="E18577" t="str">
            <v xml:space="preserve">072970000   </v>
          </cell>
        </row>
        <row r="18578">
          <cell r="A18578">
            <v>1000370</v>
          </cell>
          <cell r="B18578">
            <v>43825.710978553245</v>
          </cell>
          <cell r="C18578" t="str">
            <v>Kristin.Merritt@azed.gov</v>
          </cell>
          <cell r="D18578" t="str">
            <v>Little Knights and Ladies Child Development Center LLC</v>
          </cell>
          <cell r="E18578" t="str">
            <v xml:space="preserve">083029000   </v>
          </cell>
        </row>
        <row r="18579">
          <cell r="A18579">
            <v>1000371</v>
          </cell>
          <cell r="B18579">
            <v>43825.710982835648</v>
          </cell>
          <cell r="C18579" t="str">
            <v>Kristin.Merritt@azed.gov</v>
          </cell>
          <cell r="D18579" t="str">
            <v>Little Knights and Ladies Child Development Center LLC</v>
          </cell>
          <cell r="E18579" t="str">
            <v xml:space="preserve">083029001   </v>
          </cell>
        </row>
        <row r="18580">
          <cell r="A18580">
            <v>1000372</v>
          </cell>
          <cell r="B18580">
            <v>43825.715041863426</v>
          </cell>
          <cell r="C18580" t="str">
            <v>Eric.Ashenfelter@azed.gov</v>
          </cell>
          <cell r="D18580" t="str">
            <v>N.A.C.O.G. - Liberty Traditional School Head Start</v>
          </cell>
          <cell r="E18580" t="str">
            <v xml:space="preserve">032602054   </v>
          </cell>
        </row>
        <row r="18581">
          <cell r="A18581">
            <v>1000373</v>
          </cell>
          <cell r="B18581">
            <v>43829.711027812496</v>
          </cell>
          <cell r="C18581" t="str">
            <v>Kristin.Merritt@azed.gov</v>
          </cell>
          <cell r="D18581" t="str">
            <v>Milestones Preschool LLC</v>
          </cell>
          <cell r="E18581" t="str">
            <v xml:space="preserve">143033000   </v>
          </cell>
        </row>
        <row r="18582">
          <cell r="A18582">
            <v>1000374</v>
          </cell>
          <cell r="B18582">
            <v>43829.711030092592</v>
          </cell>
          <cell r="C18582" t="str">
            <v>Kristin.Merritt@azed.gov</v>
          </cell>
          <cell r="D18582" t="str">
            <v>Milestones Preschool LLC</v>
          </cell>
          <cell r="E18582" t="str">
            <v xml:space="preserve">143033001   </v>
          </cell>
        </row>
        <row r="18583">
          <cell r="A18583">
            <v>1000375</v>
          </cell>
          <cell r="B18583">
            <v>43830.716782719908</v>
          </cell>
          <cell r="C18583" t="str">
            <v>Barbara.Michlin@azed.gov</v>
          </cell>
          <cell r="D18583" t="str">
            <v>Vista College Prep - ES#4</v>
          </cell>
          <cell r="E18583" t="str">
            <v xml:space="preserve">078224005   </v>
          </cell>
        </row>
        <row r="18584">
          <cell r="A18584">
            <v>1000376</v>
          </cell>
          <cell r="B18584">
            <v>43830.716786342593</v>
          </cell>
          <cell r="C18584" t="str">
            <v>Barbara.Michlin@azed.gov</v>
          </cell>
          <cell r="D18584" t="str">
            <v>Vista College Prep – MS#5</v>
          </cell>
          <cell r="E18584" t="str">
            <v xml:space="preserve">078224006   </v>
          </cell>
        </row>
        <row r="18585">
          <cell r="A18585">
            <v>1000377</v>
          </cell>
          <cell r="B18585">
            <v>43830.710960219913</v>
          </cell>
          <cell r="C18585" t="str">
            <v>Barbara.Michlin@azed.gov</v>
          </cell>
          <cell r="D18585" t="str">
            <v>Scholars Academy Sunnyslope</v>
          </cell>
          <cell r="E18585" t="str">
            <v xml:space="preserve">078624000   </v>
          </cell>
        </row>
        <row r="18586">
          <cell r="A18586">
            <v>1000378</v>
          </cell>
          <cell r="B18586">
            <v>43830.716762187498</v>
          </cell>
          <cell r="C18586" t="str">
            <v>Barbara.Michlin@azed.gov</v>
          </cell>
          <cell r="D18586" t="str">
            <v>Academy of Math and Science Avondale</v>
          </cell>
          <cell r="E18586" t="str">
            <v xml:space="preserve">078242005   </v>
          </cell>
        </row>
        <row r="18587">
          <cell r="A18587">
            <v>1000379</v>
          </cell>
          <cell r="B18587">
            <v>43830.716766898149</v>
          </cell>
          <cell r="C18587" t="str">
            <v>Barbara.Michlin@azed.gov</v>
          </cell>
          <cell r="D18587" t="str">
            <v>Academy of Math and Science South Mountain</v>
          </cell>
          <cell r="E18587" t="str">
            <v xml:space="preserve">078242006   </v>
          </cell>
        </row>
        <row r="18588">
          <cell r="A18588">
            <v>1000380</v>
          </cell>
          <cell r="B18588">
            <v>43830.717111724538</v>
          </cell>
          <cell r="C18588" t="str">
            <v>Barbara.Michlin@azed.gov</v>
          </cell>
          <cell r="D18588" t="str">
            <v>Scholars Academy Sunnyslope</v>
          </cell>
          <cell r="E18588" t="str">
            <v xml:space="preserve">078624001   </v>
          </cell>
        </row>
        <row r="18589">
          <cell r="A18589">
            <v>1000381</v>
          </cell>
          <cell r="B18589">
            <v>44013.713034641209</v>
          </cell>
          <cell r="C18589" t="str">
            <v>Jeremy.Mayberry@azed.gov</v>
          </cell>
          <cell r="D18589" t="str">
            <v>Robert J.C. Rice Elementary School</v>
          </cell>
          <cell r="E18589" t="str">
            <v xml:space="preserve">070280148   </v>
          </cell>
        </row>
        <row r="18590">
          <cell r="A18590">
            <v>1000382</v>
          </cell>
          <cell r="B18590">
            <v>43851.712052627314</v>
          </cell>
          <cell r="C18590" t="str">
            <v>Jeremy.Mayberry@azed.gov</v>
          </cell>
          <cell r="D18590" t="str">
            <v>San Carlos Middle School</v>
          </cell>
          <cell r="E18590" t="str">
            <v xml:space="preserve">040220102   </v>
          </cell>
        </row>
        <row r="18591">
          <cell r="A18591">
            <v>1000383</v>
          </cell>
          <cell r="B18591">
            <v>43861.717062766198</v>
          </cell>
          <cell r="C18591" t="str">
            <v>Eric.Ashenfelter@azed.gov</v>
          </cell>
          <cell r="D18591" t="str">
            <v>R.E.S.D.#66 - Campbell School</v>
          </cell>
          <cell r="E18591" t="str">
            <v xml:space="preserve">072636017   </v>
          </cell>
        </row>
        <row r="18592">
          <cell r="A18592">
            <v>1000384</v>
          </cell>
          <cell r="B18592">
            <v>43861.717066747682</v>
          </cell>
          <cell r="C18592" t="str">
            <v>Eric.Ashenfelter@azed.gov</v>
          </cell>
          <cell r="D18592" t="str">
            <v>R.E.S.D.#66 - Ed Pastor School</v>
          </cell>
          <cell r="E18592" t="str">
            <v xml:space="preserve">072636016   </v>
          </cell>
        </row>
        <row r="18593">
          <cell r="A18593">
            <v>1000385</v>
          </cell>
          <cell r="B18593">
            <v>43861.717177314815</v>
          </cell>
          <cell r="C18593" t="str">
            <v>Eric.Ashenfelter@azed.gov</v>
          </cell>
          <cell r="D18593" t="str">
            <v>Empower Academy MVA Campus</v>
          </cell>
          <cell r="E18593" t="str">
            <v xml:space="preserve">072154002   </v>
          </cell>
        </row>
        <row r="18594">
          <cell r="A18594">
            <v>1000386</v>
          </cell>
          <cell r="B18594">
            <v>43867.717243287036</v>
          </cell>
          <cell r="C18594" t="str">
            <v>Kristin.Merritt@azed.gov</v>
          </cell>
          <cell r="D18594" t="str">
            <v>Sam Lena South Tucson Library</v>
          </cell>
          <cell r="E18594" t="str">
            <v xml:space="preserve">109236001   </v>
          </cell>
        </row>
        <row r="18595">
          <cell r="A18595">
            <v>1000387</v>
          </cell>
          <cell r="B18595">
            <v>43868.711243171296</v>
          </cell>
          <cell r="C18595" t="str">
            <v>Eric.Ashenfelter@azed.gov</v>
          </cell>
          <cell r="D18595" t="str">
            <v>Wise Career Move LLC</v>
          </cell>
          <cell r="E18595" t="str">
            <v xml:space="preserve">072909000   </v>
          </cell>
        </row>
        <row r="18596">
          <cell r="A18596">
            <v>1000388</v>
          </cell>
          <cell r="B18596">
            <v>43871.710822719906</v>
          </cell>
          <cell r="C18596" t="str">
            <v>Chris.Brown@azed.gov</v>
          </cell>
          <cell r="D18596" t="str">
            <v>Smart Schools Inc.</v>
          </cell>
          <cell r="E18596" t="str">
            <v xml:space="preserve">072986000   </v>
          </cell>
        </row>
        <row r="18597">
          <cell r="A18597">
            <v>1000389</v>
          </cell>
          <cell r="B18597">
            <v>43871.71082734954</v>
          </cell>
          <cell r="C18597" t="str">
            <v>Kristin.Merritt@azed.gov</v>
          </cell>
          <cell r="D18597" t="str">
            <v>StreetLightUSA</v>
          </cell>
          <cell r="E18597" t="str">
            <v xml:space="preserve">072798000   </v>
          </cell>
        </row>
        <row r="18598">
          <cell r="A18598">
            <v>1000390</v>
          </cell>
          <cell r="B18598">
            <v>43874.711065509262</v>
          </cell>
          <cell r="C18598" t="str">
            <v>Chris.Brown@azed.gov</v>
          </cell>
          <cell r="D18598" t="str">
            <v>Cochise Private Industry Council</v>
          </cell>
          <cell r="E18598" t="str">
            <v xml:space="preserve">022974000   </v>
          </cell>
        </row>
        <row r="18599">
          <cell r="A18599">
            <v>1000391</v>
          </cell>
          <cell r="B18599">
            <v>43874.711070370373</v>
          </cell>
          <cell r="C18599" t="str">
            <v>Chris.Brown@azed.gov</v>
          </cell>
          <cell r="D18599" t="str">
            <v>EZ Learning, Inc.</v>
          </cell>
          <cell r="E18599" t="str">
            <v xml:space="preserve">202901000   </v>
          </cell>
        </row>
        <row r="18600">
          <cell r="A18600">
            <v>1000392</v>
          </cell>
          <cell r="B18600">
            <v>43874.711075891202</v>
          </cell>
          <cell r="C18600" t="str">
            <v>Chris.Brown@azed.gov</v>
          </cell>
          <cell r="D18600" t="str">
            <v>Goodwill of Central and Northern Arizona</v>
          </cell>
          <cell r="E18600" t="str">
            <v xml:space="preserve">072971000   </v>
          </cell>
        </row>
        <row r="18601">
          <cell r="A18601">
            <v>1000393</v>
          </cell>
          <cell r="B18601">
            <v>43874.711076851854</v>
          </cell>
          <cell r="C18601" t="str">
            <v>Chris.Brown@azed.gov</v>
          </cell>
          <cell r="D18601" t="str">
            <v>International Rescue Committee, Inc.</v>
          </cell>
          <cell r="E18601" t="str">
            <v xml:space="preserve">072982000   </v>
          </cell>
        </row>
        <row r="18602">
          <cell r="A18602">
            <v>1000394</v>
          </cell>
          <cell r="B18602">
            <v>43874.711080671303</v>
          </cell>
          <cell r="C18602" t="str">
            <v>Ashley.Arnold@azed.gov</v>
          </cell>
          <cell r="D18602" t="str">
            <v>ABC and 123 Small Blessings Center - Casa Grande</v>
          </cell>
          <cell r="E18602" t="str">
            <v xml:space="preserve">113023002   </v>
          </cell>
        </row>
        <row r="18603">
          <cell r="A18603">
            <v>1000395</v>
          </cell>
          <cell r="B18603">
            <v>43879.711110763892</v>
          </cell>
          <cell r="C18603" t="str">
            <v>Chris.Brown@azed.gov</v>
          </cell>
          <cell r="D18603" t="str">
            <v>Unlimited Potential, Inc.</v>
          </cell>
          <cell r="E18603" t="str">
            <v xml:space="preserve">072981000   </v>
          </cell>
        </row>
        <row r="18604">
          <cell r="A18604">
            <v>1000396</v>
          </cell>
          <cell r="B18604">
            <v>43882.711046990742</v>
          </cell>
          <cell r="C18604" t="str">
            <v>Teresa.McCormack@azed.gov</v>
          </cell>
          <cell r="D18604" t="str">
            <v>EDU L3, LLC DBA Lifeprints Childcare &amp; Learning Center</v>
          </cell>
          <cell r="E18604" t="str">
            <v xml:space="preserve">073364000   </v>
          </cell>
        </row>
        <row r="18605">
          <cell r="A18605">
            <v>1000397</v>
          </cell>
          <cell r="B18605">
            <v>43882.711052233797</v>
          </cell>
          <cell r="C18605" t="str">
            <v>Teresa.McCormack@azed.gov</v>
          </cell>
          <cell r="D18605" t="str">
            <v>EDU L2, LLC DBA Lifeprints Childcare &amp; Learning Center</v>
          </cell>
          <cell r="E18605" t="str">
            <v xml:space="preserve">073365000   </v>
          </cell>
        </row>
        <row r="18606">
          <cell r="A18606">
            <v>1000398</v>
          </cell>
          <cell r="B18606">
            <v>43882.711053240739</v>
          </cell>
          <cell r="C18606" t="str">
            <v>Teresa.McCormack@azed.gov</v>
          </cell>
          <cell r="D18606" t="str">
            <v>Lifeprints Childcare &amp; Learning Centers - Phoenix</v>
          </cell>
          <cell r="E18606" t="str">
            <v xml:space="preserve">073365001   </v>
          </cell>
        </row>
        <row r="18607">
          <cell r="A18607">
            <v>1000399</v>
          </cell>
          <cell r="B18607">
            <v>43882.711057175926</v>
          </cell>
          <cell r="C18607" t="str">
            <v>Teresa.McCormack@azed.gov</v>
          </cell>
          <cell r="D18607" t="str">
            <v>Lifeprints Childcare &amp; Learning Centers - Glendale</v>
          </cell>
          <cell r="E18607" t="str">
            <v xml:space="preserve">073364001   </v>
          </cell>
        </row>
        <row r="18608">
          <cell r="A18608">
            <v>1000400</v>
          </cell>
          <cell r="B18608">
            <v>43885.711149421295</v>
          </cell>
          <cell r="C18608" t="str">
            <v>Chris.Brown@azed.gov</v>
          </cell>
          <cell r="D18608" t="str">
            <v>Maisha Mapya International Ministries, Incorporated</v>
          </cell>
          <cell r="E18608" t="str">
            <v xml:space="preserve">012968000   </v>
          </cell>
        </row>
        <row r="18609">
          <cell r="A18609">
            <v>1000401</v>
          </cell>
          <cell r="B18609">
            <v>43893.711146296293</v>
          </cell>
          <cell r="C18609" t="str">
            <v>Eric.Ashenfelter@azed.gov</v>
          </cell>
          <cell r="D18609" t="str">
            <v>CARE Classroom</v>
          </cell>
          <cell r="E18609" t="str">
            <v xml:space="preserve">072972000   </v>
          </cell>
        </row>
        <row r="18610">
          <cell r="A18610">
            <v>1000402</v>
          </cell>
          <cell r="B18610">
            <v>43893.711152233795</v>
          </cell>
          <cell r="C18610" t="str">
            <v>Eric.Ashenfelter@azed.gov</v>
          </cell>
          <cell r="D18610" t="str">
            <v>Arizona Opportunities Industrialization Center</v>
          </cell>
          <cell r="E18610" t="str">
            <v xml:space="preserve">072969000   </v>
          </cell>
        </row>
        <row r="18611">
          <cell r="A18611">
            <v>1000403</v>
          </cell>
          <cell r="B18611">
            <v>43901.711010960651</v>
          </cell>
          <cell r="C18611" t="str">
            <v>Ashley.Arnold@azed.gov</v>
          </cell>
          <cell r="D18611" t="str">
            <v>KinderCare Learning Center #000477</v>
          </cell>
          <cell r="E18611" t="str">
            <v xml:space="preserve">073105001   </v>
          </cell>
        </row>
        <row r="18612">
          <cell r="A18612">
            <v>1000404</v>
          </cell>
          <cell r="B18612">
            <v>43901.711015428242</v>
          </cell>
          <cell r="C18612" t="str">
            <v>Chris.Brown@azed.gov</v>
          </cell>
          <cell r="D18612" t="str">
            <v>Nogales Community Development Corporation</v>
          </cell>
          <cell r="E18612" t="str">
            <v xml:space="preserve">122910000   </v>
          </cell>
        </row>
        <row r="18613">
          <cell r="A18613">
            <v>1000405</v>
          </cell>
          <cell r="B18613">
            <v>43901.711016469912</v>
          </cell>
          <cell r="C18613" t="str">
            <v>Ashley.Arnold@azed.gov</v>
          </cell>
          <cell r="D18613" t="str">
            <v>Creme de la Creme - Mesa</v>
          </cell>
          <cell r="E18613" t="str">
            <v xml:space="preserve">073366001   </v>
          </cell>
        </row>
        <row r="18614">
          <cell r="A18614">
            <v>1000406</v>
          </cell>
          <cell r="B18614">
            <v>43909.716783796292</v>
          </cell>
          <cell r="C18614" t="str">
            <v>Ashley.Arnold@azed.gov</v>
          </cell>
          <cell r="D18614" t="str">
            <v>Bitter Springs- Drive up Service</v>
          </cell>
          <cell r="E18614" t="str">
            <v xml:space="preserve">039008005   </v>
          </cell>
        </row>
        <row r="18615">
          <cell r="A18615">
            <v>1000407</v>
          </cell>
          <cell r="B18615">
            <v>43909.716785497687</v>
          </cell>
          <cell r="C18615" t="str">
            <v>Takiya.Mayes@azed.gov</v>
          </cell>
          <cell r="D18615" t="str">
            <v>Budget Suites of America - Yorkshire</v>
          </cell>
          <cell r="E18615" t="str">
            <v xml:space="preserve">079097002   </v>
          </cell>
        </row>
        <row r="18616">
          <cell r="A18616">
            <v>1000408</v>
          </cell>
          <cell r="B18616">
            <v>43917.715335960653</v>
          </cell>
          <cell r="C18616" t="str">
            <v>Eric.Ashenfelter@azed.gov</v>
          </cell>
          <cell r="D18616" t="str">
            <v>HarbourView Academy</v>
          </cell>
          <cell r="E18616" t="str">
            <v xml:space="preserve">072146016   </v>
          </cell>
        </row>
        <row r="18617">
          <cell r="A18617">
            <v>1000409</v>
          </cell>
          <cell r="B18617">
            <v>43909.716788229169</v>
          </cell>
          <cell r="C18617" t="str">
            <v>Ashley.Arnold@azed.gov</v>
          </cell>
          <cell r="D18617" t="str">
            <v>Citrus City Rec. Hall-Bus Stop</v>
          </cell>
          <cell r="E18617" t="str">
            <v xml:space="preserve">149050009   </v>
          </cell>
        </row>
        <row r="18618">
          <cell r="A18618">
            <v>1000410</v>
          </cell>
          <cell r="B18618">
            <v>43909.716793136569</v>
          </cell>
          <cell r="C18618" t="str">
            <v>Ashley.Arnold@azed.gov</v>
          </cell>
          <cell r="D18618" t="str">
            <v>Coppermine Chapter House</v>
          </cell>
          <cell r="E18618" t="str">
            <v xml:space="preserve">039008003   </v>
          </cell>
        </row>
        <row r="18619">
          <cell r="A18619">
            <v>1000411</v>
          </cell>
          <cell r="B18619">
            <v>43909.716794016203</v>
          </cell>
          <cell r="C18619" t="str">
            <v>Takiya.Mayes@azed.gov</v>
          </cell>
          <cell r="D18619" t="str">
            <v>Cactus Trail Apartment</v>
          </cell>
          <cell r="E18619" t="str">
            <v xml:space="preserve">079097001   </v>
          </cell>
        </row>
        <row r="18620">
          <cell r="A18620">
            <v>1000412</v>
          </cell>
          <cell r="B18620">
            <v>43909.716797766203</v>
          </cell>
          <cell r="C18620" t="str">
            <v>Ashley.Arnold@azed.gov</v>
          </cell>
          <cell r="D18620" t="str">
            <v>Budget Suites of America</v>
          </cell>
          <cell r="E18620" t="str">
            <v xml:space="preserve">079008001   </v>
          </cell>
        </row>
        <row r="18621">
          <cell r="A18621">
            <v>1000413</v>
          </cell>
          <cell r="B18621">
            <v>43909.71680292824</v>
          </cell>
          <cell r="C18621" t="str">
            <v>Ashley.Arnold@azed.gov</v>
          </cell>
          <cell r="D18621" t="str">
            <v>18th Ave. and Earl Dr. Bus Stop</v>
          </cell>
          <cell r="E18621" t="str">
            <v xml:space="preserve">079001004   </v>
          </cell>
        </row>
        <row r="18622">
          <cell r="A18622">
            <v>1000414</v>
          </cell>
          <cell r="B18622">
            <v>43909.716803935189</v>
          </cell>
          <cell r="C18622" t="str">
            <v>Ashley.Arnold@azed.gov</v>
          </cell>
          <cell r="D18622" t="str">
            <v>Wellton-Mohawk Irrigation &amp; Drainage District - Bus Stop</v>
          </cell>
          <cell r="E18622" t="str">
            <v xml:space="preserve">149050010   </v>
          </cell>
        </row>
        <row r="18623">
          <cell r="A18623">
            <v>1000415</v>
          </cell>
          <cell r="B18623">
            <v>43909.716807604163</v>
          </cell>
          <cell r="C18623" t="str">
            <v>Ashley.Arnold@azed.gov</v>
          </cell>
          <cell r="D18623" t="str">
            <v>Cedar Ridge- Drive up Service</v>
          </cell>
          <cell r="E18623" t="str">
            <v xml:space="preserve">039008004   </v>
          </cell>
        </row>
        <row r="18624">
          <cell r="A18624">
            <v>1000416</v>
          </cell>
          <cell r="B18624">
            <v>43936.70929204861</v>
          </cell>
          <cell r="C18624" t="str">
            <v>Ashley.Arnold@azed.gov</v>
          </cell>
          <cell r="D18624" t="str">
            <v>CDLC Crismon, Inc.</v>
          </cell>
          <cell r="E18624" t="str">
            <v xml:space="preserve">073366000   </v>
          </cell>
        </row>
        <row r="18625">
          <cell r="A18625">
            <v>1000417</v>
          </cell>
          <cell r="B18625">
            <v>43909.71058452547</v>
          </cell>
          <cell r="C18625" t="str">
            <v>Ashley.Garbacz@azed.gov</v>
          </cell>
          <cell r="D18625" t="str">
            <v>K.U.S.D.#27 - A B C Preschool</v>
          </cell>
          <cell r="E18625" t="str">
            <v xml:space="preserve">092227002   </v>
          </cell>
        </row>
        <row r="18626">
          <cell r="A18626">
            <v>1000418</v>
          </cell>
          <cell r="B18626">
            <v>43910.716873923615</v>
          </cell>
          <cell r="C18626" t="str">
            <v>Sharon.Moreno@azed.gov</v>
          </cell>
          <cell r="D18626" t="str">
            <v>TESD Bus drop 2</v>
          </cell>
          <cell r="E18626" t="str">
            <v xml:space="preserve">079017011   </v>
          </cell>
        </row>
        <row r="18627">
          <cell r="A18627">
            <v>1000419</v>
          </cell>
          <cell r="B18627">
            <v>43910.716877812498</v>
          </cell>
          <cell r="C18627" t="str">
            <v>Sharon.Moreno@azed.gov</v>
          </cell>
          <cell r="D18627" t="str">
            <v>TESD Bus drop 3</v>
          </cell>
          <cell r="E18627" t="str">
            <v xml:space="preserve">079017010   </v>
          </cell>
        </row>
        <row r="18628">
          <cell r="A18628">
            <v>1000420</v>
          </cell>
          <cell r="B18628">
            <v>43910.716883136571</v>
          </cell>
          <cell r="C18628" t="str">
            <v>Takiya.Mayes@azed.gov</v>
          </cell>
          <cell r="D18628" t="str">
            <v>Fort McDowell Yavapai Nation</v>
          </cell>
          <cell r="E18628" t="str">
            <v xml:space="preserve">079098001   </v>
          </cell>
        </row>
        <row r="18629">
          <cell r="A18629">
            <v>1000421</v>
          </cell>
          <cell r="B18629">
            <v>43910.716884108791</v>
          </cell>
          <cell r="C18629" t="str">
            <v>Ashley.Arnold@azed.gov</v>
          </cell>
          <cell r="D18629" t="str">
            <v>Bus Stop #1 - Vernon Elementary School</v>
          </cell>
          <cell r="E18629" t="str">
            <v xml:space="preserve">019009001   </v>
          </cell>
        </row>
        <row r="18630">
          <cell r="A18630">
            <v>1000422</v>
          </cell>
          <cell r="B18630">
            <v>43924.711418136576</v>
          </cell>
          <cell r="C18630" t="str">
            <v>Eric.Ashenfelter@azed.gov</v>
          </cell>
          <cell r="D18630" t="str">
            <v>Northern Arizona Success Academy LLC</v>
          </cell>
          <cell r="E18630" t="str">
            <v xml:space="preserve">132006000   </v>
          </cell>
        </row>
        <row r="18631">
          <cell r="A18631">
            <v>1000423</v>
          </cell>
          <cell r="B18631">
            <v>43910.716887812501</v>
          </cell>
          <cell r="C18631" t="str">
            <v>Ashley.Arnold@azed.gov</v>
          </cell>
          <cell r="D18631" t="str">
            <v>Henry Cordes Park</v>
          </cell>
          <cell r="E18631" t="str">
            <v xml:space="preserve">139043004   </v>
          </cell>
        </row>
        <row r="18632">
          <cell r="A18632">
            <v>1000424</v>
          </cell>
          <cell r="B18632">
            <v>43910.716892974538</v>
          </cell>
          <cell r="C18632" t="str">
            <v>Sharon.Moreno@azed.gov</v>
          </cell>
          <cell r="D18632" t="str">
            <v>Sundancer Apartments</v>
          </cell>
          <cell r="E18632" t="str">
            <v xml:space="preserve">079017005   </v>
          </cell>
        </row>
        <row r="18633">
          <cell r="A18633">
            <v>1000425</v>
          </cell>
          <cell r="B18633">
            <v>43910.716893900462</v>
          </cell>
          <cell r="C18633" t="str">
            <v>Sharon.Moreno@azed.gov</v>
          </cell>
          <cell r="D18633" t="str">
            <v>Del Mar Apartments</v>
          </cell>
          <cell r="E18633" t="str">
            <v xml:space="preserve">079017006   </v>
          </cell>
        </row>
        <row r="18634">
          <cell r="A18634">
            <v>1000426</v>
          </cell>
          <cell r="B18634">
            <v>43910.716897303239</v>
          </cell>
          <cell r="C18634" t="str">
            <v>Ashley.Arnold@azed.gov</v>
          </cell>
          <cell r="D18634" t="str">
            <v>Siegel Select Casa Grande - Extended Stay</v>
          </cell>
          <cell r="E18634" t="str">
            <v xml:space="preserve">119002001   </v>
          </cell>
        </row>
        <row r="18635">
          <cell r="A18635">
            <v>1000427</v>
          </cell>
          <cell r="B18635">
            <v>43911.716775150468</v>
          </cell>
          <cell r="C18635" t="str">
            <v>Ashley.Arnold@azed.gov</v>
          </cell>
          <cell r="D18635" t="str">
            <v>Pinal County Cowboy Church</v>
          </cell>
          <cell r="E18635" t="str">
            <v xml:space="preserve">119002002   </v>
          </cell>
        </row>
        <row r="18636">
          <cell r="A18636">
            <v>1000428</v>
          </cell>
          <cell r="B18636">
            <v>43911.716776967594</v>
          </cell>
          <cell r="C18636" t="str">
            <v>Sharon.Moreno@azed.gov</v>
          </cell>
          <cell r="D18636" t="str">
            <v>Tolleson Garden Apartments</v>
          </cell>
          <cell r="E18636" t="str">
            <v xml:space="preserve">079017008   </v>
          </cell>
        </row>
        <row r="18637">
          <cell r="A18637">
            <v>1000429</v>
          </cell>
          <cell r="B18637">
            <v>43911.716779976858</v>
          </cell>
          <cell r="C18637" t="str">
            <v>Sharon.Moreno@azed.gov</v>
          </cell>
          <cell r="D18637" t="str">
            <v>Red Hawk at Sheely Farms Apartments</v>
          </cell>
          <cell r="E18637" t="str">
            <v xml:space="preserve">079017009   </v>
          </cell>
        </row>
        <row r="18638">
          <cell r="A18638">
            <v>1000430</v>
          </cell>
          <cell r="B18638">
            <v>43911.716785381941</v>
          </cell>
          <cell r="C18638" t="str">
            <v>Takiya.Mayes@azed.gov</v>
          </cell>
          <cell r="D18638" t="str">
            <v>Bus Stop- Wellton Post Office</v>
          </cell>
          <cell r="E18638" t="str">
            <v xml:space="preserve">149050011   </v>
          </cell>
        </row>
        <row r="18639">
          <cell r="A18639">
            <v>1000431</v>
          </cell>
          <cell r="B18639">
            <v>43911.716786458332</v>
          </cell>
          <cell r="C18639" t="str">
            <v>Takiya.Mayes@azed.gov</v>
          </cell>
          <cell r="D18639" t="str">
            <v>Bisbee USD- Bus Route 1</v>
          </cell>
          <cell r="E18639" t="str">
            <v xml:space="preserve">029002001   </v>
          </cell>
        </row>
        <row r="18640">
          <cell r="A18640">
            <v>1000432</v>
          </cell>
          <cell r="B18640">
            <v>43911.716789895829</v>
          </cell>
          <cell r="C18640" t="str">
            <v>Ashley.Arnold@azed.gov</v>
          </cell>
          <cell r="D18640" t="str">
            <v>Bus Route #1 - Tucson Unified District</v>
          </cell>
          <cell r="E18640" t="str">
            <v xml:space="preserve">109001001   </v>
          </cell>
        </row>
        <row r="18641">
          <cell r="A18641">
            <v>1000433</v>
          </cell>
          <cell r="B18641">
            <v>43911.71679510417</v>
          </cell>
          <cell r="C18641" t="str">
            <v>Takiya.Mayes@azed.gov</v>
          </cell>
          <cell r="D18641" t="str">
            <v>Bisbee USD- Bus route 2</v>
          </cell>
          <cell r="E18641" t="str">
            <v xml:space="preserve">029002003   </v>
          </cell>
        </row>
        <row r="18642">
          <cell r="A18642">
            <v>1000434</v>
          </cell>
          <cell r="B18642">
            <v>43911.716795949076</v>
          </cell>
          <cell r="C18642" t="str">
            <v>Takiya.Mayes@azed.gov</v>
          </cell>
          <cell r="D18642" t="str">
            <v>Bisbee USD - Bus route 3</v>
          </cell>
          <cell r="E18642" t="str">
            <v xml:space="preserve">029002002   </v>
          </cell>
        </row>
        <row r="18643">
          <cell r="A18643">
            <v>1000435</v>
          </cell>
          <cell r="B18643">
            <v>43911.7167996875</v>
          </cell>
          <cell r="C18643" t="str">
            <v>Ashley.Arnold@azed.gov</v>
          </cell>
          <cell r="D18643" t="str">
            <v>Bus/Delivery Route #3 - Liberty Elementary District</v>
          </cell>
          <cell r="E18643" t="str">
            <v xml:space="preserve">079025005   </v>
          </cell>
        </row>
        <row r="18644">
          <cell r="A18644">
            <v>1000436</v>
          </cell>
          <cell r="B18644">
            <v>43911.716804976852</v>
          </cell>
          <cell r="C18644" t="str">
            <v>Ashley.Arnold@azed.gov</v>
          </cell>
          <cell r="D18644" t="str">
            <v>Bus/Delivery Route #2 - Liberty Elementary District</v>
          </cell>
          <cell r="E18644" t="str">
            <v xml:space="preserve">079025004   </v>
          </cell>
        </row>
        <row r="18645">
          <cell r="A18645">
            <v>1000437</v>
          </cell>
          <cell r="B18645">
            <v>43911.716805868055</v>
          </cell>
          <cell r="C18645" t="str">
            <v>Ashley.Arnold@azed.gov</v>
          </cell>
          <cell r="D18645" t="str">
            <v>Bus/Delivery Route #1 - Liberty Elementary District</v>
          </cell>
          <cell r="E18645" t="str">
            <v xml:space="preserve">079025003   </v>
          </cell>
        </row>
        <row r="18646">
          <cell r="A18646">
            <v>1000438</v>
          </cell>
          <cell r="B18646">
            <v>43911.716809953701</v>
          </cell>
          <cell r="C18646" t="str">
            <v>Takiya.Mayes@azed.gov</v>
          </cell>
          <cell r="D18646" t="str">
            <v>Bisbee USD- Bus Route 4</v>
          </cell>
          <cell r="E18646" t="str">
            <v xml:space="preserve">029002004   </v>
          </cell>
        </row>
        <row r="18647">
          <cell r="A18647">
            <v>1000439</v>
          </cell>
          <cell r="B18647">
            <v>43911.716815011569</v>
          </cell>
          <cell r="C18647" t="str">
            <v>Takiya.Mayes@azed.gov</v>
          </cell>
          <cell r="D18647" t="str">
            <v>Theodore Roosevelt School -Bus Route 1</v>
          </cell>
          <cell r="E18647" t="str">
            <v xml:space="preserve">099005001   </v>
          </cell>
        </row>
        <row r="18648">
          <cell r="A18648">
            <v>1000440</v>
          </cell>
          <cell r="B18648">
            <v>43911.716816053238</v>
          </cell>
          <cell r="C18648" t="str">
            <v>Takiya.Mayes@azed.gov</v>
          </cell>
          <cell r="D18648" t="str">
            <v>Theodore Roosevelt School-Bus Route 2</v>
          </cell>
          <cell r="E18648" t="str">
            <v xml:space="preserve">099005002   </v>
          </cell>
        </row>
        <row r="18649">
          <cell r="A18649">
            <v>1000441</v>
          </cell>
          <cell r="B18649">
            <v>43913.716811956016</v>
          </cell>
          <cell r="C18649" t="str">
            <v>Takiya.Mayes@azed.gov</v>
          </cell>
          <cell r="D18649" t="str">
            <v>New Hope Calvary Church</v>
          </cell>
          <cell r="E18649" t="str">
            <v xml:space="preserve">089001001   </v>
          </cell>
        </row>
        <row r="18650">
          <cell r="A18650">
            <v>1000442</v>
          </cell>
          <cell r="B18650">
            <v>43913.716815972221</v>
          </cell>
          <cell r="C18650" t="str">
            <v>Sharon.Moreno@azed.gov</v>
          </cell>
          <cell r="D18650" t="str">
            <v>Miami Veterans Park</v>
          </cell>
          <cell r="E18650" t="str">
            <v xml:space="preserve">049070001   </v>
          </cell>
        </row>
        <row r="18651">
          <cell r="A18651">
            <v>1000443</v>
          </cell>
          <cell r="B18651">
            <v>43913.716821724534</v>
          </cell>
          <cell r="C18651" t="str">
            <v>Sharon.Moreno@azed.gov</v>
          </cell>
          <cell r="D18651" t="str">
            <v>San Carlos Recreation and Wildlife Department</v>
          </cell>
          <cell r="E18651" t="str">
            <v xml:space="preserve">049001005   </v>
          </cell>
        </row>
        <row r="18652">
          <cell r="A18652">
            <v>1000444</v>
          </cell>
          <cell r="B18652">
            <v>43913.716822685186</v>
          </cell>
          <cell r="C18652" t="str">
            <v>Sharon.Moreno@azed.gov</v>
          </cell>
          <cell r="D18652" t="str">
            <v>Tufa Stone Housing Authority</v>
          </cell>
          <cell r="E18652" t="str">
            <v xml:space="preserve">049001006   </v>
          </cell>
        </row>
        <row r="18653">
          <cell r="A18653">
            <v>1000445</v>
          </cell>
          <cell r="B18653">
            <v>43913.716827349534</v>
          </cell>
          <cell r="C18653" t="str">
            <v>Sharon.Moreno@azed.gov</v>
          </cell>
          <cell r="D18653" t="str">
            <v>Grab N Go East Route</v>
          </cell>
          <cell r="E18653" t="str">
            <v xml:space="preserve">129002001   </v>
          </cell>
        </row>
        <row r="18654">
          <cell r="A18654">
            <v>1000446</v>
          </cell>
          <cell r="B18654">
            <v>43913.716833217593</v>
          </cell>
          <cell r="C18654" t="str">
            <v>Takiya.Mayes@azed.gov</v>
          </cell>
          <cell r="D18654" t="str">
            <v>Laveen Elementary District - Bus Stop 1</v>
          </cell>
          <cell r="E18654" t="str">
            <v xml:space="preserve">079059043   </v>
          </cell>
        </row>
        <row r="18655">
          <cell r="A18655">
            <v>1000447</v>
          </cell>
          <cell r="B18655">
            <v>43913.716834224542</v>
          </cell>
          <cell r="C18655" t="str">
            <v>Takiya.Mayes@azed.gov</v>
          </cell>
          <cell r="D18655" t="str">
            <v>Laveen Elementary District - Bus Stop 2</v>
          </cell>
          <cell r="E18655" t="str">
            <v xml:space="preserve">079059056   </v>
          </cell>
        </row>
        <row r="18656">
          <cell r="A18656">
            <v>1000448</v>
          </cell>
          <cell r="B18656">
            <v>43913.716840972222</v>
          </cell>
          <cell r="C18656" t="str">
            <v>Sharon.Moreno@azed.gov</v>
          </cell>
          <cell r="D18656" t="str">
            <v>Tombstone Bus Route</v>
          </cell>
          <cell r="E18656" t="str">
            <v xml:space="preserve">029001024   </v>
          </cell>
        </row>
        <row r="18657">
          <cell r="A18657">
            <v>1000449</v>
          </cell>
          <cell r="B18657">
            <v>43914.71652303241</v>
          </cell>
          <cell r="C18657" t="str">
            <v>Eric.Ashenfelter@azed.gov</v>
          </cell>
          <cell r="D18657" t="str">
            <v>A to Z Therapies LLC R20 LaPaz and Mohave</v>
          </cell>
          <cell r="E18657" t="str">
            <v xml:space="preserve">217641003   </v>
          </cell>
        </row>
        <row r="18658">
          <cell r="A18658">
            <v>1000450</v>
          </cell>
          <cell r="B18658">
            <v>43914.716526585653</v>
          </cell>
          <cell r="C18658" t="str">
            <v>Eric.Ashenfelter@azed.gov</v>
          </cell>
          <cell r="D18658" t="str">
            <v>Arizona Cooperative Therapies R06 Southwest Maricopa</v>
          </cell>
          <cell r="E18658" t="str">
            <v xml:space="preserve">217641005   </v>
          </cell>
        </row>
        <row r="18659">
          <cell r="A18659">
            <v>1000451</v>
          </cell>
          <cell r="B18659">
            <v>43914.716531944439</v>
          </cell>
          <cell r="C18659" t="str">
            <v>Eric.Ashenfelter@azed.gov</v>
          </cell>
          <cell r="D18659" t="str">
            <v>Arizona Cooperative Therapies R03 West Central Maricopa</v>
          </cell>
          <cell r="E18659" t="str">
            <v xml:space="preserve">217641004   </v>
          </cell>
        </row>
        <row r="18660">
          <cell r="A18660">
            <v>1000452</v>
          </cell>
          <cell r="B18660">
            <v>43914.716532951388</v>
          </cell>
          <cell r="C18660" t="str">
            <v>Eric.Ashenfelter@azed.gov</v>
          </cell>
          <cell r="D18660" t="str">
            <v>Arizona Cooperative Therapies R09 East Pinal&amp; Southern Gila &amp; Southeast Maricopa</v>
          </cell>
          <cell r="E18660" t="str">
            <v xml:space="preserve">217641006   </v>
          </cell>
        </row>
        <row r="18661">
          <cell r="A18661">
            <v>1000453</v>
          </cell>
          <cell r="B18661">
            <v>43914.716536921296</v>
          </cell>
          <cell r="C18661" t="str">
            <v>Eric.Ashenfelter@azed.gov</v>
          </cell>
          <cell r="D18661" t="str">
            <v>Dynamite Therapy LLC R04b Central Maricopa South</v>
          </cell>
          <cell r="E18661" t="str">
            <v xml:space="preserve">217641007   </v>
          </cell>
        </row>
        <row r="18662">
          <cell r="A18662">
            <v>1000454</v>
          </cell>
          <cell r="B18662">
            <v>43914.71654228009</v>
          </cell>
          <cell r="C18662" t="str">
            <v>Eric.Ashenfelter@azed.gov</v>
          </cell>
          <cell r="D18662" t="str">
            <v>Dynamite Therapy LLC R05 East Central Maricopa</v>
          </cell>
          <cell r="E18662" t="str">
            <v xml:space="preserve">217641008   </v>
          </cell>
        </row>
        <row r="18663">
          <cell r="A18663">
            <v>1000455</v>
          </cell>
          <cell r="B18663">
            <v>43914.716543171293</v>
          </cell>
          <cell r="C18663" t="str">
            <v>Eric.Ashenfelter@azed.gov</v>
          </cell>
          <cell r="D18663" t="str">
            <v>Dynamite Therapy LLC R06 Southwest Maricopa</v>
          </cell>
          <cell r="E18663" t="str">
            <v xml:space="preserve">217641009   </v>
          </cell>
        </row>
        <row r="18664">
          <cell r="A18664">
            <v>1000456</v>
          </cell>
          <cell r="B18664">
            <v>43914.716547071759</v>
          </cell>
          <cell r="C18664" t="str">
            <v>Eric.Ashenfelter@azed.gov</v>
          </cell>
          <cell r="D18664" t="str">
            <v>Dynamite Therapy LLC R08 West Pinal &amp; Southeast Maricopa</v>
          </cell>
          <cell r="E18664" t="str">
            <v xml:space="preserve">217641010   </v>
          </cell>
        </row>
        <row r="18665">
          <cell r="A18665">
            <v>1000457</v>
          </cell>
          <cell r="B18665">
            <v>43914.716552118058</v>
          </cell>
          <cell r="C18665" t="str">
            <v>Eric.Ashenfelter@azed.gov</v>
          </cell>
          <cell r="D18665" t="str">
            <v>RISE Early Intervention Services R02 Northeast Maricopa</v>
          </cell>
          <cell r="E18665" t="str">
            <v xml:space="preserve">217641019   </v>
          </cell>
        </row>
        <row r="18666">
          <cell r="A18666">
            <v>1000458</v>
          </cell>
          <cell r="B18666">
            <v>43914.716867592593</v>
          </cell>
          <cell r="C18666" t="str">
            <v>Ashley.Arnold@azed.gov</v>
          </cell>
          <cell r="D18666" t="str">
            <v>Bus Route #11 - Tucson Unified District</v>
          </cell>
          <cell r="E18666" t="str">
            <v xml:space="preserve">109001011   </v>
          </cell>
        </row>
        <row r="18667">
          <cell r="A18667">
            <v>1000459</v>
          </cell>
          <cell r="B18667">
            <v>43914.716872835648</v>
          </cell>
          <cell r="C18667" t="str">
            <v>Ashley.Arnold@azed.gov</v>
          </cell>
          <cell r="D18667" t="str">
            <v>Bus Route #12 - Tucson Unified District</v>
          </cell>
          <cell r="E18667" t="str">
            <v xml:space="preserve">109001012   </v>
          </cell>
        </row>
        <row r="18668">
          <cell r="A18668">
            <v>1000460</v>
          </cell>
          <cell r="B18668">
            <v>43914.716873842597</v>
          </cell>
          <cell r="C18668" t="str">
            <v>Ashley.Arnold@azed.gov</v>
          </cell>
          <cell r="D18668" t="str">
            <v>Bus Route #7 - Tucson Unified District</v>
          </cell>
          <cell r="E18668" t="str">
            <v xml:space="preserve">109001007   </v>
          </cell>
        </row>
        <row r="18669">
          <cell r="A18669">
            <v>1000461</v>
          </cell>
          <cell r="B18669">
            <v>43914.716877662038</v>
          </cell>
          <cell r="C18669" t="str">
            <v>Takiya.Mayes@azed.gov</v>
          </cell>
          <cell r="D18669" t="str">
            <v>Laveen Elementary District- Bus Stop 4</v>
          </cell>
          <cell r="E18669" t="str">
            <v xml:space="preserve">079059058   </v>
          </cell>
        </row>
        <row r="18670">
          <cell r="A18670">
            <v>1000462</v>
          </cell>
          <cell r="B18670">
            <v>43914.716882754627</v>
          </cell>
          <cell r="C18670" t="str">
            <v>Takiya.Mayes@azed.gov</v>
          </cell>
          <cell r="D18670" t="str">
            <v>Laveen Elementary District - Bus Stop 7</v>
          </cell>
          <cell r="E18670" t="str">
            <v xml:space="preserve">079059062   </v>
          </cell>
        </row>
        <row r="18671">
          <cell r="A18671">
            <v>1000463</v>
          </cell>
          <cell r="B18671">
            <v>43914.71688368055</v>
          </cell>
          <cell r="C18671" t="str">
            <v>Takiya.Mayes@azed.gov</v>
          </cell>
          <cell r="D18671" t="str">
            <v>Laveen Elementary District- Bus Stop 5</v>
          </cell>
          <cell r="E18671" t="str">
            <v xml:space="preserve">079059059   </v>
          </cell>
        </row>
        <row r="18672">
          <cell r="A18672">
            <v>1000464</v>
          </cell>
          <cell r="B18672">
            <v>43914.716553009261</v>
          </cell>
          <cell r="C18672" t="str">
            <v>Eric.Ashenfelter@azed.gov</v>
          </cell>
          <cell r="D18672" t="str">
            <v>Dynamite Therapy LLC R09 East Pinal&amp; Southern Gila &amp; Southeast Maricopa</v>
          </cell>
          <cell r="E18672" t="str">
            <v xml:space="preserve">217641011   </v>
          </cell>
        </row>
        <row r="18673">
          <cell r="A18673">
            <v>1000465</v>
          </cell>
          <cell r="B18673">
            <v>43914.716863738431</v>
          </cell>
          <cell r="C18673" t="str">
            <v>Takiya.Mayes@azed.gov</v>
          </cell>
          <cell r="D18673" t="str">
            <v>Laveen Elementary District -Bus Stop 9</v>
          </cell>
          <cell r="E18673" t="str">
            <v xml:space="preserve">079059064   </v>
          </cell>
        </row>
        <row r="18674">
          <cell r="A18674">
            <v>1000466</v>
          </cell>
          <cell r="B18674">
            <v>43914.716503206022</v>
          </cell>
          <cell r="C18674" t="str">
            <v>Eric.Ashenfelter@azed.gov</v>
          </cell>
          <cell r="D18674" t="str">
            <v>Dynamite Therapy LLC R13 Southwest Pima</v>
          </cell>
          <cell r="E18674" t="str">
            <v xml:space="preserve">217641012   </v>
          </cell>
        </row>
        <row r="18675">
          <cell r="A18675">
            <v>1000467</v>
          </cell>
          <cell r="B18675">
            <v>43914.716506747682</v>
          </cell>
          <cell r="C18675" t="str">
            <v>Eric.Ashenfelter@azed.gov</v>
          </cell>
          <cell r="D18675" t="str">
            <v>Dynamite Therapy LLC R15 Graham&amp; Greenlee&amp; Cochise</v>
          </cell>
          <cell r="E18675" t="str">
            <v xml:space="preserve">217641013   </v>
          </cell>
        </row>
        <row r="18676">
          <cell r="A18676">
            <v>1000468</v>
          </cell>
          <cell r="B18676">
            <v>43914.716511840277</v>
          </cell>
          <cell r="C18676" t="str">
            <v>Eric.Ashenfelter@azed.gov</v>
          </cell>
          <cell r="D18676" t="str">
            <v>Dynamite Therapy LLC R16 Yuma County</v>
          </cell>
          <cell r="E18676" t="str">
            <v xml:space="preserve">217641014   </v>
          </cell>
        </row>
        <row r="18677">
          <cell r="A18677">
            <v>1000469</v>
          </cell>
          <cell r="B18677">
            <v>43914.71651273148</v>
          </cell>
          <cell r="C18677" t="str">
            <v>Eric.Ashenfelter@azed.gov</v>
          </cell>
          <cell r="D18677" t="str">
            <v>Hummingbird Early Intervention Services R17 Southern Apache County</v>
          </cell>
          <cell r="E18677" t="str">
            <v xml:space="preserve">217641015   </v>
          </cell>
        </row>
        <row r="18678">
          <cell r="A18678">
            <v>1000470</v>
          </cell>
          <cell r="B18678">
            <v>43914.716516666667</v>
          </cell>
          <cell r="C18678" t="str">
            <v>Eric.Ashenfelter@azed.gov</v>
          </cell>
          <cell r="D18678" t="str">
            <v>Northland Rural Therapy Associates R19 Coconino Co Hopi Nation</v>
          </cell>
          <cell r="E18678" t="str">
            <v xml:space="preserve">217641016   </v>
          </cell>
        </row>
        <row r="18679">
          <cell r="A18679">
            <v>1000471</v>
          </cell>
          <cell r="B18679">
            <v>43914.716522106486</v>
          </cell>
          <cell r="C18679" t="str">
            <v>Eric.Ashenfelter@azed.gov</v>
          </cell>
          <cell r="D18679" t="str">
            <v>Northland Therapy Services R18 Southern Navajo County</v>
          </cell>
          <cell r="E18679" t="str">
            <v xml:space="preserve">217641017   </v>
          </cell>
        </row>
        <row r="18680">
          <cell r="A18680">
            <v>1000472</v>
          </cell>
          <cell r="B18680">
            <v>43914.716887499999</v>
          </cell>
          <cell r="C18680" t="str">
            <v>Ashley.Arnold@azed.gov</v>
          </cell>
          <cell r="D18680" t="str">
            <v>Bus Route #9 - Tucson Unified District</v>
          </cell>
          <cell r="E18680" t="str">
            <v xml:space="preserve">109001009   </v>
          </cell>
        </row>
        <row r="18681">
          <cell r="A18681">
            <v>1000473</v>
          </cell>
          <cell r="B18681">
            <v>43914.716563657406</v>
          </cell>
          <cell r="C18681" t="str">
            <v>Eric.Ashenfelter@azed.gov</v>
          </cell>
          <cell r="D18681" t="str">
            <v>RISE Early Intervention Services R01 Northwest Maricopa</v>
          </cell>
          <cell r="E18681" t="str">
            <v xml:space="preserve">217641018   </v>
          </cell>
        </row>
        <row r="18682">
          <cell r="A18682">
            <v>1000474</v>
          </cell>
          <cell r="B18682">
            <v>43914.716568553238</v>
          </cell>
          <cell r="C18682" t="str">
            <v>Eric.Ashenfelter@azed.gov</v>
          </cell>
          <cell r="D18682" t="str">
            <v>RISE Early Intervention Services R04a Central Maricopa North</v>
          </cell>
          <cell r="E18682" t="str">
            <v xml:space="preserve">217641020   </v>
          </cell>
        </row>
        <row r="18683">
          <cell r="A18683">
            <v>1000475</v>
          </cell>
          <cell r="B18683">
            <v>43914.716857210646</v>
          </cell>
          <cell r="C18683" t="str">
            <v>Ashley.Arnold@azed.gov</v>
          </cell>
          <cell r="D18683" t="str">
            <v>Bus Route # 1 - Gila Bend Unified District</v>
          </cell>
          <cell r="E18683" t="str">
            <v xml:space="preserve">079024003   </v>
          </cell>
        </row>
        <row r="18684">
          <cell r="A18684">
            <v>1000476</v>
          </cell>
          <cell r="B18684">
            <v>43914.7168628125</v>
          </cell>
          <cell r="C18684" t="str">
            <v>Ashley.Arnold@azed.gov</v>
          </cell>
          <cell r="D18684" t="str">
            <v>Bus Route #2 - Tucson Unified District</v>
          </cell>
          <cell r="E18684" t="str">
            <v xml:space="preserve">109001002   </v>
          </cell>
        </row>
        <row r="18685">
          <cell r="A18685">
            <v>1000477</v>
          </cell>
          <cell r="B18685">
            <v>43914.716569479162</v>
          </cell>
          <cell r="C18685" t="str">
            <v>Eric.Ashenfelter@azed.gov</v>
          </cell>
          <cell r="D18685" t="str">
            <v>RISE Early Intervention Services R04b Central Maricopa South</v>
          </cell>
          <cell r="E18685" t="str">
            <v xml:space="preserve">217641021   </v>
          </cell>
        </row>
        <row r="18686">
          <cell r="A18686">
            <v>1000478</v>
          </cell>
          <cell r="B18686">
            <v>43914.716842013884</v>
          </cell>
          <cell r="C18686" t="str">
            <v>Ashley.Arnold@azed.gov</v>
          </cell>
          <cell r="D18686" t="str">
            <v>Bus Route #5 - Tucson Unified District</v>
          </cell>
          <cell r="E18686" t="str">
            <v xml:space="preserve">109001005   </v>
          </cell>
        </row>
        <row r="18687">
          <cell r="A18687">
            <v>1000479</v>
          </cell>
          <cell r="B18687">
            <v>43914.716843090275</v>
          </cell>
          <cell r="C18687" t="str">
            <v>Ashley.Arnold@azed.gov</v>
          </cell>
          <cell r="D18687" t="str">
            <v>Bus Route #4 - Tucson Unified District</v>
          </cell>
          <cell r="E18687" t="str">
            <v xml:space="preserve">109001004   </v>
          </cell>
        </row>
        <row r="18688">
          <cell r="A18688">
            <v>1000480</v>
          </cell>
          <cell r="B18688">
            <v>43914.71684710648</v>
          </cell>
          <cell r="C18688" t="str">
            <v>Takiya.Mayes@azed.gov</v>
          </cell>
          <cell r="D18688" t="str">
            <v>Laveen Elementary District- Bus Stop 10</v>
          </cell>
          <cell r="E18688" t="str">
            <v xml:space="preserve">079059065   </v>
          </cell>
        </row>
        <row r="18689">
          <cell r="A18689">
            <v>1000481</v>
          </cell>
          <cell r="B18689">
            <v>43914.716852349535</v>
          </cell>
          <cell r="C18689" t="str">
            <v>Sharon.Moreno@azed.gov</v>
          </cell>
          <cell r="D18689" t="str">
            <v>Madrid Bus Route - Alhambra ESD</v>
          </cell>
          <cell r="E18689" t="str">
            <v xml:space="preserve">079068004   </v>
          </cell>
        </row>
        <row r="18690">
          <cell r="A18690">
            <v>1000482</v>
          </cell>
          <cell r="B18690">
            <v>43914.716853240738</v>
          </cell>
          <cell r="C18690" t="str">
            <v>Ashley.Arnold@azed.gov</v>
          </cell>
          <cell r="D18690" t="str">
            <v>Bus Route # 1 - Cottonwood-Cottonwood-Oak Creek Elementary District</v>
          </cell>
          <cell r="E18690" t="str">
            <v xml:space="preserve">139006003   </v>
          </cell>
        </row>
        <row r="18691">
          <cell r="A18691">
            <v>1000483</v>
          </cell>
          <cell r="B18691">
            <v>43914.716557372689</v>
          </cell>
          <cell r="C18691" t="str">
            <v>Eric.Ashenfelter@azed.gov</v>
          </cell>
          <cell r="D18691" t="str">
            <v>RISE Early Intervention Services R05 East Central Maricopa</v>
          </cell>
          <cell r="E18691" t="str">
            <v xml:space="preserve">217641022   </v>
          </cell>
        </row>
        <row r="18692">
          <cell r="A18692">
            <v>1000484</v>
          </cell>
          <cell r="B18692">
            <v>43914.716562731483</v>
          </cell>
          <cell r="C18692" t="str">
            <v>Eric.Ashenfelter@azed.gov</v>
          </cell>
          <cell r="D18692" t="str">
            <v>RISE Early Intervention Services R07 Southeast Maricopa</v>
          </cell>
          <cell r="E18692" t="str">
            <v xml:space="preserve">217641023   </v>
          </cell>
        </row>
        <row r="18693">
          <cell r="A18693">
            <v>1000485</v>
          </cell>
          <cell r="B18693">
            <v>43915.716542245369</v>
          </cell>
          <cell r="C18693" t="str">
            <v>Eric.Ashenfelter@azed.gov</v>
          </cell>
          <cell r="D18693" t="str">
            <v>RISE Early Intervention Services R08 West Pinal &amp; Southeast Maricopa</v>
          </cell>
          <cell r="E18693" t="str">
            <v xml:space="preserve">217641024   </v>
          </cell>
        </row>
        <row r="18694">
          <cell r="A18694">
            <v>1000486</v>
          </cell>
          <cell r="B18694">
            <v>43915.71654760417</v>
          </cell>
          <cell r="C18694" t="str">
            <v>Eric.Ashenfelter@azed.gov</v>
          </cell>
          <cell r="D18694" t="str">
            <v>RISE Early Intervention Services R11 Northwest Pima</v>
          </cell>
          <cell r="E18694" t="str">
            <v xml:space="preserve">217641025   </v>
          </cell>
        </row>
        <row r="18695">
          <cell r="A18695">
            <v>1000487</v>
          </cell>
          <cell r="B18695">
            <v>43915.716548495373</v>
          </cell>
          <cell r="C18695" t="str">
            <v>Eric.Ashenfelter@azed.gov</v>
          </cell>
          <cell r="D18695" t="str">
            <v>RISE Early Intervention Services R12 Northeast Pima</v>
          </cell>
          <cell r="E18695" t="str">
            <v xml:space="preserve">217641026   </v>
          </cell>
        </row>
        <row r="18696">
          <cell r="A18696">
            <v>1000488</v>
          </cell>
          <cell r="B18696">
            <v>43915.716552546299</v>
          </cell>
          <cell r="C18696" t="str">
            <v>Eric.Ashenfelter@azed.gov</v>
          </cell>
          <cell r="D18696" t="str">
            <v>The Navajo Nation R22 Navajo Nation</v>
          </cell>
          <cell r="E18696" t="str">
            <v xml:space="preserve">217641035   </v>
          </cell>
        </row>
        <row r="18697">
          <cell r="A18697">
            <v>1000489</v>
          </cell>
          <cell r="B18697">
            <v>43915.716557638894</v>
          </cell>
          <cell r="C18697" t="str">
            <v>Eric.Ashenfelter@azed.gov</v>
          </cell>
          <cell r="D18697" t="str">
            <v>The Learning Center for Families R21 Colorado Strip</v>
          </cell>
          <cell r="E18697" t="str">
            <v xml:space="preserve">217641034   </v>
          </cell>
        </row>
        <row r="18698">
          <cell r="A18698">
            <v>1000490</v>
          </cell>
          <cell r="B18698">
            <v>43915.716558564818</v>
          </cell>
          <cell r="C18698" t="str">
            <v>Eric.Ashenfelter@azed.gov</v>
          </cell>
          <cell r="D18698" t="str">
            <v>Sunrise Therapy Services Inc R10 Yavapai &amp; Northern Gila</v>
          </cell>
          <cell r="E18698" t="str">
            <v xml:space="preserve">217641033   </v>
          </cell>
        </row>
        <row r="18699">
          <cell r="A18699">
            <v>1000491</v>
          </cell>
          <cell r="B18699">
            <v>43915.716563159724</v>
          </cell>
          <cell r="C18699" t="str">
            <v>Eric.Ashenfelter@azed.gov</v>
          </cell>
          <cell r="D18699" t="str">
            <v>Sunrise Therapy Services Inc R07 Southeast Maricopa</v>
          </cell>
          <cell r="E18699" t="str">
            <v xml:space="preserve">217641032   </v>
          </cell>
        </row>
        <row r="18700">
          <cell r="A18700">
            <v>1000492</v>
          </cell>
          <cell r="B18700">
            <v>43915.716568402779</v>
          </cell>
          <cell r="C18700" t="str">
            <v>Eric.Ashenfelter@azed.gov</v>
          </cell>
          <cell r="D18700" t="str">
            <v>Sunrise Therapy Services Inc R04a Central Maricopa North</v>
          </cell>
          <cell r="E18700" t="str">
            <v xml:space="preserve">217641031   </v>
          </cell>
        </row>
        <row r="18701">
          <cell r="A18701">
            <v>1000493</v>
          </cell>
          <cell r="B18701">
            <v>43915.716569363423</v>
          </cell>
          <cell r="C18701" t="str">
            <v>Eric.Ashenfelter@azed.gov</v>
          </cell>
          <cell r="D18701" t="str">
            <v>Sunrise Therapy Services Inc R03 West Central Maricopa</v>
          </cell>
          <cell r="E18701" t="str">
            <v xml:space="preserve">217641030   </v>
          </cell>
        </row>
        <row r="18702">
          <cell r="A18702">
            <v>1000494</v>
          </cell>
          <cell r="B18702">
            <v>43915.716574189813</v>
          </cell>
          <cell r="C18702" t="str">
            <v>Eric.Ashenfelter@azed.gov</v>
          </cell>
          <cell r="D18702" t="str">
            <v>Sunrise Therapy Services Inc R02 Northeast Maricopa</v>
          </cell>
          <cell r="E18702" t="str">
            <v xml:space="preserve">217641029   </v>
          </cell>
        </row>
        <row r="18703">
          <cell r="A18703">
            <v>1000495</v>
          </cell>
          <cell r="B18703">
            <v>43915.716575034719</v>
          </cell>
          <cell r="C18703" t="str">
            <v>Eric.Ashenfelter@azed.gov</v>
          </cell>
          <cell r="D18703" t="str">
            <v>Sunrise Therapy Services Inc R01 Northwest Maricopa</v>
          </cell>
          <cell r="E18703" t="str">
            <v xml:space="preserve">217641028   </v>
          </cell>
        </row>
        <row r="18704">
          <cell r="A18704">
            <v>1000496</v>
          </cell>
          <cell r="B18704">
            <v>43915.71657916667</v>
          </cell>
          <cell r="C18704" t="str">
            <v>Eric.Ashenfelter@azed.gov</v>
          </cell>
          <cell r="D18704" t="str">
            <v>RISE Early Intervention Services R14 Southeast Pima &amp; Santa Cruz</v>
          </cell>
          <cell r="E18704" t="str">
            <v xml:space="preserve">217641027   </v>
          </cell>
        </row>
        <row r="18705">
          <cell r="A18705">
            <v>1000497</v>
          </cell>
          <cell r="B18705">
            <v>43915.716847222218</v>
          </cell>
          <cell r="C18705" t="str">
            <v>Takiya.Mayes@azed.gov</v>
          </cell>
          <cell r="D18705" t="str">
            <v>Laveen Elementary District-Bus Stop 3</v>
          </cell>
          <cell r="E18705" t="str">
            <v xml:space="preserve">079059057   </v>
          </cell>
        </row>
        <row r="18706">
          <cell r="A18706">
            <v>1000498</v>
          </cell>
          <cell r="B18706">
            <v>43915.716850659723</v>
          </cell>
          <cell r="C18706" t="str">
            <v>Sharon.Moreno@azed.gov</v>
          </cell>
          <cell r="D18706" t="str">
            <v>Whetstone Bus Route</v>
          </cell>
          <cell r="E18706" t="str">
            <v xml:space="preserve">029001025   </v>
          </cell>
        </row>
        <row r="18707">
          <cell r="A18707">
            <v>1000499</v>
          </cell>
          <cell r="B18707">
            <v>43915.716855671293</v>
          </cell>
          <cell r="C18707" t="str">
            <v>Takiya.Mayes@azed.gov</v>
          </cell>
          <cell r="D18707" t="str">
            <v>Laveen Elementary District - Bus Stop 6</v>
          </cell>
          <cell r="E18707" t="str">
            <v xml:space="preserve">079059061   </v>
          </cell>
        </row>
        <row r="18708">
          <cell r="A18708">
            <v>1000500</v>
          </cell>
          <cell r="B18708">
            <v>43915.716856516206</v>
          </cell>
          <cell r="C18708" t="str">
            <v>Takiya.Mayes@azed.gov</v>
          </cell>
          <cell r="D18708" t="str">
            <v>Laveen Elementary District- Bus Stop 8</v>
          </cell>
          <cell r="E18708" t="str">
            <v xml:space="preserve">079059063   </v>
          </cell>
        </row>
        <row r="18709">
          <cell r="A18709">
            <v>1000501</v>
          </cell>
          <cell r="B18709">
            <v>43915.716860416665</v>
          </cell>
          <cell r="C18709" t="str">
            <v>Ashley.Arnold@azed.gov</v>
          </cell>
          <cell r="D18709" t="str">
            <v>Bus Route # 1 - Chino Valley Unified District</v>
          </cell>
          <cell r="E18709" t="str">
            <v xml:space="preserve">139051001   </v>
          </cell>
        </row>
        <row r="18710">
          <cell r="A18710">
            <v>1000502</v>
          </cell>
          <cell r="B18710">
            <v>43915.716865856484</v>
          </cell>
          <cell r="C18710" t="str">
            <v>Ashley.Arnold@azed.gov</v>
          </cell>
          <cell r="D18710" t="str">
            <v>Bus Route #3 - Tucson Unified District</v>
          </cell>
          <cell r="E18710" t="str">
            <v xml:space="preserve">109001003   </v>
          </cell>
        </row>
        <row r="18711">
          <cell r="A18711">
            <v>1000503</v>
          </cell>
          <cell r="B18711">
            <v>43915.716866747687</v>
          </cell>
          <cell r="C18711" t="str">
            <v>Ashley.Arnold@azed.gov</v>
          </cell>
          <cell r="D18711" t="str">
            <v>Bus Route #6 - Tucson Unified District</v>
          </cell>
          <cell r="E18711" t="str">
            <v xml:space="preserve">109001006   </v>
          </cell>
        </row>
        <row r="18712">
          <cell r="A18712">
            <v>1000504</v>
          </cell>
          <cell r="B18712">
            <v>43915.716870173615</v>
          </cell>
          <cell r="C18712" t="str">
            <v>Ashley.Arnold@azed.gov</v>
          </cell>
          <cell r="D18712" t="str">
            <v>Bus Route #8 - Tucson Unified District</v>
          </cell>
          <cell r="E18712" t="str">
            <v xml:space="preserve">109001008   </v>
          </cell>
        </row>
        <row r="18713">
          <cell r="A18713">
            <v>1000505</v>
          </cell>
          <cell r="B18713">
            <v>43915.716875312501</v>
          </cell>
          <cell r="C18713" t="str">
            <v>Sharon.Moreno@azed.gov</v>
          </cell>
          <cell r="D18713" t="str">
            <v>Barcelona Bus Route - Alhambra ESD</v>
          </cell>
          <cell r="E18713" t="str">
            <v xml:space="preserve">079068001   </v>
          </cell>
        </row>
        <row r="18714">
          <cell r="A18714">
            <v>1000506</v>
          </cell>
          <cell r="B18714">
            <v>43915.716876238424</v>
          </cell>
          <cell r="C18714" t="str">
            <v>Sharon.Moreno@azed.gov</v>
          </cell>
          <cell r="D18714" t="str">
            <v>Cordova Bus Route - Alhambra ESD</v>
          </cell>
          <cell r="E18714" t="str">
            <v xml:space="preserve">079068002   </v>
          </cell>
        </row>
        <row r="18715">
          <cell r="A18715">
            <v>1000507</v>
          </cell>
          <cell r="B18715">
            <v>43915.716879942127</v>
          </cell>
          <cell r="C18715" t="str">
            <v>Sharon.Moreno@azed.gov</v>
          </cell>
          <cell r="D18715" t="str">
            <v>Granada West Bus Route - Alhambra ESD</v>
          </cell>
          <cell r="E18715" t="str">
            <v xml:space="preserve">079068003   </v>
          </cell>
        </row>
        <row r="18716">
          <cell r="A18716">
            <v>1000508</v>
          </cell>
          <cell r="B18716">
            <v>43915.716885069443</v>
          </cell>
          <cell r="C18716" t="str">
            <v>Takiya.Mayes@azed.gov</v>
          </cell>
          <cell r="D18716" t="str">
            <v>Sentinel Elementary District -Route L</v>
          </cell>
          <cell r="E18716" t="str">
            <v xml:space="preserve">079071004   </v>
          </cell>
        </row>
        <row r="18717">
          <cell r="A18717">
            <v>1000509</v>
          </cell>
          <cell r="B18717">
            <v>43915.716885995367</v>
          </cell>
          <cell r="C18717" t="str">
            <v>Ashley.Arnold@azed.gov</v>
          </cell>
          <cell r="D18717" t="str">
            <v>Bus Route #10 - Tucson Unified District</v>
          </cell>
          <cell r="E18717" t="str">
            <v xml:space="preserve">109001010   </v>
          </cell>
        </row>
        <row r="18718">
          <cell r="A18718">
            <v>1000510</v>
          </cell>
          <cell r="B18718">
            <v>43915.716889814816</v>
          </cell>
          <cell r="C18718" t="str">
            <v>Sharon.Moreno@azed.gov</v>
          </cell>
          <cell r="D18718" t="str">
            <v>Westwood Bus Route - Alhambra ESD</v>
          </cell>
          <cell r="E18718" t="str">
            <v xml:space="preserve">079068005   </v>
          </cell>
        </row>
        <row r="18719">
          <cell r="A18719">
            <v>1000511</v>
          </cell>
          <cell r="B18719">
            <v>43915.716894942132</v>
          </cell>
          <cell r="C18719" t="str">
            <v>Takiya.Mayes@azed.gov</v>
          </cell>
          <cell r="D18719" t="str">
            <v>Sentinel Elementary District - Route F1</v>
          </cell>
          <cell r="E18719" t="str">
            <v xml:space="preserve">079071005   </v>
          </cell>
        </row>
        <row r="18720">
          <cell r="A18720">
            <v>1000512</v>
          </cell>
          <cell r="B18720">
            <v>43915.716895868056</v>
          </cell>
          <cell r="C18720" t="str">
            <v>Takiya.Mayes@azed.gov</v>
          </cell>
          <cell r="D18720" t="str">
            <v>Sentinel Elementary District -Route F2</v>
          </cell>
          <cell r="E18720" t="str">
            <v xml:space="preserve">079071006   </v>
          </cell>
        </row>
        <row r="18721">
          <cell r="A18721">
            <v>1000513</v>
          </cell>
          <cell r="B18721">
            <v>43915.716900266198</v>
          </cell>
          <cell r="C18721" t="str">
            <v>Sharon.Moreno@azed.gov</v>
          </cell>
          <cell r="D18721" t="str">
            <v>Beaver Dam Bus Route - Littlefield USD</v>
          </cell>
          <cell r="E18721" t="str">
            <v xml:space="preserve">089009001   </v>
          </cell>
        </row>
        <row r="18722">
          <cell r="A18722">
            <v>1000514</v>
          </cell>
          <cell r="B18722">
            <v>43915.716905439811</v>
          </cell>
          <cell r="C18722" t="str">
            <v>Takiya.Mayes@azed.gov</v>
          </cell>
          <cell r="D18722" t="str">
            <v>Fire Station Park</v>
          </cell>
          <cell r="E18722" t="str">
            <v xml:space="preserve">119000001   </v>
          </cell>
        </row>
        <row r="18723">
          <cell r="A18723">
            <v>1000515</v>
          </cell>
          <cell r="B18723">
            <v>43915.716906365735</v>
          </cell>
          <cell r="C18723" t="str">
            <v>Sharon.Moreno@azed.gov</v>
          </cell>
          <cell r="D18723" t="str">
            <v>CPE Bus 1 - Pathfinder Charter School Foundation</v>
          </cell>
          <cell r="E18723" t="str">
            <v xml:space="preserve">079092015   </v>
          </cell>
        </row>
        <row r="18724">
          <cell r="A18724">
            <v>1000516</v>
          </cell>
          <cell r="B18724">
            <v>43915.716910995368</v>
          </cell>
          <cell r="C18724" t="str">
            <v>Sharon.Moreno@azed.gov</v>
          </cell>
          <cell r="D18724" t="str">
            <v>CPE Bus 2 - Pathfinder Charter School Foundation</v>
          </cell>
          <cell r="E18724" t="str">
            <v xml:space="preserve">079092016   </v>
          </cell>
        </row>
        <row r="18725">
          <cell r="A18725">
            <v>1000517</v>
          </cell>
          <cell r="B18725">
            <v>43915.716911886571</v>
          </cell>
          <cell r="C18725" t="str">
            <v>Sharon.Moreno@azed.gov</v>
          </cell>
          <cell r="D18725" t="str">
            <v>CPE Bus 3 - Pathfinder Charter School Foundation</v>
          </cell>
          <cell r="E18725" t="str">
            <v xml:space="preserve">079092017   </v>
          </cell>
        </row>
        <row r="18726">
          <cell r="A18726">
            <v>1000518</v>
          </cell>
          <cell r="B18726">
            <v>43915.716916319441</v>
          </cell>
          <cell r="C18726" t="str">
            <v>Takiya.Mayes@azed.gov</v>
          </cell>
          <cell r="D18726" t="str">
            <v>Blue Ridge Unified School District - Bus stop 1 McNary Community Center</v>
          </cell>
          <cell r="E18726" t="str">
            <v xml:space="preserve">099032004   </v>
          </cell>
        </row>
        <row r="18727">
          <cell r="A18727">
            <v>1000519</v>
          </cell>
          <cell r="B18727">
            <v>43915.716921180552</v>
          </cell>
          <cell r="C18727" t="str">
            <v>Sharon.Moreno@azed.gov</v>
          </cell>
          <cell r="D18727" t="str">
            <v>Nogales Public Library</v>
          </cell>
          <cell r="E18727" t="str">
            <v xml:space="preserve">129001005   </v>
          </cell>
        </row>
        <row r="18728">
          <cell r="A18728">
            <v>1000520</v>
          </cell>
          <cell r="B18728">
            <v>43915.716922187501</v>
          </cell>
          <cell r="C18728" t="str">
            <v>Takiya.Mayes@azed.gov</v>
          </cell>
          <cell r="D18728" t="str">
            <v>Blue Ridge Unified School District - Bus Stop 2 White River Apache Christian Chu</v>
          </cell>
          <cell r="E18728" t="str">
            <v xml:space="preserve">099032005   </v>
          </cell>
        </row>
        <row r="18729">
          <cell r="A18729">
            <v>1000521</v>
          </cell>
          <cell r="B18729">
            <v>43915.71692604167</v>
          </cell>
          <cell r="C18729" t="str">
            <v>Ashley.Garbacz@azed.gov</v>
          </cell>
          <cell r="D18729" t="str">
            <v>Gila River Indian Community - George Wells Village</v>
          </cell>
          <cell r="E18729" t="str">
            <v xml:space="preserve">079080005   </v>
          </cell>
        </row>
        <row r="18730">
          <cell r="A18730">
            <v>1000522</v>
          </cell>
          <cell r="B18730">
            <v>43915.716931284725</v>
          </cell>
          <cell r="C18730" t="str">
            <v>Ashley.Arnold@azed.gov</v>
          </cell>
          <cell r="D18730" t="str">
            <v>Bus Route # 2 - Cottonwood-Cottonwood-Oak Creek Elementary District</v>
          </cell>
          <cell r="E18730" t="str">
            <v xml:space="preserve">139006004   </v>
          </cell>
        </row>
        <row r="18731">
          <cell r="A18731">
            <v>1000523</v>
          </cell>
          <cell r="B18731">
            <v>43915.716932175928</v>
          </cell>
          <cell r="C18731" t="str">
            <v>Ashley.Garbacz@azed.gov</v>
          </cell>
          <cell r="D18731" t="str">
            <v>Gila River Indian Community - Snake Town Village</v>
          </cell>
          <cell r="E18731" t="str">
            <v xml:space="preserve">079080006   </v>
          </cell>
        </row>
        <row r="18732">
          <cell r="A18732">
            <v>1000524</v>
          </cell>
          <cell r="B18732">
            <v>43915.716935763885</v>
          </cell>
          <cell r="C18732" t="str">
            <v>Ashley.Arnold@azed.gov</v>
          </cell>
          <cell r="D18732" t="str">
            <v>Imagine Bus #1 - Bell Canyon Charter School, Inc</v>
          </cell>
          <cell r="E18732" t="str">
            <v xml:space="preserve">079072003   </v>
          </cell>
        </row>
        <row r="18733">
          <cell r="A18733">
            <v>1000525</v>
          </cell>
          <cell r="B18733">
            <v>43915.716941238425</v>
          </cell>
          <cell r="C18733" t="str">
            <v>Ashley.Arnold@azed.gov</v>
          </cell>
          <cell r="D18733" t="str">
            <v>Imagine Bus #1 - West Gilbert Charter Elementary School, Inc.</v>
          </cell>
          <cell r="E18733" t="str">
            <v xml:space="preserve">079035013   </v>
          </cell>
        </row>
        <row r="18734">
          <cell r="A18734">
            <v>1000526</v>
          </cell>
          <cell r="B18734">
            <v>43915.716942164348</v>
          </cell>
          <cell r="C18734" t="str">
            <v>Ashley.Arnold@azed.gov</v>
          </cell>
          <cell r="D18734" t="str">
            <v>Middle Verde YAPD Bus Route - Camp Verde Unified District</v>
          </cell>
          <cell r="E18734" t="str">
            <v xml:space="preserve">139028001   </v>
          </cell>
        </row>
        <row r="18735">
          <cell r="A18735">
            <v>1000527</v>
          </cell>
          <cell r="B18735">
            <v>43915.716946064815</v>
          </cell>
          <cell r="C18735" t="str">
            <v>Ashley.Arnold@azed.gov</v>
          </cell>
          <cell r="D18735" t="str">
            <v>Dollar General Bus Route - Camp Verde Unified District</v>
          </cell>
          <cell r="E18735" t="str">
            <v xml:space="preserve">139028002   </v>
          </cell>
        </row>
        <row r="18736">
          <cell r="A18736">
            <v>1000528</v>
          </cell>
          <cell r="B18736">
            <v>43915.716951469905</v>
          </cell>
          <cell r="C18736" t="str">
            <v>Ashley.Arnold@azed.gov</v>
          </cell>
          <cell r="D18736" t="str">
            <v>Main Street Bus Route - Camp Verde Unified District</v>
          </cell>
          <cell r="E18736" t="str">
            <v xml:space="preserve">139028003   </v>
          </cell>
        </row>
        <row r="18737">
          <cell r="A18737">
            <v>1000529</v>
          </cell>
          <cell r="B18737">
            <v>43915.716952349539</v>
          </cell>
          <cell r="C18737" t="str">
            <v>Sharon.Moreno@azed.gov</v>
          </cell>
          <cell r="D18737" t="str">
            <v>Bus Route 1 - Avondale ESD #44</v>
          </cell>
          <cell r="E18737" t="str">
            <v xml:space="preserve">079044009   </v>
          </cell>
        </row>
        <row r="18738">
          <cell r="A18738">
            <v>1000530</v>
          </cell>
          <cell r="B18738">
            <v>43915.716956284727</v>
          </cell>
          <cell r="C18738" t="str">
            <v>Sharon.Moreno@azed.gov</v>
          </cell>
          <cell r="D18738" t="str">
            <v>Bus Route 2 - Avondale ESD #44</v>
          </cell>
          <cell r="E18738" t="str">
            <v xml:space="preserve">079044013   </v>
          </cell>
        </row>
        <row r="18739">
          <cell r="A18739">
            <v>1000531</v>
          </cell>
          <cell r="B18739">
            <v>43915.716961608799</v>
          </cell>
          <cell r="C18739" t="str">
            <v>Sharon.Moreno@azed.gov</v>
          </cell>
          <cell r="D18739" t="str">
            <v>Bus Route 3 - Avondale ESD #44</v>
          </cell>
          <cell r="E18739" t="str">
            <v xml:space="preserve">079044014   </v>
          </cell>
        </row>
        <row r="18740">
          <cell r="A18740">
            <v>1000532</v>
          </cell>
          <cell r="B18740">
            <v>43915.716962465282</v>
          </cell>
          <cell r="C18740" t="str">
            <v>Sharon.Moreno@azed.gov</v>
          </cell>
          <cell r="D18740" t="str">
            <v>Bus Route 4 - Avondale ESD #44</v>
          </cell>
          <cell r="E18740" t="str">
            <v xml:space="preserve">079044015   </v>
          </cell>
        </row>
        <row r="18741">
          <cell r="A18741">
            <v>1000533</v>
          </cell>
          <cell r="B18741">
            <v>43915.716966817134</v>
          </cell>
          <cell r="C18741" t="str">
            <v>Sharon.Moreno@azed.gov</v>
          </cell>
          <cell r="D18741" t="str">
            <v>Bus Route 5 - Avondale ESD #44</v>
          </cell>
          <cell r="E18741" t="str">
            <v xml:space="preserve">079044016   </v>
          </cell>
        </row>
        <row r="18742">
          <cell r="A18742">
            <v>1000534</v>
          </cell>
          <cell r="B18742">
            <v>43915.716972106478</v>
          </cell>
          <cell r="C18742" t="str">
            <v>Sharon.Moreno@azed.gov</v>
          </cell>
          <cell r="D18742" t="str">
            <v>Bus Route 6 - Avondale ESD #44</v>
          </cell>
          <cell r="E18742" t="str">
            <v xml:space="preserve">079044017   </v>
          </cell>
        </row>
        <row r="18743">
          <cell r="A18743">
            <v>1000535</v>
          </cell>
          <cell r="B18743">
            <v>43915.716972951384</v>
          </cell>
          <cell r="C18743" t="str">
            <v>Sharon.Moreno@azed.gov</v>
          </cell>
          <cell r="D18743" t="str">
            <v>Bus Route 7 - Avondale ESD #44</v>
          </cell>
          <cell r="E18743" t="str">
            <v xml:space="preserve">079044018   </v>
          </cell>
        </row>
        <row r="18744">
          <cell r="A18744">
            <v>1000536</v>
          </cell>
          <cell r="B18744">
            <v>43915.716977743054</v>
          </cell>
          <cell r="C18744" t="str">
            <v>Sharon.Moreno@azed.gov</v>
          </cell>
          <cell r="D18744" t="str">
            <v>Bus Route 8 - Avondale ESD #44</v>
          </cell>
          <cell r="E18744" t="str">
            <v xml:space="preserve">079044019   </v>
          </cell>
        </row>
        <row r="18745">
          <cell r="A18745">
            <v>1000537</v>
          </cell>
          <cell r="B18745">
            <v>43915.71697858796</v>
          </cell>
          <cell r="C18745" t="str">
            <v>Sharon.Moreno@azed.gov</v>
          </cell>
          <cell r="D18745" t="str">
            <v>Pinal County Housing Authority</v>
          </cell>
          <cell r="E18745" t="str">
            <v xml:space="preserve">119000003   </v>
          </cell>
        </row>
        <row r="18746">
          <cell r="A18746">
            <v>1000538</v>
          </cell>
          <cell r="B18746">
            <v>43915.716982638893</v>
          </cell>
          <cell r="C18746" t="str">
            <v>Ashley.Arnold@azed.gov</v>
          </cell>
          <cell r="D18746" t="str">
            <v>Town of Patagonia Gazebo - Patagonia UHSD</v>
          </cell>
          <cell r="E18746" t="str">
            <v xml:space="preserve">129020001   </v>
          </cell>
        </row>
        <row r="18747">
          <cell r="A18747">
            <v>1000539</v>
          </cell>
          <cell r="B18747">
            <v>43915.716988078704</v>
          </cell>
          <cell r="C18747" t="str">
            <v>Takiya.Mayes@azed.gov</v>
          </cell>
          <cell r="D18747" t="str">
            <v>Belmont Dairy Bus Stop</v>
          </cell>
          <cell r="E18747" t="str">
            <v xml:space="preserve">079090002   </v>
          </cell>
        </row>
        <row r="18748">
          <cell r="A18748">
            <v>1000540</v>
          </cell>
          <cell r="B18748">
            <v>43915.716989039356</v>
          </cell>
          <cell r="C18748" t="str">
            <v>Ashley.Garbacz@azed.gov</v>
          </cell>
          <cell r="D18748" t="str">
            <v>Stanfield Elementary School District - Bus Route Red</v>
          </cell>
          <cell r="E18748" t="str">
            <v xml:space="preserve">119024006   </v>
          </cell>
        </row>
        <row r="18749">
          <cell r="A18749">
            <v>1000541</v>
          </cell>
          <cell r="B18749">
            <v>43915.716993055561</v>
          </cell>
          <cell r="C18749" t="str">
            <v>Ashley.Garbacz@azed.gov</v>
          </cell>
          <cell r="D18749" t="str">
            <v>Stanfield Elementary School District - Bus Route Gray/Town</v>
          </cell>
          <cell r="E18749" t="str">
            <v xml:space="preserve">119024005   </v>
          </cell>
        </row>
        <row r="18750">
          <cell r="A18750">
            <v>1000542</v>
          </cell>
          <cell r="B18750">
            <v>43915.716998692136</v>
          </cell>
          <cell r="C18750" t="str">
            <v>Ashley.Garbacz@azed.gov</v>
          </cell>
          <cell r="D18750" t="str">
            <v>Stanfield Elementary School District - Bus Route Orange/White</v>
          </cell>
          <cell r="E18750" t="str">
            <v xml:space="preserve">119024004   </v>
          </cell>
        </row>
        <row r="18751">
          <cell r="A18751">
            <v>1000543</v>
          </cell>
          <cell r="B18751">
            <v>43915.716999571763</v>
          </cell>
          <cell r="C18751" t="str">
            <v>Sharon.Moreno@azed.gov</v>
          </cell>
          <cell r="D18751" t="str">
            <v>Shellies Learning Center #5</v>
          </cell>
          <cell r="E18751" t="str">
            <v xml:space="preserve">079014265   </v>
          </cell>
        </row>
        <row r="18752">
          <cell r="A18752">
            <v>1000544</v>
          </cell>
          <cell r="B18752">
            <v>43915.717003240738</v>
          </cell>
          <cell r="C18752" t="str">
            <v>Ashley.Garbacz@azed.gov</v>
          </cell>
          <cell r="D18752" t="str">
            <v>Stanfield Elementary School District - Bus Route Purple</v>
          </cell>
          <cell r="E18752" t="str">
            <v xml:space="preserve">119024003   </v>
          </cell>
        </row>
        <row r="18753">
          <cell r="A18753">
            <v>1000545</v>
          </cell>
          <cell r="B18753">
            <v>43915.717008715277</v>
          </cell>
          <cell r="C18753" t="str">
            <v>Takiya.Mayes@azed.gov</v>
          </cell>
          <cell r="D18753" t="str">
            <v>Isaac School District -Bus Route 49</v>
          </cell>
          <cell r="E18753" t="str">
            <v xml:space="preserve">079005008   </v>
          </cell>
        </row>
        <row r="18754">
          <cell r="A18754">
            <v>1000546</v>
          </cell>
          <cell r="B18754">
            <v>43915.717009722219</v>
          </cell>
          <cell r="C18754" t="str">
            <v>Ashley.Garbacz@azed.gov</v>
          </cell>
          <cell r="D18754" t="str">
            <v>Stanfield Elementary School District - Bus Route Blue</v>
          </cell>
          <cell r="E18754" t="str">
            <v xml:space="preserve">119024002   </v>
          </cell>
        </row>
        <row r="18755">
          <cell r="A18755">
            <v>1000547</v>
          </cell>
          <cell r="B18755">
            <v>43915.717014085647</v>
          </cell>
          <cell r="C18755" t="str">
            <v>Takiya.Mayes@azed.gov</v>
          </cell>
          <cell r="D18755" t="str">
            <v>Isaac School District- Bus Route 48</v>
          </cell>
          <cell r="E18755" t="str">
            <v xml:space="preserve">079005007   </v>
          </cell>
        </row>
        <row r="18756">
          <cell r="A18756">
            <v>1000548</v>
          </cell>
          <cell r="B18756">
            <v>43915.717020057869</v>
          </cell>
          <cell r="C18756" t="str">
            <v>Takiya.Mayes@azed.gov</v>
          </cell>
          <cell r="D18756" t="str">
            <v>Isaac School District - Bus Route 47</v>
          </cell>
          <cell r="E18756" t="str">
            <v xml:space="preserve">079005006   </v>
          </cell>
        </row>
        <row r="18757">
          <cell r="A18757">
            <v>1000549</v>
          </cell>
          <cell r="B18757">
            <v>43915.717020949072</v>
          </cell>
          <cell r="C18757" t="str">
            <v>Ashley.Garbacz@azed.gov</v>
          </cell>
          <cell r="D18757" t="str">
            <v>Stanfield Elementary School District - Bus Route Black</v>
          </cell>
          <cell r="E18757" t="str">
            <v xml:space="preserve">119024001   </v>
          </cell>
        </row>
        <row r="18758">
          <cell r="A18758">
            <v>1000550</v>
          </cell>
          <cell r="B18758">
            <v>43915.717025266204</v>
          </cell>
          <cell r="C18758" t="str">
            <v>Takiya.Mayes@azed.gov</v>
          </cell>
          <cell r="D18758" t="str">
            <v>Isaac School District - Bus Route 39</v>
          </cell>
          <cell r="E18758" t="str">
            <v xml:space="preserve">079005005   </v>
          </cell>
        </row>
        <row r="18759">
          <cell r="A18759">
            <v>1000551</v>
          </cell>
          <cell r="B18759">
            <v>43915.717030520827</v>
          </cell>
          <cell r="C18759" t="str">
            <v>Sharon.Moreno@azed.gov</v>
          </cell>
          <cell r="D18759" t="str">
            <v>Bus Route 4 - Creighton ESD</v>
          </cell>
          <cell r="E18759" t="str">
            <v xml:space="preserve">079014264   </v>
          </cell>
        </row>
        <row r="18760">
          <cell r="A18760">
            <v>1000552</v>
          </cell>
          <cell r="B18760">
            <v>43915.717031400462</v>
          </cell>
          <cell r="C18760" t="str">
            <v>Sharon.Moreno@azed.gov</v>
          </cell>
          <cell r="D18760" t="str">
            <v>Bus Route 3 - Creighton ESD</v>
          </cell>
          <cell r="E18760" t="str">
            <v xml:space="preserve">079014263   </v>
          </cell>
        </row>
        <row r="18761">
          <cell r="A18761">
            <v>1000553</v>
          </cell>
          <cell r="B18761">
            <v>43915.717035995367</v>
          </cell>
          <cell r="C18761" t="str">
            <v>Sharon.Moreno@azed.gov</v>
          </cell>
          <cell r="D18761" t="str">
            <v>Bus Route 2 - Creighton ESD</v>
          </cell>
          <cell r="E18761" t="str">
            <v xml:space="preserve">079014262   </v>
          </cell>
        </row>
        <row r="18762">
          <cell r="A18762">
            <v>1000554</v>
          </cell>
          <cell r="B18762">
            <v>43915.717041284719</v>
          </cell>
          <cell r="C18762" t="str">
            <v>Sharon.Moreno@azed.gov</v>
          </cell>
          <cell r="D18762" t="str">
            <v>Bus Route 1 - Creighton ESD</v>
          </cell>
          <cell r="E18762" t="str">
            <v xml:space="preserve">079014261   </v>
          </cell>
        </row>
        <row r="18763">
          <cell r="A18763">
            <v>1000555</v>
          </cell>
          <cell r="B18763">
            <v>43915.717042164353</v>
          </cell>
          <cell r="C18763" t="str">
            <v>Sharon.Moreno@azed.gov</v>
          </cell>
          <cell r="D18763" t="str">
            <v>Pete Kitchen</v>
          </cell>
          <cell r="E18763" t="str">
            <v xml:space="preserve">129001008   </v>
          </cell>
        </row>
        <row r="18764">
          <cell r="A18764">
            <v>1000556</v>
          </cell>
          <cell r="B18764">
            <v>43915.709037465276</v>
          </cell>
          <cell r="C18764" t="str">
            <v>Ashley.Garbacz@azed.gov</v>
          </cell>
          <cell r="D18764" t="str">
            <v>Raising Arizona Preschool III</v>
          </cell>
          <cell r="E18764" t="str">
            <v xml:space="preserve">073575003   </v>
          </cell>
        </row>
        <row r="18765">
          <cell r="A18765">
            <v>1000557</v>
          </cell>
          <cell r="B18765">
            <v>43915.717047372687</v>
          </cell>
          <cell r="C18765" t="str">
            <v>Takiya.Mayes@azed.gov</v>
          </cell>
          <cell r="D18765" t="str">
            <v>Parson’s Road and Bourdon Ranch Road</v>
          </cell>
          <cell r="E18765" t="str">
            <v xml:space="preserve">099045002   </v>
          </cell>
        </row>
        <row r="18766">
          <cell r="A18766">
            <v>1000558</v>
          </cell>
          <cell r="B18766">
            <v>43915.717048298611</v>
          </cell>
          <cell r="C18766" t="str">
            <v>Takiya.Mayes@azed.gov</v>
          </cell>
          <cell r="D18766" t="str">
            <v>Concho Highway and Appaloosa</v>
          </cell>
          <cell r="E18766" t="str">
            <v xml:space="preserve">099045001   </v>
          </cell>
        </row>
        <row r="18767">
          <cell r="A18767">
            <v>1000559</v>
          </cell>
          <cell r="B18767">
            <v>43916.717164664355</v>
          </cell>
          <cell r="C18767" t="str">
            <v>Ashley.Arnold@azed.gov</v>
          </cell>
          <cell r="D18767" t="str">
            <v>Nogales Suburban Fire Station</v>
          </cell>
          <cell r="E18767" t="str">
            <v xml:space="preserve">129001006   </v>
          </cell>
        </row>
        <row r="18768">
          <cell r="A18768">
            <v>1000560</v>
          </cell>
          <cell r="B18768">
            <v>43917.709906678239</v>
          </cell>
          <cell r="C18768" t="str">
            <v>Barbara.Michlin@azed.gov</v>
          </cell>
          <cell r="D18768" t="str">
            <v>Legacy Traditional School - West Surprise</v>
          </cell>
          <cell r="E18768" t="str">
            <v xml:space="preserve">078636000   </v>
          </cell>
        </row>
        <row r="18769">
          <cell r="A18769">
            <v>1000561</v>
          </cell>
          <cell r="B18769">
            <v>43917.71851215278</v>
          </cell>
          <cell r="C18769" t="str">
            <v>Barbara.Michlin@azed.gov</v>
          </cell>
          <cell r="D18769" t="str">
            <v>Legacy Traditional School - West Surprise</v>
          </cell>
          <cell r="E18769" t="str">
            <v xml:space="preserve">078636001   </v>
          </cell>
        </row>
        <row r="18770">
          <cell r="A18770">
            <v>1000562</v>
          </cell>
          <cell r="B18770">
            <v>43917.717508333335</v>
          </cell>
          <cell r="C18770" t="str">
            <v>Ashley.Arnold@azed.gov</v>
          </cell>
          <cell r="D18770" t="str">
            <v>Santa Cruz County Fairgrounds - Sonoita</v>
          </cell>
          <cell r="E18770" t="str">
            <v xml:space="preserve">129025001   </v>
          </cell>
        </row>
        <row r="18771">
          <cell r="A18771">
            <v>1000563</v>
          </cell>
          <cell r="B18771">
            <v>43917.717512465279</v>
          </cell>
          <cell r="C18771" t="str">
            <v>Ashley.Arnold@azed.gov</v>
          </cell>
          <cell r="D18771" t="str">
            <v>Imagine Bus #2 - Imagine Avondale Elementary, Inc.</v>
          </cell>
          <cell r="E18771" t="str">
            <v xml:space="preserve">079035015   </v>
          </cell>
        </row>
        <row r="18772">
          <cell r="A18772">
            <v>1000564</v>
          </cell>
          <cell r="B18772">
            <v>43917.717517905097</v>
          </cell>
          <cell r="C18772" t="str">
            <v>Sharon.Moreno@azed.gov</v>
          </cell>
          <cell r="D18772" t="str">
            <v>Villa Hermosa</v>
          </cell>
          <cell r="E18772" t="str">
            <v xml:space="preserve">129001007   </v>
          </cell>
        </row>
        <row r="18773">
          <cell r="A18773">
            <v>1000565</v>
          </cell>
          <cell r="B18773">
            <v>43917.717518750003</v>
          </cell>
          <cell r="C18773" t="str">
            <v>Ashley.Arnold@azed.gov</v>
          </cell>
          <cell r="D18773" t="str">
            <v>Imagine Bus #1 - Imagine Coolidge Elementary, Inc.</v>
          </cell>
          <cell r="E18773" t="str">
            <v xml:space="preserve">119036001   </v>
          </cell>
        </row>
        <row r="18774">
          <cell r="A18774">
            <v>1000566</v>
          </cell>
          <cell r="B18774">
            <v>43917.717522685183</v>
          </cell>
          <cell r="C18774" t="str">
            <v>Ashley.Arnold@azed.gov</v>
          </cell>
          <cell r="D18774" t="str">
            <v>Imagine Bus #2 - Imagine Coolidge Elementary, Inc.</v>
          </cell>
          <cell r="E18774" t="str">
            <v xml:space="preserve">119036002   </v>
          </cell>
        </row>
        <row r="18775">
          <cell r="A18775">
            <v>1000567</v>
          </cell>
          <cell r="B18775">
            <v>43917.717527777771</v>
          </cell>
          <cell r="C18775" t="str">
            <v>Ashley.Arnold@azed.gov</v>
          </cell>
          <cell r="D18775" t="str">
            <v>Imagine Bus #1 - Imagine Avondale Elementary, Inc.</v>
          </cell>
          <cell r="E18775" t="str">
            <v xml:space="preserve">079035014   </v>
          </cell>
        </row>
        <row r="18776">
          <cell r="A18776">
            <v>1000568</v>
          </cell>
          <cell r="B18776">
            <v>43917.710044525462</v>
          </cell>
          <cell r="C18776" t="str">
            <v>Barbara.Michlin@azed.gov</v>
          </cell>
          <cell r="D18776" t="str">
            <v>Legacy Traditional School - North Phoenix</v>
          </cell>
          <cell r="E18776" t="str">
            <v xml:space="preserve">078637000   </v>
          </cell>
        </row>
        <row r="18777">
          <cell r="A18777">
            <v>1000569</v>
          </cell>
          <cell r="B18777">
            <v>43917.718518483794</v>
          </cell>
          <cell r="C18777" t="str">
            <v>Barbara.Michlin@azed.gov</v>
          </cell>
          <cell r="D18777" t="str">
            <v>Legacy Traditional School - North Phoenix</v>
          </cell>
          <cell r="E18777" t="str">
            <v xml:space="preserve">078637001   </v>
          </cell>
        </row>
        <row r="18778">
          <cell r="A18778">
            <v>1000570</v>
          </cell>
          <cell r="B18778">
            <v>43917.717419363427</v>
          </cell>
          <cell r="C18778" t="str">
            <v>Sharon.Moreno@azed.gov</v>
          </cell>
          <cell r="D18778" t="str">
            <v>Peoria District Administration Center - SFSP</v>
          </cell>
          <cell r="E18778" t="str">
            <v xml:space="preserve">079011003   </v>
          </cell>
        </row>
        <row r="18779">
          <cell r="A18779">
            <v>1000571</v>
          </cell>
          <cell r="B18779">
            <v>43917.717423379632</v>
          </cell>
          <cell r="C18779" t="str">
            <v>Takiya.Mayes@azed.gov</v>
          </cell>
          <cell r="D18779" t="str">
            <v>YUHSD No 70.-Home Meal Delivery Route</v>
          </cell>
          <cell r="E18779" t="str">
            <v xml:space="preserve">149070008   </v>
          </cell>
        </row>
        <row r="18780">
          <cell r="A18780">
            <v>1000572</v>
          </cell>
          <cell r="B18780">
            <v>43917.717429247685</v>
          </cell>
          <cell r="C18780" t="str">
            <v>Sharon.Moreno@azed.gov</v>
          </cell>
          <cell r="D18780" t="str">
            <v>Gila River Reservation Thawajik Ki Treatment - SFSP</v>
          </cell>
          <cell r="E18780" t="str">
            <v xml:space="preserve">079028001   </v>
          </cell>
        </row>
        <row r="18781">
          <cell r="A18781">
            <v>1000573</v>
          </cell>
          <cell r="B18781">
            <v>43917.717430127319</v>
          </cell>
          <cell r="C18781" t="str">
            <v>Ashley.Garbacz@azed.gov</v>
          </cell>
          <cell r="D18781" t="str">
            <v>Gila Crossing Community School - Bus Route #19</v>
          </cell>
          <cell r="E18781" t="str">
            <v xml:space="preserve">079001008   </v>
          </cell>
        </row>
        <row r="18782">
          <cell r="A18782">
            <v>1000574</v>
          </cell>
          <cell r="B18782">
            <v>43917.717433912032</v>
          </cell>
          <cell r="C18782" t="str">
            <v>Ashley.Garbacz@azed.gov</v>
          </cell>
          <cell r="D18782" t="str">
            <v>Gila Crossing Community School - Bus Route #23</v>
          </cell>
          <cell r="E18782" t="str">
            <v xml:space="preserve">079001009   </v>
          </cell>
        </row>
        <row r="18783">
          <cell r="A18783">
            <v>1000575</v>
          </cell>
          <cell r="B18783">
            <v>43917.71744054398</v>
          </cell>
          <cell r="C18783" t="str">
            <v>Sharon.Moreno@azed.gov</v>
          </cell>
          <cell r="D18783" t="str">
            <v>Artisan Park Apartments Bus Route - Peoria USD</v>
          </cell>
          <cell r="E18783" t="str">
            <v xml:space="preserve">079011004   </v>
          </cell>
        </row>
        <row r="18784">
          <cell r="A18784">
            <v>1000576</v>
          </cell>
          <cell r="B18784">
            <v>43917.717441435183</v>
          </cell>
          <cell r="C18784" t="str">
            <v>Sharon.Moreno@azed.gov</v>
          </cell>
          <cell r="D18784" t="str">
            <v>Rancho del Sol Apartments Bus Route - Peoria USD</v>
          </cell>
          <cell r="E18784" t="str">
            <v xml:space="preserve">079011005   </v>
          </cell>
        </row>
        <row r="18785">
          <cell r="A18785">
            <v>1000577</v>
          </cell>
          <cell r="B18785">
            <v>43917.71744537037</v>
          </cell>
          <cell r="C18785" t="str">
            <v>Sharon.Moreno@azed.gov</v>
          </cell>
          <cell r="D18785" t="str">
            <v>Villas at Montebella Bus Route - Peoria USD</v>
          </cell>
          <cell r="E18785" t="str">
            <v xml:space="preserve">079011006   </v>
          </cell>
        </row>
        <row r="18786">
          <cell r="A18786">
            <v>1000578</v>
          </cell>
          <cell r="B18786">
            <v>43917.717450810182</v>
          </cell>
          <cell r="C18786" t="str">
            <v>Ashley.Arnold@azed.gov</v>
          </cell>
          <cell r="D18786" t="str">
            <v>Hu-O-Te Park Bus Route - Phoenix Elementary District</v>
          </cell>
          <cell r="E18786" t="str">
            <v xml:space="preserve">079001005   </v>
          </cell>
        </row>
        <row r="18787">
          <cell r="A18787">
            <v>1000579</v>
          </cell>
          <cell r="B18787">
            <v>43917.717451701392</v>
          </cell>
          <cell r="C18787" t="str">
            <v>Takiya.Mayes@azed.gov</v>
          </cell>
          <cell r="D18787" t="str">
            <v>Rocky Ridge Bus Route - Tuba City Unified School District</v>
          </cell>
          <cell r="E18787" t="str">
            <v xml:space="preserve">099015001   </v>
          </cell>
        </row>
        <row r="18788">
          <cell r="A18788">
            <v>1000580</v>
          </cell>
          <cell r="B18788">
            <v>43917.717455555561</v>
          </cell>
          <cell r="C18788" t="str">
            <v>Ashley.Garbacz@azed.gov</v>
          </cell>
          <cell r="D18788" t="str">
            <v>Gila Crossing Community School - Bus Route #22</v>
          </cell>
          <cell r="E18788" t="str">
            <v xml:space="preserve">079001010   </v>
          </cell>
        </row>
        <row r="18789">
          <cell r="A18789">
            <v>1000581</v>
          </cell>
          <cell r="B18789">
            <v>43917.717460729167</v>
          </cell>
          <cell r="C18789" t="str">
            <v>Ashley.Arnold@azed.gov</v>
          </cell>
          <cell r="D18789" t="str">
            <v>Hotevilla-Bacavi Bus #1 - Hopi Day School</v>
          </cell>
          <cell r="E18789" t="str">
            <v xml:space="preserve">099001015   </v>
          </cell>
        </row>
        <row r="18790">
          <cell r="A18790">
            <v>1000582</v>
          </cell>
          <cell r="B18790">
            <v>43917.717461689819</v>
          </cell>
          <cell r="C18790" t="str">
            <v>Ashley.Garbacz@azed.gov</v>
          </cell>
          <cell r="D18790" t="str">
            <v>Gila Crossing Community School - Bus Route #20</v>
          </cell>
          <cell r="E18790" t="str">
            <v xml:space="preserve">079001011   </v>
          </cell>
        </row>
        <row r="18791">
          <cell r="A18791">
            <v>1000583</v>
          </cell>
          <cell r="B18791">
            <v>43917.717466087961</v>
          </cell>
          <cell r="C18791" t="str">
            <v>Sharon.Moreno@azed.gov</v>
          </cell>
          <cell r="D18791" t="str">
            <v>Nutrition Express Route 1 Bella Mirage Apartments - Litchfield ESD</v>
          </cell>
          <cell r="E18791" t="str">
            <v xml:space="preserve">079079007   </v>
          </cell>
        </row>
        <row r="18792">
          <cell r="A18792">
            <v>1000584</v>
          </cell>
          <cell r="B18792">
            <v>43917.717471180556</v>
          </cell>
          <cell r="C18792" t="str">
            <v>Takiya.Mayes@azed.gov</v>
          </cell>
          <cell r="D18792" t="str">
            <v>TCUSD - Red Lake Bus Route</v>
          </cell>
          <cell r="E18792" t="str">
            <v xml:space="preserve">039015002   </v>
          </cell>
        </row>
        <row r="18793">
          <cell r="A18793">
            <v>1000585</v>
          </cell>
          <cell r="B18793">
            <v>43917.717472025462</v>
          </cell>
          <cell r="C18793" t="str">
            <v>Ashley.Arnold@azed.gov</v>
          </cell>
          <cell r="D18793" t="str">
            <v>Polacca Bus #2 - Hopi Day School</v>
          </cell>
          <cell r="E18793" t="str">
            <v xml:space="preserve">099001016   </v>
          </cell>
        </row>
        <row r="18794">
          <cell r="A18794">
            <v>1000586</v>
          </cell>
          <cell r="B18794">
            <v>43917.717476851853</v>
          </cell>
          <cell r="C18794" t="str">
            <v>Sharon.Moreno@azed.gov</v>
          </cell>
          <cell r="D18794" t="str">
            <v>Nutrition Express Route 3 N Alsup &amp; Orangewood - Litchfield ESD</v>
          </cell>
          <cell r="E18794" t="str">
            <v xml:space="preserve">079079009   </v>
          </cell>
        </row>
        <row r="18795">
          <cell r="A18795">
            <v>1000587</v>
          </cell>
          <cell r="B18795">
            <v>43917.717477662038</v>
          </cell>
          <cell r="C18795" t="str">
            <v>Takiya.Mayes@azed.gov</v>
          </cell>
          <cell r="D18795" t="str">
            <v>Duncan Unified District - Sheldon Cemetery</v>
          </cell>
          <cell r="E18795" t="str">
            <v xml:space="preserve">069002005   </v>
          </cell>
        </row>
        <row r="18796">
          <cell r="A18796">
            <v>1000588</v>
          </cell>
          <cell r="B18796">
            <v>43917.717481597225</v>
          </cell>
          <cell r="C18796" t="str">
            <v>Sharon.Moreno@azed.gov</v>
          </cell>
          <cell r="D18796" t="str">
            <v>Nutrition Express Route 4 SpEd Home Delivery - Litchfield ESD</v>
          </cell>
          <cell r="E18796" t="str">
            <v xml:space="preserve">079079008   </v>
          </cell>
        </row>
        <row r="18797">
          <cell r="A18797">
            <v>1000589</v>
          </cell>
          <cell r="B18797">
            <v>43917.717487037036</v>
          </cell>
          <cell r="C18797" t="str">
            <v>Sharon.Moreno@azed.gov</v>
          </cell>
          <cell r="D18797" t="str">
            <v>Nutrition Express Route 5 132nd and Edgemont - Litchfield ESD</v>
          </cell>
          <cell r="E18797" t="str">
            <v xml:space="preserve">079079010   </v>
          </cell>
        </row>
        <row r="18798">
          <cell r="A18798">
            <v>1000590</v>
          </cell>
          <cell r="B18798">
            <v>43917.717487881942</v>
          </cell>
          <cell r="C18798" t="str">
            <v>Takiya.Mayes@azed.gov</v>
          </cell>
          <cell r="D18798" t="str">
            <v>RUSD- Hayden Park</v>
          </cell>
          <cell r="E18798" t="str">
            <v xml:space="preserve">119003001   </v>
          </cell>
        </row>
        <row r="18799">
          <cell r="A18799">
            <v>1000591</v>
          </cell>
          <cell r="B18799">
            <v>43917.717491817129</v>
          </cell>
          <cell r="C18799" t="str">
            <v>Takiya.Mayes@azed.gov</v>
          </cell>
          <cell r="D18799" t="str">
            <v>RUSD- Winkelman Town Hall Parking Lot</v>
          </cell>
          <cell r="E18799" t="str">
            <v xml:space="preserve">119003002   </v>
          </cell>
        </row>
        <row r="18800">
          <cell r="A18800">
            <v>1000592</v>
          </cell>
          <cell r="B18800">
            <v>43917.717497337966</v>
          </cell>
          <cell r="C18800" t="str">
            <v>Takiya.Mayes@azed.gov</v>
          </cell>
          <cell r="D18800" t="str">
            <v>RUSD- Indian Hills Park</v>
          </cell>
          <cell r="E18800" t="str">
            <v xml:space="preserve">119003003   </v>
          </cell>
        </row>
        <row r="18801">
          <cell r="A18801">
            <v>1000593</v>
          </cell>
          <cell r="B18801">
            <v>43917.717498229169</v>
          </cell>
          <cell r="C18801" t="str">
            <v>Takiya.Mayes@azed.gov</v>
          </cell>
          <cell r="D18801" t="str">
            <v>RUSD-San Pedro Valley Baptist Church</v>
          </cell>
          <cell r="E18801" t="str">
            <v xml:space="preserve">119003004   </v>
          </cell>
        </row>
        <row r="18802">
          <cell r="A18802">
            <v>1000594</v>
          </cell>
          <cell r="B18802">
            <v>43917.717503703701</v>
          </cell>
          <cell r="C18802" t="str">
            <v>Takiya.Mayes@azed.gov</v>
          </cell>
          <cell r="D18802" t="str">
            <v>Avondale Elementary School- Home Delivery</v>
          </cell>
          <cell r="E18802" t="str">
            <v xml:space="preserve">079044020   </v>
          </cell>
        </row>
        <row r="18803">
          <cell r="A18803">
            <v>1000595</v>
          </cell>
          <cell r="B18803">
            <v>43917.717507442132</v>
          </cell>
          <cell r="C18803" t="str">
            <v>Ashley.Garbacz@azed.gov</v>
          </cell>
          <cell r="D18803" t="str">
            <v>Gila Crossing Community School - Special Education Self-Contained Route</v>
          </cell>
          <cell r="E18803" t="str">
            <v xml:space="preserve">079001007   </v>
          </cell>
        </row>
        <row r="18804">
          <cell r="A18804">
            <v>1000596</v>
          </cell>
          <cell r="B18804">
            <v>43917.712461377312</v>
          </cell>
          <cell r="C18804" t="str">
            <v>Roxanne.Leon@azed.gov</v>
          </cell>
          <cell r="D18804" t="str">
            <v>Katherine Mecham Barney Elementary</v>
          </cell>
          <cell r="E18804" t="str">
            <v xml:space="preserve">070295009   </v>
          </cell>
        </row>
        <row r="18805">
          <cell r="A18805">
            <v>1000597</v>
          </cell>
          <cell r="B18805">
            <v>43917.714435150468</v>
          </cell>
          <cell r="C18805" t="str">
            <v>Roxanne.Leon@azed.gov</v>
          </cell>
          <cell r="D18805" t="str">
            <v>Mica Mountain High</v>
          </cell>
          <cell r="E18805" t="str">
            <v xml:space="preserve">100220206   </v>
          </cell>
        </row>
        <row r="18806">
          <cell r="A18806">
            <v>1000598</v>
          </cell>
          <cell r="B18806">
            <v>43917.717529826383</v>
          </cell>
          <cell r="C18806" t="str">
            <v>Ashley.Arnold@azed.gov</v>
          </cell>
          <cell r="D18806" t="str">
            <v>Imagine Bus #1 - East Mesa Charter Elementary School, Inc.</v>
          </cell>
          <cell r="E18806" t="str">
            <v xml:space="preserve">079009008   </v>
          </cell>
        </row>
        <row r="18807">
          <cell r="A18807">
            <v>1000599</v>
          </cell>
          <cell r="B18807">
            <v>43917.717533564813</v>
          </cell>
          <cell r="C18807" t="str">
            <v>Ashley.Arnold@azed.gov</v>
          </cell>
          <cell r="D18807" t="str">
            <v>Imagine Bus #2 - East Mesa Charter Elementary School, Inc.</v>
          </cell>
          <cell r="E18807" t="str">
            <v xml:space="preserve">119009002   </v>
          </cell>
        </row>
        <row r="18808">
          <cell r="A18808">
            <v>1000600</v>
          </cell>
          <cell r="B18808">
            <v>43917.717538275465</v>
          </cell>
          <cell r="C18808" t="str">
            <v>Ashley.Arnold@azed.gov</v>
          </cell>
          <cell r="D18808" t="str">
            <v>Imagine Bus #3 - East Mesa Charter Elementary School, Inc.</v>
          </cell>
          <cell r="E18808" t="str">
            <v xml:space="preserve">079009009   </v>
          </cell>
        </row>
        <row r="18809">
          <cell r="A18809">
            <v>1000601</v>
          </cell>
          <cell r="B18809">
            <v>43917.717539201389</v>
          </cell>
          <cell r="C18809" t="str">
            <v>Ashley.Arnold@azed.gov</v>
          </cell>
          <cell r="D18809" t="str">
            <v>Imagine Bus #4 - East Mesa Charter Elementary School, Inc.</v>
          </cell>
          <cell r="E18809" t="str">
            <v xml:space="preserve">079009010   </v>
          </cell>
        </row>
        <row r="18810">
          <cell r="A18810">
            <v>1000602</v>
          </cell>
          <cell r="B18810">
            <v>43917.717544328705</v>
          </cell>
          <cell r="C18810" t="str">
            <v>Ashley.Arnold@azed.gov</v>
          </cell>
          <cell r="D18810" t="str">
            <v>Imagine Bus #5 - East Mesa Charter Elementary School, Inc</v>
          </cell>
          <cell r="E18810" t="str">
            <v xml:space="preserve">079009011   </v>
          </cell>
        </row>
        <row r="18811">
          <cell r="A18811">
            <v>1000603</v>
          </cell>
          <cell r="B18811">
            <v>43917.717545254629</v>
          </cell>
          <cell r="C18811" t="str">
            <v>Sharon.Moreno@azed.gov</v>
          </cell>
          <cell r="D18811" t="str">
            <v>Cibecue Commercial Center</v>
          </cell>
          <cell r="E18811" t="str">
            <v xml:space="preserve">099016001   </v>
          </cell>
        </row>
        <row r="18812">
          <cell r="A18812">
            <v>1000604</v>
          </cell>
          <cell r="B18812">
            <v>43917.717549270834</v>
          </cell>
          <cell r="C18812" t="str">
            <v>Sharon.Moreno@azed.gov</v>
          </cell>
          <cell r="D18812" t="str">
            <v>Carrizo Community</v>
          </cell>
          <cell r="E18812" t="str">
            <v xml:space="preserve">099016002   </v>
          </cell>
        </row>
        <row r="18813">
          <cell r="A18813">
            <v>1000605</v>
          </cell>
          <cell r="B18813">
            <v>43917.717554479168</v>
          </cell>
          <cell r="C18813" t="str">
            <v>Sharon.Moreno@azed.gov</v>
          </cell>
          <cell r="D18813" t="str">
            <v>Cottonwood Gym - Tribal Complex</v>
          </cell>
          <cell r="E18813" t="str">
            <v xml:space="preserve">099016003   </v>
          </cell>
        </row>
        <row r="18814">
          <cell r="A18814">
            <v>1000606</v>
          </cell>
          <cell r="B18814">
            <v>43917.718139733799</v>
          </cell>
          <cell r="C18814" t="str">
            <v>Barbara.Michlin@azed.gov</v>
          </cell>
          <cell r="D18814" t="str">
            <v>Sun Valley Academy-Avondale</v>
          </cell>
          <cell r="E18814" t="str">
            <v xml:space="preserve">078640001   </v>
          </cell>
        </row>
        <row r="18815">
          <cell r="A18815">
            <v>1000607</v>
          </cell>
          <cell r="B18815">
            <v>43917.718078124999</v>
          </cell>
          <cell r="C18815" t="str">
            <v>Barbara.Michlin@azed.gov</v>
          </cell>
          <cell r="D18815" t="str">
            <v>Candeo North Scottsdale</v>
          </cell>
          <cell r="E18815" t="str">
            <v xml:space="preserve">078639001   </v>
          </cell>
        </row>
        <row r="18816">
          <cell r="A18816">
            <v>1000608</v>
          </cell>
          <cell r="B18816">
            <v>43921.717445752314</v>
          </cell>
          <cell r="C18816" t="str">
            <v>Ashley.Garbacz@azed.gov</v>
          </cell>
          <cell r="D18816" t="str">
            <v>Pendergast School District - Bus Route 1</v>
          </cell>
          <cell r="E18816" t="str">
            <v xml:space="preserve">079092020   </v>
          </cell>
        </row>
        <row r="18817">
          <cell r="A18817">
            <v>1000609</v>
          </cell>
          <cell r="B18817">
            <v>43921.717451041666</v>
          </cell>
          <cell r="C18817" t="str">
            <v>Ashley.Garbacz@azed.gov</v>
          </cell>
          <cell r="D18817" t="str">
            <v>Pendergast School District - Bus Route 5</v>
          </cell>
          <cell r="E18817" t="str">
            <v xml:space="preserve">079092021   </v>
          </cell>
        </row>
        <row r="18818">
          <cell r="A18818">
            <v>1000610</v>
          </cell>
          <cell r="B18818">
            <v>43921.71745196759</v>
          </cell>
          <cell r="C18818" t="str">
            <v>Sharon.Moreno@azed.gov</v>
          </cell>
          <cell r="D18818" t="str">
            <v>Bus Route 1 - Pomerene ESD</v>
          </cell>
          <cell r="E18818" t="str">
            <v xml:space="preserve">029064001   </v>
          </cell>
        </row>
        <row r="18819">
          <cell r="A18819">
            <v>1000611</v>
          </cell>
          <cell r="B18819">
            <v>43921.717455821759</v>
          </cell>
          <cell r="C18819" t="str">
            <v>Ashley.Garbacz@azed.gov</v>
          </cell>
          <cell r="D18819" t="str">
            <v>Pendergast School District - Bus Route 4</v>
          </cell>
          <cell r="E18819" t="str">
            <v xml:space="preserve">079092022   </v>
          </cell>
        </row>
        <row r="18820">
          <cell r="A18820">
            <v>1000612</v>
          </cell>
          <cell r="B18820">
            <v>43921.717461655098</v>
          </cell>
          <cell r="C18820" t="str">
            <v>Ashley.Garbacz@azed.gov</v>
          </cell>
          <cell r="D18820" t="str">
            <v>Pendergast School District - Bus Route 2</v>
          </cell>
          <cell r="E18820" t="str">
            <v xml:space="preserve">079092023   </v>
          </cell>
        </row>
        <row r="18821">
          <cell r="A18821">
            <v>1000613</v>
          </cell>
          <cell r="B18821">
            <v>43921.717462581022</v>
          </cell>
          <cell r="C18821" t="str">
            <v>Ashley.Garbacz@azed.gov</v>
          </cell>
          <cell r="D18821" t="str">
            <v>Pendergast School District - Bus Route 3</v>
          </cell>
          <cell r="E18821" t="str">
            <v xml:space="preserve">079092024   </v>
          </cell>
        </row>
        <row r="18822">
          <cell r="A18822">
            <v>1000614</v>
          </cell>
          <cell r="B18822">
            <v>43921.717466550923</v>
          </cell>
          <cell r="C18822" t="str">
            <v>Ashley.Garbacz@azed.gov</v>
          </cell>
          <cell r="D18822" t="str">
            <v>Pendergast School District - Bus Route 6</v>
          </cell>
          <cell r="E18822" t="str">
            <v xml:space="preserve">079092025   </v>
          </cell>
        </row>
        <row r="18823">
          <cell r="A18823">
            <v>1000615</v>
          </cell>
          <cell r="B18823">
            <v>43921.717471608797</v>
          </cell>
          <cell r="C18823" t="str">
            <v>Ashley.Garbacz@azed.gov</v>
          </cell>
          <cell r="D18823" t="str">
            <v>Pendergast School District - Bus Route 7</v>
          </cell>
          <cell r="E18823" t="str">
            <v xml:space="preserve">079092026   </v>
          </cell>
        </row>
        <row r="18824">
          <cell r="A18824">
            <v>1000616</v>
          </cell>
          <cell r="B18824">
            <v>43921.717472488424</v>
          </cell>
          <cell r="C18824" t="str">
            <v>Sharon.Moreno@azed.gov</v>
          </cell>
          <cell r="D18824" t="str">
            <v>Bautista Del Sur Amistad</v>
          </cell>
          <cell r="E18824" t="str">
            <v xml:space="preserve">029051001   </v>
          </cell>
        </row>
        <row r="18825">
          <cell r="A18825">
            <v>1000617</v>
          </cell>
          <cell r="B18825">
            <v>43921.717476655089</v>
          </cell>
          <cell r="C18825" t="str">
            <v>Ashley.Garbacz@azed.gov</v>
          </cell>
          <cell r="D18825" t="str">
            <v>Prescott Unified S.D. #1 Central Kitchen</v>
          </cell>
          <cell r="E18825" t="str">
            <v xml:space="preserve">139001003   </v>
          </cell>
        </row>
        <row r="18826">
          <cell r="A18826">
            <v>1000618</v>
          </cell>
          <cell r="B18826">
            <v>43921.717481793981</v>
          </cell>
          <cell r="C18826" t="str">
            <v>Sharon.Moreno@azed.gov</v>
          </cell>
          <cell r="D18826" t="str">
            <v>CRIT Fire Department - Parker USD</v>
          </cell>
          <cell r="E18826" t="str">
            <v xml:space="preserve">159027005   </v>
          </cell>
        </row>
        <row r="18827">
          <cell r="A18827">
            <v>1000619</v>
          </cell>
          <cell r="B18827">
            <v>43921.717482870372</v>
          </cell>
          <cell r="C18827" t="str">
            <v>Sharon.Moreno@azed.gov</v>
          </cell>
          <cell r="D18827" t="str">
            <v>La Paz County Boat Launch - Parker USD</v>
          </cell>
          <cell r="E18827" t="str">
            <v xml:space="preserve">159027006   </v>
          </cell>
        </row>
        <row r="18828">
          <cell r="A18828">
            <v>1000620</v>
          </cell>
          <cell r="B18828">
            <v>43921.717487465277</v>
          </cell>
          <cell r="C18828" t="str">
            <v>Takiya.Mayes@azed.gov</v>
          </cell>
          <cell r="D18828" t="str">
            <v>Empower College Prep- Delivery Route 1</v>
          </cell>
          <cell r="E18828" t="str">
            <v xml:space="preserve">079001006   </v>
          </cell>
        </row>
        <row r="18829">
          <cell r="A18829">
            <v>1000621</v>
          </cell>
          <cell r="B18829">
            <v>43921.717488506947</v>
          </cell>
          <cell r="C18829" t="str">
            <v>Ashley.Garbacz@azed.gov</v>
          </cell>
          <cell r="D18829" t="str">
            <v>Painted Desert Demonstration Project Inc -Mountain View/Office Max Bus Route 1</v>
          </cell>
          <cell r="E18829" t="str">
            <v xml:space="preserve">039053001   </v>
          </cell>
        </row>
        <row r="18830">
          <cell r="A18830">
            <v>1000622</v>
          </cell>
          <cell r="B18830">
            <v>43921.717492673612</v>
          </cell>
          <cell r="C18830" t="str">
            <v>Ashley.Garbacz@azed.gov</v>
          </cell>
          <cell r="D18830" t="str">
            <v>Painted Desert Demonstration Project Inc - Leupp/Tonlani Lake Bus Route 2</v>
          </cell>
          <cell r="E18830" t="str">
            <v xml:space="preserve">039053002   </v>
          </cell>
        </row>
        <row r="18831">
          <cell r="A18831">
            <v>1000623</v>
          </cell>
          <cell r="B18831">
            <v>43921.717498379636</v>
          </cell>
          <cell r="C18831" t="str">
            <v>Sharon.Moreno@azed.gov</v>
          </cell>
          <cell r="D18831" t="str">
            <v>Bus #1 Valle Travel Stop - WIlliams USD</v>
          </cell>
          <cell r="E18831" t="str">
            <v xml:space="preserve">039002001   </v>
          </cell>
        </row>
        <row r="18832">
          <cell r="A18832">
            <v>1000624</v>
          </cell>
          <cell r="B18832">
            <v>43921.71749934028</v>
          </cell>
          <cell r="C18832" t="str">
            <v>Sharon.Moreno@azed.gov</v>
          </cell>
          <cell r="D18832" t="str">
            <v>Bus #2 AJ's Mini Mart - Williams USD</v>
          </cell>
          <cell r="E18832" t="str">
            <v xml:space="preserve">039002002   </v>
          </cell>
        </row>
        <row r="18833">
          <cell r="A18833">
            <v>1000625</v>
          </cell>
          <cell r="B18833">
            <v>43921.717503506945</v>
          </cell>
          <cell r="C18833" t="str">
            <v>Sharon.Moreno@azed.gov</v>
          </cell>
          <cell r="D18833" t="str">
            <v>Bus #3 Parks School</v>
          </cell>
          <cell r="E18833" t="str">
            <v xml:space="preserve">039002003   </v>
          </cell>
        </row>
        <row r="18834">
          <cell r="A18834">
            <v>1000626</v>
          </cell>
          <cell r="B18834">
            <v>43921.717509456015</v>
          </cell>
          <cell r="C18834" t="str">
            <v>Sharon.Moreno@azed.gov</v>
          </cell>
          <cell r="D18834" t="str">
            <v>Bus Stop 299th Ave and Patton Rd - Wickenburg USD</v>
          </cell>
          <cell r="E18834" t="str">
            <v xml:space="preserve">079009012   </v>
          </cell>
        </row>
        <row r="18835">
          <cell r="A18835">
            <v>1000627</v>
          </cell>
          <cell r="B18835">
            <v>43921.717510613424</v>
          </cell>
          <cell r="C18835" t="str">
            <v>Takiya.Mayes@azed.gov</v>
          </cell>
          <cell r="D18835" t="str">
            <v>Flagstaff Unified District -Bow and Arrow Park Route</v>
          </cell>
          <cell r="E18835" t="str">
            <v xml:space="preserve">039001001   </v>
          </cell>
        </row>
        <row r="18836">
          <cell r="A18836">
            <v>1000628</v>
          </cell>
          <cell r="B18836">
            <v>43921.717514814816</v>
          </cell>
          <cell r="C18836" t="str">
            <v>Takiya.Mayes@azed.gov</v>
          </cell>
          <cell r="D18836" t="str">
            <v>Flagstaff Unified District- Kachina and Mountainare Route</v>
          </cell>
          <cell r="E18836" t="str">
            <v xml:space="preserve">039001002   </v>
          </cell>
        </row>
        <row r="18837">
          <cell r="A18837">
            <v>1000629</v>
          </cell>
          <cell r="B18837">
            <v>43921.717520138889</v>
          </cell>
          <cell r="C18837" t="str">
            <v>Takiya.Mayes@azed.gov</v>
          </cell>
          <cell r="D18837" t="str">
            <v>Flagstaff Unified District - Rustler Rd Leupp Road</v>
          </cell>
          <cell r="E18837" t="str">
            <v xml:space="preserve">039001003   </v>
          </cell>
        </row>
        <row r="18838">
          <cell r="A18838">
            <v>1000630</v>
          </cell>
          <cell r="B18838">
            <v>43921.717521099541</v>
          </cell>
          <cell r="C18838" t="str">
            <v>Sharon.Moreno@azed.gov</v>
          </cell>
          <cell r="D18838" t="str">
            <v>Murphy Park - Glendale ESD</v>
          </cell>
          <cell r="E18838" t="str">
            <v xml:space="preserve">079040005   </v>
          </cell>
        </row>
        <row r="18839">
          <cell r="A18839">
            <v>1000631</v>
          </cell>
          <cell r="B18839">
            <v>43921.717525034721</v>
          </cell>
          <cell r="C18839" t="str">
            <v>Takiya.Mayes@azed.gov</v>
          </cell>
          <cell r="D18839" t="str">
            <v>Duncan Unified District- State Line Store</v>
          </cell>
          <cell r="E18839" t="str">
            <v xml:space="preserve">069002006   </v>
          </cell>
        </row>
        <row r="18840">
          <cell r="A18840">
            <v>1000632</v>
          </cell>
          <cell r="B18840">
            <v>43921.717530474532</v>
          </cell>
          <cell r="C18840" t="str">
            <v>Sharon.Moreno@azed.gov</v>
          </cell>
          <cell r="D18840" t="str">
            <v>PAHS Meal Bus Route</v>
          </cell>
          <cell r="E18840" t="str">
            <v xml:space="preserve">079051003   </v>
          </cell>
        </row>
        <row r="18841">
          <cell r="A18841">
            <v>1000633</v>
          </cell>
          <cell r="B18841">
            <v>43921.717531446753</v>
          </cell>
          <cell r="C18841" t="str">
            <v>Ashley.Arnold@azed.gov</v>
          </cell>
          <cell r="D18841" t="str">
            <v>Windsong Bus - Sedona-Oak Creek JUSD #9</v>
          </cell>
          <cell r="E18841" t="str">
            <v xml:space="preserve">039009001   </v>
          </cell>
        </row>
        <row r="18842">
          <cell r="A18842">
            <v>1000634</v>
          </cell>
          <cell r="B18842">
            <v>43921.717535185184</v>
          </cell>
          <cell r="C18842" t="str">
            <v>Ashley.Garbacz@azed.gov</v>
          </cell>
          <cell r="D18842" t="str">
            <v>Snowflake Unified School District - Bus Route #2 Appaloosa</v>
          </cell>
          <cell r="E18842" t="str">
            <v xml:space="preserve">099005006   </v>
          </cell>
        </row>
        <row r="18843">
          <cell r="A18843">
            <v>1000635</v>
          </cell>
          <cell r="B18843">
            <v>43921.717540659723</v>
          </cell>
          <cell r="C18843" t="str">
            <v>Ashley.Arnold@azed.gov</v>
          </cell>
          <cell r="D18843" t="str">
            <v>Big Park Bus - Sedona-Oak Creek JUSD #9</v>
          </cell>
          <cell r="E18843" t="str">
            <v xml:space="preserve">139009005   </v>
          </cell>
        </row>
        <row r="18844">
          <cell r="A18844">
            <v>1000636</v>
          </cell>
          <cell r="B18844">
            <v>43921.717541782404</v>
          </cell>
          <cell r="C18844" t="str">
            <v>Ashley.Garbacz@azed.gov</v>
          </cell>
          <cell r="D18844" t="str">
            <v>Snowflake Unified School District - Bus Route #3 Silver Creek</v>
          </cell>
          <cell r="E18844" t="str">
            <v xml:space="preserve">099005003   </v>
          </cell>
        </row>
        <row r="18845">
          <cell r="A18845">
            <v>1000637</v>
          </cell>
          <cell r="B18845">
            <v>43921.717546030093</v>
          </cell>
          <cell r="C18845" t="str">
            <v>Takiya.Mayes@azed.gov</v>
          </cell>
          <cell r="D18845" t="str">
            <v>Chandler UD-City of Chandler Public Housing Youth Program Home Delivery Route</v>
          </cell>
          <cell r="E18845" t="str">
            <v xml:space="preserve">079080004   </v>
          </cell>
        </row>
        <row r="18846">
          <cell r="A18846">
            <v>1000638</v>
          </cell>
          <cell r="B18846">
            <v>43921.717551469912</v>
          </cell>
          <cell r="C18846" t="str">
            <v>Takiya.Mayes@azed.gov</v>
          </cell>
          <cell r="D18846" t="str">
            <v>Holbrook Unified School District- Route 1</v>
          </cell>
          <cell r="E18846" t="str">
            <v xml:space="preserve">099003004   </v>
          </cell>
        </row>
        <row r="18847">
          <cell r="A18847">
            <v>1000639</v>
          </cell>
          <cell r="B18847">
            <v>43921.717552395836</v>
          </cell>
          <cell r="C18847" t="str">
            <v>Ashley.Garbacz@azed.gov</v>
          </cell>
          <cell r="D18847" t="str">
            <v>AZDD Inspire - Doris House</v>
          </cell>
          <cell r="E18847" t="str">
            <v xml:space="preserve">079085000   </v>
          </cell>
        </row>
        <row r="18848">
          <cell r="A18848">
            <v>1000640</v>
          </cell>
          <cell r="B18848">
            <v>43921.717557523152</v>
          </cell>
          <cell r="C18848" t="str">
            <v>Sharon.Moreno@azed.gov</v>
          </cell>
          <cell r="D18848" t="str">
            <v>Bus Run 5 Mesa Del Clubhouse - Payson USD</v>
          </cell>
          <cell r="E18848" t="str">
            <v xml:space="preserve">049010009   </v>
          </cell>
        </row>
        <row r="18849">
          <cell r="A18849">
            <v>1000641</v>
          </cell>
          <cell r="B18849">
            <v>43921.717558599536</v>
          </cell>
          <cell r="C18849" t="str">
            <v>Ashley.Arnold@azed.gov</v>
          </cell>
          <cell r="D18849" t="str">
            <v>CPE Bus 4 - Pathfinder Charter School Foundation</v>
          </cell>
          <cell r="E18849" t="str">
            <v xml:space="preserve">079092018   </v>
          </cell>
        </row>
        <row r="18850">
          <cell r="A18850">
            <v>1000642</v>
          </cell>
          <cell r="B18850">
            <v>43921.717562731479</v>
          </cell>
          <cell r="C18850" t="str">
            <v>Ashley.Arnold@azed.gov</v>
          </cell>
          <cell r="D18850" t="str">
            <v>CPE Bus 5 - Pathfinder Charter School Foundation</v>
          </cell>
          <cell r="E18850" t="str">
            <v xml:space="preserve">079092019   </v>
          </cell>
        </row>
        <row r="18851">
          <cell r="A18851">
            <v>1000643</v>
          </cell>
          <cell r="B18851">
            <v>43921.717567939813</v>
          </cell>
          <cell r="C18851" t="str">
            <v>Takiya.Mayes@azed.gov</v>
          </cell>
          <cell r="D18851" t="str">
            <v>CottonwoodOak Creek School District- Bus Route 3</v>
          </cell>
          <cell r="E18851" t="str">
            <v xml:space="preserve">139006005   </v>
          </cell>
        </row>
        <row r="18852">
          <cell r="A18852">
            <v>1000644</v>
          </cell>
          <cell r="B18852">
            <v>43921.717568865737</v>
          </cell>
          <cell r="C18852" t="str">
            <v>Takiya.Mayes@azed.gov</v>
          </cell>
          <cell r="D18852" t="str">
            <v>CottonwoodOak - Bus Route 4</v>
          </cell>
          <cell r="E18852" t="str">
            <v xml:space="preserve">139006006   </v>
          </cell>
        </row>
        <row r="18853">
          <cell r="A18853">
            <v>1000645</v>
          </cell>
          <cell r="B18853">
            <v>43921.717573182868</v>
          </cell>
          <cell r="C18853" t="str">
            <v>Ashley.Garbacz@azed.gov</v>
          </cell>
          <cell r="D18853" t="str">
            <v>Heber-Overgaard Unified District - Clay Springs Bus Route</v>
          </cell>
          <cell r="E18853" t="str">
            <v xml:space="preserve">099006003   </v>
          </cell>
        </row>
        <row r="18854">
          <cell r="A18854">
            <v>1000646</v>
          </cell>
          <cell r="B18854">
            <v>43921.717579050928</v>
          </cell>
          <cell r="C18854" t="str">
            <v>Ashley.Arnold@azed.gov</v>
          </cell>
          <cell r="D18854" t="str">
            <v>Imagine Bus #1 - Imagine Charter Elementary at Camelback, Inc.</v>
          </cell>
          <cell r="E18854" t="str">
            <v xml:space="preserve">079019001   </v>
          </cell>
        </row>
        <row r="18855">
          <cell r="A18855">
            <v>1000647</v>
          </cell>
          <cell r="B18855">
            <v>43921.71758005787</v>
          </cell>
          <cell r="C18855" t="str">
            <v>Ashley.Arnold@azed.gov</v>
          </cell>
          <cell r="D18855" t="str">
            <v>Imagine Bus #2 - Imagine Charter Elementary at Camelback, Inc.</v>
          </cell>
          <cell r="E18855" t="str">
            <v xml:space="preserve">079019002   </v>
          </cell>
        </row>
        <row r="18856">
          <cell r="A18856">
            <v>1000648</v>
          </cell>
          <cell r="B18856">
            <v>43921.717583912039</v>
          </cell>
          <cell r="C18856" t="str">
            <v>Ashley.Arnold@azed.gov</v>
          </cell>
          <cell r="D18856" t="str">
            <v>Imagine Bus #3 - Imagine Charter Elementary at Camelback, Inc.</v>
          </cell>
          <cell r="E18856" t="str">
            <v xml:space="preserve">079019003   </v>
          </cell>
        </row>
        <row r="18857">
          <cell r="A18857">
            <v>1000649</v>
          </cell>
          <cell r="B18857">
            <v>43921.717589965279</v>
          </cell>
          <cell r="C18857" t="str">
            <v>Takiya.Mayes@azed.gov</v>
          </cell>
          <cell r="D18857" t="str">
            <v>Ganado Unified - Klagetoh Chapter</v>
          </cell>
          <cell r="E18857" t="str">
            <v xml:space="preserve">019020003   </v>
          </cell>
        </row>
        <row r="18858">
          <cell r="A18858">
            <v>1000650</v>
          </cell>
          <cell r="B18858">
            <v>43921.7175909375</v>
          </cell>
          <cell r="C18858" t="str">
            <v>Ashley.Garbacz@azed.gov</v>
          </cell>
          <cell r="D18858" t="str">
            <v>Snowflake Unified School District - Bus Route #1 Hay Hollow</v>
          </cell>
          <cell r="E18858" t="str">
            <v xml:space="preserve">099005005   </v>
          </cell>
        </row>
        <row r="18859">
          <cell r="A18859">
            <v>1000651</v>
          </cell>
          <cell r="B18859">
            <v>43921.717595798611</v>
          </cell>
          <cell r="C18859" t="str">
            <v>Ashley.Garbacz@azed.gov</v>
          </cell>
          <cell r="D18859" t="str">
            <v>Snowflake Unified School District - Bus Route #4 Freeman Hollow</v>
          </cell>
          <cell r="E18859" t="str">
            <v xml:space="preserve">099005004   </v>
          </cell>
        </row>
        <row r="18860">
          <cell r="A18860">
            <v>1000652</v>
          </cell>
          <cell r="B18860">
            <v>43921.717601504628</v>
          </cell>
          <cell r="C18860" t="str">
            <v>Ashley.Arnold@azed.gov</v>
          </cell>
          <cell r="D18860" t="str">
            <v>Melody &amp; Harmony Bus - Sedona-Oak Creek JUSD #9</v>
          </cell>
          <cell r="E18860" t="str">
            <v xml:space="preserve">039009002   </v>
          </cell>
        </row>
        <row r="18861">
          <cell r="A18861">
            <v>1000653</v>
          </cell>
          <cell r="B18861">
            <v>43921.717602395831</v>
          </cell>
          <cell r="C18861" t="str">
            <v>Takiya.Mayes@azed.gov</v>
          </cell>
          <cell r="D18861" t="str">
            <v>Pinon Unified School District -Route 1</v>
          </cell>
          <cell r="E18861" t="str">
            <v xml:space="preserve">099004007   </v>
          </cell>
        </row>
        <row r="18862">
          <cell r="A18862">
            <v>1000654</v>
          </cell>
          <cell r="B18862">
            <v>43921.717606828708</v>
          </cell>
          <cell r="C18862" t="str">
            <v>Takiya.Mayes@azed.gov</v>
          </cell>
          <cell r="D18862" t="str">
            <v>Pinon Unified School District - Route 2</v>
          </cell>
          <cell r="E18862" t="str">
            <v xml:space="preserve">099004008   </v>
          </cell>
        </row>
        <row r="18863">
          <cell r="A18863">
            <v>1000655</v>
          </cell>
          <cell r="B18863">
            <v>43921.717612418986</v>
          </cell>
          <cell r="C18863" t="str">
            <v>Takiya.Mayes@azed.gov</v>
          </cell>
          <cell r="D18863" t="str">
            <v>Pinon Unified School District- Route 3</v>
          </cell>
          <cell r="E18863" t="str">
            <v xml:space="preserve">099004009   </v>
          </cell>
        </row>
        <row r="18864">
          <cell r="A18864">
            <v>1000656</v>
          </cell>
          <cell r="B18864">
            <v>43921.71761334491</v>
          </cell>
          <cell r="C18864" t="str">
            <v>Takiya.Mayes@azed.gov</v>
          </cell>
          <cell r="D18864" t="str">
            <v>Pinon Unified School District- Route 4</v>
          </cell>
          <cell r="E18864" t="str">
            <v xml:space="preserve">099004010   </v>
          </cell>
        </row>
        <row r="18865">
          <cell r="A18865">
            <v>1000657</v>
          </cell>
          <cell r="B18865">
            <v>43921.717617939808</v>
          </cell>
          <cell r="C18865" t="str">
            <v>Takiya.Mayes@azed.gov</v>
          </cell>
          <cell r="D18865" t="str">
            <v>Pinon Unified School District- Route 5</v>
          </cell>
          <cell r="E18865" t="str">
            <v xml:space="preserve">099004011   </v>
          </cell>
        </row>
        <row r="18866">
          <cell r="A18866">
            <v>1000658</v>
          </cell>
          <cell r="B18866">
            <v>43921.717623460645</v>
          </cell>
          <cell r="C18866" t="str">
            <v>Sharon.Moreno@azed.gov</v>
          </cell>
          <cell r="D18866" t="str">
            <v>Camp Mohave Activity Route</v>
          </cell>
          <cell r="E18866" t="str">
            <v xml:space="preserve">089016001   </v>
          </cell>
        </row>
        <row r="18867">
          <cell r="A18867">
            <v>1000659</v>
          </cell>
          <cell r="B18867">
            <v>43921.717624502315</v>
          </cell>
          <cell r="C18867" t="str">
            <v>Sharon.Moreno@azed.gov</v>
          </cell>
          <cell r="D18867" t="str">
            <v>Camp Mohave Activity Route B</v>
          </cell>
          <cell r="E18867" t="str">
            <v xml:space="preserve">089016002   </v>
          </cell>
        </row>
        <row r="18868">
          <cell r="A18868">
            <v>1000660</v>
          </cell>
          <cell r="B18868">
            <v>43921.717629710649</v>
          </cell>
          <cell r="C18868" t="str">
            <v>Sharon.Moreno@azed.gov</v>
          </cell>
          <cell r="D18868" t="str">
            <v>Fort Mojave Activity Route</v>
          </cell>
          <cell r="E18868" t="str">
            <v xml:space="preserve">089016003   </v>
          </cell>
        </row>
        <row r="18869">
          <cell r="A18869">
            <v>1000661</v>
          </cell>
          <cell r="B18869">
            <v>43921.717630671294</v>
          </cell>
          <cell r="C18869" t="str">
            <v>Sharon.Moreno@azed.gov</v>
          </cell>
          <cell r="D18869" t="str">
            <v>South Valley Activity Route</v>
          </cell>
          <cell r="E18869" t="str">
            <v xml:space="preserve">089016004   </v>
          </cell>
        </row>
        <row r="18870">
          <cell r="A18870">
            <v>1000662</v>
          </cell>
          <cell r="B18870">
            <v>43921.717634953704</v>
          </cell>
          <cell r="C18870" t="str">
            <v>Sharon.Moreno@azed.gov</v>
          </cell>
          <cell r="D18870" t="str">
            <v>North Valley Activity Route</v>
          </cell>
          <cell r="E18870" t="str">
            <v xml:space="preserve">089016005   </v>
          </cell>
        </row>
        <row r="18871">
          <cell r="A18871">
            <v>1000663</v>
          </cell>
          <cell r="B18871">
            <v>43921.717640509261</v>
          </cell>
          <cell r="C18871" t="str">
            <v>Ashley.Garbacz@azed.gov</v>
          </cell>
          <cell r="D18871" t="str">
            <v>Peach Springs Elementary School District -Milkweed Fire Station</v>
          </cell>
          <cell r="E18871" t="str">
            <v xml:space="preserve">089008000   </v>
          </cell>
        </row>
        <row r="18872">
          <cell r="A18872">
            <v>1000664</v>
          </cell>
          <cell r="B18872">
            <v>43921.717641469906</v>
          </cell>
          <cell r="C18872" t="str">
            <v>Ashley.Garbacz@azed.gov</v>
          </cell>
          <cell r="D18872" t="str">
            <v>Peach Springs Elementary School District - Tribal Courthouse</v>
          </cell>
          <cell r="E18872" t="str">
            <v xml:space="preserve">089008001   </v>
          </cell>
        </row>
        <row r="18873">
          <cell r="A18873">
            <v>1000665</v>
          </cell>
          <cell r="B18873">
            <v>43921.717646261575</v>
          </cell>
          <cell r="C18873" t="str">
            <v>Ashley.Garbacz@azed.gov</v>
          </cell>
          <cell r="D18873" t="str">
            <v>Peach Springs Elementary School District - Multipurpose Building</v>
          </cell>
          <cell r="E18873" t="str">
            <v xml:space="preserve">089008002   </v>
          </cell>
        </row>
        <row r="18874">
          <cell r="A18874">
            <v>1000666</v>
          </cell>
          <cell r="B18874">
            <v>43921.71765219907</v>
          </cell>
          <cell r="C18874" t="str">
            <v>Ashley.Garbacz@azed.gov</v>
          </cell>
          <cell r="D18874" t="str">
            <v>Peach Springs Elementary School District - Buck and Doe Park</v>
          </cell>
          <cell r="E18874" t="str">
            <v xml:space="preserve">089008003   </v>
          </cell>
        </row>
        <row r="18875">
          <cell r="A18875">
            <v>1000667</v>
          </cell>
          <cell r="B18875">
            <v>43921.717653125001</v>
          </cell>
          <cell r="C18875" t="str">
            <v>Takiya.Mayes@azed.gov</v>
          </cell>
          <cell r="D18875" t="str">
            <v>Sahuarita USD- Wrangler Ranch</v>
          </cell>
          <cell r="E18875" t="str">
            <v xml:space="preserve">109030001   </v>
          </cell>
        </row>
        <row r="18876">
          <cell r="A18876">
            <v>1000668</v>
          </cell>
          <cell r="B18876">
            <v>43921.717657523142</v>
          </cell>
          <cell r="C18876" t="str">
            <v>Takiya.Mayes@azed.gov</v>
          </cell>
          <cell r="D18876" t="str">
            <v>Sahuarita USD -  Amado/ Elephant Head</v>
          </cell>
          <cell r="E18876" t="str">
            <v xml:space="preserve">109030002   </v>
          </cell>
        </row>
        <row r="18877">
          <cell r="A18877">
            <v>1000669</v>
          </cell>
          <cell r="B18877">
            <v>43921.717663310184</v>
          </cell>
          <cell r="C18877" t="str">
            <v>Sharon.Moreno@azed.gov</v>
          </cell>
          <cell r="D18877" t="str">
            <v>Bus Route 1 - Arlington ESD</v>
          </cell>
          <cell r="E18877" t="str">
            <v xml:space="preserve">079047001   </v>
          </cell>
        </row>
        <row r="18878">
          <cell r="A18878">
            <v>1000670</v>
          </cell>
          <cell r="B18878">
            <v>43921.717664201387</v>
          </cell>
          <cell r="C18878" t="str">
            <v>Takiya.Mayes@azed.gov</v>
          </cell>
          <cell r="D18878" t="str">
            <v>Sahuarita USD- Curly Horn</v>
          </cell>
          <cell r="E18878" t="str">
            <v xml:space="preserve">109030003   </v>
          </cell>
        </row>
        <row r="18879">
          <cell r="A18879">
            <v>1000671</v>
          </cell>
          <cell r="B18879">
            <v>43921.717668437501</v>
          </cell>
          <cell r="C18879" t="str">
            <v>Takiya.Mayes@azed.gov</v>
          </cell>
          <cell r="D18879" t="str">
            <v>Sahuarita USD- Arivaca Mercantile</v>
          </cell>
          <cell r="E18879" t="str">
            <v xml:space="preserve">109030004   </v>
          </cell>
        </row>
        <row r="18880">
          <cell r="A18880">
            <v>1000672</v>
          </cell>
          <cell r="B18880">
            <v>43921.717674305561</v>
          </cell>
          <cell r="C18880" t="str">
            <v>Takiya.Mayes@azed.gov</v>
          </cell>
          <cell r="D18880" t="str">
            <v>Sahuarita USD- Magee Ranch</v>
          </cell>
          <cell r="E18880" t="str">
            <v xml:space="preserve">109030005   </v>
          </cell>
        </row>
        <row r="18881">
          <cell r="A18881">
            <v>1000673</v>
          </cell>
          <cell r="B18881">
            <v>43921.717675381944</v>
          </cell>
          <cell r="C18881" t="str">
            <v>Sharon.Moreno@azed.gov</v>
          </cell>
          <cell r="D18881" t="str">
            <v>Bus Route 2 - Arlington ESD</v>
          </cell>
          <cell r="E18881" t="str">
            <v xml:space="preserve">079047005   </v>
          </cell>
        </row>
        <row r="18882">
          <cell r="A18882">
            <v>1000674</v>
          </cell>
          <cell r="B18882">
            <v>43921.717679895839</v>
          </cell>
          <cell r="C18882" t="str">
            <v>Ashley.Arnold@azed.gov</v>
          </cell>
          <cell r="D18882" t="str">
            <v>Bus Route #1 (West Fillmore @ 69th Drive) - Fowler Elementary District</v>
          </cell>
          <cell r="E18882" t="str">
            <v xml:space="preserve">079045009   </v>
          </cell>
        </row>
        <row r="18883">
          <cell r="A18883">
            <v>1000675</v>
          </cell>
          <cell r="B18883">
            <v>43921.717685729163</v>
          </cell>
          <cell r="C18883" t="str">
            <v>Takiya.Mayes@azed.gov</v>
          </cell>
          <cell r="D18883" t="str">
            <v>Sahuarita USD- Octillo Ranch</v>
          </cell>
          <cell r="E18883" t="str">
            <v xml:space="preserve">109030006   </v>
          </cell>
        </row>
        <row r="18884">
          <cell r="A18884">
            <v>1000676</v>
          </cell>
          <cell r="B18884">
            <v>43921.717686655094</v>
          </cell>
          <cell r="C18884" t="str">
            <v>Sharon.Moreno@azed.gov</v>
          </cell>
          <cell r="D18884" t="str">
            <v>Bus Route 3 - Arlington ESD</v>
          </cell>
          <cell r="E18884" t="str">
            <v xml:space="preserve">079047006   </v>
          </cell>
        </row>
        <row r="18885">
          <cell r="A18885">
            <v>1000677</v>
          </cell>
          <cell r="B18885">
            <v>43921.709068553238</v>
          </cell>
          <cell r="C18885" t="str">
            <v>Sharon.Moreno@azed.gov</v>
          </cell>
          <cell r="D18885" t="str">
            <v>Bus Route 4 - Arlington ESD</v>
          </cell>
          <cell r="E18885" t="str">
            <v xml:space="preserve">079047007   </v>
          </cell>
        </row>
        <row r="18886">
          <cell r="A18886">
            <v>1000678</v>
          </cell>
          <cell r="B18886">
            <v>43921.717691469908</v>
          </cell>
          <cell r="C18886" t="str">
            <v>Sharon.Moreno@azed.gov</v>
          </cell>
          <cell r="D18886" t="str">
            <v>Bus Route 5 - Arlington ESD</v>
          </cell>
          <cell r="E18886" t="str">
            <v xml:space="preserve">079047008   </v>
          </cell>
        </row>
        <row r="18887">
          <cell r="A18887">
            <v>1000679</v>
          </cell>
          <cell r="B18887">
            <v>43921.717697222222</v>
          </cell>
          <cell r="C18887" t="str">
            <v>Ashley.Garbacz@azed.gov</v>
          </cell>
          <cell r="D18887" t="str">
            <v>Heber-Overgaard Unified District - Chevelon Retreat Bus Stop</v>
          </cell>
          <cell r="E18887" t="str">
            <v xml:space="preserve">099006000   </v>
          </cell>
        </row>
        <row r="18888">
          <cell r="A18888">
            <v>1000680</v>
          </cell>
          <cell r="B18888">
            <v>43921.717698229171</v>
          </cell>
          <cell r="C18888" t="str">
            <v>Ashley.Garbacz@azed.gov</v>
          </cell>
          <cell r="D18888" t="str">
            <v>Heber-Overgaard Unified District - Forest Lakes Bus Stop</v>
          </cell>
          <cell r="E18888" t="str">
            <v xml:space="preserve">099006001   </v>
          </cell>
        </row>
        <row r="18889">
          <cell r="A18889">
            <v>1000681</v>
          </cell>
          <cell r="B18889">
            <v>43921.717703668983</v>
          </cell>
          <cell r="C18889" t="str">
            <v>Ashley.Arnold@azed.gov</v>
          </cell>
          <cell r="D18889" t="str">
            <v>Bus Route #2 (San Giovanni Apts @ W McDowell Rd) - Fowler Elementary District</v>
          </cell>
          <cell r="E18889" t="str">
            <v xml:space="preserve">079045010   </v>
          </cell>
        </row>
        <row r="18890">
          <cell r="A18890">
            <v>1000682</v>
          </cell>
          <cell r="B18890">
            <v>43921.71770454861</v>
          </cell>
          <cell r="C18890" t="str">
            <v>Ashley.Garbacz@azed.gov</v>
          </cell>
          <cell r="D18890" t="str">
            <v>Heber-Overgaard Unified District - DeSpain Ranch Bus Stop</v>
          </cell>
          <cell r="E18890" t="str">
            <v xml:space="preserve">099006002   </v>
          </cell>
        </row>
        <row r="18891">
          <cell r="A18891">
            <v>1000683</v>
          </cell>
          <cell r="B18891">
            <v>43921.717709375</v>
          </cell>
          <cell r="C18891" t="str">
            <v>Ashley.Arnold@azed.gov</v>
          </cell>
          <cell r="D18891" t="str">
            <v>Bus Route #3 (N 67th Ave &amp; W. Taylor St) - Fowler Elementary District</v>
          </cell>
          <cell r="E18891" t="str">
            <v xml:space="preserve">079045011   </v>
          </cell>
        </row>
        <row r="18892">
          <cell r="A18892">
            <v>1000684</v>
          </cell>
          <cell r="B18892">
            <v>43921.717715011568</v>
          </cell>
          <cell r="C18892" t="str">
            <v>Ashley.Arnold@azed.gov</v>
          </cell>
          <cell r="D18892" t="str">
            <v>Bus Route #4 (6161 W McDowell Rd) - Fowler Elementary District</v>
          </cell>
          <cell r="E18892" t="str">
            <v xml:space="preserve">079045012   </v>
          </cell>
        </row>
        <row r="18893">
          <cell r="A18893">
            <v>1000685</v>
          </cell>
          <cell r="B18893">
            <v>43921.717715891202</v>
          </cell>
          <cell r="C18893" t="str">
            <v>Ashley.Arnold@azed.gov</v>
          </cell>
          <cell r="D18893" t="str">
            <v>Bus Route #5 (S 77th Ave &amp; W Southgate Ave) - Fowler Elementary District</v>
          </cell>
          <cell r="E18893" t="str">
            <v xml:space="preserve">079045013   </v>
          </cell>
        </row>
        <row r="18894">
          <cell r="A18894">
            <v>1000686</v>
          </cell>
          <cell r="B18894">
            <v>43921.717720173612</v>
          </cell>
          <cell r="C18894" t="str">
            <v>Ashley.Arnold@azed.gov</v>
          </cell>
          <cell r="D18894" t="str">
            <v>Bus Route #6 (S 72nd Ave &amp; W Hughes Dr) - Fowler Elementary District</v>
          </cell>
          <cell r="E18894" t="str">
            <v xml:space="preserve">079045014   </v>
          </cell>
        </row>
        <row r="18895">
          <cell r="A18895">
            <v>1000687</v>
          </cell>
          <cell r="B18895">
            <v>43921.717726006944</v>
          </cell>
          <cell r="C18895" t="str">
            <v>Takiya.Mayes@azed.gov</v>
          </cell>
          <cell r="D18895" t="str">
            <v>Santa Cruz Valley Unified - Grab N Go West Route</v>
          </cell>
          <cell r="E18895" t="str">
            <v xml:space="preserve">129035003   </v>
          </cell>
        </row>
        <row r="18896">
          <cell r="A18896">
            <v>1000688</v>
          </cell>
          <cell r="B18896">
            <v>43921.717727002317</v>
          </cell>
          <cell r="C18896" t="str">
            <v>Ashley.Arnold@azed.gov</v>
          </cell>
          <cell r="D18896" t="str">
            <v>Bus Route #7 (W Hammond Ln &amp; S 81st Ave) - Fowler Elementary District</v>
          </cell>
          <cell r="E18896" t="str">
            <v xml:space="preserve">079045015   </v>
          </cell>
        </row>
        <row r="18897">
          <cell r="A18897">
            <v>1000689</v>
          </cell>
          <cell r="B18897">
            <v>43921.717730902776</v>
          </cell>
          <cell r="C18897" t="str">
            <v>Ashley.Arnold@azed.gov</v>
          </cell>
          <cell r="D18897" t="str">
            <v>Bus Route #8 (8225 W McDowell Rd) - Fowler Elementary District</v>
          </cell>
          <cell r="E18897" t="str">
            <v xml:space="preserve">079045016   </v>
          </cell>
        </row>
        <row r="18898">
          <cell r="A18898">
            <v>1000690</v>
          </cell>
          <cell r="B18898">
            <v>43921.717736574079</v>
          </cell>
          <cell r="C18898" t="str">
            <v>Ashley.Arnold@azed.gov</v>
          </cell>
          <cell r="D18898" t="str">
            <v>Bus Route #9 (S 73rd Dr &amp; W Getty Dr) - Fowler Elementary District</v>
          </cell>
          <cell r="E18898" t="str">
            <v xml:space="preserve">079045017   </v>
          </cell>
        </row>
        <row r="18899">
          <cell r="A18899">
            <v>1000691</v>
          </cell>
          <cell r="B18899">
            <v>43921.717737500003</v>
          </cell>
          <cell r="C18899" t="str">
            <v>Ashley.Arnold@azed.gov</v>
          </cell>
          <cell r="D18899" t="str">
            <v>Bus Route #10 (W Pima St &amp; W Yuma St) - Fowler Elementary District</v>
          </cell>
          <cell r="E18899" t="str">
            <v xml:space="preserve">079045018   </v>
          </cell>
        </row>
        <row r="18900">
          <cell r="A18900">
            <v>1000692</v>
          </cell>
          <cell r="B18900">
            <v>43921.717741400462</v>
          </cell>
          <cell r="C18900" t="str">
            <v>Ashley.Arnold@azed.gov</v>
          </cell>
          <cell r="D18900" t="str">
            <v>Bus Route #11 (W Lower Buckeye Rd &amp; S 71st Ave) - Fowler Elementary District</v>
          </cell>
          <cell r="E18900" t="str">
            <v xml:space="preserve">079045019   </v>
          </cell>
        </row>
        <row r="18901">
          <cell r="A18901">
            <v>1000693</v>
          </cell>
          <cell r="B18901">
            <v>43921.717747025461</v>
          </cell>
          <cell r="C18901" t="str">
            <v>Ashley.Arnold@azed.gov</v>
          </cell>
          <cell r="D18901" t="str">
            <v>Bus Route #12 (6532 W Van Buren St) - Fowler Elementary District</v>
          </cell>
          <cell r="E18901" t="str">
            <v xml:space="preserve">079045020   </v>
          </cell>
        </row>
        <row r="18902">
          <cell r="A18902">
            <v>1000694</v>
          </cell>
          <cell r="B18902">
            <v>43921.717747916664</v>
          </cell>
          <cell r="C18902" t="str">
            <v>Ashley.Arnold@azed.gov</v>
          </cell>
          <cell r="D18902" t="str">
            <v>Bus Route #13 (W Garfield St &amp; N 62nd Dr) - Fowler Elementary District</v>
          </cell>
          <cell r="E18902" t="str">
            <v xml:space="preserve">079045021   </v>
          </cell>
        </row>
        <row r="18903">
          <cell r="A18903">
            <v>1000695</v>
          </cell>
          <cell r="B18903">
            <v>43921.717752048608</v>
          </cell>
          <cell r="C18903" t="str">
            <v>Ashley.Arnold@azed.gov</v>
          </cell>
          <cell r="D18903" t="str">
            <v>Bus Route #14 (S 74th Ave &amp; W Raymond St) - Fowler Elementary District</v>
          </cell>
          <cell r="E18903" t="str">
            <v xml:space="preserve">079045022   </v>
          </cell>
        </row>
        <row r="18904">
          <cell r="A18904">
            <v>1000696</v>
          </cell>
          <cell r="B18904">
            <v>43921.717757523147</v>
          </cell>
          <cell r="C18904" t="str">
            <v>Ashley.Arnold@azed.gov</v>
          </cell>
          <cell r="D18904" t="str">
            <v>ITC Personal In-Home Care, LLC</v>
          </cell>
          <cell r="E18904" t="str">
            <v xml:space="preserve">079014266   </v>
          </cell>
        </row>
        <row r="18905">
          <cell r="A18905">
            <v>1000697</v>
          </cell>
          <cell r="B18905">
            <v>43921.717758483799</v>
          </cell>
          <cell r="C18905" t="str">
            <v>Sharon.Moreno@azed.gov</v>
          </cell>
          <cell r="D18905" t="str">
            <v>Bus Run 1 Meadow Street - Payson USD</v>
          </cell>
          <cell r="E18905" t="str">
            <v xml:space="preserve">049010005   </v>
          </cell>
        </row>
        <row r="18906">
          <cell r="A18906">
            <v>1000698</v>
          </cell>
          <cell r="B18906">
            <v>43921.717763113425</v>
          </cell>
          <cell r="C18906" t="str">
            <v>Sharon.Moreno@azed.gov</v>
          </cell>
          <cell r="D18906" t="str">
            <v>Bus Run 2 Sycamore &amp; Tatum Trail - Payson USD</v>
          </cell>
          <cell r="E18906" t="str">
            <v xml:space="preserve">049010006   </v>
          </cell>
        </row>
        <row r="18907">
          <cell r="A18907">
            <v>1000699</v>
          </cell>
          <cell r="B18907">
            <v>43921.717768518523</v>
          </cell>
          <cell r="C18907" t="str">
            <v>Sharon.Moreno@azed.gov</v>
          </cell>
          <cell r="D18907" t="str">
            <v>Bus Run 3 Phoenix St - Payson USD</v>
          </cell>
          <cell r="E18907" t="str">
            <v xml:space="preserve">049010007   </v>
          </cell>
        </row>
        <row r="18908">
          <cell r="A18908">
            <v>1000700</v>
          </cell>
          <cell r="B18908">
            <v>43921.717769479168</v>
          </cell>
          <cell r="C18908" t="str">
            <v>Sharon.Moreno@azed.gov</v>
          </cell>
          <cell r="D18908" t="str">
            <v>Bus Route 4 Star Valley Motel - Payson USD</v>
          </cell>
          <cell r="E18908" t="str">
            <v xml:space="preserve">049010008   </v>
          </cell>
        </row>
        <row r="18909">
          <cell r="A18909">
            <v>1000701</v>
          </cell>
          <cell r="B18909">
            <v>43921.717774965284</v>
          </cell>
          <cell r="C18909" t="str">
            <v>Takiya.Mayes@azed.gov</v>
          </cell>
          <cell r="D18909" t="str">
            <v>Dysart Unified District - Home Delivery</v>
          </cell>
          <cell r="E18909" t="str">
            <v xml:space="preserve">079089002   </v>
          </cell>
        </row>
        <row r="18910">
          <cell r="A18910">
            <v>1000702</v>
          </cell>
          <cell r="B18910">
            <v>43921.717775925928</v>
          </cell>
          <cell r="C18910" t="str">
            <v>Ashley.Garbacz@azed.gov</v>
          </cell>
          <cell r="D18910" t="str">
            <v>AZDD Inspire - Tacey House</v>
          </cell>
          <cell r="E18910" t="str">
            <v xml:space="preserve">079085005   </v>
          </cell>
        </row>
        <row r="18911">
          <cell r="A18911">
            <v>1000703</v>
          </cell>
          <cell r="B18911">
            <v>43921.71778032407</v>
          </cell>
          <cell r="C18911" t="str">
            <v>Takiya.Mayes@azed.gov</v>
          </cell>
          <cell r="D18911" t="str">
            <v>Holbrook Unified School District - Route 2</v>
          </cell>
          <cell r="E18911" t="str">
            <v xml:space="preserve">099003005   </v>
          </cell>
        </row>
        <row r="18912">
          <cell r="A18912">
            <v>1000704</v>
          </cell>
          <cell r="B18912">
            <v>43921.717785995366</v>
          </cell>
          <cell r="C18912" t="str">
            <v>Sharon.Moreno@azed.gov</v>
          </cell>
          <cell r="D18912" t="str">
            <v>South Copper Canyon Neighborhood</v>
          </cell>
          <cell r="E18912" t="str">
            <v xml:space="preserve">059001005   </v>
          </cell>
        </row>
        <row r="18913">
          <cell r="A18913">
            <v>1000705</v>
          </cell>
          <cell r="B18913">
            <v>43921.717787187496</v>
          </cell>
          <cell r="C18913" t="str">
            <v>Takiya.Mayes@azed.gov</v>
          </cell>
          <cell r="D18913" t="str">
            <v>Holbrook Unified District- Route 4</v>
          </cell>
          <cell r="E18913" t="str">
            <v xml:space="preserve">099003007   </v>
          </cell>
        </row>
        <row r="18914">
          <cell r="A18914">
            <v>1000706</v>
          </cell>
          <cell r="B18914">
            <v>43921.717791006944</v>
          </cell>
          <cell r="C18914" t="str">
            <v>Sharon.Moreno@azed.gov</v>
          </cell>
          <cell r="D18914" t="str">
            <v>Thunderbird MHP</v>
          </cell>
          <cell r="E18914" t="str">
            <v xml:space="preserve">059001006   </v>
          </cell>
        </row>
        <row r="18915">
          <cell r="A18915">
            <v>1000707</v>
          </cell>
          <cell r="B18915">
            <v>43921.717796840276</v>
          </cell>
          <cell r="C18915" t="str">
            <v>Sharon.Moreno@azed.gov</v>
          </cell>
          <cell r="D18915" t="str">
            <v>Vista Linda Neighborhood Entrance</v>
          </cell>
          <cell r="E18915" t="str">
            <v xml:space="preserve">059001007   </v>
          </cell>
        </row>
        <row r="18916">
          <cell r="A18916">
            <v>1000708</v>
          </cell>
          <cell r="B18916">
            <v>43922.717719479166</v>
          </cell>
          <cell r="C18916" t="str">
            <v>Takiya.Mayes@azed.gov</v>
          </cell>
          <cell r="D18916" t="str">
            <v>Vail USD- Esmond Station Bus Stop 1</v>
          </cell>
          <cell r="E18916" t="str">
            <v xml:space="preserve">109020004   </v>
          </cell>
        </row>
        <row r="18917">
          <cell r="A18917">
            <v>1000709</v>
          </cell>
          <cell r="B18917">
            <v>43922.717723692127</v>
          </cell>
          <cell r="C18917" t="str">
            <v>Sharon.Moreno@azed.gov</v>
          </cell>
          <cell r="D18917" t="str">
            <v>Dipping Springs Bus Route - Hayden Winkelman</v>
          </cell>
          <cell r="E18917" t="str">
            <v xml:space="preserve">049041005   </v>
          </cell>
        </row>
        <row r="18918">
          <cell r="A18918">
            <v>1000710</v>
          </cell>
          <cell r="B18918">
            <v>43922.717728587959</v>
          </cell>
          <cell r="C18918" t="str">
            <v>Takiya.Mayes@azed.gov</v>
          </cell>
          <cell r="D18918" t="str">
            <v>Vail USD- Mesquite Bus Stop 1</v>
          </cell>
          <cell r="E18918" t="str">
            <v xml:space="preserve">109020005   </v>
          </cell>
        </row>
        <row r="18919">
          <cell r="A18919">
            <v>1000711</v>
          </cell>
          <cell r="B18919">
            <v>43922.717729826385</v>
          </cell>
          <cell r="C18919" t="str">
            <v>Takiya.Mayes@azed.gov</v>
          </cell>
          <cell r="D18919" t="str">
            <v>Vail USD- Ocotillo Ridge Bus Stop 1</v>
          </cell>
          <cell r="E18919" t="str">
            <v xml:space="preserve">109020006   </v>
          </cell>
        </row>
        <row r="18920">
          <cell r="A18920">
            <v>1000712</v>
          </cell>
          <cell r="B18920">
            <v>43922.71773449074</v>
          </cell>
          <cell r="C18920" t="str">
            <v>Sharon.Moreno@azed.gov</v>
          </cell>
          <cell r="D18920" t="str">
            <v>Pinitos Park Bus Route - Hayden Winkelman</v>
          </cell>
          <cell r="E18920" t="str">
            <v xml:space="preserve">049041006   </v>
          </cell>
        </row>
        <row r="18921">
          <cell r="A18921">
            <v>1000713</v>
          </cell>
          <cell r="B18921">
            <v>43922.717735451391</v>
          </cell>
          <cell r="C18921" t="str">
            <v>Takiya.Mayes@azed.gov</v>
          </cell>
          <cell r="D18921" t="str">
            <v>Vail USD-Old Vail Middle Bus Stop 1</v>
          </cell>
          <cell r="E18921" t="str">
            <v xml:space="preserve">109020007   </v>
          </cell>
        </row>
        <row r="18922">
          <cell r="A18922">
            <v>1000714</v>
          </cell>
          <cell r="B18922">
            <v>43922.717739467596</v>
          </cell>
          <cell r="C18922" t="str">
            <v>Takiya.Mayes@azed.gov</v>
          </cell>
          <cell r="D18922" t="str">
            <v>Vail Usd- Old Vail Middle Bus Stop 2</v>
          </cell>
          <cell r="E18922" t="str">
            <v xml:space="preserve">109020008   </v>
          </cell>
        </row>
        <row r="18923">
          <cell r="A18923">
            <v>1000715</v>
          </cell>
          <cell r="B18923">
            <v>43922.717744444439</v>
          </cell>
          <cell r="C18923" t="str">
            <v>Ashley.Arnold@azed.gov</v>
          </cell>
          <cell r="D18923" t="str">
            <v>East Fork Rd Bus Route - Whiteriver Unified District</v>
          </cell>
          <cell r="E18923" t="str">
            <v xml:space="preserve">099020001   </v>
          </cell>
        </row>
        <row r="18924">
          <cell r="A18924">
            <v>1000716</v>
          </cell>
          <cell r="B18924">
            <v>43922.717745601847</v>
          </cell>
          <cell r="C18924" t="str">
            <v>Sharon.Moreno@azed.gov</v>
          </cell>
          <cell r="D18924" t="str">
            <v>Winkelman Pregnancy Center</v>
          </cell>
          <cell r="E18924" t="str">
            <v xml:space="preserve">049041007   </v>
          </cell>
        </row>
        <row r="18925">
          <cell r="A18925">
            <v>1000717</v>
          </cell>
          <cell r="B18925">
            <v>43922.717749421296</v>
          </cell>
          <cell r="C18925" t="str">
            <v>Takiya.Mayes@azed.gov</v>
          </cell>
          <cell r="D18925" t="str">
            <v>Vail USD_ Rincon Vista Bus Stop 1</v>
          </cell>
          <cell r="E18925" t="str">
            <v xml:space="preserve">109020009   </v>
          </cell>
        </row>
        <row r="18926">
          <cell r="A18926">
            <v>1000718</v>
          </cell>
          <cell r="B18926">
            <v>43922.717755057871</v>
          </cell>
          <cell r="C18926" t="str">
            <v>Takiya.Mayes@azed.gov</v>
          </cell>
          <cell r="D18926" t="str">
            <v>Holbrook Unified School District - Route 3</v>
          </cell>
          <cell r="E18926" t="str">
            <v xml:space="preserve">099003006   </v>
          </cell>
        </row>
        <row r="18927">
          <cell r="A18927">
            <v>1000719</v>
          </cell>
          <cell r="B18927">
            <v>43922.717756053244</v>
          </cell>
          <cell r="C18927" t="str">
            <v>Takiya.Mayes@azed.gov</v>
          </cell>
          <cell r="D18927" t="str">
            <v>Holbrook Unified District - Route 5</v>
          </cell>
          <cell r="E18927" t="str">
            <v xml:space="preserve">099003008   </v>
          </cell>
        </row>
        <row r="18928">
          <cell r="A18928">
            <v>1000720</v>
          </cell>
          <cell r="B18928">
            <v>43922.717759837964</v>
          </cell>
          <cell r="C18928" t="str">
            <v>Ashley.Arnold@azed.gov</v>
          </cell>
          <cell r="D18928" t="str">
            <v>Tunlii Bus Route - Camp Verde Unified District</v>
          </cell>
          <cell r="E18928" t="str">
            <v xml:space="preserve">139028004   </v>
          </cell>
        </row>
        <row r="18929">
          <cell r="A18929">
            <v>1000721</v>
          </cell>
          <cell r="B18929">
            <v>43922.717765358793</v>
          </cell>
          <cell r="C18929" t="str">
            <v>Takiya.Mayes@azed.gov</v>
          </cell>
          <cell r="D18929" t="str">
            <v>Holbrook Unified School District-Route 6</v>
          </cell>
          <cell r="E18929" t="str">
            <v xml:space="preserve">099003009   </v>
          </cell>
        </row>
        <row r="18930">
          <cell r="A18930">
            <v>1000722</v>
          </cell>
          <cell r="B18930">
            <v>43922.717766319445</v>
          </cell>
          <cell r="C18930" t="str">
            <v>Ashley.Arnold@azed.gov</v>
          </cell>
          <cell r="D18930" t="str">
            <v>White Hills Bus Route - Camp Verde Unified District</v>
          </cell>
          <cell r="E18930" t="str">
            <v xml:space="preserve">139028005   </v>
          </cell>
        </row>
        <row r="18931">
          <cell r="A18931">
            <v>1000723</v>
          </cell>
          <cell r="B18931">
            <v>43923.717112233797</v>
          </cell>
          <cell r="C18931" t="str">
            <v>Takiya.Mayes@azed.gov</v>
          </cell>
          <cell r="D18931" t="str">
            <v>Holbrook Unified School District- Route 7</v>
          </cell>
          <cell r="E18931" t="str">
            <v xml:space="preserve">099003010   </v>
          </cell>
        </row>
        <row r="18932">
          <cell r="A18932">
            <v>1000724</v>
          </cell>
          <cell r="B18932">
            <v>43923.717117395834</v>
          </cell>
          <cell r="C18932" t="str">
            <v>Takiya.Mayes@azed.gov</v>
          </cell>
          <cell r="D18932" t="str">
            <v>Holbrook Unified School District -Route 8</v>
          </cell>
          <cell r="E18932" t="str">
            <v xml:space="preserve">099003011   </v>
          </cell>
        </row>
        <row r="18933">
          <cell r="A18933">
            <v>1000725</v>
          </cell>
          <cell r="B18933">
            <v>43923.717118206012</v>
          </cell>
          <cell r="C18933" t="str">
            <v>Takiya.Mayes@azed.gov</v>
          </cell>
          <cell r="D18933" t="str">
            <v>Holbrook Unified School District - Route 9</v>
          </cell>
          <cell r="E18933" t="str">
            <v xml:space="preserve">099003012   </v>
          </cell>
        </row>
        <row r="18934">
          <cell r="A18934">
            <v>1000726</v>
          </cell>
          <cell r="B18934">
            <v>43923.717130937497</v>
          </cell>
          <cell r="C18934" t="str">
            <v>Ashley.Garbacz@azed.gov</v>
          </cell>
          <cell r="D18934" t="str">
            <v>AZDD Inspire - Hester House</v>
          </cell>
          <cell r="E18934" t="str">
            <v xml:space="preserve">079085006   </v>
          </cell>
        </row>
        <row r="18935">
          <cell r="A18935">
            <v>1000727</v>
          </cell>
          <cell r="B18935">
            <v>43923.717143900467</v>
          </cell>
          <cell r="C18935" t="str">
            <v>Takiya.Mayes@azed.gov</v>
          </cell>
          <cell r="D18935" t="str">
            <v>Holbrook Unified  School District - Route 10</v>
          </cell>
          <cell r="E18935" t="str">
            <v xml:space="preserve">099003013   </v>
          </cell>
        </row>
        <row r="18936">
          <cell r="A18936">
            <v>1000728</v>
          </cell>
          <cell r="B18936">
            <v>43923.717158298612</v>
          </cell>
          <cell r="C18936" t="str">
            <v>Ashley.Arnold@azed.gov</v>
          </cell>
          <cell r="D18936" t="str">
            <v>Cedar Creek Bus Route - Whiteriver Unified District</v>
          </cell>
          <cell r="E18936" t="str">
            <v xml:space="preserve">099020002   </v>
          </cell>
        </row>
        <row r="18937">
          <cell r="A18937">
            <v>1000729</v>
          </cell>
          <cell r="B18937">
            <v>43923.717171099539</v>
          </cell>
          <cell r="C18937" t="str">
            <v>Sharon.Moreno@azed.gov</v>
          </cell>
          <cell r="D18937" t="str">
            <v>Redwood Inn</v>
          </cell>
          <cell r="E18937" t="str">
            <v xml:space="preserve">049041008   </v>
          </cell>
        </row>
        <row r="18938">
          <cell r="A18938">
            <v>1000730</v>
          </cell>
          <cell r="B18938">
            <v>43923.717172025463</v>
          </cell>
          <cell r="C18938" t="str">
            <v>Ashley.Arnold@azed.gov</v>
          </cell>
          <cell r="D18938" t="str">
            <v>Royal Village Luxury Apartments</v>
          </cell>
          <cell r="E18938" t="str">
            <v xml:space="preserve">079040006   </v>
          </cell>
        </row>
        <row r="18939">
          <cell r="A18939">
            <v>1000731</v>
          </cell>
          <cell r="B18939">
            <v>43923.717183414352</v>
          </cell>
          <cell r="C18939" t="str">
            <v>Sharon.Moreno@azed.gov</v>
          </cell>
          <cell r="D18939" t="str">
            <v>Route 4 SIerra Vista and Pinal - Kingman USD</v>
          </cell>
          <cell r="E18939" t="str">
            <v xml:space="preserve">089020006   </v>
          </cell>
        </row>
        <row r="18940">
          <cell r="A18940">
            <v>1000732</v>
          </cell>
          <cell r="B18940">
            <v>43923.717193634257</v>
          </cell>
          <cell r="C18940" t="str">
            <v>Ashley.Garbacz@azed.gov</v>
          </cell>
          <cell r="D18940" t="str">
            <v>Red Rock Elementary School District - Bus Stop #1</v>
          </cell>
          <cell r="E18940" t="str">
            <v xml:space="preserve">119005001   </v>
          </cell>
        </row>
        <row r="18941">
          <cell r="A18941">
            <v>1000733</v>
          </cell>
          <cell r="B18941">
            <v>43923.717202858796</v>
          </cell>
          <cell r="C18941" t="str">
            <v>Ashley.Garbacz@azed.gov</v>
          </cell>
          <cell r="D18941" t="str">
            <v>Red Rock Elementary School District - Bus Stop #2</v>
          </cell>
          <cell r="E18941" t="str">
            <v xml:space="preserve">119005002   </v>
          </cell>
        </row>
        <row r="18942">
          <cell r="A18942">
            <v>1000734</v>
          </cell>
          <cell r="B18942">
            <v>43923.717205011577</v>
          </cell>
          <cell r="C18942" t="str">
            <v>Ashley.Garbacz@azed.gov</v>
          </cell>
          <cell r="D18942" t="str">
            <v>Buckeye Union High School District - Bus Route 3</v>
          </cell>
          <cell r="E18942" t="str">
            <v xml:space="preserve">079001013   </v>
          </cell>
        </row>
        <row r="18943">
          <cell r="A18943">
            <v>1000735</v>
          </cell>
          <cell r="B18943">
            <v>43923.717207256945</v>
          </cell>
          <cell r="C18943" t="str">
            <v>Takiya.Mayes@azed.gov</v>
          </cell>
          <cell r="D18943" t="str">
            <v>Holbrook Unified School District - Route 11</v>
          </cell>
          <cell r="E18943" t="str">
            <v xml:space="preserve">099003014   </v>
          </cell>
        </row>
        <row r="18944">
          <cell r="A18944">
            <v>1000736</v>
          </cell>
          <cell r="B18944">
            <v>43923.71721160879</v>
          </cell>
          <cell r="C18944" t="str">
            <v>Takiya.Mayes@azed.gov</v>
          </cell>
          <cell r="D18944" t="str">
            <v>Holbrook Unified School District- Route 12</v>
          </cell>
          <cell r="E18944" t="str">
            <v xml:space="preserve">099003015   </v>
          </cell>
        </row>
        <row r="18945">
          <cell r="A18945">
            <v>1000737</v>
          </cell>
          <cell r="B18945">
            <v>43923.717219560182</v>
          </cell>
          <cell r="C18945" t="str">
            <v>Takiya.Mayes@azed.gov</v>
          </cell>
          <cell r="D18945" t="str">
            <v>Holbrook Unified School District- Route 13 Greasewood Housing Area</v>
          </cell>
          <cell r="E18945" t="str">
            <v xml:space="preserve">099003016   </v>
          </cell>
        </row>
        <row r="18946">
          <cell r="A18946">
            <v>1000738</v>
          </cell>
          <cell r="B18946">
            <v>43923.717225960645</v>
          </cell>
          <cell r="C18946" t="str">
            <v>Sharon.Moreno@azed.gov</v>
          </cell>
          <cell r="D18946" t="str">
            <v>Bus Route 1 - Beaver Creek ESD</v>
          </cell>
          <cell r="E18946" t="str">
            <v xml:space="preserve">139026001   </v>
          </cell>
        </row>
        <row r="18947">
          <cell r="A18947">
            <v>1000739</v>
          </cell>
          <cell r="B18947">
            <v>43923.717229282403</v>
          </cell>
          <cell r="C18947" t="str">
            <v>Ashley.Arnold@azed.gov</v>
          </cell>
          <cell r="D18947" t="str">
            <v>Home Delivery Route - Chandler Unified District #80</v>
          </cell>
          <cell r="E18947" t="str">
            <v xml:space="preserve">079080007   </v>
          </cell>
        </row>
        <row r="18948">
          <cell r="A18948">
            <v>1000740</v>
          </cell>
          <cell r="B18948">
            <v>43923.717230057868</v>
          </cell>
          <cell r="C18948" t="str">
            <v>Ashley.Garbacz@azed.gov</v>
          </cell>
          <cell r="D18948" t="str">
            <v>Buckeye Union High School District - Bus Route 1</v>
          </cell>
          <cell r="E18948" t="str">
            <v xml:space="preserve">079001000   </v>
          </cell>
        </row>
        <row r="18949">
          <cell r="A18949">
            <v>1000741</v>
          </cell>
          <cell r="B18949">
            <v>43923.717240428246</v>
          </cell>
          <cell r="C18949" t="str">
            <v>Ashley.Garbacz@azed.gov</v>
          </cell>
          <cell r="D18949" t="str">
            <v>Buckeye Union High School District #201 - Bus Route 2</v>
          </cell>
          <cell r="E18949" t="str">
            <v xml:space="preserve">079001012   </v>
          </cell>
        </row>
        <row r="18950">
          <cell r="A18950">
            <v>1000742</v>
          </cell>
          <cell r="B18950">
            <v>43923.717246412038</v>
          </cell>
          <cell r="C18950" t="str">
            <v>Ashley.Arnold@azed.gov</v>
          </cell>
          <cell r="D18950" t="str">
            <v>Casa Grande Union High School District Office (SFSP)</v>
          </cell>
          <cell r="E18950" t="str">
            <v xml:space="preserve">119002003   </v>
          </cell>
        </row>
        <row r="18951">
          <cell r="A18951">
            <v>1000743</v>
          </cell>
          <cell r="B18951">
            <v>43923.717249502311</v>
          </cell>
          <cell r="C18951" t="str">
            <v>Sharon.Moreno@azed.gov</v>
          </cell>
          <cell r="D18951" t="str">
            <v>Bus Run 6 Blue Park Roundup and Mustang - Payson USD</v>
          </cell>
          <cell r="E18951" t="str">
            <v xml:space="preserve">049010010   </v>
          </cell>
        </row>
        <row r="18952">
          <cell r="A18952">
            <v>1000744</v>
          </cell>
          <cell r="B18952">
            <v>43923.717250312497</v>
          </cell>
          <cell r="C18952" t="str">
            <v>Sharon.Moreno@azed.gov</v>
          </cell>
          <cell r="D18952" t="str">
            <v>Route 1 4th and Golconda - Kingman USD</v>
          </cell>
          <cell r="E18952" t="str">
            <v xml:space="preserve">089020003   </v>
          </cell>
        </row>
        <row r="18953">
          <cell r="A18953">
            <v>1000745</v>
          </cell>
          <cell r="B18953">
            <v>43923.717261805556</v>
          </cell>
          <cell r="C18953" t="str">
            <v>Sharon.Moreno@azed.gov</v>
          </cell>
          <cell r="D18953" t="str">
            <v>Route 2 1st and Spring - Kingman USD</v>
          </cell>
          <cell r="E18953" t="str">
            <v xml:space="preserve">089020004   </v>
          </cell>
        </row>
        <row r="18954">
          <cell r="A18954">
            <v>1000746</v>
          </cell>
          <cell r="B18954">
            <v>43923.717269409724</v>
          </cell>
          <cell r="C18954" t="str">
            <v>Takiya.Mayes@azed.gov</v>
          </cell>
          <cell r="D18954" t="str">
            <v>Sage Academy Van Route</v>
          </cell>
          <cell r="E18954" t="str">
            <v xml:space="preserve">079088001   </v>
          </cell>
        </row>
        <row r="18955">
          <cell r="A18955">
            <v>1000747</v>
          </cell>
          <cell r="B18955">
            <v>43923.71727025463</v>
          </cell>
          <cell r="C18955" t="str">
            <v>Sharon.Moreno@azed.gov</v>
          </cell>
          <cell r="D18955" t="str">
            <v>Route 3 Stockton Hill and Cactus Wren - Kingman USD</v>
          </cell>
          <cell r="E18955" t="str">
            <v xml:space="preserve">089020005   </v>
          </cell>
        </row>
        <row r="18956">
          <cell r="A18956">
            <v>1000748</v>
          </cell>
          <cell r="B18956">
            <v>43923.717272453709</v>
          </cell>
          <cell r="C18956" t="str">
            <v>Takiya.Mayes@azed.gov</v>
          </cell>
          <cell r="D18956" t="str">
            <v>Vail USD- Foothills Middle Bus Stop 1</v>
          </cell>
          <cell r="E18956" t="str">
            <v xml:space="preserve">109020001   </v>
          </cell>
        </row>
        <row r="18957">
          <cell r="A18957">
            <v>1000749</v>
          </cell>
          <cell r="B18957">
            <v>43923.717277048614</v>
          </cell>
          <cell r="C18957" t="str">
            <v>Takiya.Mayes@azed.gov</v>
          </cell>
          <cell r="D18957" t="str">
            <v>Vail USD- Foothills Middle Bus Stop 2</v>
          </cell>
          <cell r="E18957" t="str">
            <v xml:space="preserve">109020002   </v>
          </cell>
        </row>
        <row r="18958">
          <cell r="A18958">
            <v>1000750</v>
          </cell>
          <cell r="B18958">
            <v>43923.717277858799</v>
          </cell>
          <cell r="C18958" t="str">
            <v>Sharon.Moreno@azed.gov</v>
          </cell>
          <cell r="D18958" t="str">
            <v>Lionel Ruiz Multi-generational Center</v>
          </cell>
          <cell r="E18958" t="str">
            <v xml:space="preserve">049041002   </v>
          </cell>
        </row>
        <row r="18959">
          <cell r="A18959">
            <v>1000751</v>
          </cell>
          <cell r="B18959">
            <v>43923.717281562502</v>
          </cell>
          <cell r="C18959" t="str">
            <v>Sharon.Moreno@azed.gov</v>
          </cell>
          <cell r="D18959" t="str">
            <v>Indian Hills Bus route - Hayden Winkelman</v>
          </cell>
          <cell r="E18959" t="str">
            <v xml:space="preserve">049041003   </v>
          </cell>
        </row>
        <row r="18960">
          <cell r="A18960">
            <v>1000752</v>
          </cell>
          <cell r="B18960">
            <v>43923.717285798608</v>
          </cell>
          <cell r="C18960" t="str">
            <v>Takiya.Mayes@azed.gov</v>
          </cell>
          <cell r="D18960" t="str">
            <v>Vail Usd- Desert Willow Bus Stop 1</v>
          </cell>
          <cell r="E18960" t="str">
            <v xml:space="preserve">109020003   </v>
          </cell>
        </row>
        <row r="18961">
          <cell r="A18961">
            <v>1000753</v>
          </cell>
          <cell r="B18961">
            <v>43923.717286574072</v>
          </cell>
          <cell r="C18961" t="str">
            <v>Sharon.Moreno@azed.gov</v>
          </cell>
          <cell r="D18961" t="str">
            <v>Kearny Park Bus Route - Hayden Winkelman</v>
          </cell>
          <cell r="E18961" t="str">
            <v xml:space="preserve">049041004   </v>
          </cell>
        </row>
        <row r="18962">
          <cell r="A18962">
            <v>1000754</v>
          </cell>
          <cell r="B18962">
            <v>43924.719072453707</v>
          </cell>
          <cell r="C18962" t="str">
            <v>Eric.Ashenfelter@azed.gov</v>
          </cell>
          <cell r="D18962" t="str">
            <v>Arizona Jr/Sr High School</v>
          </cell>
          <cell r="E18962" t="str">
            <v xml:space="preserve">132006001   </v>
          </cell>
        </row>
        <row r="18963">
          <cell r="A18963">
            <v>1000755</v>
          </cell>
          <cell r="B18963">
            <v>43923.717290196757</v>
          </cell>
          <cell r="C18963" t="str">
            <v>Sharon.Moreno@azed.gov</v>
          </cell>
          <cell r="D18963" t="str">
            <v>Route 5 Fort Beale Dr and Betty Ln</v>
          </cell>
          <cell r="E18963" t="str">
            <v xml:space="preserve">089020007   </v>
          </cell>
        </row>
        <row r="18964">
          <cell r="A18964">
            <v>1000756</v>
          </cell>
          <cell r="B18964">
            <v>43923.717294525464</v>
          </cell>
          <cell r="C18964" t="str">
            <v>Sharon.Moreno@azed.gov</v>
          </cell>
          <cell r="D18964" t="str">
            <v>Route 6 Southern Ave and Van Buren St - Kingman USD</v>
          </cell>
          <cell r="E18964" t="str">
            <v xml:space="preserve">089020008   </v>
          </cell>
        </row>
        <row r="18965">
          <cell r="A18965">
            <v>1000757</v>
          </cell>
          <cell r="B18965">
            <v>43923.71729537037</v>
          </cell>
          <cell r="C18965" t="str">
            <v>Sharon.Moreno@azed.gov</v>
          </cell>
          <cell r="D18965" t="str">
            <v>Route 7 N Roosevelt St &amp; E Packard Ave - Kingman USD</v>
          </cell>
          <cell r="E18965" t="str">
            <v xml:space="preserve">089020009   </v>
          </cell>
        </row>
        <row r="18966">
          <cell r="A18966">
            <v>1000758</v>
          </cell>
          <cell r="B18966">
            <v>43923.717299537035</v>
          </cell>
          <cell r="C18966" t="str">
            <v>Sharon.Moreno@azed.gov</v>
          </cell>
          <cell r="D18966" t="str">
            <v>Route 8 Airway Ave &amp; Prospector St - Kingman USD</v>
          </cell>
          <cell r="E18966" t="str">
            <v xml:space="preserve">089020010   </v>
          </cell>
        </row>
        <row r="18967">
          <cell r="A18967">
            <v>1000759</v>
          </cell>
          <cell r="B18967">
            <v>43923.717300578704</v>
          </cell>
          <cell r="C18967" t="str">
            <v>Sharon.Moreno@azed.gov</v>
          </cell>
          <cell r="D18967" t="str">
            <v>Route 9 College Dr &amp; N Sierra Rd - Kingman USD</v>
          </cell>
          <cell r="E18967" t="str">
            <v xml:space="preserve">089020011   </v>
          </cell>
        </row>
        <row r="18968">
          <cell r="A18968">
            <v>1000760</v>
          </cell>
          <cell r="B18968">
            <v>43923.717303969905</v>
          </cell>
          <cell r="C18968" t="str">
            <v>Sharon.Moreno@azed.gov</v>
          </cell>
          <cell r="D18968" t="str">
            <v>Route 10 Pacific Ave &amp; N Stewart St - Kingman USD</v>
          </cell>
          <cell r="E18968" t="str">
            <v xml:space="preserve">089020012   </v>
          </cell>
        </row>
        <row r="18969">
          <cell r="A18969">
            <v>1000761</v>
          </cell>
          <cell r="B18969">
            <v>43923.717308368054</v>
          </cell>
          <cell r="C18969" t="str">
            <v>Sharon.Moreno@azed.gov</v>
          </cell>
          <cell r="D18969" t="str">
            <v>Route 11 Ranch Rd &amp; Ridgeview Rd - Kingman USD</v>
          </cell>
          <cell r="E18969" t="str">
            <v xml:space="preserve">089020013   </v>
          </cell>
        </row>
        <row r="18970">
          <cell r="A18970">
            <v>1000762</v>
          </cell>
          <cell r="B18970">
            <v>43923.717309259257</v>
          </cell>
          <cell r="C18970" t="str">
            <v>Sharon.Moreno@azed.gov</v>
          </cell>
          <cell r="D18970" t="str">
            <v>Route 12 Seneca St &amp; Hualapai Mountain Rd - Kingman USD</v>
          </cell>
          <cell r="E18970" t="str">
            <v xml:space="preserve">089020014   </v>
          </cell>
        </row>
        <row r="18971">
          <cell r="A18971">
            <v>1000763</v>
          </cell>
          <cell r="B18971">
            <v>43923.717312696754</v>
          </cell>
          <cell r="C18971" t="str">
            <v>Sharon.Moreno@azed.gov</v>
          </cell>
          <cell r="D18971" t="str">
            <v>Route 13 Diamond Spur St &amp; Louise Ave - Kingman USD</v>
          </cell>
          <cell r="E18971" t="str">
            <v xml:space="preserve">089020015   </v>
          </cell>
        </row>
        <row r="18972">
          <cell r="A18972">
            <v>1000764</v>
          </cell>
          <cell r="B18972">
            <v>43923.717323726851</v>
          </cell>
          <cell r="C18972" t="str">
            <v>Sharon.Moreno@azed.gov</v>
          </cell>
          <cell r="D18972" t="str">
            <v>Route 14 N Oregon Trail Ln &amp; Long Mountain Ranch Rd - Kingman USD</v>
          </cell>
          <cell r="E18972" t="str">
            <v xml:space="preserve">089020016   </v>
          </cell>
        </row>
        <row r="18973">
          <cell r="A18973">
            <v>1000765</v>
          </cell>
          <cell r="B18973">
            <v>43923.71734278935</v>
          </cell>
          <cell r="C18973" t="str">
            <v>Sharon.Moreno@azed.gov</v>
          </cell>
          <cell r="D18973" t="str">
            <v>Route 15 Swan Dr &amp; Bluebird Ln - Kingman USD</v>
          </cell>
          <cell r="E18973" t="str">
            <v xml:space="preserve">089020017   </v>
          </cell>
        </row>
        <row r="18974">
          <cell r="A18974">
            <v>1000766</v>
          </cell>
          <cell r="B18974">
            <v>43923.717345289348</v>
          </cell>
          <cell r="C18974" t="str">
            <v>Sharon.Moreno@azed.gov</v>
          </cell>
          <cell r="D18974" t="str">
            <v>Route 16 Main St and Johnson Ave - Kingman USD</v>
          </cell>
          <cell r="E18974" t="str">
            <v xml:space="preserve">089020018   </v>
          </cell>
        </row>
        <row r="18975">
          <cell r="A18975">
            <v>1000767</v>
          </cell>
          <cell r="B18975">
            <v>43923.71735309028</v>
          </cell>
          <cell r="C18975" t="str">
            <v>Sharon.Moreno@azed.gov</v>
          </cell>
          <cell r="D18975" t="str">
            <v>Route 17 Gates Ave &amp; Main St - Kingman USD</v>
          </cell>
          <cell r="E18975" t="str">
            <v xml:space="preserve">089020019   </v>
          </cell>
        </row>
        <row r="18976">
          <cell r="A18976">
            <v>1000768</v>
          </cell>
          <cell r="B18976">
            <v>43923.717356828703</v>
          </cell>
          <cell r="C18976" t="str">
            <v>Sharon.Moreno@azed.gov</v>
          </cell>
          <cell r="D18976" t="str">
            <v>Route 18 Crestwood Dr &amp; Gordon Dr - Kingman USD</v>
          </cell>
          <cell r="E18976" t="str">
            <v xml:space="preserve">089020020   </v>
          </cell>
        </row>
        <row r="18977">
          <cell r="A18977">
            <v>1000769</v>
          </cell>
          <cell r="B18977">
            <v>43923.717364583339</v>
          </cell>
          <cell r="C18977" t="str">
            <v>Sharon.Moreno@azed.gov</v>
          </cell>
          <cell r="D18977" t="str">
            <v>Route 19 N Bond St &amp; Kino Ave - Kingman USD</v>
          </cell>
          <cell r="E18977" t="str">
            <v xml:space="preserve">089020021   </v>
          </cell>
        </row>
        <row r="18978">
          <cell r="A18978">
            <v>1000770</v>
          </cell>
          <cell r="B18978">
            <v>43923.717365775468</v>
          </cell>
          <cell r="C18978" t="str">
            <v>Sharon.Moreno@azed.gov</v>
          </cell>
          <cell r="D18978" t="str">
            <v>Route 20 Coronado Ave &amp; N Roosevelt St - Kingman USD</v>
          </cell>
          <cell r="E18978" t="str">
            <v xml:space="preserve">089020022   </v>
          </cell>
        </row>
        <row r="18979">
          <cell r="A18979">
            <v>1000771</v>
          </cell>
          <cell r="B18979">
            <v>43923.717369212965</v>
          </cell>
          <cell r="C18979" t="str">
            <v>Sharon.Moreno@azed.gov</v>
          </cell>
          <cell r="D18979" t="str">
            <v>Route 21 S Blake Ranch Rd and Hwy 40 - Kingman USD</v>
          </cell>
          <cell r="E18979" t="str">
            <v xml:space="preserve">089020023   </v>
          </cell>
        </row>
        <row r="18980">
          <cell r="A18980">
            <v>1000772</v>
          </cell>
          <cell r="B18980">
            <v>43923.717373460648</v>
          </cell>
          <cell r="C18980" t="str">
            <v>Ashley.Arnold@azed.gov</v>
          </cell>
          <cell r="D18980" t="str">
            <v>Bus Route  (59th &amp; W Townley) - Glendale Elementary District</v>
          </cell>
          <cell r="E18980" t="str">
            <v xml:space="preserve">079040007   </v>
          </cell>
        </row>
        <row r="18981">
          <cell r="A18981">
            <v>1000773</v>
          </cell>
          <cell r="B18981">
            <v>43923.717374305554</v>
          </cell>
          <cell r="C18981" t="str">
            <v>Sharon.Moreno@azed.gov</v>
          </cell>
          <cell r="D18981" t="str">
            <v>Route 22 Concho Dr and Choise - Kingman USD</v>
          </cell>
          <cell r="E18981" t="str">
            <v xml:space="preserve">089020024   </v>
          </cell>
        </row>
        <row r="18982">
          <cell r="A18982">
            <v>1000774</v>
          </cell>
          <cell r="B18982">
            <v>43923.717387233795</v>
          </cell>
          <cell r="C18982" t="str">
            <v>Sharon.Moreno@azed.gov</v>
          </cell>
          <cell r="D18982" t="str">
            <v>Route 23 Colorado Rd &amp; W Redwall Dr - Kingman USD</v>
          </cell>
          <cell r="E18982" t="str">
            <v xml:space="preserve">089020025   </v>
          </cell>
        </row>
        <row r="18983">
          <cell r="A18983">
            <v>1000775</v>
          </cell>
          <cell r="B18983">
            <v>43923.71739899306</v>
          </cell>
          <cell r="C18983" t="str">
            <v>Sharon.Moreno@azed.gov</v>
          </cell>
          <cell r="D18983" t="str">
            <v>Route 24 Aztec Rd &amp; Shipp Dr - Kingman USD</v>
          </cell>
          <cell r="E18983" t="str">
            <v xml:space="preserve">089020026   </v>
          </cell>
        </row>
        <row r="18984">
          <cell r="A18984">
            <v>1000776</v>
          </cell>
          <cell r="B18984">
            <v>43923.717403587965</v>
          </cell>
          <cell r="C18984" t="str">
            <v>Sharon.Moreno@azed.gov</v>
          </cell>
          <cell r="D18984" t="str">
            <v>Route 25 Estrella Rd &amp; Bolsa Dr - Kingman USD</v>
          </cell>
          <cell r="E18984" t="str">
            <v xml:space="preserve">089020027   </v>
          </cell>
        </row>
        <row r="18985">
          <cell r="A18985">
            <v>1000777</v>
          </cell>
          <cell r="B18985">
            <v>43923.717407326396</v>
          </cell>
          <cell r="C18985" t="str">
            <v>Sharon.Moreno@azed.gov</v>
          </cell>
          <cell r="D18985" t="str">
            <v>Route 26 Malibu Dr and Walnut Creek Rd - Kingman USD</v>
          </cell>
          <cell r="E18985" t="str">
            <v xml:space="preserve">089020028   </v>
          </cell>
        </row>
        <row r="18986">
          <cell r="A18986">
            <v>1000778</v>
          </cell>
          <cell r="B18986">
            <v>43923.71741582176</v>
          </cell>
          <cell r="C18986" t="str">
            <v>Sharon.Moreno@azed.gov</v>
          </cell>
          <cell r="D18986" t="str">
            <v>Route 27 Estrella Rd &amp; Aqua Fria Dr - Kingman USD</v>
          </cell>
          <cell r="E18986" t="str">
            <v xml:space="preserve">089020029   </v>
          </cell>
        </row>
        <row r="18987">
          <cell r="A18987">
            <v>1000779</v>
          </cell>
          <cell r="B18987">
            <v>43923.71742079861</v>
          </cell>
          <cell r="C18987" t="str">
            <v>Sharon.Moreno@azed.gov</v>
          </cell>
          <cell r="D18987" t="str">
            <v>Route 28 Chino Dr and Bosque Rd - Kingman USD</v>
          </cell>
          <cell r="E18987" t="str">
            <v xml:space="preserve">089020030   </v>
          </cell>
        </row>
        <row r="18988">
          <cell r="A18988">
            <v>1000780</v>
          </cell>
          <cell r="B18988">
            <v>43923.717425115741</v>
          </cell>
          <cell r="C18988" t="str">
            <v>Sharon.Moreno@azed.gov</v>
          </cell>
          <cell r="D18988" t="str">
            <v>Route 29 Chino Dr &amp; Adobe Rd - Kingman USD</v>
          </cell>
          <cell r="E18988" t="str">
            <v xml:space="preserve">089020031   </v>
          </cell>
        </row>
        <row r="18989">
          <cell r="A18989">
            <v>1000781</v>
          </cell>
          <cell r="B18989">
            <v>43923.7174284375</v>
          </cell>
          <cell r="C18989" t="str">
            <v>Sharon.Moreno@azed.gov</v>
          </cell>
          <cell r="D18989" t="str">
            <v>Route 30 Chino Dr and Laguna Rd - Kingman USD</v>
          </cell>
          <cell r="E18989" t="str">
            <v xml:space="preserve">089020032   </v>
          </cell>
        </row>
        <row r="18990">
          <cell r="A18990">
            <v>1000782</v>
          </cell>
          <cell r="B18990">
            <v>43923.717429317134</v>
          </cell>
          <cell r="C18990" t="str">
            <v>Sharon.Moreno@azed.gov</v>
          </cell>
          <cell r="D18990" t="str">
            <v>Route 31 Chino Dr &amp; Verde Rd - Kingman USD</v>
          </cell>
          <cell r="E18990" t="str">
            <v xml:space="preserve">089020033   </v>
          </cell>
        </row>
        <row r="18991">
          <cell r="A18991">
            <v>1000783</v>
          </cell>
          <cell r="B18991">
            <v>43923.717432488425</v>
          </cell>
          <cell r="C18991" t="str">
            <v>Sharon.Moreno@azed.gov</v>
          </cell>
          <cell r="D18991" t="str">
            <v>Route 32 White Hills Rd &amp; N Skipper Blvd - Kingman USD</v>
          </cell>
          <cell r="E18991" t="str">
            <v xml:space="preserve">089020034   </v>
          </cell>
        </row>
        <row r="18992">
          <cell r="A18992">
            <v>1000784</v>
          </cell>
          <cell r="B18992">
            <v>43923.717436956016</v>
          </cell>
          <cell r="C18992" t="str">
            <v>Sharon.Moreno@azed.gov</v>
          </cell>
          <cell r="D18992" t="str">
            <v>Route 44 Colorado Rd and Ida - Kingman USD</v>
          </cell>
          <cell r="E18992" t="str">
            <v xml:space="preserve">089020035   </v>
          </cell>
        </row>
        <row r="18993">
          <cell r="A18993">
            <v>1000785</v>
          </cell>
          <cell r="B18993">
            <v>43923.717437812498</v>
          </cell>
          <cell r="C18993" t="str">
            <v>Takiya.Mayes@azed.gov</v>
          </cell>
          <cell r="D18993" t="str">
            <v>Deer Valley UD- Route 1</v>
          </cell>
          <cell r="E18993" t="str">
            <v xml:space="preserve">079097003   </v>
          </cell>
        </row>
        <row r="18994">
          <cell r="A18994">
            <v>1000786</v>
          </cell>
          <cell r="B18994">
            <v>43923.717442592591</v>
          </cell>
          <cell r="C18994" t="str">
            <v>Sharon.Moreno@azed.gov</v>
          </cell>
          <cell r="D18994" t="str">
            <v>Route 46 Meadview Blvd &amp; Escalante Blvd - Kingman USD</v>
          </cell>
          <cell r="E18994" t="str">
            <v xml:space="preserve">089020036   </v>
          </cell>
        </row>
        <row r="18995">
          <cell r="A18995">
            <v>1000787</v>
          </cell>
          <cell r="B18995">
            <v>43923.717450891207</v>
          </cell>
          <cell r="C18995" t="str">
            <v>Takiya.Mayes@azed.gov</v>
          </cell>
          <cell r="D18995" t="str">
            <v>Deer Valley UD- Route 2</v>
          </cell>
          <cell r="E18995" t="str">
            <v xml:space="preserve">079097004   </v>
          </cell>
        </row>
        <row r="18996">
          <cell r="A18996">
            <v>1000788</v>
          </cell>
          <cell r="B18996">
            <v>43923.717460763888</v>
          </cell>
          <cell r="C18996" t="str">
            <v>Takiya.Mayes@azed.gov</v>
          </cell>
          <cell r="D18996" t="str">
            <v>Deer Valley UD- Route 3</v>
          </cell>
          <cell r="E18996" t="str">
            <v xml:space="preserve">079097005   </v>
          </cell>
        </row>
        <row r="18997">
          <cell r="A18997">
            <v>1000789</v>
          </cell>
          <cell r="B18997">
            <v>43923.717467557872</v>
          </cell>
          <cell r="C18997" t="str">
            <v>Sharon.Moreno@azed.gov</v>
          </cell>
          <cell r="D18997" t="str">
            <v>Route 2 Mesquite Desert Trail and Columbus Blvd - Sunnyside USD</v>
          </cell>
          <cell r="E18997" t="str">
            <v xml:space="preserve">109012001   </v>
          </cell>
        </row>
        <row r="18998">
          <cell r="A18998">
            <v>1000790</v>
          </cell>
          <cell r="B18998">
            <v>43923.71747549768</v>
          </cell>
          <cell r="C18998" t="str">
            <v>Takiya.Mayes@azed.gov</v>
          </cell>
          <cell r="D18998" t="str">
            <v>Deer Valley Ud- Route 4</v>
          </cell>
          <cell r="E18998" t="str">
            <v xml:space="preserve">079097006   </v>
          </cell>
        </row>
        <row r="18999">
          <cell r="A18999">
            <v>1000791</v>
          </cell>
          <cell r="B18999">
            <v>43923.717480636573</v>
          </cell>
          <cell r="C18999" t="str">
            <v>Sharon.Moreno@azed.gov</v>
          </cell>
          <cell r="D18999" t="str">
            <v>Route 3 S Greenway Dr and E Wyoming St - Sunnyside USD</v>
          </cell>
          <cell r="E18999" t="str">
            <v xml:space="preserve">109012002   </v>
          </cell>
        </row>
        <row r="19000">
          <cell r="A19000">
            <v>1000792</v>
          </cell>
          <cell r="B19000">
            <v>43923.717481516207</v>
          </cell>
          <cell r="C19000" t="str">
            <v>Sharon.Moreno@azed.gov</v>
          </cell>
          <cell r="D19000" t="str">
            <v>Route 4 S Country Club Rd and E Irvington Rd - Sunnyside USD</v>
          </cell>
          <cell r="E19000" t="str">
            <v xml:space="preserve">109012003   </v>
          </cell>
        </row>
        <row r="19001">
          <cell r="A19001">
            <v>1000793</v>
          </cell>
          <cell r="B19001">
            <v>43923.717490162038</v>
          </cell>
          <cell r="C19001" t="str">
            <v>Ashley.Garbacz@azed.gov</v>
          </cell>
          <cell r="D19001" t="str">
            <v>Seligman Unified District - Seligman I-40 Bus Stop</v>
          </cell>
          <cell r="E19001" t="str">
            <v xml:space="preserve">139040001   </v>
          </cell>
        </row>
        <row r="19002">
          <cell r="A19002">
            <v>1000794</v>
          </cell>
          <cell r="B19002">
            <v>43923.717499803242</v>
          </cell>
          <cell r="C19002" t="str">
            <v>Ashley.Garbacz@azed.gov</v>
          </cell>
          <cell r="D19002" t="str">
            <v>Seligman Unified District - Seligman Caverns Bus Stop</v>
          </cell>
          <cell r="E19002" t="str">
            <v xml:space="preserve">139040002   </v>
          </cell>
        </row>
        <row r="19003">
          <cell r="A19003">
            <v>1000795</v>
          </cell>
          <cell r="B19003">
            <v>43923.71750486111</v>
          </cell>
          <cell r="C19003" t="str">
            <v>Takiya.Mayes@azed.gov</v>
          </cell>
          <cell r="D19003" t="str">
            <v>Yarnell Elementary School Bus 4</v>
          </cell>
          <cell r="E19003" t="str">
            <v xml:space="preserve">139052001   </v>
          </cell>
        </row>
        <row r="19004">
          <cell r="A19004">
            <v>1000796</v>
          </cell>
          <cell r="B19004">
            <v>43924.717767013892</v>
          </cell>
          <cell r="C19004" t="str">
            <v>Ashley.Garbacz@azed.gov</v>
          </cell>
          <cell r="D19004" t="str">
            <v>AZDD Inspire - Las Flores Elderly Complex</v>
          </cell>
          <cell r="E19004" t="str">
            <v xml:space="preserve">079085007   </v>
          </cell>
        </row>
        <row r="19005">
          <cell r="A19005">
            <v>1000797</v>
          </cell>
          <cell r="B19005">
            <v>43924.71777033565</v>
          </cell>
          <cell r="C19005" t="str">
            <v>Ashley.Arnold@azed.gov</v>
          </cell>
          <cell r="D19005" t="str">
            <v>Van 2 - Mammoth-San Manuel Unified District</v>
          </cell>
          <cell r="E19005" t="str">
            <v xml:space="preserve">119008004   </v>
          </cell>
        </row>
        <row r="19006">
          <cell r="A19006">
            <v>1000798</v>
          </cell>
          <cell r="B19006">
            <v>43924.717774733799</v>
          </cell>
          <cell r="C19006" t="str">
            <v>Ashley.Arnold@azed.gov</v>
          </cell>
          <cell r="D19006" t="str">
            <v>Van 3 - Mammoth-San Manuel Unified District</v>
          </cell>
          <cell r="E19006" t="str">
            <v xml:space="preserve">119008005   </v>
          </cell>
        </row>
        <row r="19007">
          <cell r="A19007">
            <v>1000799</v>
          </cell>
          <cell r="B19007">
            <v>43924.717775578705</v>
          </cell>
          <cell r="C19007" t="str">
            <v>Ashley.Arnold@azed.gov</v>
          </cell>
          <cell r="D19007" t="str">
            <v>Van 4 - Mammoth-San Manuel Unified District</v>
          </cell>
          <cell r="E19007" t="str">
            <v xml:space="preserve">119008006   </v>
          </cell>
        </row>
        <row r="19008">
          <cell r="A19008">
            <v>1000800</v>
          </cell>
          <cell r="B19008">
            <v>43924.717779131941</v>
          </cell>
          <cell r="C19008" t="str">
            <v>Ashley.Arnold@azed.gov</v>
          </cell>
          <cell r="D19008" t="str">
            <v>Van 5 - Mammoth-San Manuel Unified District</v>
          </cell>
          <cell r="E19008" t="str">
            <v xml:space="preserve">119008007   </v>
          </cell>
        </row>
        <row r="19009">
          <cell r="A19009">
            <v>1000801</v>
          </cell>
          <cell r="B19009">
            <v>43924.717783483793</v>
          </cell>
          <cell r="C19009" t="str">
            <v>Ashley.Arnold@azed.gov</v>
          </cell>
          <cell r="D19009" t="str">
            <v>Van 1 - Mammoth-San Manuel Unified District</v>
          </cell>
          <cell r="E19009" t="str">
            <v xml:space="preserve">119008003   </v>
          </cell>
        </row>
        <row r="19010">
          <cell r="A19010">
            <v>1000802</v>
          </cell>
          <cell r="B19010">
            <v>43924.717784340275</v>
          </cell>
          <cell r="C19010" t="str">
            <v>Takiya.Mayes@azed.gov</v>
          </cell>
          <cell r="D19010" t="str">
            <v>Liberty Tradtional School - Bus Route Red</v>
          </cell>
          <cell r="E19010" t="str">
            <v xml:space="preserve">079085008   </v>
          </cell>
        </row>
        <row r="19011">
          <cell r="A19011">
            <v>1000803</v>
          </cell>
          <cell r="B19011">
            <v>43924.71778796296</v>
          </cell>
          <cell r="C19011" t="str">
            <v>Takiya.Mayes@azed.gov</v>
          </cell>
          <cell r="D19011" t="str">
            <v>Liberty Traditional School- Bus Route Green</v>
          </cell>
          <cell r="E19011" t="str">
            <v xml:space="preserve">079085009   </v>
          </cell>
        </row>
        <row r="19012">
          <cell r="A19012">
            <v>1000804</v>
          </cell>
          <cell r="B19012">
            <v>43924.717792361109</v>
          </cell>
          <cell r="C19012" t="str">
            <v>Takiya.Mayes@azed.gov</v>
          </cell>
          <cell r="D19012" t="str">
            <v>Liberty Traditonal School- Bus Route Blue</v>
          </cell>
          <cell r="E19012" t="str">
            <v xml:space="preserve">079085010   </v>
          </cell>
        </row>
        <row r="19013">
          <cell r="A19013">
            <v>1000805</v>
          </cell>
          <cell r="B19013">
            <v>43924.717793252319</v>
          </cell>
          <cell r="C19013" t="str">
            <v>Sharon.Moreno@azed.gov</v>
          </cell>
          <cell r="D19013" t="str">
            <v>Bus Route #1 MM363.5 and Hwy 89 - Ash Fork Joint Unified District</v>
          </cell>
          <cell r="E19013" t="str">
            <v xml:space="preserve">139031001   </v>
          </cell>
        </row>
        <row r="19014">
          <cell r="A19014">
            <v>1000806</v>
          </cell>
          <cell r="B19014">
            <v>43924.717797187499</v>
          </cell>
          <cell r="C19014" t="str">
            <v>Sharon.Moreno@azed.gov</v>
          </cell>
          <cell r="D19014" t="str">
            <v>Bus Route #2 I40 and Crookton Rd - Ash Fork Joint Unified District</v>
          </cell>
          <cell r="E19014" t="str">
            <v xml:space="preserve">139031002   </v>
          </cell>
        </row>
        <row r="19015">
          <cell r="A19015">
            <v>1000807</v>
          </cell>
          <cell r="B19015">
            <v>43924.717798032405</v>
          </cell>
          <cell r="C19015" t="str">
            <v>Takiya.Mayes@azed.gov</v>
          </cell>
          <cell r="D19015" t="str">
            <v>Chinle USD- Black Rock Route</v>
          </cell>
          <cell r="E19015" t="str">
            <v xml:space="preserve">019040001   </v>
          </cell>
        </row>
        <row r="19016">
          <cell r="A19016">
            <v>1000808</v>
          </cell>
          <cell r="B19016">
            <v>43924.717801307866</v>
          </cell>
          <cell r="C19016" t="str">
            <v>Takiya.Mayes@azed.gov</v>
          </cell>
          <cell r="D19016" t="str">
            <v>Chinle USD- Round Rock Route</v>
          </cell>
          <cell r="E19016" t="str">
            <v xml:space="preserve">019040002   </v>
          </cell>
        </row>
        <row r="19017">
          <cell r="A19017">
            <v>1000809</v>
          </cell>
          <cell r="B19017">
            <v>43927.716383599538</v>
          </cell>
          <cell r="C19017" t="str">
            <v>Takiya.Mayes@azed.gov</v>
          </cell>
          <cell r="D19017" t="str">
            <v>Chinle USD-Lakeside Church Route</v>
          </cell>
          <cell r="E19017" t="str">
            <v xml:space="preserve">019040003   </v>
          </cell>
        </row>
        <row r="19018">
          <cell r="A19018">
            <v>1000810</v>
          </cell>
          <cell r="B19018">
            <v>43927.716388159723</v>
          </cell>
          <cell r="C19018" t="str">
            <v>Takiya.Mayes@azed.gov</v>
          </cell>
          <cell r="D19018" t="str">
            <v>Chinle USD- Sweet Water Windmill Route</v>
          </cell>
          <cell r="E19018" t="str">
            <v xml:space="preserve">019040004   </v>
          </cell>
        </row>
        <row r="19019">
          <cell r="A19019">
            <v>1000811</v>
          </cell>
          <cell r="B19019">
            <v>43927.716389004629</v>
          </cell>
          <cell r="C19019" t="str">
            <v>Takiya.Mayes@azed.gov</v>
          </cell>
          <cell r="D19019" t="str">
            <v>Chinle USD- Rough Rock Route</v>
          </cell>
          <cell r="E19019" t="str">
            <v xml:space="preserve">019040005   </v>
          </cell>
        </row>
        <row r="19020">
          <cell r="A19020">
            <v>1000812</v>
          </cell>
          <cell r="B19020">
            <v>43927.716391898146</v>
          </cell>
          <cell r="C19020" t="str">
            <v>Sharon.Moreno@azed.gov</v>
          </cell>
          <cell r="D19020" t="str">
            <v>Park View Apartments</v>
          </cell>
          <cell r="E19020" t="str">
            <v xml:space="preserve">099001017   </v>
          </cell>
        </row>
        <row r="19021">
          <cell r="A19021">
            <v>1000813</v>
          </cell>
          <cell r="B19021">
            <v>43927.716396377313</v>
          </cell>
          <cell r="C19021" t="str">
            <v>Takiya.Mayes@azed.gov</v>
          </cell>
          <cell r="D19021" t="str">
            <v>Chinle USD-White House Route</v>
          </cell>
          <cell r="E19021" t="str">
            <v xml:space="preserve">019040006   </v>
          </cell>
        </row>
        <row r="19022">
          <cell r="A19022">
            <v>1000814</v>
          </cell>
          <cell r="B19022">
            <v>43927.716397256947</v>
          </cell>
          <cell r="C19022" t="str">
            <v>Ashley.Arnold@azed.gov</v>
          </cell>
          <cell r="D19022" t="str">
            <v>Green Bus Route - Pensar Academy</v>
          </cell>
          <cell r="E19022" t="str">
            <v xml:space="preserve">079038001   </v>
          </cell>
        </row>
        <row r="19023">
          <cell r="A19023">
            <v>1000815</v>
          </cell>
          <cell r="B19023">
            <v>43927.716400729165</v>
          </cell>
          <cell r="C19023" t="str">
            <v>Ashley.Arnold@azed.gov</v>
          </cell>
          <cell r="D19023" t="str">
            <v>Yellow Bus Route - Pensar Academy</v>
          </cell>
          <cell r="E19023" t="str">
            <v xml:space="preserve">079038002   </v>
          </cell>
        </row>
        <row r="19024">
          <cell r="A19024">
            <v>1000816</v>
          </cell>
          <cell r="B19024">
            <v>43927.716405057865</v>
          </cell>
          <cell r="C19024" t="str">
            <v>Ashley.Arnold@azed.gov</v>
          </cell>
          <cell r="D19024" t="str">
            <v>Red Bus Route - Pensar Academy</v>
          </cell>
          <cell r="E19024" t="str">
            <v xml:space="preserve">079038003   </v>
          </cell>
        </row>
        <row r="19025">
          <cell r="A19025">
            <v>1000817</v>
          </cell>
          <cell r="B19025">
            <v>43927.716405902771</v>
          </cell>
          <cell r="C19025" t="str">
            <v>Takiya.Mayes@azed.gov</v>
          </cell>
          <cell r="D19025" t="str">
            <v>Chinle USD- Spider Rock Route</v>
          </cell>
          <cell r="E19025" t="str">
            <v xml:space="preserve">019040007   </v>
          </cell>
        </row>
        <row r="19026">
          <cell r="A19026">
            <v>1000818</v>
          </cell>
          <cell r="B19026">
            <v>43927.716409259257</v>
          </cell>
          <cell r="C19026" t="str">
            <v>Takiya.Mayes@azed.gov</v>
          </cell>
          <cell r="D19026" t="str">
            <v>Chinle USD- White Rock Trail Route</v>
          </cell>
          <cell r="E19026" t="str">
            <v xml:space="preserve">019040008   </v>
          </cell>
        </row>
        <row r="19027">
          <cell r="A19027">
            <v>1000819</v>
          </cell>
          <cell r="B19027">
            <v>43927.716413692127</v>
          </cell>
          <cell r="C19027" t="str">
            <v>Takiya.Mayes@azed.gov</v>
          </cell>
          <cell r="D19027" t="str">
            <v>Chinle USD- Del Muerto Headstart Route</v>
          </cell>
          <cell r="E19027" t="str">
            <v xml:space="preserve">019040009   </v>
          </cell>
        </row>
        <row r="19028">
          <cell r="A19028">
            <v>1000820</v>
          </cell>
          <cell r="B19028">
            <v>43927.716414548609</v>
          </cell>
          <cell r="C19028" t="str">
            <v>Takiya.Mayes@azed.gov</v>
          </cell>
          <cell r="D19028" t="str">
            <v>Chinle USD- Lukachukai Chapter Route</v>
          </cell>
          <cell r="E19028" t="str">
            <v xml:space="preserve">019040010   </v>
          </cell>
        </row>
        <row r="19029">
          <cell r="A19029">
            <v>1000821</v>
          </cell>
          <cell r="B19029">
            <v>43927.716418368058</v>
          </cell>
          <cell r="C19029" t="str">
            <v>Takiya.Mayes@azed.gov</v>
          </cell>
          <cell r="D19029" t="str">
            <v>Chinle USD- Wheatfields Chapter House Route</v>
          </cell>
          <cell r="E19029" t="str">
            <v xml:space="preserve">019040011   </v>
          </cell>
        </row>
        <row r="19030">
          <cell r="A19030">
            <v>1000822</v>
          </cell>
          <cell r="B19030">
            <v>43927.716422453705</v>
          </cell>
          <cell r="C19030" t="str">
            <v>Takiya.Mayes@azed.gov</v>
          </cell>
          <cell r="D19030" t="str">
            <v>Chinle USD- Highway 191 South Route</v>
          </cell>
          <cell r="E19030" t="str">
            <v xml:space="preserve">019040012   </v>
          </cell>
        </row>
        <row r="19031">
          <cell r="A19031">
            <v>1000823</v>
          </cell>
          <cell r="B19031">
            <v>43927.716423379628</v>
          </cell>
          <cell r="C19031" t="str">
            <v>Takiya.Mayes@azed.gov</v>
          </cell>
          <cell r="D19031" t="str">
            <v>Chinle USD- North 27 Route</v>
          </cell>
          <cell r="E19031" t="str">
            <v xml:space="preserve">019040013   </v>
          </cell>
        </row>
        <row r="19032">
          <cell r="A19032">
            <v>1000824</v>
          </cell>
          <cell r="B19032">
            <v>43927.716427465282</v>
          </cell>
          <cell r="C19032" t="str">
            <v>Ashley.Arnold@azed.gov</v>
          </cell>
          <cell r="D19032" t="str">
            <v>Catalina Village Mobile Home Park</v>
          </cell>
          <cell r="E19032" t="str">
            <v xml:space="preserve">079010001   </v>
          </cell>
        </row>
        <row r="19033">
          <cell r="A19033">
            <v>1000825</v>
          </cell>
          <cell r="B19033">
            <v>43927.716428321764</v>
          </cell>
          <cell r="C19033" t="str">
            <v>Sharon.Moreno@azed.gov</v>
          </cell>
          <cell r="D19033" t="str">
            <v>WSST Home Delivery Route</v>
          </cell>
          <cell r="E19033" t="str">
            <v xml:space="preserve">089021001   </v>
          </cell>
        </row>
        <row r="19034">
          <cell r="A19034">
            <v>1000826</v>
          </cell>
          <cell r="B19034">
            <v>43927.716431446759</v>
          </cell>
          <cell r="C19034" t="str">
            <v>Ashley.Arnold@azed.gov</v>
          </cell>
          <cell r="D19034" t="str">
            <v>Home Delivery Route - Jeehdeez'a Elementary</v>
          </cell>
          <cell r="E19034" t="str">
            <v xml:space="preserve">099014001   </v>
          </cell>
        </row>
        <row r="19035">
          <cell r="A19035">
            <v>1000827</v>
          </cell>
          <cell r="B19035">
            <v>43927.716435844908</v>
          </cell>
          <cell r="C19035" t="str">
            <v>Takiya.Mayes@azed.gov</v>
          </cell>
          <cell r="D19035" t="str">
            <v>Chinle USD- Low Mountain Chapter Route</v>
          </cell>
          <cell r="E19035" t="str">
            <v xml:space="preserve">019040015   </v>
          </cell>
        </row>
        <row r="19036">
          <cell r="A19036">
            <v>1000828</v>
          </cell>
          <cell r="B19036">
            <v>43927.716436724535</v>
          </cell>
          <cell r="C19036" t="str">
            <v>Ashley.Arnold@azed.gov</v>
          </cell>
          <cell r="D19036" t="str">
            <v>Farm Bus Route - San Simon Unified District</v>
          </cell>
          <cell r="E19036" t="str">
            <v xml:space="preserve">029018001   </v>
          </cell>
        </row>
        <row r="19037">
          <cell r="A19037">
            <v>1000829</v>
          </cell>
          <cell r="B19037">
            <v>43927.716440162032</v>
          </cell>
          <cell r="C19037" t="str">
            <v>Takiya.Mayes@azed.gov</v>
          </cell>
          <cell r="D19037" t="str">
            <v>Chinle USD- Cottonwood Chapter Route</v>
          </cell>
          <cell r="E19037" t="str">
            <v xml:space="preserve">019040016   </v>
          </cell>
        </row>
        <row r="19038">
          <cell r="A19038">
            <v>1000830</v>
          </cell>
          <cell r="B19038">
            <v>43927.716444826387</v>
          </cell>
          <cell r="C19038" t="str">
            <v>Ashley.Arnold@azed.gov</v>
          </cell>
          <cell r="D19038" t="str">
            <v>Bowie Bus Route - San Simon Unified District</v>
          </cell>
          <cell r="E19038" t="str">
            <v xml:space="preserve">029018002   </v>
          </cell>
        </row>
        <row r="19039">
          <cell r="A19039">
            <v>1000831</v>
          </cell>
          <cell r="B19039">
            <v>43927.716445868056</v>
          </cell>
          <cell r="C19039" t="str">
            <v>Takiya.Mayes@azed.gov</v>
          </cell>
          <cell r="D19039" t="str">
            <v>Chinle USD- Salina Route</v>
          </cell>
          <cell r="E19039" t="str">
            <v xml:space="preserve">019040017   </v>
          </cell>
        </row>
        <row r="19040">
          <cell r="A19040">
            <v>1000832</v>
          </cell>
          <cell r="B19040">
            <v>43927.716448993058</v>
          </cell>
          <cell r="C19040" t="str">
            <v>Ashley.Arnold@azed.gov</v>
          </cell>
          <cell r="D19040" t="str">
            <v>Willcox Bus Route - San Simon Unified District</v>
          </cell>
          <cell r="E19040" t="str">
            <v xml:space="preserve">029018003   </v>
          </cell>
        </row>
        <row r="19041">
          <cell r="A19041">
            <v>1000833</v>
          </cell>
          <cell r="B19041">
            <v>43927.716453472225</v>
          </cell>
          <cell r="C19041" t="str">
            <v>Takiya.Mayes@azed.gov</v>
          </cell>
          <cell r="D19041" t="str">
            <v>Chinle USD - Black Mountain Mission Route</v>
          </cell>
          <cell r="E19041" t="str">
            <v xml:space="preserve">019040018   </v>
          </cell>
        </row>
        <row r="19042">
          <cell r="A19042">
            <v>1000834</v>
          </cell>
          <cell r="B19042">
            <v>43927.71645428241</v>
          </cell>
          <cell r="C19042" t="str">
            <v>Takiya.Mayes@azed.gov</v>
          </cell>
          <cell r="D19042" t="str">
            <v>Chinle USD- Nazlini Chapter Route</v>
          </cell>
          <cell r="E19042" t="str">
            <v xml:space="preserve">019040019   </v>
          </cell>
        </row>
        <row r="19043">
          <cell r="A19043">
            <v>1000835</v>
          </cell>
          <cell r="B19043">
            <v>43927.716457604169</v>
          </cell>
          <cell r="C19043" t="str">
            <v>Takiya.Mayes@azed.gov</v>
          </cell>
          <cell r="D19043" t="str">
            <v>Humboldt USD- Home Delivery</v>
          </cell>
          <cell r="E19043" t="str">
            <v xml:space="preserve">139022003   </v>
          </cell>
        </row>
        <row r="19044">
          <cell r="A19044">
            <v>1000836</v>
          </cell>
          <cell r="B19044">
            <v>43927.716462037039</v>
          </cell>
          <cell r="C19044" t="str">
            <v>Ashley.Arnold@azed.gov</v>
          </cell>
          <cell r="D19044" t="str">
            <v>Home Delivery (Steinway Dr &amp; Luray Rd) - Wickenburg Unified District</v>
          </cell>
          <cell r="E19044" t="str">
            <v xml:space="preserve">079009013   </v>
          </cell>
        </row>
        <row r="19045">
          <cell r="A19045">
            <v>1000837</v>
          </cell>
          <cell r="B19045">
            <v>43927.716462881945</v>
          </cell>
          <cell r="C19045" t="str">
            <v>Ashley.Arnold@azed.gov</v>
          </cell>
          <cell r="D19045" t="str">
            <v>Gospel Rescue Mission (Miracle Mile)</v>
          </cell>
          <cell r="E19045" t="str">
            <v xml:space="preserve">109207003   </v>
          </cell>
        </row>
        <row r="19046">
          <cell r="A19046">
            <v>1000838</v>
          </cell>
          <cell r="B19046">
            <v>43927.716466203703</v>
          </cell>
          <cell r="C19046" t="str">
            <v>Ashley.Arnold@azed.gov</v>
          </cell>
          <cell r="D19046" t="str">
            <v>Gospel Rescue Mission (Palo Verde)</v>
          </cell>
          <cell r="E19046" t="str">
            <v xml:space="preserve">109207004   </v>
          </cell>
        </row>
        <row r="19047">
          <cell r="A19047">
            <v>1000839</v>
          </cell>
          <cell r="B19047">
            <v>43928.716319097221</v>
          </cell>
          <cell r="C19047" t="str">
            <v>Sharon.Moreno@azed.gov</v>
          </cell>
          <cell r="D19047" t="str">
            <v>Winslow Crossings Apartments</v>
          </cell>
          <cell r="E19047" t="str">
            <v xml:space="preserve">099001018   </v>
          </cell>
        </row>
        <row r="19048">
          <cell r="A19048">
            <v>1000840</v>
          </cell>
          <cell r="B19048">
            <v>43928.716323842593</v>
          </cell>
          <cell r="C19048" t="str">
            <v>Ashley.Garbacz@azed.gov</v>
          </cell>
          <cell r="D19048" t="str">
            <v>Blue Ridge Unified School District - HS Bus Stop #1</v>
          </cell>
          <cell r="E19048" t="str">
            <v xml:space="preserve">099032006   </v>
          </cell>
        </row>
        <row r="19049">
          <cell r="A19049">
            <v>1000841</v>
          </cell>
          <cell r="B19049">
            <v>43928.716324733796</v>
          </cell>
          <cell r="C19049" t="str">
            <v>Ashley.Garbacz@azed.gov</v>
          </cell>
          <cell r="D19049" t="str">
            <v>Blue Ridge Unified School District - HS Bus Stop #9</v>
          </cell>
          <cell r="E19049" t="str">
            <v xml:space="preserve">099032007   </v>
          </cell>
        </row>
        <row r="19050">
          <cell r="A19050">
            <v>1000842</v>
          </cell>
          <cell r="B19050">
            <v>43928.716328159724</v>
          </cell>
          <cell r="C19050" t="str">
            <v>Ashley.Garbacz@azed.gov</v>
          </cell>
          <cell r="D19050" t="str">
            <v>Blue Ridge Unified School District - HS Bus Stop #10</v>
          </cell>
          <cell r="E19050" t="str">
            <v xml:space="preserve">099032008   </v>
          </cell>
        </row>
        <row r="19051">
          <cell r="A19051">
            <v>1000843</v>
          </cell>
          <cell r="B19051">
            <v>43928.716333020835</v>
          </cell>
          <cell r="C19051" t="str">
            <v>Takiya.Mayes@azed.gov</v>
          </cell>
          <cell r="D19051" t="str">
            <v>Tonalea Day School- Bus Route 1</v>
          </cell>
          <cell r="E19051" t="str">
            <v xml:space="preserve">039001004   </v>
          </cell>
        </row>
        <row r="19052">
          <cell r="A19052">
            <v>1000844</v>
          </cell>
          <cell r="B19052">
            <v>43928.71633383102</v>
          </cell>
          <cell r="C19052" t="str">
            <v>Ashley.Garbacz@azed.gov</v>
          </cell>
          <cell r="D19052" t="str">
            <v>Blue Ridge Unified School District - HS Bus Stop #11</v>
          </cell>
          <cell r="E19052" t="str">
            <v xml:space="preserve">099032009   </v>
          </cell>
        </row>
        <row r="19053">
          <cell r="A19053">
            <v>1000845</v>
          </cell>
          <cell r="B19053">
            <v>43928.716337152779</v>
          </cell>
          <cell r="C19053" t="str">
            <v>Ashley.Garbacz@azed.gov</v>
          </cell>
          <cell r="D19053" t="str">
            <v>Blue Ridge Unified School District - Elem Bus Stop #15</v>
          </cell>
          <cell r="E19053" t="str">
            <v xml:space="preserve">099032010   </v>
          </cell>
        </row>
        <row r="19054">
          <cell r="A19054">
            <v>1000846</v>
          </cell>
          <cell r="B19054">
            <v>43928.716341585648</v>
          </cell>
          <cell r="C19054" t="str">
            <v>Takiya.Mayes@azed.gov</v>
          </cell>
          <cell r="D19054" t="str">
            <v>Tonalea Day School- Bus Route 2</v>
          </cell>
          <cell r="E19054" t="str">
            <v xml:space="preserve">039001005   </v>
          </cell>
        </row>
        <row r="19055">
          <cell r="A19055">
            <v>1000847</v>
          </cell>
          <cell r="B19055">
            <v>43928.716342476851</v>
          </cell>
          <cell r="C19055" t="str">
            <v>Ashley.Garbacz@azed.gov</v>
          </cell>
          <cell r="D19055" t="str">
            <v>Blue Ridge Unified School District - Elem Bus Stop #12</v>
          </cell>
          <cell r="E19055" t="str">
            <v xml:space="preserve">099032011   </v>
          </cell>
        </row>
        <row r="19056">
          <cell r="A19056">
            <v>1000848</v>
          </cell>
          <cell r="B19056">
            <v>43928.716346261572</v>
          </cell>
          <cell r="C19056" t="str">
            <v>Takiya.Mayes@azed.gov</v>
          </cell>
          <cell r="D19056" t="str">
            <v>Tonalea Day School- Bus Route 3</v>
          </cell>
          <cell r="E19056" t="str">
            <v xml:space="preserve">039001006   </v>
          </cell>
        </row>
        <row r="19057">
          <cell r="A19057">
            <v>1000849</v>
          </cell>
          <cell r="B19057">
            <v>43928.716351388888</v>
          </cell>
          <cell r="C19057" t="str">
            <v>Ashley.Garbacz@azed.gov</v>
          </cell>
          <cell r="D19057" t="str">
            <v>Blue Ridge Unified School District - Elem Bus Stop #5</v>
          </cell>
          <cell r="E19057" t="str">
            <v xml:space="preserve">099032012   </v>
          </cell>
        </row>
        <row r="19058">
          <cell r="A19058">
            <v>1000850</v>
          </cell>
          <cell r="B19058">
            <v>43928.716352199073</v>
          </cell>
          <cell r="C19058" t="str">
            <v>Ashley.Garbacz@azed.gov</v>
          </cell>
          <cell r="D19058" t="str">
            <v>Blue Ridge Unified School District - Elem Bus Stop #4</v>
          </cell>
          <cell r="E19058" t="str">
            <v xml:space="preserve">099032013   </v>
          </cell>
        </row>
        <row r="19059">
          <cell r="A19059">
            <v>1000851</v>
          </cell>
          <cell r="B19059">
            <v>43928.716356215278</v>
          </cell>
          <cell r="C19059" t="str">
            <v>Ashley.Garbacz@azed.gov</v>
          </cell>
          <cell r="D19059" t="str">
            <v>Blue Ridge Unified School District - Elem Bus Stop #3</v>
          </cell>
          <cell r="E19059" t="str">
            <v xml:space="preserve">099032014   </v>
          </cell>
        </row>
        <row r="19060">
          <cell r="A19060">
            <v>1000852</v>
          </cell>
          <cell r="B19060">
            <v>43928.716357025463</v>
          </cell>
          <cell r="C19060" t="str">
            <v>Ashley.Arnold@azed.gov</v>
          </cell>
          <cell r="D19060" t="str">
            <v>Bus #1 - Toltec School District</v>
          </cell>
          <cell r="E19060" t="str">
            <v xml:space="preserve">119022002   </v>
          </cell>
        </row>
        <row r="19061">
          <cell r="A19061">
            <v>1000853</v>
          </cell>
          <cell r="B19061">
            <v>43928.716360381943</v>
          </cell>
          <cell r="C19061" t="str">
            <v>Ashley.Arnold@azed.gov</v>
          </cell>
          <cell r="D19061" t="str">
            <v>Bus #2 - Toltec School District</v>
          </cell>
          <cell r="E19061" t="str">
            <v xml:space="preserve">119022003   </v>
          </cell>
        </row>
        <row r="19062">
          <cell r="A19062">
            <v>1000854</v>
          </cell>
          <cell r="B19062">
            <v>43928.716364733795</v>
          </cell>
          <cell r="C19062" t="str">
            <v>Sharon.Moreno@azed.gov</v>
          </cell>
          <cell r="D19062" t="str">
            <v>Superior USD - Bus Route #1</v>
          </cell>
          <cell r="E19062" t="str">
            <v xml:space="preserve">119015001   </v>
          </cell>
        </row>
        <row r="19063">
          <cell r="A19063">
            <v>1000855</v>
          </cell>
          <cell r="B19063">
            <v>43928.716365590277</v>
          </cell>
          <cell r="C19063" t="str">
            <v>Sharon.Moreno@azed.gov</v>
          </cell>
          <cell r="D19063" t="str">
            <v>Superior USD - Bus Route #2</v>
          </cell>
          <cell r="E19063" t="str">
            <v xml:space="preserve">119015002   </v>
          </cell>
        </row>
        <row r="19064">
          <cell r="A19064">
            <v>1000856</v>
          </cell>
          <cell r="B19064">
            <v>43928.716368981484</v>
          </cell>
          <cell r="C19064" t="str">
            <v>Ashley.Arnold@azed.gov</v>
          </cell>
          <cell r="D19064" t="str">
            <v>Bus #3 - Toltec School District</v>
          </cell>
          <cell r="E19064" t="str">
            <v xml:space="preserve">119022004   </v>
          </cell>
        </row>
        <row r="19065">
          <cell r="A19065">
            <v>1000857</v>
          </cell>
          <cell r="B19065">
            <v>43928.716373530093</v>
          </cell>
          <cell r="C19065" t="str">
            <v>Ashley.Arnold@azed.gov</v>
          </cell>
          <cell r="D19065" t="str">
            <v>Bus #4 - Toltec School District</v>
          </cell>
          <cell r="E19065" t="str">
            <v xml:space="preserve">119022005   </v>
          </cell>
        </row>
        <row r="19066">
          <cell r="A19066">
            <v>1000858</v>
          </cell>
          <cell r="B19066">
            <v>43928.716374305557</v>
          </cell>
          <cell r="C19066" t="str">
            <v>Ashley.Arnold@azed.gov</v>
          </cell>
          <cell r="D19066" t="str">
            <v>Bus #5 - Toltec School District</v>
          </cell>
          <cell r="E19066" t="str">
            <v xml:space="preserve">119022006   </v>
          </cell>
        </row>
        <row r="19067">
          <cell r="A19067">
            <v>1000859</v>
          </cell>
          <cell r="B19067">
            <v>43928.71637751157</v>
          </cell>
          <cell r="C19067" t="str">
            <v>Ashley.Arnold@azed.gov</v>
          </cell>
          <cell r="D19067" t="str">
            <v>Bus #6 - Toltec School District</v>
          </cell>
          <cell r="E19067" t="str">
            <v xml:space="preserve">119022007   </v>
          </cell>
        </row>
        <row r="19068">
          <cell r="A19068">
            <v>1000860</v>
          </cell>
          <cell r="B19068">
            <v>43928.716381828701</v>
          </cell>
          <cell r="C19068" t="str">
            <v>Ashley.Arnold@azed.gov</v>
          </cell>
          <cell r="D19068" t="str">
            <v>Bus #7 - Toltec School District</v>
          </cell>
          <cell r="E19068" t="str">
            <v xml:space="preserve">119022008   </v>
          </cell>
        </row>
        <row r="19069">
          <cell r="A19069">
            <v>1000861</v>
          </cell>
          <cell r="B19069">
            <v>43928.716382638886</v>
          </cell>
          <cell r="C19069" t="str">
            <v>Ashley.Arnold@azed.gov</v>
          </cell>
          <cell r="D19069" t="str">
            <v>Bus #8 - Toltec School District</v>
          </cell>
          <cell r="E19069" t="str">
            <v xml:space="preserve">119022009   </v>
          </cell>
        </row>
        <row r="19070">
          <cell r="A19070">
            <v>1000862</v>
          </cell>
          <cell r="B19070">
            <v>43928.716385914347</v>
          </cell>
          <cell r="C19070" t="str">
            <v>Takiya.Mayes@azed.gov</v>
          </cell>
          <cell r="D19070" t="str">
            <v>Kaibab Paiute Tribal Library</v>
          </cell>
          <cell r="E19070" t="str">
            <v xml:space="preserve">079014267   </v>
          </cell>
        </row>
        <row r="19071">
          <cell r="A19071">
            <v>1000863</v>
          </cell>
          <cell r="B19071">
            <v>43928.716390393522</v>
          </cell>
          <cell r="C19071" t="str">
            <v>Ashley.Garbacz@azed.gov</v>
          </cell>
          <cell r="D19071" t="str">
            <v>Flagstaff Unified District - Fourth Street (Bus Route)</v>
          </cell>
          <cell r="E19071" t="str">
            <v xml:space="preserve">039001007   </v>
          </cell>
        </row>
        <row r="19072">
          <cell r="A19072">
            <v>1000864</v>
          </cell>
          <cell r="B19072">
            <v>43928.716391238428</v>
          </cell>
          <cell r="C19072" t="str">
            <v>Takiya.Mayes@azed.gov</v>
          </cell>
          <cell r="D19072" t="str">
            <v>Sunnyside USD- Route 1</v>
          </cell>
          <cell r="E19072" t="str">
            <v xml:space="preserve">109012006   </v>
          </cell>
        </row>
        <row r="19073">
          <cell r="A19073">
            <v>1000865</v>
          </cell>
          <cell r="B19073">
            <v>43928.716394525465</v>
          </cell>
          <cell r="C19073" t="str">
            <v>Ashley.Arnold@azed.gov</v>
          </cell>
          <cell r="D19073" t="str">
            <v>Home Delivery - Payson Unified District</v>
          </cell>
          <cell r="E19073" t="str">
            <v xml:space="preserve">049010011   </v>
          </cell>
        </row>
        <row r="19074">
          <cell r="A19074">
            <v>1000866</v>
          </cell>
          <cell r="B19074">
            <v>43928.716398958335</v>
          </cell>
          <cell r="C19074" t="str">
            <v>Ashley.Garbacz@azed.gov</v>
          </cell>
          <cell r="D19074" t="str">
            <v>TESD Bus drop-1</v>
          </cell>
          <cell r="E19074" t="str">
            <v xml:space="preserve">079017012   </v>
          </cell>
        </row>
        <row r="19075">
          <cell r="A19075">
            <v>1000867</v>
          </cell>
          <cell r="B19075">
            <v>43928.716399884259</v>
          </cell>
          <cell r="C19075" t="str">
            <v>Takiya.Mayes@azed.gov</v>
          </cell>
          <cell r="D19075" t="str">
            <v>Gila Bend USD- Rotary Centennial Park</v>
          </cell>
          <cell r="E19075" t="str">
            <v xml:space="preserve">079024004   </v>
          </cell>
        </row>
        <row r="19076">
          <cell r="A19076">
            <v>1000868</v>
          </cell>
          <cell r="B19076">
            <v>43928.716403391198</v>
          </cell>
          <cell r="C19076" t="str">
            <v>Takiya.Mayes@azed.gov</v>
          </cell>
          <cell r="D19076" t="str">
            <v>Gila Bend USD- San Lucy Bus Stop</v>
          </cell>
          <cell r="E19076" t="str">
            <v xml:space="preserve">079024005   </v>
          </cell>
        </row>
        <row r="19077">
          <cell r="A19077">
            <v>1000869</v>
          </cell>
          <cell r="B19077">
            <v>43928.716407604166</v>
          </cell>
          <cell r="C19077" t="str">
            <v>Sharon.Moreno@azed.gov</v>
          </cell>
          <cell r="D19077" t="str">
            <v>Bus Run 7 N Colcord and W Frontier - Payson USD</v>
          </cell>
          <cell r="E19077" t="str">
            <v xml:space="preserve">049010012   </v>
          </cell>
        </row>
        <row r="19078">
          <cell r="A19078">
            <v>1000870</v>
          </cell>
          <cell r="B19078">
            <v>43928.716408449072</v>
          </cell>
          <cell r="C19078" t="str">
            <v>Takiya.Mayes@azed.gov</v>
          </cell>
          <cell r="D19078" t="str">
            <v>Jurassic Park - Diamond Creek Bus Route</v>
          </cell>
          <cell r="E19078" t="str">
            <v xml:space="preserve">099020003   </v>
          </cell>
        </row>
        <row r="19079">
          <cell r="A19079">
            <v>1000871</v>
          </cell>
          <cell r="B19079">
            <v>43929.716587233801</v>
          </cell>
          <cell r="C19079" t="str">
            <v>Takiya.Mayes@azed.gov</v>
          </cell>
          <cell r="D19079" t="str">
            <v>Whiteriver USD- Over the Rainbow to Whiskey Flats Bus Route</v>
          </cell>
          <cell r="E19079" t="str">
            <v xml:space="preserve">099020005   </v>
          </cell>
        </row>
        <row r="19080">
          <cell r="A19080">
            <v>1000872</v>
          </cell>
          <cell r="B19080">
            <v>43929.716589004631</v>
          </cell>
          <cell r="C19080" t="str">
            <v>Takiya.Mayes@azed.gov</v>
          </cell>
          <cell r="D19080" t="str">
            <v>Whiteriver USD-Dark Shadows to China Town Bus Route</v>
          </cell>
          <cell r="E19080" t="str">
            <v xml:space="preserve">099020006   </v>
          </cell>
        </row>
        <row r="19081">
          <cell r="A19081">
            <v>1000873</v>
          </cell>
          <cell r="B19081">
            <v>43929.716591203709</v>
          </cell>
          <cell r="C19081" t="str">
            <v>Takiya.Mayes@azed.gov</v>
          </cell>
          <cell r="D19081" t="str">
            <v>Whiteriver USD-Ft Apache to Grindstone Bus Route</v>
          </cell>
          <cell r="E19081" t="str">
            <v xml:space="preserve">099020007   </v>
          </cell>
        </row>
        <row r="19082">
          <cell r="A19082">
            <v>1000874</v>
          </cell>
          <cell r="B19082">
            <v>43929.716595405094</v>
          </cell>
          <cell r="C19082" t="str">
            <v>Takiya.Mayes@azed.gov</v>
          </cell>
          <cell r="D19082" t="str">
            <v>Whiteriver USD- River Road to Fatco Housing Bus Route</v>
          </cell>
          <cell r="E19082" t="str">
            <v xml:space="preserve">099020008   </v>
          </cell>
        </row>
        <row r="19083">
          <cell r="A19083">
            <v>1000875</v>
          </cell>
          <cell r="B19083">
            <v>43929.716596261576</v>
          </cell>
          <cell r="C19083" t="str">
            <v>Sharon.Moreno@azed.gov</v>
          </cell>
          <cell r="D19083" t="str">
            <v>Cove NHA Housing</v>
          </cell>
          <cell r="E19083" t="str">
            <v xml:space="preserve">019007001   </v>
          </cell>
        </row>
        <row r="19084">
          <cell r="A19084">
            <v>1000876</v>
          </cell>
          <cell r="B19084">
            <v>43929.716599803236</v>
          </cell>
          <cell r="C19084" t="str">
            <v>Ashley.Garbacz@azed.gov</v>
          </cell>
          <cell r="D19084" t="str">
            <v>Seba Dalkai Boarding School - Bus Route #1 (Home Delivery)</v>
          </cell>
          <cell r="E19084" t="str">
            <v xml:space="preserve">099013001   </v>
          </cell>
        </row>
        <row r="19085">
          <cell r="A19085">
            <v>1000877</v>
          </cell>
          <cell r="B19085">
            <v>43929.716604131943</v>
          </cell>
          <cell r="C19085" t="str">
            <v>Sharon.Moreno@azed.gov</v>
          </cell>
          <cell r="D19085" t="str">
            <v>Bus #1 Santan Route - St. Peter Indian Mission Catholic School</v>
          </cell>
          <cell r="E19085" t="str">
            <v xml:space="preserve">119001004   </v>
          </cell>
        </row>
        <row r="19086">
          <cell r="A19086">
            <v>1000878</v>
          </cell>
          <cell r="B19086">
            <v>43929.716605127316</v>
          </cell>
          <cell r="C19086" t="str">
            <v>Ashley.Garbacz@azed.gov</v>
          </cell>
          <cell r="D19086" t="str">
            <v>Seba Dalkai Boarding School - Bus Route #2 (Home Delivery)</v>
          </cell>
          <cell r="E19086" t="str">
            <v xml:space="preserve">099013002   </v>
          </cell>
        </row>
        <row r="19087">
          <cell r="A19087">
            <v>1000879</v>
          </cell>
          <cell r="B19087">
            <v>43929.716608993054</v>
          </cell>
          <cell r="C19087" t="str">
            <v>Sharon.Moreno@azed.gov</v>
          </cell>
          <cell r="D19087" t="str">
            <v>Bus #2 West End - St. Peter Indian Mission Catholic School</v>
          </cell>
          <cell r="E19087" t="str">
            <v xml:space="preserve">119001005   </v>
          </cell>
        </row>
        <row r="19088">
          <cell r="A19088">
            <v>1000880</v>
          </cell>
          <cell r="B19088">
            <v>43929.716609918985</v>
          </cell>
          <cell r="C19088" t="str">
            <v>Sharon.Moreno@azed.gov</v>
          </cell>
          <cell r="D19088" t="str">
            <v>Bus #3 Sacaton - St. Peter Indian Mission Catholic School</v>
          </cell>
          <cell r="E19088" t="str">
            <v xml:space="preserve">119001006   </v>
          </cell>
        </row>
        <row r="19089">
          <cell r="A19089">
            <v>1000881</v>
          </cell>
          <cell r="B19089">
            <v>43929.716613275465</v>
          </cell>
          <cell r="C19089" t="str">
            <v>Ashley.Garbacz@azed.gov</v>
          </cell>
          <cell r="D19089" t="str">
            <v>Seba Dalkai Boarding School - Bus Route #3 (Home Delivery)</v>
          </cell>
          <cell r="E19089" t="str">
            <v xml:space="preserve">099013003   </v>
          </cell>
        </row>
        <row r="19090">
          <cell r="A19090">
            <v>1000882</v>
          </cell>
          <cell r="B19090">
            <v>43929.716617789352</v>
          </cell>
          <cell r="C19090" t="str">
            <v>Takiya.Mayes@azed.gov</v>
          </cell>
          <cell r="D19090" t="str">
            <v>Bullhead City SD- Bus Route A</v>
          </cell>
          <cell r="E19090" t="str">
            <v xml:space="preserve">089015001   </v>
          </cell>
        </row>
        <row r="19091">
          <cell r="A19091">
            <v>1000883</v>
          </cell>
          <cell r="B19091">
            <v>43929.716618715276</v>
          </cell>
          <cell r="C19091" t="str">
            <v>Takiya.Mayes@azed.gov</v>
          </cell>
          <cell r="D19091" t="str">
            <v>Bullhead City SD- Bus Route C</v>
          </cell>
          <cell r="E19091" t="str">
            <v xml:space="preserve">089015002   </v>
          </cell>
        </row>
        <row r="19092">
          <cell r="A19092">
            <v>1000884</v>
          </cell>
          <cell r="B19092">
            <v>43929.716622071755</v>
          </cell>
          <cell r="C19092" t="str">
            <v>Sharon.Moreno@azed.gov</v>
          </cell>
          <cell r="D19092" t="str">
            <v>Bus #4 Casa Blanca Route - St. Peter Indian Mission Catholic School</v>
          </cell>
          <cell r="E19092" t="str">
            <v xml:space="preserve">119001007   </v>
          </cell>
        </row>
        <row r="19093">
          <cell r="A19093">
            <v>1000885</v>
          </cell>
          <cell r="B19093">
            <v>43929.716626851849</v>
          </cell>
          <cell r="C19093" t="str">
            <v>Ashley.Garbacz@azed.gov</v>
          </cell>
          <cell r="D19093" t="str">
            <v>Blue Ridge Unified School District - HS Bus Stop #17</v>
          </cell>
          <cell r="E19093" t="str">
            <v xml:space="preserve">099032015   </v>
          </cell>
        </row>
        <row r="19094">
          <cell r="A19094">
            <v>1000886</v>
          </cell>
          <cell r="B19094">
            <v>43929.716627743052</v>
          </cell>
          <cell r="C19094" t="str">
            <v>Ashley.Garbacz@azed.gov</v>
          </cell>
          <cell r="D19094" t="str">
            <v>Blue Ridge Unified School District - Elem Bus Stop #2</v>
          </cell>
          <cell r="E19094" t="str">
            <v xml:space="preserve">099032016   </v>
          </cell>
        </row>
        <row r="19095">
          <cell r="A19095">
            <v>1000887</v>
          </cell>
          <cell r="B19095">
            <v>43929.716630590272</v>
          </cell>
          <cell r="C19095" t="str">
            <v>Takiya.Mayes@azed.gov</v>
          </cell>
          <cell r="D19095" t="str">
            <v>Bullhead City SD- Bus Route I</v>
          </cell>
          <cell r="E19095" t="str">
            <v xml:space="preserve">089015004   </v>
          </cell>
        </row>
        <row r="19096">
          <cell r="A19096">
            <v>1000888</v>
          </cell>
          <cell r="B19096">
            <v>43929.716634918979</v>
          </cell>
          <cell r="C19096" t="str">
            <v>Ashley.Garbacz@azed.gov</v>
          </cell>
          <cell r="D19096" t="str">
            <v>Alhambra Mobile Home Park - Globe Unified District</v>
          </cell>
          <cell r="E19096" t="str">
            <v xml:space="preserve">049001007   </v>
          </cell>
        </row>
        <row r="19097">
          <cell r="A19097">
            <v>1000889</v>
          </cell>
          <cell r="B19097">
            <v>43929.716635879631</v>
          </cell>
          <cell r="C19097" t="str">
            <v>Ashley.Garbacz@azed.gov</v>
          </cell>
          <cell r="D19097" t="str">
            <v>Globe Unified School District - Copper Country MHP Bus Route</v>
          </cell>
          <cell r="E19097" t="str">
            <v xml:space="preserve">049001008   </v>
          </cell>
        </row>
        <row r="19098">
          <cell r="A19098">
            <v>1000890</v>
          </cell>
          <cell r="B19098">
            <v>43931.716346446759</v>
          </cell>
          <cell r="C19098" t="str">
            <v>Takiya.Mayes@azed.gov</v>
          </cell>
          <cell r="D19098" t="str">
            <v>Chinle USD- Blue Gap Chapter House Route</v>
          </cell>
          <cell r="E19098" t="str">
            <v xml:space="preserve">019040014   </v>
          </cell>
        </row>
        <row r="19099">
          <cell r="A19099">
            <v>1000891</v>
          </cell>
          <cell r="B19099">
            <v>43931.716348148148</v>
          </cell>
          <cell r="C19099" t="str">
            <v>Takiya.Mayes@azed.gov</v>
          </cell>
          <cell r="D19099" t="str">
            <v>Bullhead City SD- Bus Route H</v>
          </cell>
          <cell r="E19099" t="str">
            <v xml:space="preserve">089015003   </v>
          </cell>
        </row>
        <row r="19100">
          <cell r="A19100">
            <v>1000892</v>
          </cell>
          <cell r="B19100">
            <v>43931.716350497685</v>
          </cell>
          <cell r="C19100" t="str">
            <v>Ashley.Garbacz@azed.gov</v>
          </cell>
          <cell r="D19100" t="str">
            <v>Globe Unified School District - Indian Hills Park Bus Route</v>
          </cell>
          <cell r="E19100" t="str">
            <v xml:space="preserve">049001009   </v>
          </cell>
        </row>
        <row r="19101">
          <cell r="A19101">
            <v>1000893</v>
          </cell>
          <cell r="B19101">
            <v>43931.716355324075</v>
          </cell>
          <cell r="C19101" t="str">
            <v>Takiya.Mayes@azed.gov</v>
          </cell>
          <cell r="D19101" t="str">
            <v>Bullhead City SD- Bus Route O</v>
          </cell>
          <cell r="E19101" t="str">
            <v xml:space="preserve">089015005   </v>
          </cell>
        </row>
        <row r="19102">
          <cell r="A19102">
            <v>1000894</v>
          </cell>
          <cell r="B19102">
            <v>43931.716356249999</v>
          </cell>
          <cell r="C19102" t="str">
            <v>Takiya.Mayes@azed.gov</v>
          </cell>
          <cell r="D19102" t="str">
            <v>Bullhead City SD- Bus Route V</v>
          </cell>
          <cell r="E19102" t="str">
            <v xml:space="preserve">089015006   </v>
          </cell>
        </row>
        <row r="19103">
          <cell r="A19103">
            <v>1000895</v>
          </cell>
          <cell r="B19103">
            <v>43931.71635949074</v>
          </cell>
          <cell r="C19103" t="str">
            <v>Ashley.Garbacz@azed.gov</v>
          </cell>
          <cell r="D19103" t="str">
            <v>AZDD Inspire - Smith House</v>
          </cell>
          <cell r="E19103" t="str">
            <v xml:space="preserve">079085011   </v>
          </cell>
        </row>
        <row r="19104">
          <cell r="A19104">
            <v>1000896</v>
          </cell>
          <cell r="B19104">
            <v>43931.71636431713</v>
          </cell>
          <cell r="C19104" t="str">
            <v>Takiya.Mayes@azed.gov</v>
          </cell>
          <cell r="D19104" t="str">
            <v>Bullhead City SD- Bus Route M</v>
          </cell>
          <cell r="E19104" t="str">
            <v xml:space="preserve">089015007   </v>
          </cell>
        </row>
        <row r="19105">
          <cell r="A19105">
            <v>1000897</v>
          </cell>
          <cell r="B19105">
            <v>43931.716365162036</v>
          </cell>
          <cell r="C19105" t="str">
            <v>Takiya.Mayes@azed.gov</v>
          </cell>
          <cell r="D19105" t="str">
            <v>Bullhead City SD- Bus Route P</v>
          </cell>
          <cell r="E19105" t="str">
            <v xml:space="preserve">089015008   </v>
          </cell>
        </row>
        <row r="19106">
          <cell r="A19106">
            <v>1000898</v>
          </cell>
          <cell r="B19106">
            <v>43931.716369062502</v>
          </cell>
          <cell r="C19106" t="str">
            <v>Takiya.Mayes@azed.gov</v>
          </cell>
          <cell r="D19106" t="str">
            <v>Bullhead City SD- Bus Route S</v>
          </cell>
          <cell r="E19106" t="str">
            <v xml:space="preserve">089015009   </v>
          </cell>
        </row>
        <row r="19107">
          <cell r="A19107">
            <v>1000899</v>
          </cell>
          <cell r="B19107">
            <v>43931.716373460651</v>
          </cell>
          <cell r="C19107" t="str">
            <v>Ashley.Garbacz@azed.gov</v>
          </cell>
          <cell r="D19107" t="str">
            <v>Quartzsite Elementary District - QES Route #1 Rainbow Acres</v>
          </cell>
          <cell r="E19107" t="str">
            <v xml:space="preserve">159004002   </v>
          </cell>
        </row>
        <row r="19108">
          <cell r="A19108">
            <v>1000900</v>
          </cell>
          <cell r="B19108">
            <v>43931.716374421296</v>
          </cell>
          <cell r="C19108" t="str">
            <v>Takiya.Mayes@azed.gov</v>
          </cell>
          <cell r="D19108" t="str">
            <v>Bullhead City SD- Bus Route T</v>
          </cell>
          <cell r="E19108" t="str">
            <v xml:space="preserve">089015010   </v>
          </cell>
        </row>
        <row r="19109">
          <cell r="A19109">
            <v>1000901</v>
          </cell>
          <cell r="B19109">
            <v>43931.716378472222</v>
          </cell>
          <cell r="C19109" t="str">
            <v>Ashley.Garbacz@azed.gov</v>
          </cell>
          <cell r="D19109" t="str">
            <v>Quartzsite Elementary District - EES Route #1 Copperstate</v>
          </cell>
          <cell r="E19109" t="str">
            <v xml:space="preserve">159004003   </v>
          </cell>
        </row>
        <row r="19110">
          <cell r="A19110">
            <v>1000902</v>
          </cell>
          <cell r="B19110">
            <v>43931.716379282407</v>
          </cell>
          <cell r="C19110" t="str">
            <v>Takiya.Mayes@azed.gov</v>
          </cell>
          <cell r="D19110" t="str">
            <v>Bullhead City SD- Bus Route U</v>
          </cell>
          <cell r="E19110" t="str">
            <v xml:space="preserve">089015011   </v>
          </cell>
        </row>
        <row r="19111">
          <cell r="A19111">
            <v>1000903</v>
          </cell>
          <cell r="B19111">
            <v>43931.716382673607</v>
          </cell>
          <cell r="C19111" t="str">
            <v>Sharon.Moreno@azed.gov</v>
          </cell>
          <cell r="D19111" t="str">
            <v>Red Valley NHA Housing</v>
          </cell>
          <cell r="E19111" t="str">
            <v xml:space="preserve">019007002   </v>
          </cell>
        </row>
        <row r="19112">
          <cell r="A19112">
            <v>1000904</v>
          </cell>
          <cell r="B19112">
            <v>43931.716387002314</v>
          </cell>
          <cell r="C19112" t="str">
            <v>Takiya.Mayes@azed.gov</v>
          </cell>
          <cell r="D19112" t="str">
            <v>Bullhead City SD- Bus Route B</v>
          </cell>
          <cell r="E19112" t="str">
            <v xml:space="preserve">089015012   </v>
          </cell>
        </row>
        <row r="19113">
          <cell r="A19113">
            <v>1000905</v>
          </cell>
          <cell r="B19113">
            <v>43931.716387928238</v>
          </cell>
          <cell r="C19113" t="str">
            <v>Ashley.Arnold@azed.gov</v>
          </cell>
          <cell r="D19113" t="str">
            <v>Polacca Community Home Delivery - Hopi Jr/Sr High School</v>
          </cell>
          <cell r="E19113" t="str">
            <v xml:space="preserve">099003017   </v>
          </cell>
        </row>
        <row r="19114">
          <cell r="A19114">
            <v>1000906</v>
          </cell>
          <cell r="B19114">
            <v>43931.716391354166</v>
          </cell>
          <cell r="C19114" t="str">
            <v>Takiya.Mayes@azed.gov</v>
          </cell>
          <cell r="D19114" t="str">
            <v>(Coffinger Park and Swilling Ave) Wickenburg Unified Route 2</v>
          </cell>
          <cell r="E19114" t="str">
            <v xml:space="preserve">079009014   </v>
          </cell>
        </row>
        <row r="19115">
          <cell r="A19115">
            <v>1000907</v>
          </cell>
          <cell r="B19115">
            <v>43931.716396261574</v>
          </cell>
          <cell r="C19115" t="str">
            <v>Takiya.Mayes@azed.gov</v>
          </cell>
          <cell r="D19115" t="str">
            <v>Home Delivery US Hwy 60 and 89- Wickenburg Unified</v>
          </cell>
          <cell r="E19115" t="str">
            <v xml:space="preserve">079009015   </v>
          </cell>
        </row>
        <row r="19116">
          <cell r="A19116">
            <v>1000908</v>
          </cell>
          <cell r="B19116">
            <v>43931.71639710648</v>
          </cell>
          <cell r="C19116" t="str">
            <v>Ashley.Garbacz@azed.gov</v>
          </cell>
          <cell r="D19116" t="str">
            <v>Safford Unified School District - (Bus 1) Nelson Dr./Catholic Church</v>
          </cell>
          <cell r="E19116" t="str">
            <v xml:space="preserve">059001008   </v>
          </cell>
        </row>
        <row r="19117">
          <cell r="A19117">
            <v>1000909</v>
          </cell>
          <cell r="B19117">
            <v>43931.716399884259</v>
          </cell>
          <cell r="C19117" t="str">
            <v>Takiya.Mayes@azed.gov</v>
          </cell>
          <cell r="D19117" t="str">
            <v>Vernon Elementary School- Bus Stop 2</v>
          </cell>
          <cell r="E19117" t="str">
            <v xml:space="preserve">019009005   </v>
          </cell>
        </row>
        <row r="19118">
          <cell r="A19118">
            <v>1000910</v>
          </cell>
          <cell r="B19118">
            <v>43931.716404398147</v>
          </cell>
          <cell r="C19118" t="str">
            <v>Ashley.Garbacz@azed.gov</v>
          </cell>
          <cell r="D19118" t="str">
            <v>Safford Unified School District - (Bus 2) Compass Medical,Pinaleno Apts &amp;Glen Me</v>
          </cell>
          <cell r="E19118" t="str">
            <v xml:space="preserve">059001009   </v>
          </cell>
        </row>
        <row r="19119">
          <cell r="A19119">
            <v>1000911</v>
          </cell>
          <cell r="B19119">
            <v>43931.716405289349</v>
          </cell>
          <cell r="C19119" t="str">
            <v>Ashley.Arnold@azed.gov</v>
          </cell>
          <cell r="D19119" t="str">
            <v>Bus Route (64th Ave &amp; Golden Ln) - Glendale Elementary District</v>
          </cell>
          <cell r="E19119" t="str">
            <v xml:space="preserve">079040009   </v>
          </cell>
        </row>
        <row r="19120">
          <cell r="A19120">
            <v>1000912</v>
          </cell>
          <cell r="B19120">
            <v>43931.71640853009</v>
          </cell>
          <cell r="C19120" t="str">
            <v>Ashley.Arnold@azed.gov</v>
          </cell>
          <cell r="D19120" t="str">
            <v>Bus Route (Rose Ln &amp; 58th Ave) - Glendale Elementary District</v>
          </cell>
          <cell r="E19120" t="str">
            <v xml:space="preserve">079040010   </v>
          </cell>
        </row>
        <row r="19121">
          <cell r="A19121">
            <v>1000913</v>
          </cell>
          <cell r="B19121">
            <v>43931.716413194445</v>
          </cell>
          <cell r="C19121" t="str">
            <v>Ashley.Arnold@azed.gov</v>
          </cell>
          <cell r="D19121" t="str">
            <v>Bus Route (Seldon Ln &amp; 59th Ln) - Glendale Elementary District</v>
          </cell>
          <cell r="E19121" t="str">
            <v xml:space="preserve">079040011   </v>
          </cell>
        </row>
        <row r="19122">
          <cell r="A19122">
            <v>1000914</v>
          </cell>
          <cell r="B19122">
            <v>43931.716414120368</v>
          </cell>
          <cell r="C19122" t="str">
            <v>Ashley.Arnold@azed.gov</v>
          </cell>
          <cell r="D19122" t="str">
            <v>Bus Route (60th Ave &amp; Orangewood) - Glendale Elementary District</v>
          </cell>
          <cell r="E19122" t="str">
            <v xml:space="preserve">079040013   </v>
          </cell>
        </row>
        <row r="19123">
          <cell r="A19123">
            <v>1000915</v>
          </cell>
          <cell r="B19123">
            <v>43931.716417476848</v>
          </cell>
          <cell r="C19123" t="str">
            <v>Ashley.Arnold@azed.gov</v>
          </cell>
          <cell r="D19123" t="str">
            <v>Bus Route (Ruth Ave &amp; 64th Ln) - Glendale Elementary District</v>
          </cell>
          <cell r="E19123" t="str">
            <v xml:space="preserve">079040014   </v>
          </cell>
        </row>
        <row r="19124">
          <cell r="A19124">
            <v>1000916</v>
          </cell>
          <cell r="B19124">
            <v>43931.716421990743</v>
          </cell>
          <cell r="C19124" t="str">
            <v>Ashley.Arnold@azed.gov</v>
          </cell>
          <cell r="D19124" t="str">
            <v>Bus Route (77th Dr &amp; Reade Ave) - Glendale Elementary District</v>
          </cell>
          <cell r="E19124" t="str">
            <v xml:space="preserve">079040015   </v>
          </cell>
        </row>
        <row r="19125">
          <cell r="A19125">
            <v>1000917</v>
          </cell>
          <cell r="B19125">
            <v>43931.716422835649</v>
          </cell>
          <cell r="C19125" t="str">
            <v>Ashley.Arnold@azed.gov</v>
          </cell>
          <cell r="D19125" t="str">
            <v>Bus Route (79th Ave &amp; Oregon) - Glendale Elementary District</v>
          </cell>
          <cell r="E19125" t="str">
            <v xml:space="preserve">079040016   </v>
          </cell>
        </row>
        <row r="19126">
          <cell r="A19126">
            <v>1000918</v>
          </cell>
          <cell r="B19126">
            <v>43931.716426701394</v>
          </cell>
          <cell r="C19126" t="str">
            <v>Takiya.Mayes@azed.gov</v>
          </cell>
          <cell r="D19126" t="str">
            <v>Chinle USD- Nazlini Housing Route</v>
          </cell>
          <cell r="E19126" t="str">
            <v xml:space="preserve">019040020   </v>
          </cell>
        </row>
        <row r="19127">
          <cell r="A19127">
            <v>1000919</v>
          </cell>
          <cell r="B19127">
            <v>43931.716431053246</v>
          </cell>
          <cell r="C19127" t="str">
            <v>Sharon.Moreno@azed.gov</v>
          </cell>
          <cell r="D19127" t="str">
            <v>Ethos Academy Home Delivery</v>
          </cell>
          <cell r="E19127" t="str">
            <v xml:space="preserve">079054003   </v>
          </cell>
        </row>
        <row r="19128">
          <cell r="A19128">
            <v>1000920</v>
          </cell>
          <cell r="B19128">
            <v>43935.716630324074</v>
          </cell>
          <cell r="C19128" t="str">
            <v>Ashley.Garbacz@azed.gov</v>
          </cell>
          <cell r="D19128" t="str">
            <v>Beige Route - Tuba City Boarding School</v>
          </cell>
          <cell r="E19128" t="str">
            <v xml:space="preserve">039002004   </v>
          </cell>
        </row>
        <row r="19129">
          <cell r="A19129">
            <v>1000921</v>
          </cell>
          <cell r="B19129">
            <v>43935.716632870368</v>
          </cell>
          <cell r="C19129" t="str">
            <v>Sharon.Moreno@azed.gov</v>
          </cell>
          <cell r="D19129" t="str">
            <v>Mobile 1 - Roosevelt ESD No. 66</v>
          </cell>
          <cell r="E19129" t="str">
            <v xml:space="preserve">079066023   </v>
          </cell>
        </row>
        <row r="19130">
          <cell r="A19130">
            <v>1000922</v>
          </cell>
          <cell r="B19130">
            <v>43935.716635150464</v>
          </cell>
          <cell r="C19130" t="str">
            <v>Sharon.Moreno@azed.gov</v>
          </cell>
          <cell r="D19130" t="str">
            <v>Mobile 2 - Roosevelt ESD No. 66</v>
          </cell>
          <cell r="E19130" t="str">
            <v xml:space="preserve">079066024   </v>
          </cell>
        </row>
        <row r="19131">
          <cell r="A19131">
            <v>1000923</v>
          </cell>
          <cell r="B19131">
            <v>43935.716639467595</v>
          </cell>
          <cell r="C19131" t="str">
            <v>Sharon.Moreno@azed.gov</v>
          </cell>
          <cell r="D19131" t="str">
            <v>Mobile 3 - Roosevelt ESD No. 66</v>
          </cell>
          <cell r="E19131" t="str">
            <v xml:space="preserve">079066027   </v>
          </cell>
        </row>
        <row r="19132">
          <cell r="A19132">
            <v>1000924</v>
          </cell>
          <cell r="B19132">
            <v>43935.716640358798</v>
          </cell>
          <cell r="C19132" t="str">
            <v>Sharon.Moreno@azed.gov</v>
          </cell>
          <cell r="D19132" t="str">
            <v>Mobile 4 - Roosevelt ESD No. 66</v>
          </cell>
          <cell r="E19132" t="str">
            <v xml:space="preserve">079066028   </v>
          </cell>
        </row>
        <row r="19133">
          <cell r="A19133">
            <v>1000925</v>
          </cell>
          <cell r="B19133">
            <v>43935.716643402775</v>
          </cell>
          <cell r="C19133" t="str">
            <v>Sharon.Moreno@azed.gov</v>
          </cell>
          <cell r="D19133" t="str">
            <v>Mobile 5 - Roosevelt ESD No. 66</v>
          </cell>
          <cell r="E19133" t="str">
            <v xml:space="preserve">079066029   </v>
          </cell>
        </row>
        <row r="19134">
          <cell r="A19134">
            <v>1000926</v>
          </cell>
          <cell r="B19134">
            <v>43935.716648148147</v>
          </cell>
          <cell r="C19134" t="str">
            <v>Sharon.Moreno@azed.gov</v>
          </cell>
          <cell r="D19134" t="str">
            <v>Bus Route #1 - Agua Fria Union HSD</v>
          </cell>
          <cell r="E19134" t="str">
            <v xml:space="preserve">079016005   </v>
          </cell>
        </row>
        <row r="19135">
          <cell r="A19135">
            <v>1000927</v>
          </cell>
          <cell r="B19135">
            <v>43935.716649074078</v>
          </cell>
          <cell r="C19135" t="str">
            <v>Sharon.Moreno@azed.gov</v>
          </cell>
          <cell r="D19135" t="str">
            <v>Bus Route #2 - Agua Fria Union HSD</v>
          </cell>
          <cell r="E19135" t="str">
            <v xml:space="preserve">079016006   </v>
          </cell>
        </row>
        <row r="19136">
          <cell r="A19136">
            <v>1000928</v>
          </cell>
          <cell r="B19136">
            <v>43935.716651967596</v>
          </cell>
          <cell r="C19136" t="str">
            <v>Sharon.Moreno@azed.gov</v>
          </cell>
          <cell r="D19136" t="str">
            <v>Bus Route #3 - Agua Fria Union HSD</v>
          </cell>
          <cell r="E19136" t="str">
            <v xml:space="preserve">079016007   </v>
          </cell>
        </row>
        <row r="19137">
          <cell r="A19137">
            <v>1000929</v>
          </cell>
          <cell r="B19137">
            <v>43935.716656516204</v>
          </cell>
          <cell r="C19137" t="str">
            <v>Sharon.Moreno@azed.gov</v>
          </cell>
          <cell r="D19137" t="str">
            <v>Bus Route 1 - Washington ESD</v>
          </cell>
          <cell r="E19137" t="str">
            <v xml:space="preserve">079006005   </v>
          </cell>
        </row>
        <row r="19138">
          <cell r="A19138">
            <v>1000930</v>
          </cell>
          <cell r="B19138">
            <v>43935.716657523146</v>
          </cell>
          <cell r="C19138" t="str">
            <v>Sharon.Moreno@azed.gov</v>
          </cell>
          <cell r="D19138" t="str">
            <v>Bus Route 2 - Washington ESD</v>
          </cell>
          <cell r="E19138" t="str">
            <v xml:space="preserve">079006006   </v>
          </cell>
        </row>
        <row r="19139">
          <cell r="A19139">
            <v>1000931</v>
          </cell>
          <cell r="B19139">
            <v>43935.716660763886</v>
          </cell>
          <cell r="C19139" t="str">
            <v>Ashley.Arnold@azed.gov</v>
          </cell>
          <cell r="D19139" t="str">
            <v>Bus Route (69th Ln &amp; W Freeway Ln) - Glendale Elementary District</v>
          </cell>
          <cell r="E19139" t="str">
            <v xml:space="preserve">079040017   </v>
          </cell>
        </row>
        <row r="19140">
          <cell r="A19140">
            <v>1000932</v>
          </cell>
          <cell r="B19140">
            <v>43935.716665277774</v>
          </cell>
          <cell r="C19140" t="str">
            <v>Ashley.Arnold@azed.gov</v>
          </cell>
          <cell r="D19140" t="str">
            <v>Bus Route (Arches Apartments) - Glendale Elementary District</v>
          </cell>
          <cell r="E19140" t="str">
            <v xml:space="preserve">079040018   </v>
          </cell>
        </row>
        <row r="19141">
          <cell r="A19141">
            <v>1000933</v>
          </cell>
          <cell r="B19141">
            <v>43935.716666168977</v>
          </cell>
          <cell r="C19141" t="str">
            <v>Takiya.Mayes@azed.gov</v>
          </cell>
          <cell r="D19141" t="str">
            <v>Vernon Elementary- Bus Stop 3</v>
          </cell>
          <cell r="E19141" t="str">
            <v xml:space="preserve">019009006   </v>
          </cell>
        </row>
        <row r="19142">
          <cell r="A19142">
            <v>1000934</v>
          </cell>
          <cell r="B19142">
            <v>43935.716669444446</v>
          </cell>
          <cell r="C19142" t="str">
            <v>Ashley.Arnold@azed.gov</v>
          </cell>
          <cell r="D19142" t="str">
            <v>Bus Route # 2 - Hotevilla Bacavi Community School</v>
          </cell>
          <cell r="E19142" t="str">
            <v xml:space="preserve">099006004   </v>
          </cell>
        </row>
        <row r="19143">
          <cell r="A19143">
            <v>1000935</v>
          </cell>
          <cell r="B19143">
            <v>43935.716673923613</v>
          </cell>
          <cell r="C19143" t="str">
            <v>Ashley.Garbacz@azed.gov</v>
          </cell>
          <cell r="D19143" t="str">
            <v>Growing Minds Preschool</v>
          </cell>
          <cell r="E19143" t="str">
            <v xml:space="preserve">079089003   </v>
          </cell>
        </row>
        <row r="19144">
          <cell r="A19144">
            <v>1000936</v>
          </cell>
          <cell r="B19144">
            <v>43935.71667480324</v>
          </cell>
          <cell r="C19144" t="str">
            <v>Sharon.Moreno@azed.gov</v>
          </cell>
          <cell r="D19144" t="str">
            <v>Ts'ah Bii Kin Chapter House</v>
          </cell>
          <cell r="E19144" t="str">
            <v xml:space="preserve">039008006   </v>
          </cell>
        </row>
        <row r="19145">
          <cell r="A19145">
            <v>1000937</v>
          </cell>
          <cell r="B19145">
            <v>43935.716678553246</v>
          </cell>
          <cell r="C19145" t="str">
            <v>Sharon.Moreno@azed.gov</v>
          </cell>
          <cell r="D19145" t="str">
            <v>I40 Exit 20 S (Bus Route) - Yucca Elementary District</v>
          </cell>
          <cell r="E19145" t="str">
            <v xml:space="preserve">089013002   </v>
          </cell>
        </row>
        <row r="19146">
          <cell r="A19146">
            <v>1000938</v>
          </cell>
          <cell r="B19146">
            <v>43935.716683217594</v>
          </cell>
          <cell r="C19146" t="str">
            <v>Sharon.Moreno@azed.gov</v>
          </cell>
          <cell r="D19146" t="str">
            <v>I40 Exit 28 N (Bus Route) - Yucca Elementary District</v>
          </cell>
          <cell r="E19146" t="str">
            <v xml:space="preserve">089013003   </v>
          </cell>
        </row>
        <row r="19147">
          <cell r="A19147">
            <v>1000939</v>
          </cell>
          <cell r="B19147">
            <v>43935.7166840625</v>
          </cell>
          <cell r="C19147" t="str">
            <v>Sharon.Moreno@azed.gov</v>
          </cell>
          <cell r="D19147" t="str">
            <v>Concho Elementary Route 1</v>
          </cell>
          <cell r="E19147" t="str">
            <v xml:space="preserve">019006001   </v>
          </cell>
        </row>
        <row r="19148">
          <cell r="A19148">
            <v>1000940</v>
          </cell>
          <cell r="B19148">
            <v>43935.716690821755</v>
          </cell>
          <cell r="C19148" t="str">
            <v>Sharon.Moreno@azed.gov</v>
          </cell>
          <cell r="D19148" t="str">
            <v>Concho Elementary Route 3B</v>
          </cell>
          <cell r="E19148" t="str">
            <v xml:space="preserve">019006002   </v>
          </cell>
        </row>
        <row r="19149">
          <cell r="A19149">
            <v>1000941</v>
          </cell>
          <cell r="B19149">
            <v>43935.716691666668</v>
          </cell>
          <cell r="C19149" t="str">
            <v>Sharon.Moreno@azed.gov</v>
          </cell>
          <cell r="D19149" t="str">
            <v>Concho Elementary Route 3A</v>
          </cell>
          <cell r="E19149" t="str">
            <v xml:space="preserve">019006003   </v>
          </cell>
        </row>
        <row r="19150">
          <cell r="A19150">
            <v>1000942</v>
          </cell>
          <cell r="B19150">
            <v>43935.716695868054</v>
          </cell>
          <cell r="C19150" t="str">
            <v>Sharon.Moreno@azed.gov</v>
          </cell>
          <cell r="D19150" t="str">
            <v>Concho Elementary Route 2</v>
          </cell>
          <cell r="E19150" t="str">
            <v xml:space="preserve">019006004   </v>
          </cell>
        </row>
        <row r="19151">
          <cell r="A19151">
            <v>1000943</v>
          </cell>
          <cell r="B19151">
            <v>43935.716700428238</v>
          </cell>
          <cell r="C19151" t="str">
            <v>Sharon.Moreno@azed.gov</v>
          </cell>
          <cell r="D19151" t="str">
            <v>Concho Elementary Route 5</v>
          </cell>
          <cell r="E19151" t="str">
            <v xml:space="preserve">019006005   </v>
          </cell>
        </row>
        <row r="19152">
          <cell r="A19152">
            <v>1000944</v>
          </cell>
          <cell r="B19152">
            <v>43935.716701354162</v>
          </cell>
          <cell r="C19152" t="str">
            <v>Ashley.Garbacz@azed.gov</v>
          </cell>
          <cell r="D19152" t="str">
            <v>Bus Route # 2 - Chino Valley Unified District</v>
          </cell>
          <cell r="E19152" t="str">
            <v xml:space="preserve">139051002   </v>
          </cell>
        </row>
        <row r="19153">
          <cell r="A19153">
            <v>1000945</v>
          </cell>
          <cell r="B19153">
            <v>43935.716704629631</v>
          </cell>
          <cell r="C19153" t="str">
            <v>Ashley.Garbacz@azed.gov</v>
          </cell>
          <cell r="D19153" t="str">
            <v>Bus Route # 4 - Chino Valley Unified District</v>
          </cell>
          <cell r="E19153" t="str">
            <v xml:space="preserve">139051003   </v>
          </cell>
        </row>
        <row r="19154">
          <cell r="A19154">
            <v>1000946</v>
          </cell>
          <cell r="B19154">
            <v>43935.716709375003</v>
          </cell>
          <cell r="C19154" t="str">
            <v>Ashley.Garbacz@azed.gov</v>
          </cell>
          <cell r="D19154" t="str">
            <v>Bus Route # 3 - Chino Valley Unified District</v>
          </cell>
          <cell r="E19154" t="str">
            <v xml:space="preserve">139051004   </v>
          </cell>
        </row>
        <row r="19155">
          <cell r="A19155">
            <v>1000947</v>
          </cell>
          <cell r="B19155">
            <v>43936.716330092589</v>
          </cell>
          <cell r="C19155" t="str">
            <v>Ashley.Arnold@azed.gov</v>
          </cell>
          <cell r="D19155" t="str">
            <v>Bus Route # 1 - Scottsdale Unified District</v>
          </cell>
          <cell r="E19155" t="str">
            <v xml:space="preserve">079048027   </v>
          </cell>
        </row>
        <row r="19156">
          <cell r="A19156">
            <v>1000948</v>
          </cell>
          <cell r="B19156">
            <v>43936.716333020835</v>
          </cell>
          <cell r="C19156" t="str">
            <v>Ashley.Arnold@azed.gov</v>
          </cell>
          <cell r="D19156" t="str">
            <v>Bus Route # 2 - Scottsdale Unified District</v>
          </cell>
          <cell r="E19156" t="str">
            <v xml:space="preserve">079048028   </v>
          </cell>
        </row>
        <row r="19157">
          <cell r="A19157">
            <v>1000949</v>
          </cell>
          <cell r="B19157">
            <v>43936.716337349542</v>
          </cell>
          <cell r="C19157" t="str">
            <v>Ashley.Arnold@azed.gov</v>
          </cell>
          <cell r="D19157" t="str">
            <v>Bus Route # 3 - Scottsdale Unified District</v>
          </cell>
          <cell r="E19157" t="str">
            <v xml:space="preserve">079048029   </v>
          </cell>
        </row>
        <row r="19158">
          <cell r="A19158">
            <v>1000950</v>
          </cell>
          <cell r="B19158">
            <v>43936.716338229169</v>
          </cell>
          <cell r="C19158" t="str">
            <v>Ashley.Arnold@azed.gov</v>
          </cell>
          <cell r="D19158" t="str">
            <v>Bus Route # 4 - Scottsdale Unified District</v>
          </cell>
          <cell r="E19158" t="str">
            <v xml:space="preserve">079048030   </v>
          </cell>
        </row>
        <row r="19159">
          <cell r="A19159">
            <v>1000951</v>
          </cell>
          <cell r="B19159">
            <v>43936.716342476851</v>
          </cell>
          <cell r="C19159" t="str">
            <v>Ashley.Arnold@azed.gov</v>
          </cell>
          <cell r="D19159" t="str">
            <v>Bus Route # 5 - Scottsdale Unified District</v>
          </cell>
          <cell r="E19159" t="str">
            <v xml:space="preserve">079048031   </v>
          </cell>
        </row>
        <row r="19160">
          <cell r="A19160">
            <v>1000952</v>
          </cell>
          <cell r="B19160">
            <v>43937.716417939817</v>
          </cell>
          <cell r="C19160" t="str">
            <v>Ashley.Arnold@azed.gov</v>
          </cell>
          <cell r="D19160" t="str">
            <v>Bus Route (Golden Ln &amp; 60th Dr) - Glendale Elementary District</v>
          </cell>
          <cell r="E19160" t="str">
            <v xml:space="preserve">079040019   </v>
          </cell>
        </row>
        <row r="19161">
          <cell r="A19161">
            <v>1000953</v>
          </cell>
          <cell r="B19161">
            <v>43937.716421145829</v>
          </cell>
          <cell r="C19161" t="str">
            <v>Ashley.Arnold@azed.gov</v>
          </cell>
          <cell r="D19161" t="str">
            <v>Bus Route # 1 - Hotevilla Bacavi Community School</v>
          </cell>
          <cell r="E19161" t="str">
            <v xml:space="preserve">099006005   </v>
          </cell>
        </row>
        <row r="19162">
          <cell r="A19162">
            <v>1000954</v>
          </cell>
          <cell r="B19162">
            <v>43937.716425578707</v>
          </cell>
          <cell r="C19162" t="str">
            <v>Sharon.Moreno@azed.gov</v>
          </cell>
          <cell r="D19162" t="str">
            <v>Highland Rd Bus Stop - Hyder Elementary District</v>
          </cell>
          <cell r="E19162" t="str">
            <v xml:space="preserve">149016001   </v>
          </cell>
        </row>
        <row r="19163">
          <cell r="A19163">
            <v>1000955</v>
          </cell>
          <cell r="B19163">
            <v>43937.716426701394</v>
          </cell>
          <cell r="C19163" t="str">
            <v>Sharon.Moreno@azed.gov</v>
          </cell>
          <cell r="D19163" t="str">
            <v>Brighton Bus Stop - Hyder Elementary District</v>
          </cell>
          <cell r="E19163" t="str">
            <v xml:space="preserve">149016002   </v>
          </cell>
        </row>
        <row r="19164">
          <cell r="A19164">
            <v>1000956</v>
          </cell>
          <cell r="B19164">
            <v>43937.716429629632</v>
          </cell>
          <cell r="C19164" t="str">
            <v>Sharon.Moreno@azed.gov</v>
          </cell>
          <cell r="D19164" t="str">
            <v>County 18th St Bus Stop - Hyder Elementary District</v>
          </cell>
          <cell r="E19164" t="str">
            <v xml:space="preserve">149016003   </v>
          </cell>
        </row>
        <row r="19165">
          <cell r="A19165">
            <v>1000957</v>
          </cell>
          <cell r="B19165">
            <v>43937.716434224538</v>
          </cell>
          <cell r="C19165" t="str">
            <v>Ashley.Garbacz@azed.gov</v>
          </cell>
          <cell r="D19165" t="str">
            <v>Bus Route EE1 - Marana Unified School District</v>
          </cell>
          <cell r="E19165" t="str">
            <v xml:space="preserve">109006001   </v>
          </cell>
        </row>
        <row r="19166">
          <cell r="A19166">
            <v>1000958</v>
          </cell>
          <cell r="B19166">
            <v>43937.716435104172</v>
          </cell>
          <cell r="C19166" t="str">
            <v>Ashley.Garbacz@azed.gov</v>
          </cell>
          <cell r="D19166" t="str">
            <v>Bus Route EE2 - Marana Unified School District</v>
          </cell>
          <cell r="E19166" t="str">
            <v xml:space="preserve">109006002   </v>
          </cell>
        </row>
        <row r="19167">
          <cell r="A19167">
            <v>1000959</v>
          </cell>
          <cell r="B19167">
            <v>43937.716438391202</v>
          </cell>
          <cell r="C19167" t="str">
            <v>Ashley.Garbacz@azed.gov</v>
          </cell>
          <cell r="D19167" t="str">
            <v>Bus Route EE3 - Marana Unified School District</v>
          </cell>
          <cell r="E19167" t="str">
            <v xml:space="preserve">109006003   </v>
          </cell>
        </row>
        <row r="19168">
          <cell r="A19168">
            <v>1000960</v>
          </cell>
          <cell r="B19168">
            <v>43937.71644290509</v>
          </cell>
          <cell r="C19168" t="str">
            <v>Ashley.Garbacz@azed.gov</v>
          </cell>
          <cell r="D19168" t="str">
            <v>Bus Route EE4 - Marana Unified School District</v>
          </cell>
          <cell r="E19168" t="str">
            <v xml:space="preserve">109006004   </v>
          </cell>
        </row>
        <row r="19169">
          <cell r="A19169">
            <v>1000961</v>
          </cell>
          <cell r="B19169">
            <v>43937.716443831014</v>
          </cell>
          <cell r="C19169" t="str">
            <v>Ashley.Garbacz@azed.gov</v>
          </cell>
          <cell r="D19169" t="str">
            <v>Bus Route PR1 - Marana Unified School District</v>
          </cell>
          <cell r="E19169" t="str">
            <v xml:space="preserve">109006005   </v>
          </cell>
        </row>
        <row r="19170">
          <cell r="A19170">
            <v>1000962</v>
          </cell>
          <cell r="B19170">
            <v>43937.716447453706</v>
          </cell>
          <cell r="C19170" t="str">
            <v>Ashley.Garbacz@azed.gov</v>
          </cell>
          <cell r="D19170" t="str">
            <v>Bus Route PR2 - Marana Unified School District</v>
          </cell>
          <cell r="E19170" t="str">
            <v xml:space="preserve">109006006   </v>
          </cell>
        </row>
        <row r="19171">
          <cell r="A19171">
            <v>1000963</v>
          </cell>
          <cell r="B19171">
            <v>43937.716451539352</v>
          </cell>
          <cell r="C19171" t="str">
            <v>Ashley.Garbacz@azed.gov</v>
          </cell>
          <cell r="D19171" t="str">
            <v>Bus Route PR3 - Marana Unified School District</v>
          </cell>
          <cell r="E19171" t="str">
            <v xml:space="preserve">109006007   </v>
          </cell>
        </row>
        <row r="19172">
          <cell r="A19172">
            <v>1000964</v>
          </cell>
          <cell r="B19172">
            <v>43937.716452395834</v>
          </cell>
          <cell r="C19172" t="str">
            <v>Ashley.Garbacz@azed.gov</v>
          </cell>
          <cell r="D19172" t="str">
            <v>Bus Route PR4 - Marana Unified School District</v>
          </cell>
          <cell r="E19172" t="str">
            <v xml:space="preserve">109006008   </v>
          </cell>
        </row>
        <row r="19173">
          <cell r="A19173">
            <v>1000965</v>
          </cell>
          <cell r="B19173">
            <v>43937.716456400463</v>
          </cell>
          <cell r="C19173" t="str">
            <v>Ashley.Garbacz@azed.gov</v>
          </cell>
          <cell r="D19173" t="str">
            <v>Bus Route PR5 - Marana Unified School District</v>
          </cell>
          <cell r="E19173" t="str">
            <v xml:space="preserve">109006009   </v>
          </cell>
        </row>
        <row r="19174">
          <cell r="A19174">
            <v>1000966</v>
          </cell>
          <cell r="B19174">
            <v>43937.716457291666</v>
          </cell>
          <cell r="C19174" t="str">
            <v>Ashley.Garbacz@azed.gov</v>
          </cell>
          <cell r="D19174" t="str">
            <v>Bus Route RE1 - Marana Unified School District</v>
          </cell>
          <cell r="E19174" t="str">
            <v xml:space="preserve">109006010   </v>
          </cell>
        </row>
        <row r="19175">
          <cell r="A19175">
            <v>1000967</v>
          </cell>
          <cell r="B19175">
            <v>43937.716460960648</v>
          </cell>
          <cell r="C19175" t="str">
            <v>Ashley.Garbacz@azed.gov</v>
          </cell>
          <cell r="D19175" t="str">
            <v>Bus Route RE2 - Marana Unified School District</v>
          </cell>
          <cell r="E19175" t="str">
            <v xml:space="preserve">109006011   </v>
          </cell>
        </row>
        <row r="19176">
          <cell r="A19176">
            <v>1000968</v>
          </cell>
          <cell r="B19176">
            <v>43937.716465196761</v>
          </cell>
          <cell r="C19176" t="str">
            <v>Ashley.Garbacz@azed.gov</v>
          </cell>
          <cell r="D19176" t="str">
            <v>Bus Route RE3 - Marana Unified School District</v>
          </cell>
          <cell r="E19176" t="str">
            <v xml:space="preserve">109006012   </v>
          </cell>
        </row>
        <row r="19177">
          <cell r="A19177">
            <v>1000969</v>
          </cell>
          <cell r="B19177">
            <v>43937.716465972226</v>
          </cell>
          <cell r="C19177" t="str">
            <v>Ashley.Garbacz@azed.gov</v>
          </cell>
          <cell r="D19177" t="str">
            <v>Bus Route RE4 - Marana Unified School District</v>
          </cell>
          <cell r="E19177" t="str">
            <v xml:space="preserve">109006013   </v>
          </cell>
        </row>
        <row r="19178">
          <cell r="A19178">
            <v>1000970</v>
          </cell>
          <cell r="B19178">
            <v>43937.716469293984</v>
          </cell>
          <cell r="C19178" t="str">
            <v>Ashley.Arnold@azed.gov</v>
          </cell>
          <cell r="D19178" t="str">
            <v>Central Kitchen Home Route - Kingman USD</v>
          </cell>
          <cell r="E19178" t="str">
            <v xml:space="preserve">089020037   </v>
          </cell>
        </row>
        <row r="19179">
          <cell r="A19179">
            <v>1000971</v>
          </cell>
          <cell r="B19179">
            <v>43937.71647392361</v>
          </cell>
          <cell r="C19179" t="str">
            <v>Ashley.Arnold@azed.gov</v>
          </cell>
          <cell r="D19179" t="str">
            <v>Tribal Delivery - Havasupai Elementary School</v>
          </cell>
          <cell r="E19179" t="str">
            <v xml:space="preserve">039007001   </v>
          </cell>
        </row>
        <row r="19180">
          <cell r="A19180">
            <v>1000972</v>
          </cell>
          <cell r="B19180">
            <v>43937.717100810187</v>
          </cell>
          <cell r="C19180" t="str">
            <v>Barbara.Michlin@azed.gov</v>
          </cell>
          <cell r="D19180" t="str">
            <v>A+ Charter Schools</v>
          </cell>
          <cell r="E19180" t="str">
            <v xml:space="preserve">118720001   </v>
          </cell>
        </row>
        <row r="19181">
          <cell r="A19181">
            <v>1000973</v>
          </cell>
          <cell r="B19181">
            <v>43937.716249918987</v>
          </cell>
          <cell r="C19181" t="str">
            <v>Barbara.Michlin@azed.gov</v>
          </cell>
          <cell r="D19181" t="str">
            <v>CVIT - Central Campus CAC Aravaipa</v>
          </cell>
          <cell r="E19181" t="str">
            <v xml:space="preserve">110802009   </v>
          </cell>
        </row>
        <row r="19182">
          <cell r="A19182">
            <v>1000974</v>
          </cell>
          <cell r="B19182">
            <v>43941.716279363427</v>
          </cell>
          <cell r="C19182" t="str">
            <v>Ashley.Garbacz@azed.gov</v>
          </cell>
          <cell r="D19182" t="str">
            <v>Bus Route BE1 - Marana Unified School District</v>
          </cell>
          <cell r="E19182" t="str">
            <v xml:space="preserve">109006014   </v>
          </cell>
        </row>
        <row r="19183">
          <cell r="A19183">
            <v>1000975</v>
          </cell>
          <cell r="B19183">
            <v>43941.71628306713</v>
          </cell>
          <cell r="C19183" t="str">
            <v>Ashley.Arnold@azed.gov</v>
          </cell>
          <cell r="D19183" t="str">
            <v>Bus Route # 6 - Scottsdale Unified District</v>
          </cell>
          <cell r="E19183" t="str">
            <v xml:space="preserve">079048032   </v>
          </cell>
        </row>
        <row r="19184">
          <cell r="A19184">
            <v>1000976</v>
          </cell>
          <cell r="B19184">
            <v>43941.716287881944</v>
          </cell>
          <cell r="C19184" t="str">
            <v>Ashley.Garbacz@azed.gov</v>
          </cell>
          <cell r="D19184" t="str">
            <v>Parking Lot Church of Jesus Christ of LDS - Morenci Unified School District</v>
          </cell>
          <cell r="E19184" t="str">
            <v xml:space="preserve">069018001   </v>
          </cell>
        </row>
        <row r="19185">
          <cell r="A19185">
            <v>1000977</v>
          </cell>
          <cell r="B19185">
            <v>43941.716288773147</v>
          </cell>
          <cell r="C19185" t="str">
            <v>Ashley.Garbacz@azed.gov</v>
          </cell>
          <cell r="D19185" t="str">
            <v>Loma Linda Park - Morenci Unified School District</v>
          </cell>
          <cell r="E19185" t="str">
            <v xml:space="preserve">069018002   </v>
          </cell>
        </row>
        <row r="19186">
          <cell r="A19186">
            <v>1000978</v>
          </cell>
          <cell r="B19186">
            <v>43941.716292094905</v>
          </cell>
          <cell r="C19186" t="str">
            <v>Sharon.Moreno@azed.gov</v>
          </cell>
          <cell r="D19186" t="str">
            <v>Gap Chapter House - Page USD</v>
          </cell>
          <cell r="E19186" t="str">
            <v xml:space="preserve">039008007   </v>
          </cell>
        </row>
        <row r="19187">
          <cell r="A19187">
            <v>1000979</v>
          </cell>
          <cell r="B19187">
            <v>43943.709929629629</v>
          </cell>
          <cell r="C19187" t="str">
            <v>Barbara.Michlin@azed.gov</v>
          </cell>
          <cell r="D19187" t="str">
            <v>Freedom Preparatory Academy</v>
          </cell>
          <cell r="E19187" t="str">
            <v xml:space="preserve">078638000   </v>
          </cell>
        </row>
        <row r="19188">
          <cell r="A19188">
            <v>1000980</v>
          </cell>
          <cell r="B19188">
            <v>43943.716861689813</v>
          </cell>
          <cell r="C19188" t="str">
            <v>Barbara.Michlin@azed.gov</v>
          </cell>
          <cell r="D19188" t="str">
            <v>Freedom Prep Academy - Mesa</v>
          </cell>
          <cell r="E19188" t="str">
            <v xml:space="preserve">078638001   </v>
          </cell>
        </row>
        <row r="19189">
          <cell r="A19189">
            <v>1000981</v>
          </cell>
          <cell r="B19189">
            <v>43943.711228275468</v>
          </cell>
          <cell r="C19189" t="str">
            <v>Eric.Ashenfelter@azed.gov</v>
          </cell>
          <cell r="D19189" t="str">
            <v>Rite of Passage Inc.</v>
          </cell>
          <cell r="E19189" t="str">
            <v xml:space="preserve">076205000   </v>
          </cell>
        </row>
        <row r="19190">
          <cell r="A19190">
            <v>1000982</v>
          </cell>
          <cell r="B19190">
            <v>43945.716260185181</v>
          </cell>
          <cell r="C19190" t="str">
            <v>Sharon.Moreno@azed.gov</v>
          </cell>
          <cell r="D19190" t="str">
            <v>Monroe and Madison Bus Route - Peoria USD</v>
          </cell>
          <cell r="E19190" t="str">
            <v xml:space="preserve">079011008   </v>
          </cell>
        </row>
        <row r="19191">
          <cell r="A19191">
            <v>1000983</v>
          </cell>
          <cell r="B19191">
            <v>43945.716261921298</v>
          </cell>
          <cell r="C19191" t="str">
            <v>Sharon.Moreno@azed.gov</v>
          </cell>
          <cell r="D19191" t="str">
            <v>Ironwood Estates Bus Route - Peoria USD</v>
          </cell>
          <cell r="E19191" t="str">
            <v xml:space="preserve">079011007   </v>
          </cell>
        </row>
        <row r="19192">
          <cell r="A19192">
            <v>1000984</v>
          </cell>
          <cell r="B19192">
            <v>43945.716264270835</v>
          </cell>
          <cell r="C19192" t="str">
            <v>Sharon.Moreno@azed.gov</v>
          </cell>
          <cell r="D19192" t="str">
            <v>Fountain Palms Bus Route - Peoria USD</v>
          </cell>
          <cell r="E19192" t="str">
            <v xml:space="preserve">079011009   </v>
          </cell>
        </row>
        <row r="19193">
          <cell r="A19193">
            <v>1000985</v>
          </cell>
          <cell r="B19193">
            <v>43945.716268900462</v>
          </cell>
          <cell r="C19193" t="str">
            <v>Sharon.Moreno@azed.gov</v>
          </cell>
          <cell r="D19193" t="str">
            <v>Oraibi Bus Route - Peoria USD</v>
          </cell>
          <cell r="E19193" t="str">
            <v xml:space="preserve">079011010   </v>
          </cell>
        </row>
        <row r="19194">
          <cell r="A19194">
            <v>1000986</v>
          </cell>
          <cell r="B19194">
            <v>43945.709602164352</v>
          </cell>
          <cell r="C19194" t="str">
            <v>Sharon.Moreno@azed.gov</v>
          </cell>
          <cell r="D19194" t="str">
            <v>Galleria Bus Route - Peoria USD</v>
          </cell>
          <cell r="E19194" t="str">
            <v xml:space="preserve">079011011   </v>
          </cell>
        </row>
        <row r="19195">
          <cell r="A19195">
            <v>1000987</v>
          </cell>
          <cell r="B19195">
            <v>43945.716269756944</v>
          </cell>
          <cell r="C19195" t="str">
            <v>Sharon.Moreno@azed.gov</v>
          </cell>
          <cell r="D19195" t="str">
            <v>Youngtown Route 1 Calicke - Peoria USD</v>
          </cell>
          <cell r="E19195" t="str">
            <v xml:space="preserve">079011012   </v>
          </cell>
        </row>
        <row r="19196">
          <cell r="A19196">
            <v>1000988</v>
          </cell>
          <cell r="B19196">
            <v>43945.716273344908</v>
          </cell>
          <cell r="C19196" t="str">
            <v>Sharon.Moreno@azed.gov</v>
          </cell>
          <cell r="D19196" t="str">
            <v>Youngtown Route 2 114th - Peoria USD</v>
          </cell>
          <cell r="E19196" t="str">
            <v xml:space="preserve">079011013   </v>
          </cell>
        </row>
        <row r="19197">
          <cell r="A19197">
            <v>1000989</v>
          </cell>
          <cell r="B19197">
            <v>43945.716277858803</v>
          </cell>
          <cell r="C19197" t="str">
            <v>Sharon.Moreno@azed.gov</v>
          </cell>
          <cell r="D19197" t="str">
            <v>Youngtown Route 3 Jersey - Peoria USD</v>
          </cell>
          <cell r="E19197" t="str">
            <v xml:space="preserve">079011014   </v>
          </cell>
        </row>
        <row r="19198">
          <cell r="A19198">
            <v>1000990</v>
          </cell>
          <cell r="B19198">
            <v>43945.716278703709</v>
          </cell>
          <cell r="C19198" t="str">
            <v>Sharon.Moreno@azed.gov</v>
          </cell>
          <cell r="D19198" t="str">
            <v>Sun Garden 8301 Bus Route - Peoria USD</v>
          </cell>
          <cell r="E19198" t="str">
            <v xml:space="preserve">079011015   </v>
          </cell>
        </row>
        <row r="19199">
          <cell r="A19199">
            <v>1000991</v>
          </cell>
          <cell r="B19199">
            <v>43945.716282835652</v>
          </cell>
          <cell r="C19199" t="str">
            <v>Sharon.Moreno@azed.gov</v>
          </cell>
          <cell r="D19199" t="str">
            <v>Desert Vista Apartments Bus Route - Peoria USD</v>
          </cell>
          <cell r="E19199" t="str">
            <v xml:space="preserve">079011016   </v>
          </cell>
        </row>
        <row r="19200">
          <cell r="A19200">
            <v>1000992</v>
          </cell>
          <cell r="B19200">
            <v>43945.716287233794</v>
          </cell>
          <cell r="C19200" t="str">
            <v>Sharon.Moreno@azed.gov</v>
          </cell>
          <cell r="D19200" t="str">
            <v>Sherri Bus Route - Peoria USD</v>
          </cell>
          <cell r="E19200" t="str">
            <v xml:space="preserve">079011017   </v>
          </cell>
        </row>
        <row r="19201">
          <cell r="A19201">
            <v>1000993</v>
          </cell>
          <cell r="B19201">
            <v>43945.7162880787</v>
          </cell>
          <cell r="C19201" t="str">
            <v>Sharon.Moreno@azed.gov</v>
          </cell>
          <cell r="D19201" t="str">
            <v>Kings Bus Route - Peoria USD</v>
          </cell>
          <cell r="E19201" t="str">
            <v xml:space="preserve">079011018   </v>
          </cell>
        </row>
        <row r="19202">
          <cell r="A19202">
            <v>1000994</v>
          </cell>
          <cell r="B19202">
            <v>43945.71629236111</v>
          </cell>
          <cell r="C19202" t="str">
            <v>Sharon.Moreno@azed.gov</v>
          </cell>
          <cell r="D19202" t="str">
            <v>Paseo Park Bus Route - Peoria USD</v>
          </cell>
          <cell r="E19202" t="str">
            <v xml:space="preserve">079011019   </v>
          </cell>
        </row>
        <row r="19203">
          <cell r="A19203">
            <v>1000995</v>
          </cell>
          <cell r="B19203">
            <v>43945.716293206016</v>
          </cell>
          <cell r="C19203" t="str">
            <v>Sharon.Moreno@azed.gov</v>
          </cell>
          <cell r="D19203" t="str">
            <v>Glenridge Bus Route - Peoria USD</v>
          </cell>
          <cell r="E19203" t="str">
            <v xml:space="preserve">079011020   </v>
          </cell>
        </row>
        <row r="19204">
          <cell r="A19204">
            <v>1000996</v>
          </cell>
          <cell r="B19204">
            <v>43945.716296678242</v>
          </cell>
          <cell r="C19204" t="str">
            <v>Sharon.Moreno@azed.gov</v>
          </cell>
          <cell r="D19204" t="str">
            <v>Napa Bus Route - Peoria USD</v>
          </cell>
          <cell r="E19204" t="str">
            <v xml:space="preserve">079011021   </v>
          </cell>
        </row>
        <row r="19205">
          <cell r="A19205">
            <v>1000997</v>
          </cell>
          <cell r="B19205">
            <v>43945.716301388893</v>
          </cell>
          <cell r="C19205" t="str">
            <v>Sharon.Moreno@azed.gov</v>
          </cell>
          <cell r="D19205" t="str">
            <v>Suncreek Bus Route - Peoria USD</v>
          </cell>
          <cell r="E19205" t="str">
            <v xml:space="preserve">079011022   </v>
          </cell>
        </row>
        <row r="19206">
          <cell r="A19206">
            <v>1000998</v>
          </cell>
          <cell r="B19206">
            <v>43945.716302233799</v>
          </cell>
          <cell r="C19206" t="str">
            <v>Sharon.Moreno@azed.gov</v>
          </cell>
          <cell r="D19206" t="str">
            <v>Paradise Bus Route - Peoria USD</v>
          </cell>
          <cell r="E19206" t="str">
            <v xml:space="preserve">079011023   </v>
          </cell>
        </row>
        <row r="19207">
          <cell r="A19207">
            <v>1000999</v>
          </cell>
          <cell r="B19207">
            <v>43945.716305636575</v>
          </cell>
          <cell r="C19207" t="str">
            <v>Sharon.Moreno@azed.gov</v>
          </cell>
          <cell r="D19207" t="str">
            <v>Santana Bus Route - Peoria USD</v>
          </cell>
          <cell r="E19207" t="str">
            <v xml:space="preserve">079011024   </v>
          </cell>
        </row>
        <row r="19208">
          <cell r="A19208">
            <v>1001000</v>
          </cell>
          <cell r="B19208">
            <v>43945.716310266202</v>
          </cell>
          <cell r="C19208" t="str">
            <v>Sharon.Moreno@azed.gov</v>
          </cell>
          <cell r="D19208" t="str">
            <v>Arrowhead Bus Route - Peoria USD</v>
          </cell>
          <cell r="E19208" t="str">
            <v xml:space="preserve">079011025   </v>
          </cell>
        </row>
        <row r="19209">
          <cell r="A19209">
            <v>1001001</v>
          </cell>
          <cell r="B19209">
            <v>43945.716311111108</v>
          </cell>
          <cell r="C19209" t="str">
            <v>Sharon.Moreno@azed.gov</v>
          </cell>
          <cell r="D19209" t="str">
            <v>Visions Bus Route _ Peoria USD</v>
          </cell>
          <cell r="E19209" t="str">
            <v xml:space="preserve">079011026   </v>
          </cell>
        </row>
        <row r="19210">
          <cell r="A19210">
            <v>1001002</v>
          </cell>
          <cell r="B19210">
            <v>43945.716314155092</v>
          </cell>
          <cell r="C19210" t="str">
            <v>Sharon.Moreno@azed.gov</v>
          </cell>
          <cell r="D19210" t="str">
            <v>Desert Vista Place Bus Route - Peoria USD</v>
          </cell>
          <cell r="E19210" t="str">
            <v xml:space="preserve">079011027   </v>
          </cell>
        </row>
        <row r="19211">
          <cell r="A19211">
            <v>1001003</v>
          </cell>
          <cell r="B19211">
            <v>43945.716318518513</v>
          </cell>
          <cell r="C19211" t="str">
            <v>Sharon.Moreno@azed.gov</v>
          </cell>
          <cell r="D19211" t="str">
            <v>Steeplechase Bus Route - Peoria USD</v>
          </cell>
          <cell r="E19211" t="str">
            <v xml:space="preserve">079011028   </v>
          </cell>
        </row>
        <row r="19212">
          <cell r="A19212">
            <v>1001004</v>
          </cell>
          <cell r="B19212">
            <v>43945.716319328698</v>
          </cell>
          <cell r="C19212" t="str">
            <v>Sharon.Moreno@azed.gov</v>
          </cell>
          <cell r="D19212" t="str">
            <v>Flat Bus Route - Peoria USD</v>
          </cell>
          <cell r="E19212" t="str">
            <v xml:space="preserve">079011029   </v>
          </cell>
        </row>
        <row r="19213">
          <cell r="A19213">
            <v>1001005</v>
          </cell>
          <cell r="B19213">
            <v>43945.716322604167</v>
          </cell>
          <cell r="C19213" t="str">
            <v>Sharon.Moreno@azed.gov</v>
          </cell>
          <cell r="D19213" t="str">
            <v>SPES Meal Bus Route - Kaizen Education Foundation dba South Pointe Elem School</v>
          </cell>
          <cell r="E19213" t="str">
            <v xml:space="preserve">079099001   </v>
          </cell>
        </row>
        <row r="19214">
          <cell r="A19214">
            <v>1001006</v>
          </cell>
          <cell r="B19214">
            <v>43948.717279050928</v>
          </cell>
          <cell r="C19214" t="str">
            <v>Ashley.Garbacz@azed.gov</v>
          </cell>
          <cell r="D19214" t="str">
            <v>N.A.C.O.G. - Blue Ridge Head Start</v>
          </cell>
          <cell r="E19214" t="str">
            <v xml:space="preserve">032602055   </v>
          </cell>
        </row>
        <row r="19215">
          <cell r="A19215">
            <v>1001007</v>
          </cell>
          <cell r="B19215">
            <v>43948.718534143518</v>
          </cell>
          <cell r="C19215" t="str">
            <v>Sharon.Moreno@azed.gov</v>
          </cell>
          <cell r="D19215" t="str">
            <v>Nanini Library</v>
          </cell>
          <cell r="E19215" t="str">
            <v xml:space="preserve">109010003   </v>
          </cell>
        </row>
        <row r="19216">
          <cell r="A19216">
            <v>1001008</v>
          </cell>
          <cell r="B19216">
            <v>43948.718538425928</v>
          </cell>
          <cell r="C19216" t="str">
            <v>Sharon.Moreno@azed.gov</v>
          </cell>
          <cell r="D19216" t="str">
            <v>El Rio Library</v>
          </cell>
          <cell r="E19216" t="str">
            <v xml:space="preserve">109010004   </v>
          </cell>
        </row>
        <row r="19217">
          <cell r="A19217">
            <v>1001009</v>
          </cell>
          <cell r="B19217">
            <v>43948.718539236113</v>
          </cell>
          <cell r="C19217" t="str">
            <v>Sharon.Moreno@azed.gov</v>
          </cell>
          <cell r="D19217" t="str">
            <v>Bus Route #50 - Tucson Unified District</v>
          </cell>
          <cell r="E19217" t="str">
            <v xml:space="preserve">109001013   </v>
          </cell>
        </row>
        <row r="19218">
          <cell r="A19218">
            <v>1001010</v>
          </cell>
          <cell r="B19218">
            <v>43948.718542557872</v>
          </cell>
          <cell r="C19218" t="str">
            <v>Sharon.Moreno@azed.gov</v>
          </cell>
          <cell r="D19218" t="str">
            <v>Bus Route #51 - Tucson Unified District</v>
          </cell>
          <cell r="E19218" t="str">
            <v xml:space="preserve">109001014   </v>
          </cell>
        </row>
        <row r="19219">
          <cell r="A19219">
            <v>1001011</v>
          </cell>
          <cell r="B19219">
            <v>43948.718546840282</v>
          </cell>
          <cell r="C19219" t="str">
            <v>Sharon.Moreno@azed.gov</v>
          </cell>
          <cell r="D19219" t="str">
            <v>Amphitheater HS Bus Route</v>
          </cell>
          <cell r="E19219" t="str">
            <v xml:space="preserve">109010005   </v>
          </cell>
        </row>
        <row r="19220">
          <cell r="A19220">
            <v>1001012</v>
          </cell>
          <cell r="B19220">
            <v>43950.718691666661</v>
          </cell>
          <cell r="C19220" t="str">
            <v>Ashley.Garbacz@azed.gov</v>
          </cell>
          <cell r="D19220" t="str">
            <v>Parking lot at Pantano Christian Church</v>
          </cell>
          <cell r="E19220" t="str">
            <v xml:space="preserve">079085012   </v>
          </cell>
        </row>
        <row r="19221">
          <cell r="A19221">
            <v>1001013</v>
          </cell>
          <cell r="B19221">
            <v>43950.718693287039</v>
          </cell>
          <cell r="C19221" t="str">
            <v>Sharon.Moreno@azed.gov</v>
          </cell>
          <cell r="D19221" t="str">
            <v>RE Center - Blue Ridge Unified School District</v>
          </cell>
          <cell r="E19221" t="str">
            <v xml:space="preserve">099032017   </v>
          </cell>
        </row>
        <row r="19222">
          <cell r="A19222">
            <v>1001014</v>
          </cell>
          <cell r="B19222">
            <v>43950.718695833333</v>
          </cell>
          <cell r="C19222" t="str">
            <v>Ashley.Garbacz@azed.gov</v>
          </cell>
          <cell r="D19222" t="str">
            <v>Canyon Day Assembly of God Parking Lot</v>
          </cell>
          <cell r="E19222" t="str">
            <v xml:space="preserve">099020009   </v>
          </cell>
        </row>
        <row r="19223">
          <cell r="A19223">
            <v>1001015</v>
          </cell>
          <cell r="B19223">
            <v>43950.718700034726</v>
          </cell>
          <cell r="C19223" t="str">
            <v>Ashley.Garbacz@azed.gov</v>
          </cell>
          <cell r="D19223" t="str">
            <v>Bus Route #1 - Phoenix International Academy</v>
          </cell>
          <cell r="E19223" t="str">
            <v xml:space="preserve">079093001   </v>
          </cell>
        </row>
        <row r="19224">
          <cell r="A19224">
            <v>1001016</v>
          </cell>
          <cell r="B19224">
            <v>43950.718701122685</v>
          </cell>
          <cell r="C19224" t="str">
            <v>Ashley.Garbacz@azed.gov</v>
          </cell>
          <cell r="D19224" t="str">
            <v>Bus Route #2 - Phoenix International Academy</v>
          </cell>
          <cell r="E19224" t="str">
            <v xml:space="preserve">079093002   </v>
          </cell>
        </row>
        <row r="19225">
          <cell r="A19225">
            <v>1001017</v>
          </cell>
          <cell r="B19225">
            <v>43951.71861423611</v>
          </cell>
          <cell r="C19225" t="str">
            <v>Takiya.Mayes@azed.gov</v>
          </cell>
          <cell r="D19225" t="str">
            <v>Camp Colley Foundation</v>
          </cell>
          <cell r="E19225" t="str">
            <v xml:space="preserve">072910001   </v>
          </cell>
        </row>
        <row r="19226">
          <cell r="A19226">
            <v>1001018</v>
          </cell>
          <cell r="B19226">
            <v>43951.710651041663</v>
          </cell>
          <cell r="C19226" t="str">
            <v>Takiya.Mayes@azed.gov</v>
          </cell>
          <cell r="D19226" t="str">
            <v>Camp Colley Foundation</v>
          </cell>
          <cell r="E19226" t="str">
            <v xml:space="preserve">072910000   </v>
          </cell>
        </row>
        <row r="19227">
          <cell r="A19227">
            <v>1001019</v>
          </cell>
          <cell r="B19227">
            <v>43951.709716354162</v>
          </cell>
          <cell r="C19227" t="str">
            <v>Takiya.Mayes@azed.gov</v>
          </cell>
          <cell r="D19227" t="str">
            <v>Oasis Ministries</v>
          </cell>
          <cell r="E19227" t="str">
            <v xml:space="preserve">072911000   </v>
          </cell>
        </row>
        <row r="19228">
          <cell r="A19228">
            <v>1001020</v>
          </cell>
          <cell r="B19228">
            <v>43951.711548958338</v>
          </cell>
          <cell r="C19228" t="str">
            <v>Takiya.Mayes@azed.gov</v>
          </cell>
          <cell r="D19228" t="str">
            <v>Free to Worship Ministries</v>
          </cell>
          <cell r="E19228" t="str">
            <v xml:space="preserve">072911001   </v>
          </cell>
        </row>
        <row r="19229">
          <cell r="A19229">
            <v>1001021</v>
          </cell>
          <cell r="B19229">
            <v>43951.709299571761</v>
          </cell>
          <cell r="C19229" t="str">
            <v>Takiya.Mayes@azed.gov</v>
          </cell>
          <cell r="D19229" t="str">
            <v>MountZion Prayer Ministries International</v>
          </cell>
          <cell r="E19229" t="str">
            <v xml:space="preserve">072914000   </v>
          </cell>
        </row>
        <row r="19230">
          <cell r="A19230">
            <v>1001022</v>
          </cell>
          <cell r="B19230">
            <v>43951.709147303241</v>
          </cell>
          <cell r="C19230" t="str">
            <v>Takiya.Mayes@azed.gov</v>
          </cell>
          <cell r="D19230" t="str">
            <v>End African Children Hunger Foundation</v>
          </cell>
          <cell r="E19230" t="str">
            <v xml:space="preserve">072912000   </v>
          </cell>
        </row>
        <row r="19231">
          <cell r="A19231">
            <v>1001023</v>
          </cell>
          <cell r="B19231">
            <v>43951.718618749997</v>
          </cell>
          <cell r="C19231" t="str">
            <v>Takiya.Mayes@azed.gov</v>
          </cell>
          <cell r="D19231" t="str">
            <v>MountZion Prayer Ministries International</v>
          </cell>
          <cell r="E19231" t="str">
            <v xml:space="preserve">072914001   </v>
          </cell>
        </row>
        <row r="19232">
          <cell r="A19232">
            <v>1001024</v>
          </cell>
          <cell r="B19232">
            <v>43951.718619710642</v>
          </cell>
          <cell r="C19232" t="str">
            <v>Ashley.Garbacz@azed.gov</v>
          </cell>
          <cell r="D19232" t="str">
            <v>Parking Lot at Brodies Tavern</v>
          </cell>
          <cell r="E19232" t="str">
            <v xml:space="preserve">079085013   </v>
          </cell>
        </row>
        <row r="19233">
          <cell r="A19233">
            <v>1001025</v>
          </cell>
          <cell r="B19233">
            <v>43951.718623645829</v>
          </cell>
          <cell r="C19233" t="str">
            <v>Sharon.Moreno@azed.gov</v>
          </cell>
          <cell r="D19233" t="str">
            <v>Bus Route #1 - Greasewood Springs Community School</v>
          </cell>
          <cell r="E19233" t="str">
            <v xml:space="preserve">099001019   </v>
          </cell>
        </row>
        <row r="19234">
          <cell r="A19234">
            <v>1001026</v>
          </cell>
          <cell r="B19234">
            <v>43951.718624537039</v>
          </cell>
          <cell r="C19234" t="str">
            <v>Sharon.Moreno@azed.gov</v>
          </cell>
          <cell r="D19234" t="str">
            <v>Bus Route #2 - Greasewood Springs Community School</v>
          </cell>
          <cell r="E19234" t="str">
            <v xml:space="preserve">099001020   </v>
          </cell>
        </row>
        <row r="19235">
          <cell r="A19235">
            <v>1001027</v>
          </cell>
          <cell r="B19235">
            <v>43951.718627812501</v>
          </cell>
          <cell r="C19235" t="str">
            <v>Sharon.Moreno@azed.gov</v>
          </cell>
          <cell r="D19235" t="str">
            <v>Salome Bus Route #7 - Salome Consolidated Elementary School District</v>
          </cell>
          <cell r="E19235" t="str">
            <v xml:space="preserve">159030001   </v>
          </cell>
        </row>
        <row r="19236">
          <cell r="A19236">
            <v>1001028</v>
          </cell>
          <cell r="B19236">
            <v>43951.718632175922</v>
          </cell>
          <cell r="C19236" t="str">
            <v>Sharon.Moreno@azed.gov</v>
          </cell>
          <cell r="D19236" t="str">
            <v>Salome Bus Route #8 - Salome Consolidated Elementary School District</v>
          </cell>
          <cell r="E19236" t="str">
            <v xml:space="preserve">159030002   </v>
          </cell>
        </row>
        <row r="19237">
          <cell r="A19237">
            <v>1001029</v>
          </cell>
          <cell r="B19237">
            <v>43951.718633067132</v>
          </cell>
          <cell r="C19237" t="str">
            <v>Ashley.Garbacz@azed.gov</v>
          </cell>
          <cell r="D19237" t="str">
            <v>Parking Lot at Open Doors Community School</v>
          </cell>
          <cell r="E19237" t="str">
            <v xml:space="preserve">079085014   </v>
          </cell>
        </row>
        <row r="19238">
          <cell r="A19238">
            <v>1001030</v>
          </cell>
          <cell r="B19238">
            <v>43955.7163840625</v>
          </cell>
          <cell r="C19238" t="str">
            <v>Takiya.Mayes@azed.gov</v>
          </cell>
          <cell r="D19238" t="str">
            <v>Mountain View Apartment</v>
          </cell>
          <cell r="E19238" t="str">
            <v xml:space="preserve">072912001   </v>
          </cell>
        </row>
        <row r="19239">
          <cell r="A19239">
            <v>1001031</v>
          </cell>
          <cell r="B19239">
            <v>43955.716389236113</v>
          </cell>
          <cell r="C19239" t="str">
            <v>Ashley.Garbacz@azed.gov</v>
          </cell>
          <cell r="D19239" t="str">
            <v>Bus Route (Wilson Primary)- Wilson Elementary District</v>
          </cell>
          <cell r="E19239" t="str">
            <v xml:space="preserve">079007002   </v>
          </cell>
        </row>
        <row r="19240">
          <cell r="A19240">
            <v>1001032</v>
          </cell>
          <cell r="B19240">
            <v>43956.716411770831</v>
          </cell>
          <cell r="C19240" t="str">
            <v>Sharon.Moreno@azed.gov</v>
          </cell>
          <cell r="D19240" t="str">
            <v>Bus Route #1 - Morristown ESD</v>
          </cell>
          <cell r="E19240" t="str">
            <v xml:space="preserve">079075002   </v>
          </cell>
        </row>
        <row r="19241">
          <cell r="A19241">
            <v>1001033</v>
          </cell>
          <cell r="B19241">
            <v>43956.716415509261</v>
          </cell>
          <cell r="C19241" t="str">
            <v>Sharon.Moreno@azed.gov</v>
          </cell>
          <cell r="D19241" t="str">
            <v>Catalina United Methodist Church</v>
          </cell>
          <cell r="E19241" t="str">
            <v xml:space="preserve">079085015   </v>
          </cell>
        </row>
        <row r="19242">
          <cell r="A19242">
            <v>1001034</v>
          </cell>
          <cell r="B19242">
            <v>43956.716420104167</v>
          </cell>
          <cell r="C19242" t="str">
            <v>Sharon.Moreno@azed.gov</v>
          </cell>
          <cell r="D19242" t="str">
            <v>Eastside Covenant Church</v>
          </cell>
          <cell r="E19242" t="str">
            <v xml:space="preserve">079085016   </v>
          </cell>
        </row>
        <row r="19243">
          <cell r="A19243">
            <v>1001035</v>
          </cell>
          <cell r="B19243">
            <v>43956.716420868055</v>
          </cell>
          <cell r="C19243" t="str">
            <v>Sharon.Moreno@azed.gov</v>
          </cell>
          <cell r="D19243" t="str">
            <v>Wenden Bus Route #1 - Wenden ESD</v>
          </cell>
          <cell r="E19243" t="str">
            <v xml:space="preserve">159019001   </v>
          </cell>
        </row>
        <row r="19244">
          <cell r="A19244">
            <v>1001036</v>
          </cell>
          <cell r="B19244">
            <v>43956.716424999999</v>
          </cell>
          <cell r="C19244" t="str">
            <v>Ashley.Garbacz@azed.gov</v>
          </cell>
          <cell r="D19244" t="str">
            <v>Parking Lot of Catalina United Methodist Church - AZDD Inspire</v>
          </cell>
          <cell r="E19244" t="str">
            <v xml:space="preserve">079085017   </v>
          </cell>
        </row>
        <row r="19245">
          <cell r="A19245">
            <v>1001037</v>
          </cell>
          <cell r="B19245">
            <v>43956.716425810184</v>
          </cell>
          <cell r="C19245" t="str">
            <v>Sharon.Moreno@azed.gov</v>
          </cell>
          <cell r="D19245" t="str">
            <v>Mobile Bus Route #1 - Mobile ESD</v>
          </cell>
          <cell r="E19245" t="str">
            <v xml:space="preserve">079086001   </v>
          </cell>
        </row>
        <row r="19246">
          <cell r="A19246">
            <v>1001038</v>
          </cell>
          <cell r="B19246">
            <v>43956.716429363427</v>
          </cell>
          <cell r="C19246" t="str">
            <v>Ashley.Garbacz@azed.gov</v>
          </cell>
          <cell r="D19246" t="str">
            <v>Bus Route #1 Supai/NPS Park - Grand Canyon Unified District</v>
          </cell>
          <cell r="E19246" t="str">
            <v xml:space="preserve">039004001   </v>
          </cell>
        </row>
        <row r="19247">
          <cell r="A19247">
            <v>1001039</v>
          </cell>
          <cell r="B19247">
            <v>43956.716433912035</v>
          </cell>
          <cell r="C19247" t="str">
            <v>Ashley.Garbacz@azed.gov</v>
          </cell>
          <cell r="D19247" t="str">
            <v>Bus Route #2 Tusayan- Grand Canyon Unified District</v>
          </cell>
          <cell r="E19247" t="str">
            <v xml:space="preserve">039004002   </v>
          </cell>
        </row>
        <row r="19248">
          <cell r="A19248">
            <v>1001040</v>
          </cell>
          <cell r="B19248">
            <v>43956.716434722221</v>
          </cell>
          <cell r="C19248" t="str">
            <v>Ashley.Garbacz@azed.gov</v>
          </cell>
          <cell r="D19248" t="str">
            <v>Bus Route #3 Valle - Grand Canyon Unified District</v>
          </cell>
          <cell r="E19248" t="str">
            <v xml:space="preserve">039004003   </v>
          </cell>
        </row>
        <row r="19249">
          <cell r="A19249">
            <v>1001041</v>
          </cell>
          <cell r="B19249">
            <v>43957.71648260417</v>
          </cell>
          <cell r="C19249" t="str">
            <v>Ashley.Arnold@azed.gov</v>
          </cell>
          <cell r="D19249" t="str">
            <v>Imagine Surprise Middle (SFSP only - Fri-Sun)</v>
          </cell>
          <cell r="E19249" t="str">
            <v xml:space="preserve">079022001   </v>
          </cell>
        </row>
        <row r="19250">
          <cell r="A19250">
            <v>1001042</v>
          </cell>
          <cell r="B19250">
            <v>43957.716487418984</v>
          </cell>
          <cell r="C19250" t="str">
            <v>Ashley.Arnold@azed.gov</v>
          </cell>
          <cell r="D19250" t="str">
            <v>Imagine Bus #1 (SFSP only - Fri-Sun) - Imagine Avondale Elementary, Inc.</v>
          </cell>
          <cell r="E19250" t="str">
            <v xml:space="preserve">079035114   </v>
          </cell>
        </row>
        <row r="19251">
          <cell r="A19251">
            <v>1001043</v>
          </cell>
          <cell r="B19251">
            <v>43957.716488275466</v>
          </cell>
          <cell r="C19251" t="str">
            <v>Ashley.Arnold@azed.gov</v>
          </cell>
          <cell r="D19251" t="str">
            <v>Imagine Bus #2 (SFSP only - Fri-Sun) - Imagine Avondale Elementary, Inc.</v>
          </cell>
          <cell r="E19251" t="str">
            <v xml:space="preserve">079035115   </v>
          </cell>
        </row>
        <row r="19252">
          <cell r="A19252">
            <v>1001044</v>
          </cell>
          <cell r="B19252">
            <v>43957.71649259259</v>
          </cell>
          <cell r="C19252" t="str">
            <v>Ashley.Arnold@azed.gov</v>
          </cell>
          <cell r="D19252" t="str">
            <v>Imagine Bus #1 (SFSP only - Fri-Sun) - West Gilbert Charter Elementary School, I</v>
          </cell>
          <cell r="E19252" t="str">
            <v xml:space="preserve">079035113   </v>
          </cell>
        </row>
        <row r="19253">
          <cell r="A19253">
            <v>1001045</v>
          </cell>
          <cell r="B19253">
            <v>43957.716497650465</v>
          </cell>
          <cell r="C19253" t="str">
            <v>Ashley.Arnold@azed.gov</v>
          </cell>
          <cell r="D19253" t="str">
            <v>Imagine Desert West Middle (SFSP only - Fri-Sun)</v>
          </cell>
          <cell r="E19253" t="str">
            <v xml:space="preserve">079032202   </v>
          </cell>
        </row>
        <row r="19254">
          <cell r="A19254">
            <v>1001046</v>
          </cell>
          <cell r="B19254">
            <v>43957.716498530099</v>
          </cell>
          <cell r="C19254" t="str">
            <v>Ashley.Arnold@azed.gov</v>
          </cell>
          <cell r="D19254" t="str">
            <v>Imagine Bus #1 (SFSP only - Fri-Sun) - Imagine Charter Elementary at Camelback,</v>
          </cell>
          <cell r="E19254" t="str">
            <v xml:space="preserve">079019101   </v>
          </cell>
        </row>
        <row r="19255">
          <cell r="A19255">
            <v>1001047</v>
          </cell>
          <cell r="B19255">
            <v>43957.716503043986</v>
          </cell>
          <cell r="C19255" t="str">
            <v>Ashley.Arnold@azed.gov</v>
          </cell>
          <cell r="D19255" t="str">
            <v>Imagine Bus #2 (SFSP only - Fri-Sun) - Imagine Charter Elementary at Camelback,</v>
          </cell>
          <cell r="E19255" t="str">
            <v xml:space="preserve">079019102   </v>
          </cell>
        </row>
        <row r="19256">
          <cell r="A19256">
            <v>1001048</v>
          </cell>
          <cell r="B19256">
            <v>43957.716503854172</v>
          </cell>
          <cell r="C19256" t="str">
            <v>Ashley.Arnold@azed.gov</v>
          </cell>
          <cell r="D19256" t="str">
            <v>Imagine Bus #3 (SFSP only (Fri-Sun) - Imagine Charter Elementary at Camelback, I</v>
          </cell>
          <cell r="E19256" t="str">
            <v xml:space="preserve">079019103   </v>
          </cell>
        </row>
        <row r="19257">
          <cell r="A19257">
            <v>1001049</v>
          </cell>
          <cell r="B19257">
            <v>43957.716507523146</v>
          </cell>
          <cell r="C19257" t="str">
            <v>Sharon.Moreno@azed.gov</v>
          </cell>
          <cell r="D19257" t="str">
            <v>Bouse Bus Route #1 - Bouse ESD</v>
          </cell>
          <cell r="E19257" t="str">
            <v xml:space="preserve">159026002   </v>
          </cell>
        </row>
        <row r="19258">
          <cell r="A19258">
            <v>1001050</v>
          </cell>
          <cell r="B19258">
            <v>43957.716512650462</v>
          </cell>
          <cell r="C19258" t="str">
            <v>Ashley.Arnold@azed.gov</v>
          </cell>
          <cell r="D19258" t="str">
            <v>Imagine Bus #1 (SFSP Only - Fri-Sun) - Imagine Coolidge Elementary, Inc.</v>
          </cell>
          <cell r="E19258" t="str">
            <v xml:space="preserve">119036101   </v>
          </cell>
        </row>
        <row r="19259">
          <cell r="A19259">
            <v>1001051</v>
          </cell>
          <cell r="B19259">
            <v>43957.716513692132</v>
          </cell>
          <cell r="C19259" t="str">
            <v>Ashley.Arnold@azed.gov</v>
          </cell>
          <cell r="D19259" t="str">
            <v>Imagine Bus #2 (SFSP Only - Fri-Sun) - Imagine Coolidge Elementary, Inc.</v>
          </cell>
          <cell r="E19259" t="str">
            <v xml:space="preserve">119036102   </v>
          </cell>
        </row>
        <row r="19260">
          <cell r="A19260">
            <v>1001052</v>
          </cell>
          <cell r="B19260">
            <v>43957.716517476852</v>
          </cell>
          <cell r="C19260" t="str">
            <v>Ashley.Arnold@azed.gov</v>
          </cell>
          <cell r="D19260" t="str">
            <v>Imagine Coolidge Elementary (SFSP only - Fri-Sun)</v>
          </cell>
          <cell r="E19260" t="str">
            <v xml:space="preserve">079036001   </v>
          </cell>
        </row>
        <row r="19261">
          <cell r="A19261">
            <v>1001053</v>
          </cell>
          <cell r="B19261">
            <v>43957.716522719908</v>
          </cell>
          <cell r="C19261" t="str">
            <v>Ashley.Arnold@azed.gov</v>
          </cell>
          <cell r="D19261" t="str">
            <v>CPE Bus 4 (SFSP only - Fri-Sun) - Pathfinder Charter School Foundation</v>
          </cell>
          <cell r="E19261" t="str">
            <v xml:space="preserve">079092118   </v>
          </cell>
        </row>
        <row r="19262">
          <cell r="A19262">
            <v>1001054</v>
          </cell>
          <cell r="B19262">
            <v>43957.71652357639</v>
          </cell>
          <cell r="C19262" t="str">
            <v>Ashley.Arnold@azed.gov</v>
          </cell>
          <cell r="D19262" t="str">
            <v>CPE Bus 5 (SFSP only - Fri-Sun) - Pathfinder Charter School Foundation</v>
          </cell>
          <cell r="E19262" t="str">
            <v xml:space="preserve">079092119   </v>
          </cell>
        </row>
        <row r="19263">
          <cell r="A19263">
            <v>1001055</v>
          </cell>
          <cell r="B19263">
            <v>43957.716526851851</v>
          </cell>
          <cell r="C19263" t="str">
            <v>Ashley.Arnold@azed.gov</v>
          </cell>
          <cell r="D19263" t="str">
            <v>Imagine East Mesa Elementary (SFSP only - Fri-Sun)</v>
          </cell>
          <cell r="E19263" t="str">
            <v xml:space="preserve">079009111   </v>
          </cell>
        </row>
        <row r="19264">
          <cell r="A19264">
            <v>1001056</v>
          </cell>
          <cell r="B19264">
            <v>43957.716531828701</v>
          </cell>
          <cell r="C19264" t="str">
            <v>Ashley.Arnold@azed.gov</v>
          </cell>
          <cell r="D19264" t="str">
            <v>Imagine Bus #1 (SFSP only - Fri-Sun) - East Mesa Charter Elementary School, Inc.</v>
          </cell>
          <cell r="E19264" t="str">
            <v xml:space="preserve">079009108   </v>
          </cell>
        </row>
        <row r="19265">
          <cell r="A19265">
            <v>1001057</v>
          </cell>
          <cell r="B19265">
            <v>43957.716532673607</v>
          </cell>
          <cell r="C19265" t="str">
            <v>Ashley.Arnold@azed.gov</v>
          </cell>
          <cell r="D19265" t="str">
            <v>Imagine Bus #2 (SFSP only - Fri-Sun) - East Mesa Charter Elementary School, Inc.</v>
          </cell>
          <cell r="E19265" t="str">
            <v xml:space="preserve">119009102   </v>
          </cell>
        </row>
        <row r="19266">
          <cell r="A19266">
            <v>1001058</v>
          </cell>
          <cell r="B19266">
            <v>43957.716536342588</v>
          </cell>
          <cell r="C19266" t="str">
            <v>Ashley.Arnold@azed.gov</v>
          </cell>
          <cell r="D19266" t="str">
            <v>Imagine Bus #3 (SFSP only - Fri-Sun) - East Mesa Charter Elementary School, Inc.</v>
          </cell>
          <cell r="E19266" t="str">
            <v xml:space="preserve">079009109   </v>
          </cell>
        </row>
        <row r="19267">
          <cell r="A19267">
            <v>1001059</v>
          </cell>
          <cell r="B19267">
            <v>43957.716541469905</v>
          </cell>
          <cell r="C19267" t="str">
            <v>Ashley.Arnold@azed.gov</v>
          </cell>
          <cell r="D19267" t="str">
            <v>Imagine Bus #4 (SFSP only - Fri-Sun) - East Mesa Charter Elementary School, Inc.</v>
          </cell>
          <cell r="E19267" t="str">
            <v xml:space="preserve">079009110   </v>
          </cell>
        </row>
        <row r="19268">
          <cell r="A19268">
            <v>1001060</v>
          </cell>
          <cell r="B19268">
            <v>43957.716542395836</v>
          </cell>
          <cell r="C19268" t="str">
            <v>Ashley.Arnold@azed.gov</v>
          </cell>
          <cell r="D19268" t="str">
            <v>Imagine Bus #5 (SFSP only - Fri-Sun) - East Mesa Charter Elementary School, Inc.</v>
          </cell>
          <cell r="E19268" t="str">
            <v xml:space="preserve">079009101   </v>
          </cell>
        </row>
        <row r="19269">
          <cell r="A19269">
            <v>1001061</v>
          </cell>
          <cell r="B19269">
            <v>43958.716571412035</v>
          </cell>
          <cell r="C19269" t="str">
            <v>Takiya.Mayes@azed.gov</v>
          </cell>
          <cell r="D19269" t="str">
            <v>Hollyhock Library</v>
          </cell>
          <cell r="E19269" t="str">
            <v xml:space="preserve">079014255   </v>
          </cell>
        </row>
        <row r="19270">
          <cell r="A19270">
            <v>1001062</v>
          </cell>
          <cell r="B19270">
            <v>43962.715875960654</v>
          </cell>
          <cell r="C19270" t="str">
            <v>Ashley.Garbacz@azed.gov</v>
          </cell>
          <cell r="D19270" t="str">
            <v>School Office at Grand Canyon Unified School</v>
          </cell>
          <cell r="E19270" t="str">
            <v xml:space="preserve">039004004   </v>
          </cell>
        </row>
        <row r="19271">
          <cell r="A19271">
            <v>1001063</v>
          </cell>
          <cell r="B19271">
            <v>43963.715817743054</v>
          </cell>
          <cell r="C19271" t="str">
            <v>Sharon.Moreno@azed.gov</v>
          </cell>
          <cell r="D19271" t="str">
            <v>Van 1 - Mammoth San Manuel Unified School District</v>
          </cell>
          <cell r="E19271" t="str">
            <v xml:space="preserve">119008008   </v>
          </cell>
        </row>
        <row r="19272">
          <cell r="A19272">
            <v>1001064</v>
          </cell>
          <cell r="B19272">
            <v>43970.718298611115</v>
          </cell>
          <cell r="C19272" t="str">
            <v>Sharon.Moreno@azed.gov</v>
          </cell>
          <cell r="D19272" t="str">
            <v>Silverbell Region (1) Grab &amp; Go Meals Bus Route - Tucson USD</v>
          </cell>
          <cell r="E19272" t="str">
            <v xml:space="preserve">109001015   </v>
          </cell>
        </row>
        <row r="19273">
          <cell r="A19273">
            <v>1001065</v>
          </cell>
          <cell r="B19273">
            <v>43970.718302662041</v>
          </cell>
          <cell r="C19273" t="str">
            <v>Sharon.Moreno@azed.gov</v>
          </cell>
          <cell r="D19273" t="str">
            <v>Silverbell Region (2) Grab &amp; Go Meals Bus Route - Tucson USD</v>
          </cell>
          <cell r="E19273" t="str">
            <v xml:space="preserve">109001016   </v>
          </cell>
        </row>
        <row r="19274">
          <cell r="A19274">
            <v>1001066</v>
          </cell>
          <cell r="B19274">
            <v>43970.718303553243</v>
          </cell>
          <cell r="C19274" t="str">
            <v>Sharon.Moreno@azed.gov</v>
          </cell>
          <cell r="D19274" t="str">
            <v>Santa Cruz Region Grab &amp; Go Meals Bus Route - Tucson USD</v>
          </cell>
          <cell r="E19274" t="str">
            <v xml:space="preserve">109001017   </v>
          </cell>
        </row>
        <row r="19275">
          <cell r="A19275">
            <v>1001067</v>
          </cell>
          <cell r="B19275">
            <v>43970.718306979172</v>
          </cell>
          <cell r="C19275" t="str">
            <v>Sharon.Moreno@azed.gov</v>
          </cell>
          <cell r="D19275" t="str">
            <v>Arroyo Region Grab &amp; Go Meals Bus Route - Tucson USD</v>
          </cell>
          <cell r="E19275" t="str">
            <v xml:space="preserve">109001018   </v>
          </cell>
        </row>
        <row r="19276">
          <cell r="A19276">
            <v>1001068</v>
          </cell>
          <cell r="B19276">
            <v>43970.718311261575</v>
          </cell>
          <cell r="C19276" t="str">
            <v>Sharon.Moreno@azed.gov</v>
          </cell>
          <cell r="D19276" t="str">
            <v>Arcadia Region Grab &amp; Go Meals Bus Route - Tucson USD</v>
          </cell>
          <cell r="E19276" t="str">
            <v xml:space="preserve">109001019   </v>
          </cell>
        </row>
        <row r="19277">
          <cell r="A19277">
            <v>1001069</v>
          </cell>
          <cell r="B19277">
            <v>43970.718312187499</v>
          </cell>
          <cell r="C19277" t="str">
            <v>Takiya.Mayes@azed.gov</v>
          </cell>
          <cell r="D19277" t="str">
            <v>Page Public Library</v>
          </cell>
          <cell r="E19277" t="str">
            <v xml:space="preserve">079014268   </v>
          </cell>
        </row>
        <row r="19278">
          <cell r="A19278">
            <v>1001070</v>
          </cell>
          <cell r="B19278">
            <v>43970.718316168983</v>
          </cell>
          <cell r="C19278" t="str">
            <v>Sharon.Moreno@azed.gov</v>
          </cell>
          <cell r="D19278" t="str">
            <v>Pantano Region Grab &amp; Go Meals Bus Route - Tucson USD</v>
          </cell>
          <cell r="E19278" t="str">
            <v xml:space="preserve">109001020   </v>
          </cell>
        </row>
        <row r="19279">
          <cell r="A19279">
            <v>1001071</v>
          </cell>
          <cell r="B19279">
            <v>43970.71831704861</v>
          </cell>
          <cell r="C19279" t="str">
            <v>Takiya.Mayes@azed.gov</v>
          </cell>
          <cell r="D19279" t="str">
            <v>Project Access Chandler</v>
          </cell>
          <cell r="E19279" t="str">
            <v xml:space="preserve">079014269   </v>
          </cell>
        </row>
        <row r="19280">
          <cell r="A19280">
            <v>1001072</v>
          </cell>
          <cell r="B19280">
            <v>43970.718320254629</v>
          </cell>
          <cell r="C19280" t="str">
            <v>Sharon.Moreno@azed.gov</v>
          </cell>
          <cell r="D19280" t="str">
            <v>Bus Route # 1 - Kin Dah Lichii Olta, Inc.</v>
          </cell>
          <cell r="E19280" t="str">
            <v xml:space="preserve">019012003   </v>
          </cell>
        </row>
        <row r="19281">
          <cell r="A19281">
            <v>1001073</v>
          </cell>
          <cell r="B19281">
            <v>43970.71832453704</v>
          </cell>
          <cell r="C19281" t="str">
            <v>Sharon.Moreno@azed.gov</v>
          </cell>
          <cell r="D19281" t="str">
            <v>Bus Route # 2 - Kin Dah Lichii Olta, Inc.</v>
          </cell>
          <cell r="E19281" t="str">
            <v xml:space="preserve">019012004   </v>
          </cell>
        </row>
        <row r="19282">
          <cell r="A19282">
            <v>1001074</v>
          </cell>
          <cell r="B19282">
            <v>43970.718325381946</v>
          </cell>
          <cell r="C19282" t="str">
            <v>Takiya.Mayes@azed.gov</v>
          </cell>
          <cell r="D19282" t="str">
            <v>Regenerating Sonora</v>
          </cell>
          <cell r="E19282" t="str">
            <v xml:space="preserve">079014270   </v>
          </cell>
        </row>
        <row r="19283">
          <cell r="A19283">
            <v>1001075</v>
          </cell>
          <cell r="B19283">
            <v>43970.718328437499</v>
          </cell>
          <cell r="C19283" t="str">
            <v>Takiya.Mayes@azed.gov</v>
          </cell>
          <cell r="D19283" t="str">
            <v>Short Creek Dream Center</v>
          </cell>
          <cell r="E19283" t="str">
            <v xml:space="preserve">079014271   </v>
          </cell>
        </row>
        <row r="19284">
          <cell r="A19284">
            <v>1001076</v>
          </cell>
          <cell r="B19284">
            <v>43970.718332870369</v>
          </cell>
          <cell r="C19284" t="str">
            <v>Sharon.Moreno@azed.gov</v>
          </cell>
          <cell r="D19284" t="str">
            <v>Bus Route # 3 - Kin Dah Lichii Olta, Inc.</v>
          </cell>
          <cell r="E19284" t="str">
            <v xml:space="preserve">019012005   </v>
          </cell>
        </row>
        <row r="19285">
          <cell r="A19285">
            <v>1001077</v>
          </cell>
          <cell r="B19285">
            <v>43970.718333715275</v>
          </cell>
          <cell r="C19285" t="str">
            <v>Sharon.Moreno@azed.gov</v>
          </cell>
          <cell r="D19285" t="str">
            <v>Bus Route # 4 - Kin Dah Lichii Olta, Inc.</v>
          </cell>
          <cell r="E19285" t="str">
            <v xml:space="preserve">019012006   </v>
          </cell>
        </row>
        <row r="19286">
          <cell r="A19286">
            <v>1001078</v>
          </cell>
          <cell r="B19286">
            <v>43970.71833668981</v>
          </cell>
          <cell r="C19286" t="str">
            <v>Takiya.Mayes@azed.gov</v>
          </cell>
          <cell r="D19286" t="str">
            <v>City of Surprise Resource Center</v>
          </cell>
          <cell r="E19286" t="str">
            <v xml:space="preserve">079014272   </v>
          </cell>
        </row>
        <row r="19287">
          <cell r="A19287">
            <v>1001079</v>
          </cell>
          <cell r="B19287">
            <v>43970.718341053238</v>
          </cell>
          <cell r="C19287" t="str">
            <v>Sharon.Moreno@azed.gov</v>
          </cell>
          <cell r="D19287" t="str">
            <v>Bus Route # 5 - Kin Dah Lichii Olta, Inc.</v>
          </cell>
          <cell r="E19287" t="str">
            <v xml:space="preserve">019012007   </v>
          </cell>
        </row>
        <row r="19288">
          <cell r="A19288">
            <v>1001080</v>
          </cell>
          <cell r="B19288">
            <v>43970.718341898144</v>
          </cell>
          <cell r="C19288" t="str">
            <v>Sharon.Moreno@azed.gov</v>
          </cell>
          <cell r="D19288" t="str">
            <v>Desert Foothills Family YMCA</v>
          </cell>
          <cell r="E19288" t="str">
            <v xml:space="preserve">009001024   </v>
          </cell>
        </row>
        <row r="19289">
          <cell r="A19289">
            <v>1001081</v>
          </cell>
          <cell r="B19289">
            <v>43970.718345023146</v>
          </cell>
          <cell r="C19289" t="str">
            <v>Sharon.Moreno@azed.gov</v>
          </cell>
          <cell r="D19289" t="str">
            <v>Ahwatukee Foothills Family YMCA</v>
          </cell>
          <cell r="E19289" t="str">
            <v xml:space="preserve">009001025   </v>
          </cell>
        </row>
        <row r="19290">
          <cell r="A19290">
            <v>1001082</v>
          </cell>
          <cell r="B19290">
            <v>43970.718349340277</v>
          </cell>
          <cell r="C19290" t="str">
            <v>Sharon.Moreno@azed.gov</v>
          </cell>
          <cell r="D19290" t="str">
            <v>Route 33 - Riata Valley Road &amp; Western - Kingman USD</v>
          </cell>
          <cell r="E19290" t="str">
            <v xml:space="preserve">089020038   </v>
          </cell>
        </row>
        <row r="19291">
          <cell r="A19291">
            <v>1001083</v>
          </cell>
          <cell r="B19291">
            <v>43971.718368287038</v>
          </cell>
          <cell r="C19291" t="str">
            <v>Sharon.Moreno@azed.gov</v>
          </cell>
          <cell r="D19291" t="str">
            <v>Countyline Bus Route - Bonita ESD</v>
          </cell>
          <cell r="E19291" t="str">
            <v xml:space="preserve">059016001   </v>
          </cell>
        </row>
        <row r="19292">
          <cell r="A19292">
            <v>1001084</v>
          </cell>
          <cell r="B19292">
            <v>43972.71607357639</v>
          </cell>
          <cell r="C19292" t="str">
            <v>Takiya.Mayes@azed.gov</v>
          </cell>
          <cell r="D19292" t="str">
            <v>Higher Heights</v>
          </cell>
          <cell r="E19292" t="str">
            <v xml:space="preserve">079085018   </v>
          </cell>
        </row>
        <row r="19293">
          <cell r="A19293">
            <v>1001085</v>
          </cell>
          <cell r="B19293">
            <v>43972.716076770834</v>
          </cell>
          <cell r="C19293" t="str">
            <v>Sharon.Moreno@azed.gov</v>
          </cell>
          <cell r="D19293" t="str">
            <v>Woodruff Library</v>
          </cell>
          <cell r="E19293" t="str">
            <v xml:space="preserve">099003018   </v>
          </cell>
        </row>
        <row r="19294">
          <cell r="A19294">
            <v>1001086</v>
          </cell>
          <cell r="B19294">
            <v>43972.716081018516</v>
          </cell>
          <cell r="C19294" t="str">
            <v>Sharon.Moreno@azed.gov</v>
          </cell>
          <cell r="D19294" t="str">
            <v>Fraternal Order of Eagles Aerie 2957 - Civitan Foundation</v>
          </cell>
          <cell r="E19294" t="str">
            <v xml:space="preserve">079020019   </v>
          </cell>
        </row>
        <row r="19295">
          <cell r="A19295">
            <v>1001087</v>
          </cell>
          <cell r="B19295">
            <v>43977.715915011577</v>
          </cell>
          <cell r="C19295" t="str">
            <v>Sharon.Moreno@azed.gov</v>
          </cell>
          <cell r="D19295" t="str">
            <v>GuVo Bus Route - Native American Advancement Foundation (NAAF)</v>
          </cell>
          <cell r="E19295" t="str">
            <v xml:space="preserve">139014002   </v>
          </cell>
        </row>
        <row r="19296">
          <cell r="A19296">
            <v>1001088</v>
          </cell>
          <cell r="B19296">
            <v>43978.713158333332</v>
          </cell>
          <cell r="C19296" t="str">
            <v>Monica.Paz@azed.gov</v>
          </cell>
          <cell r="D19296" t="str">
            <v>Alhambra Elementary Online Learning School</v>
          </cell>
          <cell r="E19296" t="str">
            <v xml:space="preserve">070468120   </v>
          </cell>
        </row>
        <row r="19297">
          <cell r="A19297">
            <v>1001089</v>
          </cell>
          <cell r="B19297">
            <v>43978.71417885417</v>
          </cell>
          <cell r="C19297" t="str">
            <v>Barbara.Michlin@azed.gov</v>
          </cell>
          <cell r="D19297" t="str">
            <v>Maricopa Virtual Academy</v>
          </cell>
          <cell r="E19297" t="str">
            <v xml:space="preserve">110220135   </v>
          </cell>
        </row>
        <row r="19298">
          <cell r="A19298">
            <v>1001090</v>
          </cell>
          <cell r="B19298">
            <v>43978.710458645837</v>
          </cell>
          <cell r="C19298" t="str">
            <v>Takiya.Mayes@azed.gov</v>
          </cell>
          <cell r="D19298" t="str">
            <v>The Resort</v>
          </cell>
          <cell r="E19298" t="str">
            <v xml:space="preserve">079002004   </v>
          </cell>
        </row>
        <row r="19299">
          <cell r="A19299">
            <v>1001091</v>
          </cell>
          <cell r="B19299">
            <v>43983.716077581019</v>
          </cell>
          <cell r="C19299" t="str">
            <v>Takiya.Mayes@azed.gov</v>
          </cell>
          <cell r="D19299" t="str">
            <v>ITC- Central</v>
          </cell>
          <cell r="E19299" t="str">
            <v xml:space="preserve">079014273   </v>
          </cell>
        </row>
        <row r="19300">
          <cell r="A19300">
            <v>1001092</v>
          </cell>
          <cell r="B19300">
            <v>43983.716080752318</v>
          </cell>
          <cell r="C19300" t="str">
            <v>Takiya.Mayes@azed.gov</v>
          </cell>
          <cell r="D19300" t="str">
            <v>Home Delivery Route 1 - Peach Springs Unified District</v>
          </cell>
          <cell r="E19300" t="str">
            <v xml:space="preserve">089008004   </v>
          </cell>
        </row>
        <row r="19301">
          <cell r="A19301">
            <v>1001093</v>
          </cell>
          <cell r="B19301">
            <v>43983.71608298611</v>
          </cell>
          <cell r="C19301" t="str">
            <v>Takiya.Mayes@azed.gov</v>
          </cell>
          <cell r="D19301" t="str">
            <v>Home Delivery Route 2 - Peach Springs Unified District</v>
          </cell>
          <cell r="E19301" t="str">
            <v xml:space="preserve">089008005   </v>
          </cell>
        </row>
        <row r="19302">
          <cell r="A19302">
            <v>1001094</v>
          </cell>
          <cell r="B19302">
            <v>43983.716087766203</v>
          </cell>
          <cell r="C19302" t="str">
            <v>Takiya.Mayes@azed.gov</v>
          </cell>
          <cell r="D19302" t="str">
            <v>Home Delivery Route 3 - Peach Springs Unified District</v>
          </cell>
          <cell r="E19302" t="str">
            <v xml:space="preserve">089008006   </v>
          </cell>
        </row>
        <row r="19303">
          <cell r="A19303">
            <v>1001095</v>
          </cell>
          <cell r="B19303">
            <v>43983.716088622692</v>
          </cell>
          <cell r="C19303" t="str">
            <v>Takiya.Mayes@azed.gov</v>
          </cell>
          <cell r="D19303" t="str">
            <v>Home Delivery Route 4 - Peach Springs Unified District</v>
          </cell>
          <cell r="E19303" t="str">
            <v xml:space="preserve">089008007   </v>
          </cell>
        </row>
        <row r="19304">
          <cell r="A19304">
            <v>1001096</v>
          </cell>
          <cell r="B19304">
            <v>43983.716091979171</v>
          </cell>
          <cell r="C19304" t="str">
            <v>Sharon.Moreno@azed.gov</v>
          </cell>
          <cell r="D19304" t="str">
            <v>Rodeo Grounds - Cibecue Community School, Inc</v>
          </cell>
          <cell r="E19304" t="str">
            <v xml:space="preserve">099016004   </v>
          </cell>
        </row>
        <row r="19305">
          <cell r="A19305">
            <v>1001097</v>
          </cell>
          <cell r="B19305">
            <v>43983.71609652778</v>
          </cell>
          <cell r="C19305" t="str">
            <v>Takiya.Mayes@azed.gov</v>
          </cell>
          <cell r="D19305" t="str">
            <v>Sunny Day Learning Center</v>
          </cell>
          <cell r="E19305" t="str">
            <v xml:space="preserve">079076003   </v>
          </cell>
        </row>
        <row r="19306">
          <cell r="A19306">
            <v>1001098</v>
          </cell>
          <cell r="B19306">
            <v>43983.716097418983</v>
          </cell>
          <cell r="C19306" t="str">
            <v>Sharon.Moreno@azed.gov</v>
          </cell>
          <cell r="D19306" t="str">
            <v>Murphy-Wilmot Library</v>
          </cell>
          <cell r="E19306" t="str">
            <v xml:space="preserve">109010006   </v>
          </cell>
        </row>
        <row r="19307">
          <cell r="A19307">
            <v>1001099</v>
          </cell>
          <cell r="B19307">
            <v>43983.716100775462</v>
          </cell>
          <cell r="C19307" t="str">
            <v>Sharon.Moreno@azed.gov</v>
          </cell>
          <cell r="D19307" t="str">
            <v>German Town - Cibecue Community School, Inc</v>
          </cell>
          <cell r="E19307" t="str">
            <v xml:space="preserve">099016005   </v>
          </cell>
        </row>
        <row r="19308">
          <cell r="A19308">
            <v>1001100</v>
          </cell>
          <cell r="B19308">
            <v>43986.717064317127</v>
          </cell>
          <cell r="C19308" t="str">
            <v>Takiya.Mayes@azed.gov</v>
          </cell>
          <cell r="D19308" t="str">
            <v>i19 and Canoa Ranch</v>
          </cell>
          <cell r="E19308" t="str">
            <v xml:space="preserve">109039001   </v>
          </cell>
        </row>
        <row r="19309">
          <cell r="A19309">
            <v>1001101</v>
          </cell>
          <cell r="B19309">
            <v>43986.717065821758</v>
          </cell>
          <cell r="C19309" t="str">
            <v>Takiya.Mayes@azed.gov</v>
          </cell>
          <cell r="D19309" t="str">
            <v>Madera Highlands Large park</v>
          </cell>
          <cell r="E19309" t="str">
            <v xml:space="preserve">109039002   </v>
          </cell>
        </row>
        <row r="19310">
          <cell r="A19310">
            <v>1001102</v>
          </cell>
          <cell r="B19310">
            <v>43986.717068437501</v>
          </cell>
          <cell r="C19310" t="str">
            <v>Takiya.Mayes@azed.gov</v>
          </cell>
          <cell r="D19310" t="str">
            <v>Duval and Abrego</v>
          </cell>
          <cell r="E19310" t="str">
            <v xml:space="preserve">109039004   </v>
          </cell>
        </row>
        <row r="19311">
          <cell r="A19311">
            <v>1001103</v>
          </cell>
          <cell r="B19311">
            <v>43986.717072881947</v>
          </cell>
          <cell r="C19311" t="str">
            <v>Sharon.Moreno@azed.gov</v>
          </cell>
          <cell r="D19311" t="str">
            <v>Miami Bus 1 Miami/Claypool- Miami USD</v>
          </cell>
          <cell r="E19311" t="str">
            <v xml:space="preserve">049040001   </v>
          </cell>
        </row>
        <row r="19312">
          <cell r="A19312">
            <v>1001104</v>
          </cell>
          <cell r="B19312">
            <v>43986.717073761574</v>
          </cell>
          <cell r="C19312" t="str">
            <v>Sharon.Moreno@azed.gov</v>
          </cell>
          <cell r="D19312" t="str">
            <v>Miami Bus 2 Central Heights - Miami USD</v>
          </cell>
          <cell r="E19312" t="str">
            <v xml:space="preserve">049040002   </v>
          </cell>
        </row>
        <row r="19313">
          <cell r="A19313">
            <v>1001105</v>
          </cell>
          <cell r="B19313">
            <v>43986.717077349538</v>
          </cell>
          <cell r="C19313" t="str">
            <v>Sharon.Moreno@azed.gov</v>
          </cell>
          <cell r="D19313" t="str">
            <v>Miami Bus 3 Wheatfields/Roosevelt - Miami USD</v>
          </cell>
          <cell r="E19313" t="str">
            <v xml:space="preserve">049040003   </v>
          </cell>
        </row>
        <row r="19314">
          <cell r="A19314">
            <v>1001106</v>
          </cell>
          <cell r="B19314">
            <v>43986.717081678238</v>
          </cell>
          <cell r="C19314" t="str">
            <v>Sharon.Moreno@azed.gov</v>
          </cell>
          <cell r="D19314" t="str">
            <v>Route 2 - Sacaton ESD</v>
          </cell>
          <cell r="E19314" t="str">
            <v xml:space="preserve">119018002   </v>
          </cell>
        </row>
        <row r="19315">
          <cell r="A19315">
            <v>1001107</v>
          </cell>
          <cell r="B19315">
            <v>43986.717082523151</v>
          </cell>
          <cell r="C19315" t="str">
            <v>Sharon.Moreno@azed.gov</v>
          </cell>
          <cell r="D19315" t="str">
            <v>Miami Bus 4 Globe - Miami USD</v>
          </cell>
          <cell r="E19315" t="str">
            <v xml:space="preserve">049040004   </v>
          </cell>
        </row>
        <row r="19316">
          <cell r="A19316">
            <v>1001108</v>
          </cell>
          <cell r="B19316">
            <v>43986.717086655095</v>
          </cell>
          <cell r="C19316" t="str">
            <v>Sharon.Moreno@azed.gov</v>
          </cell>
          <cell r="D19316" t="str">
            <v>Miami Bus 5 San Carlos/Apache Gold Casino - Miami USD</v>
          </cell>
          <cell r="E19316" t="str">
            <v xml:space="preserve">049040005   </v>
          </cell>
        </row>
        <row r="19317">
          <cell r="A19317">
            <v>1001109</v>
          </cell>
          <cell r="B19317">
            <v>43986.71708746528</v>
          </cell>
          <cell r="C19317" t="str">
            <v>Sharon.Moreno@azed.gov</v>
          </cell>
          <cell r="D19317" t="str">
            <v>Route 1 - Sacaton ESD</v>
          </cell>
          <cell r="E19317" t="str">
            <v xml:space="preserve">119018001   </v>
          </cell>
        </row>
        <row r="19318">
          <cell r="A19318">
            <v>1001110</v>
          </cell>
          <cell r="B19318">
            <v>43986.717090740742</v>
          </cell>
          <cell r="C19318" t="str">
            <v>Sharon.Moreno@azed.gov</v>
          </cell>
          <cell r="D19318" t="str">
            <v>Route 3 - Sacaton ESD</v>
          </cell>
          <cell r="E19318" t="str">
            <v xml:space="preserve">119018003   </v>
          </cell>
        </row>
        <row r="19319">
          <cell r="A19319">
            <v>1001111</v>
          </cell>
          <cell r="B19319">
            <v>43986.717094826396</v>
          </cell>
          <cell r="C19319" t="str">
            <v>Sharon.Moreno@azed.gov</v>
          </cell>
          <cell r="D19319" t="str">
            <v>Delivery Route - Pascua Yaqui Head Start</v>
          </cell>
          <cell r="E19319" t="str">
            <v xml:space="preserve">109002005   </v>
          </cell>
        </row>
        <row r="19320">
          <cell r="A19320">
            <v>1001112</v>
          </cell>
          <cell r="B19320">
            <v>43986.717095798609</v>
          </cell>
          <cell r="C19320" t="str">
            <v>Sharon.Moreno@azed.gov</v>
          </cell>
          <cell r="D19320" t="str">
            <v>Bus Route 1 Naco Hwy - Naco ESD</v>
          </cell>
          <cell r="E19320" t="str">
            <v xml:space="preserve">029023001   </v>
          </cell>
        </row>
        <row r="19321">
          <cell r="A19321">
            <v>1001113</v>
          </cell>
          <cell r="B19321">
            <v>43986.717099189817</v>
          </cell>
          <cell r="C19321" t="str">
            <v>Sharon.Moreno@azed.gov</v>
          </cell>
          <cell r="D19321" t="str">
            <v>Bus Route 2 La Cholla - Naco ESD</v>
          </cell>
          <cell r="E19321" t="str">
            <v xml:space="preserve">029023002   </v>
          </cell>
        </row>
        <row r="19322">
          <cell r="A19322">
            <v>1001114</v>
          </cell>
          <cell r="B19322">
            <v>43986.717103854164</v>
          </cell>
          <cell r="C19322" t="str">
            <v>Sharon.Moreno@azed.gov</v>
          </cell>
          <cell r="D19322" t="str">
            <v>Bus Route 3 Santa Cruz - Naco ESD</v>
          </cell>
          <cell r="E19322" t="str">
            <v xml:space="preserve">029023003   </v>
          </cell>
        </row>
        <row r="19323">
          <cell r="A19323">
            <v>1001115</v>
          </cell>
          <cell r="B19323">
            <v>43986.717104629628</v>
          </cell>
          <cell r="C19323" t="str">
            <v>Sharon.Moreno@azed.gov</v>
          </cell>
          <cell r="D19323" t="str">
            <v>Bus Route 4 Melody Lane - Naco ESD</v>
          </cell>
          <cell r="E19323" t="str">
            <v xml:space="preserve">029023004   </v>
          </cell>
        </row>
        <row r="19324">
          <cell r="A19324">
            <v>1001116</v>
          </cell>
          <cell r="B19324">
            <v>43986.717107523153</v>
          </cell>
          <cell r="C19324" t="str">
            <v>Sharon.Moreno@azed.gov</v>
          </cell>
          <cell r="D19324" t="str">
            <v>Bus Route 5 Della St - Naco ESD</v>
          </cell>
          <cell r="E19324" t="str">
            <v xml:space="preserve">029023005   </v>
          </cell>
        </row>
        <row r="19325">
          <cell r="A19325">
            <v>1001117</v>
          </cell>
          <cell r="B19325">
            <v>43986.717111840277</v>
          </cell>
          <cell r="C19325" t="str">
            <v>Sharon.Moreno@azed.gov</v>
          </cell>
          <cell r="D19325" t="str">
            <v>Bus Route 6 Bowers St - Naco ESD</v>
          </cell>
          <cell r="E19325" t="str">
            <v xml:space="preserve">029023006   </v>
          </cell>
        </row>
        <row r="19326">
          <cell r="A19326">
            <v>1001118</v>
          </cell>
          <cell r="B19326">
            <v>43986.717112650462</v>
          </cell>
          <cell r="C19326" t="str">
            <v>Sharon.Moreno@azed.gov</v>
          </cell>
          <cell r="D19326" t="str">
            <v>Bus Route 7 Coleman St - Naco ESD</v>
          </cell>
          <cell r="E19326" t="str">
            <v xml:space="preserve">029023007   </v>
          </cell>
        </row>
        <row r="19327">
          <cell r="A19327">
            <v>1001119</v>
          </cell>
          <cell r="B19327">
            <v>43986.717115740743</v>
          </cell>
          <cell r="C19327" t="str">
            <v>Sharon.Moreno@azed.gov</v>
          </cell>
          <cell r="D19327" t="str">
            <v>Bus Route 8 Granada St - Naco ESD</v>
          </cell>
          <cell r="E19327" t="str">
            <v xml:space="preserve">029023008   </v>
          </cell>
        </row>
        <row r="19328">
          <cell r="A19328">
            <v>1001120</v>
          </cell>
          <cell r="B19328">
            <v>43986.717120104164</v>
          </cell>
          <cell r="C19328" t="str">
            <v>Sharon.Moreno@azed.gov</v>
          </cell>
          <cell r="D19328" t="str">
            <v>Naco Bus Route - Naco Elementary District</v>
          </cell>
          <cell r="E19328" t="str">
            <v xml:space="preserve">029023009   </v>
          </cell>
        </row>
        <row r="19329">
          <cell r="A19329">
            <v>1001121</v>
          </cell>
          <cell r="B19329">
            <v>43990.715738657404</v>
          </cell>
          <cell r="C19329" t="str">
            <v>Takiya.Mayes@azed.gov</v>
          </cell>
          <cell r="D19329" t="str">
            <v>Madera Highlands Small Park</v>
          </cell>
          <cell r="E19329" t="str">
            <v xml:space="preserve">109039003   </v>
          </cell>
        </row>
        <row r="19330">
          <cell r="A19330">
            <v>1001122</v>
          </cell>
          <cell r="B19330">
            <v>43990.715742592598</v>
          </cell>
          <cell r="C19330" t="str">
            <v>Takiya.Mayes@azed.gov</v>
          </cell>
          <cell r="D19330" t="str">
            <v>Via Alamos Apartments</v>
          </cell>
          <cell r="E19330" t="str">
            <v xml:space="preserve">109039005   </v>
          </cell>
        </row>
        <row r="19331">
          <cell r="A19331">
            <v>1001123</v>
          </cell>
          <cell r="B19331">
            <v>43997.715848726846</v>
          </cell>
          <cell r="C19331" t="str">
            <v>Takiya.Mayes@azed.gov</v>
          </cell>
          <cell r="D19331" t="str">
            <v>Al Jek Bus Route - Native American Advancement Fnd.</v>
          </cell>
          <cell r="E19331" t="str">
            <v xml:space="preserve">109014002   </v>
          </cell>
        </row>
        <row r="19332">
          <cell r="A19332">
            <v>1001124</v>
          </cell>
          <cell r="B19332">
            <v>43997.715850000001</v>
          </cell>
          <cell r="C19332" t="str">
            <v>Takiya.Mayes@azed.gov</v>
          </cell>
          <cell r="D19332" t="str">
            <v>Linden Elementary School Parking Lot</v>
          </cell>
          <cell r="E19332" t="str">
            <v xml:space="preserve">099010019   </v>
          </cell>
        </row>
        <row r="19333">
          <cell r="A19333">
            <v>1001125</v>
          </cell>
          <cell r="B19333">
            <v>43997.715853240741</v>
          </cell>
          <cell r="C19333" t="str">
            <v>Takiya.Mayes@azed.gov</v>
          </cell>
          <cell r="D19333" t="str">
            <v>Show Low Unified Bus Routes 10-13</v>
          </cell>
          <cell r="E19333" t="str">
            <v xml:space="preserve">099010020   </v>
          </cell>
        </row>
        <row r="19334">
          <cell r="A19334">
            <v>1001126</v>
          </cell>
          <cell r="B19334">
            <v>44001.709684918984</v>
          </cell>
          <cell r="C19334" t="str">
            <v>Eric.Ashenfelter@azed.gov</v>
          </cell>
          <cell r="D19334" t="str">
            <v>Victory Autism Academy Corporation</v>
          </cell>
          <cell r="E19334" t="str">
            <v xml:space="preserve">076206000   </v>
          </cell>
        </row>
        <row r="19335">
          <cell r="A19335">
            <v>1001127</v>
          </cell>
          <cell r="B19335">
            <v>44001.714454745364</v>
          </cell>
          <cell r="C19335" t="str">
            <v>Eric.Ashenfelter@azed.gov</v>
          </cell>
          <cell r="D19335" t="str">
            <v>Desert Voices Oral Learning – ASDB</v>
          </cell>
          <cell r="E19335" t="str">
            <v xml:space="preserve">001202064   </v>
          </cell>
        </row>
        <row r="19336">
          <cell r="A19336">
            <v>1001128</v>
          </cell>
          <cell r="B19336">
            <v>44001.710646724539</v>
          </cell>
          <cell r="C19336" t="str">
            <v>Ashley.Garbacz@azed.gov</v>
          </cell>
          <cell r="D19336" t="str">
            <v>GTG8 LLC</v>
          </cell>
          <cell r="E19336" t="str">
            <v xml:space="preserve">073367000   </v>
          </cell>
        </row>
        <row r="19337">
          <cell r="A19337">
            <v>1001129</v>
          </cell>
          <cell r="B19337">
            <v>44001.716453935187</v>
          </cell>
          <cell r="C19337" t="str">
            <v>Barbara.Michlin@azed.gov</v>
          </cell>
          <cell r="D19337" t="str">
            <v>Educational Models for Learning – Arizona</v>
          </cell>
          <cell r="E19337" t="str">
            <v xml:space="preserve">078623201   </v>
          </cell>
        </row>
        <row r="19338">
          <cell r="A19338">
            <v>1001130</v>
          </cell>
          <cell r="B19338">
            <v>44004.710365543986</v>
          </cell>
          <cell r="C19338" t="str">
            <v>Ashley.Garbacz@azed.gov</v>
          </cell>
          <cell r="D19338" t="str">
            <v>VT Enterprises LLC</v>
          </cell>
          <cell r="E19338" t="str">
            <v xml:space="preserve">073368000   </v>
          </cell>
        </row>
        <row r="19339">
          <cell r="A19339">
            <v>1001131</v>
          </cell>
          <cell r="B19339">
            <v>44004.716657638884</v>
          </cell>
          <cell r="C19339" t="str">
            <v>Ashley.Garbacz@azed.gov</v>
          </cell>
          <cell r="D19339" t="str">
            <v>Active Learning Center 8</v>
          </cell>
          <cell r="E19339" t="str">
            <v xml:space="preserve">073367001   </v>
          </cell>
        </row>
        <row r="19340">
          <cell r="A19340">
            <v>1001132</v>
          </cell>
          <cell r="B19340">
            <v>44007.716740277778</v>
          </cell>
          <cell r="C19340" t="str">
            <v>Ashley.Garbacz@azed.gov</v>
          </cell>
          <cell r="D19340" t="str">
            <v>Rise N Shine Preschool</v>
          </cell>
          <cell r="E19340" t="str">
            <v xml:space="preserve">073368001   </v>
          </cell>
        </row>
        <row r="19341">
          <cell r="A19341">
            <v>1001133</v>
          </cell>
          <cell r="B19341">
            <v>44007.716072569441</v>
          </cell>
          <cell r="C19341" t="str">
            <v>Takiya.Mayes@azed.gov</v>
          </cell>
          <cell r="D19341" t="str">
            <v>Proper Play</v>
          </cell>
          <cell r="E19341" t="str">
            <v xml:space="preserve">079076004   </v>
          </cell>
        </row>
        <row r="19342">
          <cell r="A19342">
            <v>1001134</v>
          </cell>
          <cell r="B19342">
            <v>44007.716076157405</v>
          </cell>
          <cell r="C19342" t="str">
            <v>Takiya.Mayes@azed.gov</v>
          </cell>
          <cell r="D19342" t="str">
            <v>Christ The Redeemer Lutheran Church</v>
          </cell>
          <cell r="E19342" t="str">
            <v xml:space="preserve">079012001   </v>
          </cell>
        </row>
        <row r="19343">
          <cell r="A19343">
            <v>1001135</v>
          </cell>
          <cell r="B19343">
            <v>44007.716080787039</v>
          </cell>
          <cell r="C19343" t="str">
            <v>Takiya.Mayes@azed.gov</v>
          </cell>
          <cell r="D19343" t="str">
            <v>Paloma SD- Gila Bend</v>
          </cell>
          <cell r="E19343" t="str">
            <v xml:space="preserve">079094001   </v>
          </cell>
        </row>
        <row r="19344">
          <cell r="A19344">
            <v>1001136</v>
          </cell>
          <cell r="B19344">
            <v>44007.716081597224</v>
          </cell>
          <cell r="C19344" t="str">
            <v>Takiya.Mayes@azed.gov</v>
          </cell>
          <cell r="D19344" t="str">
            <v>Paloma Sd- Paloma</v>
          </cell>
          <cell r="E19344" t="str">
            <v xml:space="preserve">079094002   </v>
          </cell>
        </row>
        <row r="19345">
          <cell r="A19345">
            <v>1001137</v>
          </cell>
          <cell r="B19345">
            <v>44011.716403668979</v>
          </cell>
          <cell r="C19345" t="str">
            <v>Sharon.Moreno@azed.gov</v>
          </cell>
          <cell r="D19345" t="str">
            <v>Home Delivery Route 1 - Wide Ruins Community School</v>
          </cell>
          <cell r="E19345" t="str">
            <v xml:space="preserve">019010003   </v>
          </cell>
        </row>
        <row r="19346">
          <cell r="A19346">
            <v>1001138</v>
          </cell>
          <cell r="B19346">
            <v>44011.716408483793</v>
          </cell>
          <cell r="C19346" t="str">
            <v>Takiya.Mayes@azed.gov</v>
          </cell>
          <cell r="D19346" t="str">
            <v>Holbrook Volunteer Fire Department Station 1</v>
          </cell>
          <cell r="E19346" t="str">
            <v xml:space="preserve">099003020   </v>
          </cell>
        </row>
        <row r="19347">
          <cell r="A19347">
            <v>1001139</v>
          </cell>
          <cell r="B19347">
            <v>44011.716409490735</v>
          </cell>
          <cell r="C19347" t="str">
            <v>Takiya.Mayes@azed.gov</v>
          </cell>
          <cell r="D19347" t="str">
            <v>The Church of Jesus Christ of Latter Day Saints</v>
          </cell>
          <cell r="E19347" t="str">
            <v xml:space="preserve">099003019   </v>
          </cell>
        </row>
        <row r="19348">
          <cell r="A19348">
            <v>1001140</v>
          </cell>
          <cell r="B19348">
            <v>44013.71782395833</v>
          </cell>
          <cell r="C19348" t="str">
            <v>Eric.Ashenfelter@azed.gov</v>
          </cell>
          <cell r="D19348" t="str">
            <v>Victory Autism Academy</v>
          </cell>
          <cell r="E19348" t="str">
            <v xml:space="preserve">076206001   </v>
          </cell>
        </row>
        <row r="19349">
          <cell r="A19349">
            <v>1001141</v>
          </cell>
          <cell r="B19349">
            <v>44014.714813194449</v>
          </cell>
          <cell r="C19349" t="str">
            <v>Kayla.Smith@azed.gov</v>
          </cell>
          <cell r="D19349" t="str">
            <v>Combs Online School for Success</v>
          </cell>
          <cell r="E19349" t="str">
            <v xml:space="preserve">110244501   </v>
          </cell>
        </row>
        <row r="19350">
          <cell r="A19350">
            <v>1001142</v>
          </cell>
          <cell r="B19350">
            <v>44025.710244247683</v>
          </cell>
          <cell r="C19350" t="str">
            <v>Ashley.Garbacz@azed.gov</v>
          </cell>
          <cell r="D19350" t="str">
            <v>Kids Incorporated Learning Center Paradise Village, Inc.</v>
          </cell>
          <cell r="E19350" t="str">
            <v xml:space="preserve">073369000   </v>
          </cell>
        </row>
        <row r="19351">
          <cell r="A19351">
            <v>1001143</v>
          </cell>
          <cell r="B19351">
            <v>44025.71627326389</v>
          </cell>
          <cell r="C19351" t="str">
            <v>Sharon.Moreno@azed.gov</v>
          </cell>
          <cell r="D19351" t="str">
            <v>Picacho Hwy Bus Stop - Santa Cruz Valley Union HS</v>
          </cell>
          <cell r="E19351" t="str">
            <v xml:space="preserve">119040001   </v>
          </cell>
        </row>
        <row r="19352">
          <cell r="A19352">
            <v>1001144</v>
          </cell>
          <cell r="B19352">
            <v>44025.716276817133</v>
          </cell>
          <cell r="C19352" t="str">
            <v>Sharon.Moreno@azed.gov</v>
          </cell>
          <cell r="D19352" t="str">
            <v>Bus Route 1 - Boys and Girls Club of Bisbee</v>
          </cell>
          <cell r="E19352" t="str">
            <v xml:space="preserve">029005001   </v>
          </cell>
        </row>
        <row r="19353">
          <cell r="A19353">
            <v>1001145</v>
          </cell>
          <cell r="B19353">
            <v>44025.716281597226</v>
          </cell>
          <cell r="C19353" t="str">
            <v>Sharon.Moreno@azed.gov</v>
          </cell>
          <cell r="D19353" t="str">
            <v>Bus Route 2 - Boys and Girls Club of Bisbee</v>
          </cell>
          <cell r="E19353" t="str">
            <v xml:space="preserve">029005002   </v>
          </cell>
        </row>
        <row r="19354">
          <cell r="A19354">
            <v>1001146</v>
          </cell>
          <cell r="B19354">
            <v>44025.716282407411</v>
          </cell>
          <cell r="C19354" t="str">
            <v>Sharon.Moreno@azed.gov</v>
          </cell>
          <cell r="D19354" t="str">
            <v>Kaibeto Market Bus Route - Kaibeto Boarding School</v>
          </cell>
          <cell r="E19354" t="str">
            <v xml:space="preserve">039003002   </v>
          </cell>
        </row>
        <row r="19355">
          <cell r="A19355">
            <v>1001147</v>
          </cell>
          <cell r="B19355">
            <v>44025.716286111106</v>
          </cell>
          <cell r="C19355" t="str">
            <v>Sharon.Moreno@azed.gov</v>
          </cell>
          <cell r="D19355" t="str">
            <v>Kaibeto Chapter House Bus Route - Kaibeto Boarding School</v>
          </cell>
          <cell r="E19355" t="str">
            <v xml:space="preserve">039003003   </v>
          </cell>
        </row>
        <row r="19356">
          <cell r="A19356">
            <v>1001148</v>
          </cell>
          <cell r="B19356">
            <v>44025.716290625001</v>
          </cell>
          <cell r="C19356" t="str">
            <v>Sharon.Moreno@azed.gov</v>
          </cell>
          <cell r="D19356" t="str">
            <v>NHA Housing Bus Route - Kaibeto Boarding School</v>
          </cell>
          <cell r="E19356" t="str">
            <v xml:space="preserve">039003004   </v>
          </cell>
        </row>
        <row r="19357">
          <cell r="A19357">
            <v>1001149</v>
          </cell>
          <cell r="B19357">
            <v>44025.716291469907</v>
          </cell>
          <cell r="C19357" t="str">
            <v>Takiya.Mayes@azed.gov</v>
          </cell>
          <cell r="D19357" t="str">
            <v>Bus Route: Ram Pasture</v>
          </cell>
          <cell r="E19357" t="str">
            <v xml:space="preserve">019024002   </v>
          </cell>
        </row>
        <row r="19358">
          <cell r="A19358">
            <v>1001150</v>
          </cell>
          <cell r="B19358">
            <v>44025.716295254628</v>
          </cell>
          <cell r="C19358" t="str">
            <v>Takiya.Mayes@azed.gov</v>
          </cell>
          <cell r="D19358" t="str">
            <v>Bus Route: 4 Corner Jcn</v>
          </cell>
          <cell r="E19358" t="str">
            <v xml:space="preserve">019024003   </v>
          </cell>
        </row>
        <row r="19359">
          <cell r="A19359">
            <v>1001151</v>
          </cell>
          <cell r="B19359">
            <v>44025.716299918982</v>
          </cell>
          <cell r="C19359" t="str">
            <v>Takiya.Mayes@azed.gov</v>
          </cell>
          <cell r="D19359" t="str">
            <v>Bus route: Rte. 8086</v>
          </cell>
          <cell r="E19359" t="str">
            <v xml:space="preserve">019024004   </v>
          </cell>
        </row>
        <row r="19360">
          <cell r="A19360">
            <v>1001152</v>
          </cell>
          <cell r="B19360">
            <v>44025.716300810185</v>
          </cell>
          <cell r="C19360" t="str">
            <v>Sharon.Moreno@azed.gov</v>
          </cell>
          <cell r="D19360" t="str">
            <v>Willow Tree Bus Route - Kaibeto Boarding School</v>
          </cell>
          <cell r="E19360" t="str">
            <v xml:space="preserve">039003005   </v>
          </cell>
        </row>
        <row r="19361">
          <cell r="A19361">
            <v>1001153</v>
          </cell>
          <cell r="B19361">
            <v>44025.716305057875</v>
          </cell>
          <cell r="C19361" t="str">
            <v>Sharon.Moreno@azed.gov</v>
          </cell>
          <cell r="D19361" t="str">
            <v>Bus Route - Omega Alpha Academy</v>
          </cell>
          <cell r="E19361" t="str">
            <v xml:space="preserve">029051002   </v>
          </cell>
        </row>
        <row r="19362">
          <cell r="A19362">
            <v>1001154</v>
          </cell>
          <cell r="B19362">
            <v>44025.716305902781</v>
          </cell>
          <cell r="C19362" t="str">
            <v>Takiya.Mayes@azed.gov</v>
          </cell>
          <cell r="D19362" t="str">
            <v>Bus Route: 3 Turkey</v>
          </cell>
          <cell r="E19362" t="str">
            <v xml:space="preserve">019024001   </v>
          </cell>
        </row>
        <row r="19363">
          <cell r="A19363">
            <v>1001155</v>
          </cell>
          <cell r="B19363">
            <v>44026.712780555557</v>
          </cell>
          <cell r="C19363" t="str">
            <v>Roxanne.Leon@azed.gov</v>
          </cell>
          <cell r="D19363" t="str">
            <v>Mountainside High School</v>
          </cell>
          <cell r="E19363" t="str">
            <v xml:space="preserve">070281201   </v>
          </cell>
        </row>
        <row r="19364">
          <cell r="A19364">
            <v>1001156</v>
          </cell>
          <cell r="B19364">
            <v>44026.713920717586</v>
          </cell>
          <cell r="C19364" t="str">
            <v>Barbara.Michlin@azed.gov</v>
          </cell>
          <cell r="D19364" t="str">
            <v>Innovation Tech High School</v>
          </cell>
          <cell r="E19364" t="str">
            <v xml:space="preserve">100201683   </v>
          </cell>
        </row>
        <row r="19365">
          <cell r="A19365">
            <v>1001157</v>
          </cell>
          <cell r="B19365">
            <v>44026.711163425927</v>
          </cell>
          <cell r="C19365" t="str">
            <v>Barbara.Michlin@azed.gov</v>
          </cell>
          <cell r="D19365" t="str">
            <v>Morrison Education Group, Inc.</v>
          </cell>
          <cell r="E19365" t="str">
            <v xml:space="preserve">078640000   </v>
          </cell>
        </row>
        <row r="19366">
          <cell r="A19366">
            <v>1001158</v>
          </cell>
          <cell r="B19366">
            <v>44026.713485798609</v>
          </cell>
          <cell r="C19366" t="str">
            <v>Claudia.Galvan@azed.gov</v>
          </cell>
          <cell r="D19366" t="str">
            <v>PXU City</v>
          </cell>
          <cell r="E19366" t="str">
            <v xml:space="preserve">070510239   </v>
          </cell>
        </row>
        <row r="19367">
          <cell r="A19367">
            <v>1001159</v>
          </cell>
          <cell r="B19367">
            <v>44026.712724571764</v>
          </cell>
          <cell r="C19367" t="str">
            <v>Claudia.Galvan@azed.gov</v>
          </cell>
          <cell r="D19367" t="str">
            <v>Union Park School</v>
          </cell>
          <cell r="E19367" t="str">
            <v xml:space="preserve">070297151   </v>
          </cell>
        </row>
        <row r="19368">
          <cell r="A19368">
            <v>1001160</v>
          </cell>
          <cell r="B19368">
            <v>44026.709259340278</v>
          </cell>
          <cell r="C19368" t="str">
            <v>Kayla.Smith@azed.gov</v>
          </cell>
          <cell r="D19368" t="str">
            <v>Blue Ridge K-12 Virtual Academy</v>
          </cell>
          <cell r="E19368" t="str">
            <v xml:space="preserve">090223106   </v>
          </cell>
        </row>
        <row r="19369">
          <cell r="A19369">
            <v>1001161</v>
          </cell>
          <cell r="B19369">
            <v>44027.711136956023</v>
          </cell>
          <cell r="C19369" t="str">
            <v>Barbara.Michlin@azed.gov</v>
          </cell>
          <cell r="D19369" t="str">
            <v>Candeo Schools, Inc.</v>
          </cell>
          <cell r="E19369" t="str">
            <v xml:space="preserve">078639000   </v>
          </cell>
        </row>
        <row r="19370">
          <cell r="A19370">
            <v>1001162</v>
          </cell>
          <cell r="B19370">
            <v>44029.716910219904</v>
          </cell>
          <cell r="C19370" t="str">
            <v>Ashley.Garbacz@azed.gov</v>
          </cell>
          <cell r="D19370" t="str">
            <v>Kids Incorporated Learning Center Paradise Village, Inc.</v>
          </cell>
          <cell r="E19370" t="str">
            <v xml:space="preserve">073369001   </v>
          </cell>
        </row>
        <row r="19371">
          <cell r="A19371">
            <v>1001163</v>
          </cell>
          <cell r="B19371">
            <v>44029.716573148144</v>
          </cell>
          <cell r="C19371" t="str">
            <v>Kristin.Merritt@azed.gov</v>
          </cell>
          <cell r="D19371" t="str">
            <v>Casa Grande Academy</v>
          </cell>
          <cell r="E19371" t="str">
            <v xml:space="preserve">132116004   </v>
          </cell>
        </row>
        <row r="19372">
          <cell r="A19372">
            <v>1001164</v>
          </cell>
          <cell r="B19372">
            <v>44029.716246759264</v>
          </cell>
          <cell r="C19372" t="str">
            <v>Sharon.Moreno@azed.gov</v>
          </cell>
          <cell r="D19372" t="str">
            <v>Ahavas Torah - Torah Day School of Phoenix</v>
          </cell>
          <cell r="E19372" t="str">
            <v xml:space="preserve">079078006   </v>
          </cell>
        </row>
        <row r="19373">
          <cell r="A19373">
            <v>1001165</v>
          </cell>
          <cell r="B19373">
            <v>44033.713005173609</v>
          </cell>
          <cell r="C19373" t="str">
            <v>Kayla.Smith@azed.gov</v>
          </cell>
          <cell r="D19373" t="str">
            <v>Liberty Online School</v>
          </cell>
          <cell r="E19373" t="str">
            <v xml:space="preserve">070425900   </v>
          </cell>
        </row>
        <row r="19374">
          <cell r="A19374">
            <v>1001166</v>
          </cell>
          <cell r="B19374">
            <v>44036.716202777774</v>
          </cell>
          <cell r="C19374" t="str">
            <v>Ashley.Garbacz@azed.gov</v>
          </cell>
          <cell r="D19374" t="str">
            <v>Heritage at Surprise Apartments</v>
          </cell>
          <cell r="E19374" t="str">
            <v xml:space="preserve">079214026   </v>
          </cell>
        </row>
        <row r="19375">
          <cell r="A19375">
            <v>1001167</v>
          </cell>
          <cell r="B19375">
            <v>44041.713039270835</v>
          </cell>
          <cell r="C19375" t="str">
            <v>Barbara.Michlin@azed.gov</v>
          </cell>
          <cell r="D19375" t="str">
            <v>Girls Innovation Academy</v>
          </cell>
          <cell r="E19375" t="str">
            <v xml:space="preserve">070468121   </v>
          </cell>
        </row>
        <row r="19376">
          <cell r="A19376">
            <v>1001168</v>
          </cell>
          <cell r="B19376">
            <v>44041.712826273142</v>
          </cell>
          <cell r="C19376" t="str">
            <v>Claudia.Galvan@azed.gov</v>
          </cell>
          <cell r="D19376" t="str">
            <v>Kyrene Digital Academy</v>
          </cell>
          <cell r="E19376" t="str">
            <v xml:space="preserve">070428161   </v>
          </cell>
        </row>
        <row r="19377">
          <cell r="A19377">
            <v>1001169</v>
          </cell>
          <cell r="B19377">
            <v>44041.714098958328</v>
          </cell>
          <cell r="C19377" t="str">
            <v>Kayla.Smith@azed.gov</v>
          </cell>
          <cell r="D19377" t="str">
            <v>Santa Cruz Valley Digital Learning Program</v>
          </cell>
          <cell r="E19377" t="str">
            <v xml:space="preserve">120235105   </v>
          </cell>
        </row>
        <row r="19378">
          <cell r="A19378">
            <v>1001170</v>
          </cell>
          <cell r="B19378">
            <v>44042.715997222229</v>
          </cell>
          <cell r="C19378" t="str">
            <v>Sharon.Moreno@azed.gov</v>
          </cell>
          <cell r="D19378" t="str">
            <v>Heritage at Surprise Apartments</v>
          </cell>
          <cell r="E19378" t="str">
            <v xml:space="preserve">079014274   </v>
          </cell>
        </row>
        <row r="19379">
          <cell r="A19379">
            <v>1001171</v>
          </cell>
          <cell r="B19379">
            <v>44046.712252696758</v>
          </cell>
          <cell r="C19379" t="str">
            <v>Kayla.Smith@azed.gov</v>
          </cell>
          <cell r="D19379" t="str">
            <v>Cave Creek Academy of Excellence</v>
          </cell>
          <cell r="E19379" t="str">
            <v xml:space="preserve">070293109   </v>
          </cell>
        </row>
        <row r="19380">
          <cell r="A19380">
            <v>1001172</v>
          </cell>
          <cell r="B19380">
            <v>44046.715753356482</v>
          </cell>
          <cell r="C19380" t="str">
            <v>Takiya.Mayes@azed.gov</v>
          </cell>
          <cell r="D19380" t="str">
            <v>CUSD Transportation Main Yard</v>
          </cell>
          <cell r="E19380" t="str">
            <v xml:space="preserve">079080008   </v>
          </cell>
        </row>
        <row r="19381">
          <cell r="A19381">
            <v>1001173</v>
          </cell>
          <cell r="B19381">
            <v>44046.715929548613</v>
          </cell>
          <cell r="C19381" t="str">
            <v>Karil.Hurst@azed.gov</v>
          </cell>
          <cell r="D19381" t="str">
            <v>Youth on Their Own</v>
          </cell>
          <cell r="E19381" t="str">
            <v xml:space="preserve">109207005   </v>
          </cell>
        </row>
        <row r="19382">
          <cell r="A19382">
            <v>1001174</v>
          </cell>
          <cell r="B19382">
            <v>44049.713064699077</v>
          </cell>
          <cell r="C19382" t="str">
            <v>Roxanne.Leon@azed.gov</v>
          </cell>
          <cell r="D19382" t="str">
            <v>iAmRSDOnline Academy</v>
          </cell>
          <cell r="E19382" t="str">
            <v xml:space="preserve">070466027   </v>
          </cell>
        </row>
        <row r="19383">
          <cell r="A19383">
            <v>1001175</v>
          </cell>
          <cell r="B19383">
            <v>44057.712876076388</v>
          </cell>
          <cell r="C19383" t="str">
            <v>Roxanne.Leon@azed.gov</v>
          </cell>
          <cell r="D19383" t="str">
            <v>BESD Virtual</v>
          </cell>
          <cell r="E19383" t="str">
            <v xml:space="preserve">070433191   </v>
          </cell>
        </row>
        <row r="19384">
          <cell r="A19384">
            <v>1001176</v>
          </cell>
          <cell r="B19384">
            <v>44057.712447766207</v>
          </cell>
          <cell r="C19384" t="str">
            <v>Kayla.Smith@azed.gov</v>
          </cell>
          <cell r="D19384" t="str">
            <v>Higley Virtual Academy</v>
          </cell>
          <cell r="E19384" t="str">
            <v xml:space="preserve">070260304   </v>
          </cell>
        </row>
        <row r="19385">
          <cell r="A19385">
            <v>1001177</v>
          </cell>
          <cell r="B19385">
            <v>44057.711431053242</v>
          </cell>
          <cell r="C19385" t="str">
            <v>Claudia.Galvan@azed.gov</v>
          </cell>
          <cell r="D19385" t="str">
            <v>Miami Virtual Program</v>
          </cell>
          <cell r="E19385" t="str">
            <v xml:space="preserve">040240111   </v>
          </cell>
        </row>
        <row r="19386">
          <cell r="A19386">
            <v>1001178</v>
          </cell>
          <cell r="B19386">
            <v>44061.71282184028</v>
          </cell>
          <cell r="C19386" t="str">
            <v>Kayla.Smith@azed.gov</v>
          </cell>
          <cell r="D19386" t="str">
            <v>Glendale Elementary Online (G.E.O.) Learning</v>
          </cell>
          <cell r="E19386" t="str">
            <v xml:space="preserve">070440118   </v>
          </cell>
        </row>
        <row r="19387">
          <cell r="A19387">
            <v>1001179</v>
          </cell>
          <cell r="B19387">
            <v>44063.710229942131</v>
          </cell>
          <cell r="C19387" t="str">
            <v>Karil.Hurst@azed.gov</v>
          </cell>
          <cell r="D19387" t="str">
            <v>Saint Joseph Catholic Parish</v>
          </cell>
          <cell r="E19387" t="str">
            <v xml:space="preserve">102043000   </v>
          </cell>
        </row>
        <row r="19388">
          <cell r="A19388">
            <v>1001180</v>
          </cell>
          <cell r="B19388">
            <v>44064.713011423606</v>
          </cell>
          <cell r="C19388" t="str">
            <v>Claudia.Galvan@azed.gov</v>
          </cell>
          <cell r="D19388" t="str">
            <v>Fowler Elementary School District Virtual Academy</v>
          </cell>
          <cell r="E19388" t="str">
            <v xml:space="preserve">070445108   </v>
          </cell>
        </row>
        <row r="19389">
          <cell r="A19389">
            <v>1001181</v>
          </cell>
          <cell r="B19389">
            <v>44064.714248761578</v>
          </cell>
          <cell r="C19389" t="str">
            <v>Claudia.Galvan@azed.gov</v>
          </cell>
          <cell r="D19389" t="str">
            <v>Sultan Virtual Academy</v>
          </cell>
          <cell r="E19389" t="str">
            <v xml:space="preserve">130220303   </v>
          </cell>
        </row>
        <row r="19390">
          <cell r="A19390">
            <v>1001182</v>
          </cell>
          <cell r="B19390">
            <v>44064.71632028935</v>
          </cell>
          <cell r="C19390" t="str">
            <v>Claudia.Galvan@azed.gov</v>
          </cell>
          <cell r="D19390" t="str">
            <v>Paideia Virtual Academy</v>
          </cell>
          <cell r="E19390" t="str">
            <v xml:space="preserve">078206002   </v>
          </cell>
        </row>
        <row r="19391">
          <cell r="A19391">
            <v>1001183</v>
          </cell>
          <cell r="B19391">
            <v>44069.711356712964</v>
          </cell>
          <cell r="C19391" t="str">
            <v>Claudia.Galvan@azed.gov</v>
          </cell>
          <cell r="D19391" t="str">
            <v>Sage &amp; Sand Academy</v>
          </cell>
          <cell r="E19391" t="str">
            <v xml:space="preserve">030208220   </v>
          </cell>
        </row>
        <row r="19392">
          <cell r="A19392">
            <v>1001184</v>
          </cell>
          <cell r="B19392">
            <v>44071.71634421296</v>
          </cell>
          <cell r="C19392" t="str">
            <v>Karil.Hurst@azed.gov</v>
          </cell>
          <cell r="D19392" t="str">
            <v>Bradshaw At-Risk Site</v>
          </cell>
          <cell r="E19392" t="str">
            <v xml:space="preserve">139222001   </v>
          </cell>
        </row>
        <row r="19393">
          <cell r="A19393">
            <v>1001185</v>
          </cell>
          <cell r="B19393">
            <v>44071.716348958333</v>
          </cell>
          <cell r="C19393" t="str">
            <v>Ashley.Garbacz@azed.gov</v>
          </cell>
          <cell r="D19393" t="str">
            <v>Foothills Village City of Phoenix Housing</v>
          </cell>
          <cell r="E19393" t="str">
            <v xml:space="preserve">079014275   </v>
          </cell>
        </row>
        <row r="19394">
          <cell r="A19394">
            <v>1001186</v>
          </cell>
          <cell r="B19394">
            <v>44074.709573807871</v>
          </cell>
          <cell r="C19394" t="str">
            <v>Ashley.Garbacz@azed.gov</v>
          </cell>
          <cell r="D19394" t="str">
            <v>Wesley Community Center, Inc.</v>
          </cell>
          <cell r="E19394" t="str">
            <v xml:space="preserve">073370000   </v>
          </cell>
        </row>
        <row r="19395">
          <cell r="A19395">
            <v>1001187</v>
          </cell>
          <cell r="B19395">
            <v>44074.717755474536</v>
          </cell>
          <cell r="C19395" t="str">
            <v>Ashley.Garbacz@azed.gov</v>
          </cell>
          <cell r="D19395" t="str">
            <v>Golden Gate</v>
          </cell>
          <cell r="E19395" t="str">
            <v xml:space="preserve">073370001   </v>
          </cell>
        </row>
        <row r="19396">
          <cell r="A19396">
            <v>1001188</v>
          </cell>
          <cell r="B19396">
            <v>44077.711710532407</v>
          </cell>
          <cell r="C19396" t="str">
            <v>Kayla.Smith@azed.gov</v>
          </cell>
          <cell r="D19396" t="str">
            <v>Lichíí’ Deezh’áhí Learning Academy</v>
          </cell>
          <cell r="E19396" t="str">
            <v xml:space="preserve">010218004   </v>
          </cell>
        </row>
        <row r="19397">
          <cell r="A19397">
            <v>1001189</v>
          </cell>
          <cell r="B19397">
            <v>44077.715208020833</v>
          </cell>
          <cell r="C19397" t="str">
            <v>Kayla.Smith@azed.gov</v>
          </cell>
          <cell r="D19397" t="str">
            <v>Continental On-Line Learning Technology School</v>
          </cell>
          <cell r="E19397" t="str">
            <v xml:space="preserve">100339002   </v>
          </cell>
        </row>
        <row r="19398">
          <cell r="A19398">
            <v>1001190</v>
          </cell>
          <cell r="B19398">
            <v>44077.717614733796</v>
          </cell>
          <cell r="C19398" t="str">
            <v>Monica.Paz@azed.gov</v>
          </cell>
          <cell r="D19398" t="str">
            <v>JTED Innovative Learning Center @ the Bridges</v>
          </cell>
          <cell r="E19398" t="str">
            <v xml:space="preserve">100811295   </v>
          </cell>
        </row>
        <row r="19399">
          <cell r="A19399">
            <v>1001191</v>
          </cell>
          <cell r="B19399">
            <v>44077.717618749994</v>
          </cell>
          <cell r="C19399" t="str">
            <v>Monica.Paz@azed.gov</v>
          </cell>
          <cell r="D19399" t="str">
            <v>PCJTED - Mica Mountain High School</v>
          </cell>
          <cell r="E19399" t="str">
            <v xml:space="preserve">100811286   </v>
          </cell>
        </row>
        <row r="19400">
          <cell r="A19400">
            <v>1001192</v>
          </cell>
          <cell r="B19400">
            <v>44082.71799351852</v>
          </cell>
          <cell r="C19400" t="str">
            <v>Karil.Hurst@azed.gov</v>
          </cell>
          <cell r="D19400" t="str">
            <v>Cobre Valley Youth Club</v>
          </cell>
          <cell r="E19400" t="str">
            <v xml:space="preserve">049201001   </v>
          </cell>
        </row>
        <row r="19401">
          <cell r="A19401">
            <v>1001193</v>
          </cell>
          <cell r="B19401">
            <v>44082.717994826395</v>
          </cell>
          <cell r="C19401" t="str">
            <v>Sharon.Moreno@azed.gov</v>
          </cell>
          <cell r="D19401" t="str">
            <v>Project Access - Palms at South Mountain</v>
          </cell>
          <cell r="E19401" t="str">
            <v xml:space="preserve">079014276   </v>
          </cell>
        </row>
        <row r="19402">
          <cell r="A19402">
            <v>1001194</v>
          </cell>
          <cell r="B19402">
            <v>44082.717997719905</v>
          </cell>
          <cell r="C19402" t="str">
            <v>Ashley.Arnold@azed.gov</v>
          </cell>
          <cell r="D19402" t="str">
            <v>Pia Oik Bus Route - Native American Advancement Fnd.</v>
          </cell>
          <cell r="E19402" t="str">
            <v xml:space="preserve">109014001   </v>
          </cell>
        </row>
        <row r="19403">
          <cell r="A19403">
            <v>1001195</v>
          </cell>
          <cell r="B19403">
            <v>44083.718040543979</v>
          </cell>
          <cell r="C19403" t="str">
            <v>Ashley.Garbacz@azed.gov</v>
          </cell>
          <cell r="D19403" t="str">
            <v>Our Savior's Lutheran Church</v>
          </cell>
          <cell r="E19403" t="str">
            <v xml:space="preserve">042002002   </v>
          </cell>
        </row>
        <row r="19404">
          <cell r="A19404">
            <v>1001196</v>
          </cell>
          <cell r="B19404">
            <v>44085.718512731481</v>
          </cell>
          <cell r="C19404" t="str">
            <v>Takiya.Mayes@azed.gov</v>
          </cell>
          <cell r="D19404" t="str">
            <v>Bus Route- Bird Springs</v>
          </cell>
          <cell r="E19404" t="str">
            <v xml:space="preserve">039001008   </v>
          </cell>
        </row>
        <row r="19405">
          <cell r="A19405">
            <v>1001197</v>
          </cell>
          <cell r="B19405">
            <v>44085.718516747685</v>
          </cell>
          <cell r="C19405" t="str">
            <v>Ashley.Arnold@azed.gov</v>
          </cell>
          <cell r="D19405" t="str">
            <v>Food Service Central Kitchen - SFSP/At-Risk Only Site - Tucson Unified District</v>
          </cell>
          <cell r="E19405" t="str">
            <v xml:space="preserve">109001021   </v>
          </cell>
        </row>
        <row r="19406">
          <cell r="A19406">
            <v>1001198</v>
          </cell>
          <cell r="B19406">
            <v>44085.71851762732</v>
          </cell>
          <cell r="C19406" t="str">
            <v>Takiya.Mayes@azed.gov</v>
          </cell>
          <cell r="D19406" t="str">
            <v>Bus Route - Gray Mountain</v>
          </cell>
          <cell r="E19406" t="str">
            <v xml:space="preserve">039001009   </v>
          </cell>
        </row>
        <row r="19407">
          <cell r="A19407">
            <v>1001199</v>
          </cell>
          <cell r="B19407">
            <v>44085.7185215625</v>
          </cell>
          <cell r="C19407" t="str">
            <v>Ashley.Arnold@azed.gov</v>
          </cell>
          <cell r="D19407" t="str">
            <v>Home Delivery PM Route #10 (Desert Edge High School) - Agua Fria UHSD</v>
          </cell>
          <cell r="E19407" t="str">
            <v xml:space="preserve">079016008   </v>
          </cell>
        </row>
        <row r="19408">
          <cell r="A19408">
            <v>1001200</v>
          </cell>
          <cell r="B19408">
            <v>44086.718470868051</v>
          </cell>
          <cell r="C19408" t="str">
            <v>Ashley.Arnold@azed.gov</v>
          </cell>
          <cell r="D19408" t="str">
            <v>Home Delivery AM Route #10 (Desert Edge High School) - Agua Fria UHSD</v>
          </cell>
          <cell r="E19408" t="str">
            <v xml:space="preserve">079016009   </v>
          </cell>
        </row>
        <row r="19409">
          <cell r="A19409">
            <v>1001201</v>
          </cell>
          <cell r="B19409">
            <v>44086.718475462963</v>
          </cell>
          <cell r="C19409" t="str">
            <v>Ashley.Arnold@azed.gov</v>
          </cell>
          <cell r="D19409" t="str">
            <v>Home Delivery PM Route #11 (Desert Edge High School) - Agua Fria UHSD</v>
          </cell>
          <cell r="E19409" t="str">
            <v xml:space="preserve">079016010   </v>
          </cell>
        </row>
        <row r="19410">
          <cell r="A19410">
            <v>1001202</v>
          </cell>
          <cell r="B19410">
            <v>44086.718476273149</v>
          </cell>
          <cell r="C19410" t="str">
            <v>Ashley.Arnold@azed.gov</v>
          </cell>
          <cell r="D19410" t="str">
            <v>Home Delivery AM Route #11 (Desert Edge High School) - Agua Fria UHSD</v>
          </cell>
          <cell r="E19410" t="str">
            <v xml:space="preserve">079016011   </v>
          </cell>
        </row>
        <row r="19411">
          <cell r="A19411">
            <v>1001204</v>
          </cell>
          <cell r="B19411">
            <v>44088.718854317129</v>
          </cell>
          <cell r="C19411" t="str">
            <v>Ashley.Arnold@azed.gov</v>
          </cell>
          <cell r="D19411" t="str">
            <v>Home Delivery PM Route #12 (Desert Edge High School) - Agua Fria UHSD</v>
          </cell>
          <cell r="E19411" t="str">
            <v xml:space="preserve">079016012   </v>
          </cell>
        </row>
        <row r="19412">
          <cell r="A19412">
            <v>1001205</v>
          </cell>
          <cell r="B19412">
            <v>44088.71885524306</v>
          </cell>
          <cell r="C19412" t="str">
            <v>Ashley.Arnold@azed.gov</v>
          </cell>
          <cell r="D19412" t="str">
            <v>Home Delivery AM Route #12 (Desert Edge High School) - Agua Fria UHSD</v>
          </cell>
          <cell r="E19412" t="str">
            <v xml:space="preserve">079016013   </v>
          </cell>
        </row>
        <row r="19413">
          <cell r="A19413">
            <v>1001206</v>
          </cell>
          <cell r="B19413">
            <v>44088.718859722227</v>
          </cell>
          <cell r="C19413" t="str">
            <v>Ashley.Arnold@azed.gov</v>
          </cell>
          <cell r="D19413" t="str">
            <v>Home Delivery PM Route #13 (Desert Edge High School) - Agua Fria UHSD</v>
          </cell>
          <cell r="E19413" t="str">
            <v xml:space="preserve">079016014   </v>
          </cell>
        </row>
        <row r="19414">
          <cell r="A19414">
            <v>1001207</v>
          </cell>
          <cell r="B19414">
            <v>44088.718860532412</v>
          </cell>
          <cell r="C19414" t="str">
            <v>Ashley.Arnold@azed.gov</v>
          </cell>
          <cell r="D19414" t="str">
            <v>Home Delivery AM Route #13 (Desert Edge High School) - Agua Fria UHSD</v>
          </cell>
          <cell r="E19414" t="str">
            <v xml:space="preserve">079016015   </v>
          </cell>
        </row>
        <row r="19415">
          <cell r="A19415">
            <v>1001208</v>
          </cell>
          <cell r="B19415">
            <v>44088.718864085648</v>
          </cell>
          <cell r="C19415" t="str">
            <v>Ashley.Arnold@azed.gov</v>
          </cell>
          <cell r="D19415" t="str">
            <v>Home Delivery PM Route #14 (Desert Edge High School) - Agua Fria UHSD</v>
          </cell>
          <cell r="E19415" t="str">
            <v xml:space="preserve">079016016   </v>
          </cell>
        </row>
        <row r="19416">
          <cell r="A19416">
            <v>1001209</v>
          </cell>
          <cell r="B19416">
            <v>44088.718869062497</v>
          </cell>
          <cell r="C19416" t="str">
            <v>Ashley.Arnold@azed.gov</v>
          </cell>
          <cell r="D19416" t="str">
            <v>Home Delivery AM Route #21 (Desert Edge High School) - Agua Fria UHSD</v>
          </cell>
          <cell r="E19416" t="str">
            <v xml:space="preserve">079016017   </v>
          </cell>
        </row>
        <row r="19417">
          <cell r="A19417">
            <v>1001210</v>
          </cell>
          <cell r="B19417">
            <v>44088.718869907403</v>
          </cell>
          <cell r="C19417" t="str">
            <v>Ashley.Arnold@azed.gov</v>
          </cell>
          <cell r="D19417" t="str">
            <v>Home Delivery PM Route #124 (Desert Edge High School) - Agua Fria UHSD</v>
          </cell>
          <cell r="E19417" t="str">
            <v xml:space="preserve">079016018   </v>
          </cell>
        </row>
        <row r="19418">
          <cell r="A19418">
            <v>1001211</v>
          </cell>
          <cell r="B19418">
            <v>44088.718873576385</v>
          </cell>
          <cell r="C19418" t="str">
            <v>Ashley.Arnold@azed.gov</v>
          </cell>
          <cell r="D19418" t="str">
            <v>ESS Homebound Route #1 (Canyon View High School) - Agua Fria UHSD</v>
          </cell>
          <cell r="E19418" t="str">
            <v xml:space="preserve">079016019   </v>
          </cell>
        </row>
        <row r="19419">
          <cell r="A19419">
            <v>1001212</v>
          </cell>
          <cell r="B19419">
            <v>44088.718878391206</v>
          </cell>
          <cell r="C19419" t="str">
            <v>Ashley.Arnold@azed.gov</v>
          </cell>
          <cell r="D19419" t="str">
            <v>ESS Homebound Route #2 (Canyon View High School) - Agua Fria UHSD</v>
          </cell>
          <cell r="E19419" t="str">
            <v xml:space="preserve">079016020   </v>
          </cell>
        </row>
        <row r="19420">
          <cell r="A19420">
            <v>1001213</v>
          </cell>
          <cell r="B19420">
            <v>44088.718879201391</v>
          </cell>
          <cell r="C19420" t="str">
            <v>Ashley.Arnold@azed.gov</v>
          </cell>
          <cell r="D19420" t="str">
            <v>ESS Homebound Route #3 (Canyon View High School) - Agua Fria UHSD</v>
          </cell>
          <cell r="E19420" t="str">
            <v xml:space="preserve">079016021   </v>
          </cell>
        </row>
        <row r="19421">
          <cell r="A19421">
            <v>1001214</v>
          </cell>
          <cell r="B19421">
            <v>44088.718882638888</v>
          </cell>
          <cell r="C19421" t="str">
            <v>Ashley.Arnold@azed.gov</v>
          </cell>
          <cell r="D19421" t="str">
            <v>ESS Homebound Route #4 (Canyon View High School) - Agua Fria UHSD</v>
          </cell>
          <cell r="E19421" t="str">
            <v xml:space="preserve">079016022   </v>
          </cell>
        </row>
        <row r="19422">
          <cell r="A19422">
            <v>1001215</v>
          </cell>
          <cell r="B19422">
            <v>44088.718887465278</v>
          </cell>
          <cell r="C19422" t="str">
            <v>Ashley.Arnold@azed.gov</v>
          </cell>
          <cell r="D19422" t="str">
            <v>ESS Homebound Route #6 (Canyon View High School) - Agua Fria UHSD</v>
          </cell>
          <cell r="E19422" t="str">
            <v xml:space="preserve">079016023   </v>
          </cell>
        </row>
        <row r="19423">
          <cell r="A19423">
            <v>1001216</v>
          </cell>
          <cell r="B19423">
            <v>44088.718888275464</v>
          </cell>
          <cell r="C19423" t="str">
            <v>Ashley.Arnold@azed.gov</v>
          </cell>
          <cell r="D19423" t="str">
            <v>ESS Homebound Route #5 (Canyon View High School) - Agua Fria UHSD</v>
          </cell>
          <cell r="E19423" t="str">
            <v xml:space="preserve">079016024   </v>
          </cell>
        </row>
        <row r="19424">
          <cell r="A19424">
            <v>1001217</v>
          </cell>
          <cell r="B19424">
            <v>44088.718891701392</v>
          </cell>
          <cell r="C19424" t="str">
            <v>Ashley.Arnold@azed.gov</v>
          </cell>
          <cell r="D19424" t="str">
            <v>Home Delivery AM Route #14 (Canyon View High School) - Agua Fria UHSD</v>
          </cell>
          <cell r="E19424" t="str">
            <v xml:space="preserve">079016025   </v>
          </cell>
        </row>
        <row r="19425">
          <cell r="A19425">
            <v>1001218</v>
          </cell>
          <cell r="B19425">
            <v>44088.718896643521</v>
          </cell>
          <cell r="C19425" t="str">
            <v>Ashley.Arnold@azed.gov</v>
          </cell>
          <cell r="D19425" t="str">
            <v>Home Delivery AM Route #15 (Canyon View High School) - Agua Fria UHSD</v>
          </cell>
          <cell r="E19425" t="str">
            <v xml:space="preserve">079016026   </v>
          </cell>
        </row>
        <row r="19426">
          <cell r="A19426">
            <v>1001219</v>
          </cell>
          <cell r="B19426">
            <v>44088.718897453706</v>
          </cell>
          <cell r="C19426" t="str">
            <v>Ashley.Arnold@azed.gov</v>
          </cell>
          <cell r="D19426" t="str">
            <v>Home Delivery AM Route #16 (Canyon View High School) - Agua Fria UHSD</v>
          </cell>
          <cell r="E19426" t="str">
            <v xml:space="preserve">079016027   </v>
          </cell>
        </row>
        <row r="19427">
          <cell r="A19427">
            <v>1001220</v>
          </cell>
          <cell r="B19427">
            <v>44088.718900891203</v>
          </cell>
          <cell r="C19427" t="str">
            <v>Ashley.Arnold@azed.gov</v>
          </cell>
          <cell r="D19427" t="str">
            <v>Home Delivery AM Route #17 (Verrado High School) - Agua Fria UHSD</v>
          </cell>
          <cell r="E19427" t="str">
            <v xml:space="preserve">079016028   </v>
          </cell>
        </row>
        <row r="19428">
          <cell r="A19428">
            <v>1001221</v>
          </cell>
          <cell r="B19428">
            <v>44088.718905590278</v>
          </cell>
          <cell r="C19428" t="str">
            <v>Ashley.Arnold@azed.gov</v>
          </cell>
          <cell r="D19428" t="str">
            <v>Home Delivery AM Route #18 (Verrado High School) - Agua Fria UHSD</v>
          </cell>
          <cell r="E19428" t="str">
            <v xml:space="preserve">079016029   </v>
          </cell>
        </row>
        <row r="19429">
          <cell r="A19429">
            <v>1001222</v>
          </cell>
          <cell r="B19429">
            <v>44088.711934606479</v>
          </cell>
          <cell r="C19429" t="str">
            <v>Ashley.Garbacz@azed.gov</v>
          </cell>
          <cell r="D19429" t="str">
            <v>Scottsdale Childrens Academy LLC dba Kiddie Academy North Phoenix</v>
          </cell>
          <cell r="E19429" t="str">
            <v xml:space="preserve">073724000   </v>
          </cell>
        </row>
        <row r="19430">
          <cell r="A19430">
            <v>1001223</v>
          </cell>
          <cell r="B19430">
            <v>44088.71890644676</v>
          </cell>
          <cell r="C19430" t="str">
            <v>Sharon.Moreno@azed.gov</v>
          </cell>
          <cell r="D19430" t="str">
            <v>Bus Route 3 - Washington ESD</v>
          </cell>
          <cell r="E19430" t="str">
            <v xml:space="preserve">079006007   </v>
          </cell>
        </row>
        <row r="19431">
          <cell r="A19431">
            <v>1001224</v>
          </cell>
          <cell r="B19431">
            <v>44088.718910451389</v>
          </cell>
          <cell r="C19431" t="str">
            <v>Sharon.Moreno@azed.gov</v>
          </cell>
          <cell r="D19431" t="str">
            <v>Bus Route 1 - Ganado USD</v>
          </cell>
          <cell r="E19431" t="str">
            <v xml:space="preserve">019020004   </v>
          </cell>
        </row>
        <row r="19432">
          <cell r="A19432">
            <v>1001225</v>
          </cell>
          <cell r="B19432">
            <v>44088.718915277779</v>
          </cell>
          <cell r="C19432" t="str">
            <v>Sharon.Moreno@azed.gov</v>
          </cell>
          <cell r="D19432" t="str">
            <v>Bus Route 2 - Ganado USD</v>
          </cell>
          <cell r="E19432" t="str">
            <v xml:space="preserve">019020005   </v>
          </cell>
        </row>
        <row r="19433">
          <cell r="A19433">
            <v>1001226</v>
          </cell>
          <cell r="B19433">
            <v>44088.718916087964</v>
          </cell>
          <cell r="C19433" t="str">
            <v>Sharon.Moreno@azed.gov</v>
          </cell>
          <cell r="D19433" t="str">
            <v>Bus Route 3 - Ganado USD</v>
          </cell>
          <cell r="E19433" t="str">
            <v xml:space="preserve">019020006   </v>
          </cell>
        </row>
        <row r="19434">
          <cell r="A19434">
            <v>1001227</v>
          </cell>
          <cell r="B19434">
            <v>44088.718920601852</v>
          </cell>
          <cell r="C19434" t="str">
            <v>Sharon.Moreno@azed.gov</v>
          </cell>
          <cell r="D19434" t="str">
            <v>Bus Route 4 - Ganado USD</v>
          </cell>
          <cell r="E19434" t="str">
            <v xml:space="preserve">019020007   </v>
          </cell>
        </row>
        <row r="19435">
          <cell r="A19435">
            <v>1001228</v>
          </cell>
          <cell r="B19435">
            <v>44088.718921412037</v>
          </cell>
          <cell r="C19435" t="str">
            <v>Sharon.Moreno@azed.gov</v>
          </cell>
          <cell r="D19435" t="str">
            <v>Bus Route 5 - Ganado USD</v>
          </cell>
          <cell r="E19435" t="str">
            <v xml:space="preserve">019020008   </v>
          </cell>
        </row>
        <row r="19436">
          <cell r="A19436">
            <v>1001229</v>
          </cell>
          <cell r="B19436">
            <v>44088.718925231478</v>
          </cell>
          <cell r="C19436" t="str">
            <v>Sharon.Moreno@azed.gov</v>
          </cell>
          <cell r="D19436" t="str">
            <v>Bus Route 1 - Heritage Elementary School</v>
          </cell>
          <cell r="E19436" t="str">
            <v xml:space="preserve">079085019   </v>
          </cell>
        </row>
        <row r="19437">
          <cell r="A19437">
            <v>1001230</v>
          </cell>
          <cell r="B19437">
            <v>44088.718931215277</v>
          </cell>
          <cell r="C19437" t="str">
            <v>Sharon.Moreno@azed.gov</v>
          </cell>
          <cell r="D19437" t="str">
            <v>Bus Route 2 - Heritage Elementary School</v>
          </cell>
          <cell r="E19437" t="str">
            <v xml:space="preserve">079085020   </v>
          </cell>
        </row>
        <row r="19438">
          <cell r="A19438">
            <v>1001231</v>
          </cell>
          <cell r="B19438">
            <v>44088.718932025462</v>
          </cell>
          <cell r="C19438" t="str">
            <v>Sharon.Moreno@azed.gov</v>
          </cell>
          <cell r="D19438" t="str">
            <v>Bus Route 3 - Heritage Elementary School</v>
          </cell>
          <cell r="E19438" t="str">
            <v xml:space="preserve">079085021   </v>
          </cell>
        </row>
        <row r="19439">
          <cell r="A19439">
            <v>1001232</v>
          </cell>
          <cell r="B19439">
            <v>44088.71893614583</v>
          </cell>
          <cell r="C19439" t="str">
            <v>Sharon.Moreno@azed.gov</v>
          </cell>
          <cell r="D19439" t="str">
            <v>Bus Route 4 - Heritage Elementary School</v>
          </cell>
          <cell r="E19439" t="str">
            <v xml:space="preserve">079085022   </v>
          </cell>
        </row>
        <row r="19440">
          <cell r="A19440">
            <v>1001233</v>
          </cell>
          <cell r="B19440">
            <v>44088.718941782405</v>
          </cell>
          <cell r="C19440" t="str">
            <v>Sharon.Moreno@azed.gov</v>
          </cell>
          <cell r="D19440" t="str">
            <v>Bus Route 5 - Heritage Elementary School</v>
          </cell>
          <cell r="E19440" t="str">
            <v xml:space="preserve">079085023   </v>
          </cell>
        </row>
        <row r="19441">
          <cell r="A19441">
            <v>1001234</v>
          </cell>
          <cell r="B19441">
            <v>44088.718942743057</v>
          </cell>
          <cell r="C19441" t="str">
            <v>Sharon.Moreno@azed.gov</v>
          </cell>
          <cell r="D19441" t="str">
            <v>Bus Route 6 - Heritage Elementary School</v>
          </cell>
          <cell r="E19441" t="str">
            <v xml:space="preserve">079085024   </v>
          </cell>
        </row>
        <row r="19442">
          <cell r="A19442">
            <v>1001235</v>
          </cell>
          <cell r="B19442">
            <v>44088.718946377317</v>
          </cell>
          <cell r="C19442" t="str">
            <v>Sharon.Moreno@azed.gov</v>
          </cell>
          <cell r="D19442" t="str">
            <v>Bus Route 7 - Heritage Elementary School</v>
          </cell>
          <cell r="E19442" t="str">
            <v xml:space="preserve">079085025   </v>
          </cell>
        </row>
        <row r="19443">
          <cell r="A19443">
            <v>1001236</v>
          </cell>
          <cell r="B19443">
            <v>44088.718951388888</v>
          </cell>
          <cell r="C19443" t="str">
            <v>Ashley.Arnold@azed.gov</v>
          </cell>
          <cell r="D19443" t="str">
            <v>Bus Route 1 - Page Unified District</v>
          </cell>
          <cell r="E19443" t="str">
            <v xml:space="preserve">039008008   </v>
          </cell>
        </row>
        <row r="19444">
          <cell r="A19444">
            <v>1001237</v>
          </cell>
          <cell r="B19444">
            <v>44088.71895234954</v>
          </cell>
          <cell r="C19444" t="str">
            <v>Sharon.Moreno@azed.gov</v>
          </cell>
          <cell r="D19444" t="str">
            <v>Bus Route 8 - Heritage Elementary School</v>
          </cell>
          <cell r="E19444" t="str">
            <v xml:space="preserve">079085026   </v>
          </cell>
        </row>
        <row r="19445">
          <cell r="A19445">
            <v>1001238</v>
          </cell>
          <cell r="B19445">
            <v>44088.718956018522</v>
          </cell>
          <cell r="C19445" t="str">
            <v>Sharon.Moreno@azed.gov</v>
          </cell>
          <cell r="D19445" t="str">
            <v>Bus Route 9 - Heritage Elementary School</v>
          </cell>
          <cell r="E19445" t="str">
            <v xml:space="preserve">079085027   </v>
          </cell>
        </row>
        <row r="19446">
          <cell r="A19446">
            <v>1001239</v>
          </cell>
          <cell r="B19446">
            <v>44088.718961030092</v>
          </cell>
          <cell r="C19446" t="str">
            <v>Sharon.Moreno@azed.gov</v>
          </cell>
          <cell r="D19446" t="str">
            <v>Bus Route 10 - Heritage Elementary School</v>
          </cell>
          <cell r="E19446" t="str">
            <v xml:space="preserve">079085028   </v>
          </cell>
        </row>
        <row r="19447">
          <cell r="A19447">
            <v>1001240</v>
          </cell>
          <cell r="B19447">
            <v>44088.718961886574</v>
          </cell>
          <cell r="C19447" t="str">
            <v>Sharon.Moreno@azed.gov</v>
          </cell>
          <cell r="D19447" t="str">
            <v>Bus Route 11 - Heritage Elementary School</v>
          </cell>
          <cell r="E19447" t="str">
            <v xml:space="preserve">079085029   </v>
          </cell>
        </row>
        <row r="19448">
          <cell r="A19448">
            <v>1001241</v>
          </cell>
          <cell r="B19448">
            <v>44088.718965624998</v>
          </cell>
          <cell r="C19448" t="str">
            <v>Ashley.Arnold@azed.gov</v>
          </cell>
          <cell r="D19448" t="str">
            <v>Bus Route 3 - Page Unified District</v>
          </cell>
          <cell r="E19448" t="str">
            <v xml:space="preserve">039008009   </v>
          </cell>
        </row>
        <row r="19449">
          <cell r="A19449">
            <v>1001242</v>
          </cell>
          <cell r="B19449">
            <v>44089.718515891203</v>
          </cell>
          <cell r="C19449" t="str">
            <v>Roxanne.Leon@azed.gov</v>
          </cell>
          <cell r="D19449" t="str">
            <v>CCASD Online Instruction</v>
          </cell>
          <cell r="E19449" t="str">
            <v xml:space="preserve">030199008   </v>
          </cell>
        </row>
        <row r="19450">
          <cell r="A19450">
            <v>1001243</v>
          </cell>
          <cell r="B19450">
            <v>44089.718774386572</v>
          </cell>
          <cell r="C19450" t="str">
            <v>Ashley.Arnold@azed.gov</v>
          </cell>
          <cell r="D19450" t="str">
            <v>Bus Stop 2 (pickup) - Page Unified District</v>
          </cell>
          <cell r="E19450" t="str">
            <v xml:space="preserve">039008010   </v>
          </cell>
        </row>
        <row r="19451">
          <cell r="A19451">
            <v>1001244</v>
          </cell>
          <cell r="B19451">
            <v>44089.718777777773</v>
          </cell>
          <cell r="C19451" t="str">
            <v>Sharon.Moreno@azed.gov</v>
          </cell>
          <cell r="D19451" t="str">
            <v>Bus Route BE2 - Marana Unified School District</v>
          </cell>
          <cell r="E19451" t="str">
            <v xml:space="preserve">109006015   </v>
          </cell>
        </row>
        <row r="19452">
          <cell r="A19452">
            <v>1001245</v>
          </cell>
          <cell r="B19452">
            <v>44089.71878275463</v>
          </cell>
          <cell r="C19452" t="str">
            <v>Sharon.Moreno@azed.gov</v>
          </cell>
          <cell r="D19452" t="str">
            <v>Bus Route PR6 - Marana Unified School District</v>
          </cell>
          <cell r="E19452" t="str">
            <v xml:space="preserve">109006016   </v>
          </cell>
        </row>
        <row r="19453">
          <cell r="A19453">
            <v>1001246</v>
          </cell>
          <cell r="B19453">
            <v>44089.718783530094</v>
          </cell>
          <cell r="C19453" t="str">
            <v>Sharon.Moreno@azed.gov</v>
          </cell>
          <cell r="D19453" t="str">
            <v>Bus Route PR7 - Marana Unified School District</v>
          </cell>
          <cell r="E19453" t="str">
            <v xml:space="preserve">109006017   </v>
          </cell>
        </row>
        <row r="19454">
          <cell r="A19454">
            <v>1001247</v>
          </cell>
          <cell r="B19454">
            <v>44089.71878703704</v>
          </cell>
          <cell r="C19454" t="str">
            <v>Sharon.Moreno@azed.gov</v>
          </cell>
          <cell r="D19454" t="str">
            <v>Bus Route RE5 - Marana Unified School District</v>
          </cell>
          <cell r="E19454" t="str">
            <v xml:space="preserve">109006018   </v>
          </cell>
        </row>
        <row r="19455">
          <cell r="A19455">
            <v>1001248</v>
          </cell>
          <cell r="B19455">
            <v>44089.718791898151</v>
          </cell>
          <cell r="C19455" t="str">
            <v>Takiya.Mayes@azed.gov</v>
          </cell>
          <cell r="D19455" t="str">
            <v>Bus route 4 - Arlington Post Office</v>
          </cell>
          <cell r="E19455" t="str">
            <v xml:space="preserve">079001014   </v>
          </cell>
        </row>
        <row r="19456">
          <cell r="A19456">
            <v>1001249</v>
          </cell>
          <cell r="B19456">
            <v>44091.719005902778</v>
          </cell>
          <cell r="C19456" t="str">
            <v>Takiya.Mayes@azed.gov</v>
          </cell>
          <cell r="D19456" t="str">
            <v>Bus Route 5- Cholla Ranch Apartments</v>
          </cell>
          <cell r="E19456" t="str">
            <v xml:space="preserve">079001015   </v>
          </cell>
        </row>
        <row r="19457">
          <cell r="A19457">
            <v>1001250</v>
          </cell>
          <cell r="B19457">
            <v>44091.719007789354</v>
          </cell>
          <cell r="C19457" t="str">
            <v>Takiya.Mayes@azed.gov</v>
          </cell>
          <cell r="D19457" t="str">
            <v>Bus Route 6- Triple G Dairy</v>
          </cell>
          <cell r="E19457" t="str">
            <v xml:space="preserve">079001016   </v>
          </cell>
        </row>
        <row r="19458">
          <cell r="A19458">
            <v>1001251</v>
          </cell>
          <cell r="B19458">
            <v>44091.719012581023</v>
          </cell>
          <cell r="C19458" t="str">
            <v>Takiya.Mayes@azed.gov</v>
          </cell>
          <cell r="D19458" t="str">
            <v>Bus Route 7- Riata Parkway and Roeser Rd</v>
          </cell>
          <cell r="E19458" t="str">
            <v xml:space="preserve">079001017   </v>
          </cell>
        </row>
        <row r="19459">
          <cell r="A19459">
            <v>1001252</v>
          </cell>
          <cell r="B19459">
            <v>44091.719013391208</v>
          </cell>
          <cell r="C19459" t="str">
            <v>Takiya.Mayes@azed.gov</v>
          </cell>
          <cell r="D19459" t="str">
            <v>Bus route 8 - Buckeye Villa Apartments</v>
          </cell>
          <cell r="E19459" t="str">
            <v xml:space="preserve">079001018   </v>
          </cell>
        </row>
        <row r="19460">
          <cell r="A19460">
            <v>1001253</v>
          </cell>
          <cell r="B19460">
            <v>44091.719017673611</v>
          </cell>
          <cell r="C19460" t="str">
            <v>Takiya.Mayes@azed.gov</v>
          </cell>
          <cell r="D19460" t="str">
            <v>Bus Route 9 - Country Mobile Home Village</v>
          </cell>
          <cell r="E19460" t="str">
            <v xml:space="preserve">079001019   </v>
          </cell>
        </row>
        <row r="19461">
          <cell r="A19461">
            <v>1001254</v>
          </cell>
          <cell r="B19461">
            <v>44091.719018483796</v>
          </cell>
          <cell r="C19461" t="str">
            <v>Takiya.Mayes@azed.gov</v>
          </cell>
          <cell r="D19461" t="str">
            <v>Bus route 10- Canada Village</v>
          </cell>
          <cell r="E19461" t="str">
            <v xml:space="preserve">079001020   </v>
          </cell>
        </row>
        <row r="19462">
          <cell r="A19462">
            <v>1001255</v>
          </cell>
          <cell r="B19462">
            <v>44091.719021909717</v>
          </cell>
          <cell r="C19462" t="str">
            <v>Takiya.Mayes@azed.gov</v>
          </cell>
          <cell r="D19462" t="str">
            <v>Bus Route 11- Riverwood Apartments</v>
          </cell>
          <cell r="E19462" t="str">
            <v xml:space="preserve">079001021   </v>
          </cell>
        </row>
        <row r="19463">
          <cell r="A19463">
            <v>1001256</v>
          </cell>
          <cell r="B19463">
            <v>44091.719026469902</v>
          </cell>
          <cell r="C19463" t="str">
            <v>Takiya.Mayes@azed.gov</v>
          </cell>
          <cell r="D19463" t="str">
            <v>Buckeye 12- Buckeye Valley Fire Dept</v>
          </cell>
          <cell r="E19463" t="str">
            <v xml:space="preserve">079001022   </v>
          </cell>
        </row>
        <row r="19464">
          <cell r="A19464">
            <v>1001257</v>
          </cell>
          <cell r="B19464">
            <v>44091.719027280087</v>
          </cell>
          <cell r="C19464" t="str">
            <v>Takiya.Mayes@azed.gov</v>
          </cell>
          <cell r="D19464" t="str">
            <v>Buckeye 13- Harrison dr and 233rd lane</v>
          </cell>
          <cell r="E19464" t="str">
            <v xml:space="preserve">079001023   </v>
          </cell>
        </row>
        <row r="19465">
          <cell r="A19465">
            <v>1001258</v>
          </cell>
          <cell r="B19465">
            <v>44091.719030787033</v>
          </cell>
          <cell r="C19465" t="str">
            <v>Sharon.Moreno@azed.gov</v>
          </cell>
          <cell r="D19465" t="str">
            <v>St. Johns City Park - St Johns Unified School District</v>
          </cell>
          <cell r="E19465" t="str">
            <v xml:space="preserve">019001002   </v>
          </cell>
        </row>
        <row r="19466">
          <cell r="A19466">
            <v>1001259</v>
          </cell>
          <cell r="B19466">
            <v>44091.719035567126</v>
          </cell>
          <cell r="C19466" t="str">
            <v>Ashley.Arnold@azed.gov</v>
          </cell>
          <cell r="D19466" t="str">
            <v>Bus Route 15 - Page Unified District</v>
          </cell>
          <cell r="E19466" t="str">
            <v xml:space="preserve">039008011   </v>
          </cell>
        </row>
        <row r="19467">
          <cell r="A19467">
            <v>1001260</v>
          </cell>
          <cell r="B19467">
            <v>44091.719036377312</v>
          </cell>
          <cell r="C19467" t="str">
            <v>Ashley.Arnold@azed.gov</v>
          </cell>
          <cell r="D19467" t="str">
            <v>United Christian School</v>
          </cell>
          <cell r="E19467" t="str">
            <v xml:space="preserve">139028006   </v>
          </cell>
        </row>
        <row r="19468">
          <cell r="A19468">
            <v>1001261</v>
          </cell>
          <cell r="B19468">
            <v>44091.709574733795</v>
          </cell>
          <cell r="C19468" t="str">
            <v>Ashley.Garbacz@azed.gov</v>
          </cell>
          <cell r="D19468" t="str">
            <v>Stars and Champs Learning Center, LLC</v>
          </cell>
          <cell r="E19468" t="str">
            <v xml:space="preserve">103701000   </v>
          </cell>
        </row>
        <row r="19469">
          <cell r="A19469">
            <v>1001262</v>
          </cell>
          <cell r="B19469">
            <v>44091.719897418981</v>
          </cell>
          <cell r="C19469" t="str">
            <v>Ashley.Garbacz@azed.gov</v>
          </cell>
          <cell r="D19469" t="str">
            <v>Scottsdale Childrens Academy LLC dba Kiddie Academy North Phoenix</v>
          </cell>
          <cell r="E19469" t="str">
            <v xml:space="preserve">073724001   </v>
          </cell>
        </row>
        <row r="19470">
          <cell r="A19470">
            <v>1001263</v>
          </cell>
          <cell r="B19470">
            <v>44092.720463854166</v>
          </cell>
          <cell r="C19470" t="str">
            <v>Ashley.Garbacz@azed.gov</v>
          </cell>
          <cell r="D19470" t="str">
            <v>Stars and Champs Learning Center, LLC</v>
          </cell>
          <cell r="E19470" t="str">
            <v xml:space="preserve">103701001   </v>
          </cell>
        </row>
        <row r="19471">
          <cell r="A19471">
            <v>1001264</v>
          </cell>
          <cell r="B19471">
            <v>44092.719525381945</v>
          </cell>
          <cell r="C19471" t="str">
            <v>Ashley.Arnold@azed.gov</v>
          </cell>
          <cell r="D19471" t="str">
            <v>Mentor Kids USA - Palomino</v>
          </cell>
          <cell r="E19471" t="str">
            <v xml:space="preserve">079014277   </v>
          </cell>
        </row>
        <row r="19472">
          <cell r="A19472">
            <v>1001265</v>
          </cell>
          <cell r="B19472">
            <v>44092.719529085647</v>
          </cell>
          <cell r="C19472" t="str">
            <v>Takiya.Mayes@azed.gov</v>
          </cell>
          <cell r="D19472" t="str">
            <v>Alhambra ATS Bus 1 - Templo Casa</v>
          </cell>
          <cell r="E19472" t="str">
            <v xml:space="preserve">079068006   </v>
          </cell>
        </row>
        <row r="19473">
          <cell r="A19473">
            <v>1001266</v>
          </cell>
          <cell r="B19473">
            <v>44092.719529895832</v>
          </cell>
          <cell r="C19473" t="str">
            <v>Ashley.Arnold@azed.gov</v>
          </cell>
          <cell r="D19473" t="str">
            <v>Bus Route 10 - Page Unified District</v>
          </cell>
          <cell r="E19473" t="str">
            <v xml:space="preserve">039008012   </v>
          </cell>
        </row>
        <row r="19474">
          <cell r="A19474">
            <v>1001267</v>
          </cell>
          <cell r="B19474">
            <v>44092.719533449075</v>
          </cell>
          <cell r="C19474" t="str">
            <v>Takiya.Mayes@azed.gov</v>
          </cell>
          <cell r="D19474" t="str">
            <v>Alhambra ATS Bus 2 -27th Ave and Solano</v>
          </cell>
          <cell r="E19474" t="str">
            <v xml:space="preserve">079068007   </v>
          </cell>
        </row>
        <row r="19475">
          <cell r="A19475">
            <v>1001268</v>
          </cell>
          <cell r="B19475">
            <v>44092.71953850695</v>
          </cell>
          <cell r="C19475" t="str">
            <v>Ashley.Arnold@azed.gov</v>
          </cell>
          <cell r="D19475" t="str">
            <v>Bus Route 5 - Page Unified District</v>
          </cell>
          <cell r="E19475" t="str">
            <v xml:space="preserve">039008013   </v>
          </cell>
        </row>
        <row r="19476">
          <cell r="A19476">
            <v>1001269</v>
          </cell>
          <cell r="B19476">
            <v>44092.719539317135</v>
          </cell>
          <cell r="C19476" t="str">
            <v>Ashley.Arnold@azed.gov</v>
          </cell>
          <cell r="D19476" t="str">
            <v>Bus Route 17 - Page Unified District</v>
          </cell>
          <cell r="E19476" t="str">
            <v xml:space="preserve">039008014   </v>
          </cell>
        </row>
        <row r="19477">
          <cell r="A19477">
            <v>1001270</v>
          </cell>
          <cell r="B19477">
            <v>44092.719542592597</v>
          </cell>
          <cell r="C19477" t="str">
            <v>Takiya.Mayes@azed.gov</v>
          </cell>
          <cell r="D19477" t="str">
            <v>Alhambra Barcelona Bus 1: Santa Grande</v>
          </cell>
          <cell r="E19477" t="str">
            <v xml:space="preserve">079068008   </v>
          </cell>
        </row>
        <row r="19478">
          <cell r="A19478">
            <v>1001271</v>
          </cell>
          <cell r="B19478">
            <v>44092.719547141205</v>
          </cell>
          <cell r="C19478" t="str">
            <v>Ashley.Arnold@azed.gov</v>
          </cell>
          <cell r="D19478" t="str">
            <v>Wagon Wheel Mobile Homes</v>
          </cell>
          <cell r="E19478" t="str">
            <v xml:space="preserve">079031003   </v>
          </cell>
        </row>
        <row r="19479">
          <cell r="A19479">
            <v>1001272</v>
          </cell>
          <cell r="B19479">
            <v>44092.719548032408</v>
          </cell>
          <cell r="C19479" t="str">
            <v>Takiya.Mayes@azed.gov</v>
          </cell>
          <cell r="D19479" t="str">
            <v>Alhambra CGP Bus 1: The Resort</v>
          </cell>
          <cell r="E19479" t="str">
            <v xml:space="preserve">079068009   </v>
          </cell>
        </row>
        <row r="19480">
          <cell r="A19480">
            <v>1001273</v>
          </cell>
          <cell r="B19480">
            <v>44092.719551932867</v>
          </cell>
          <cell r="C19480" t="str">
            <v>Ashley.Arnold@azed.gov</v>
          </cell>
          <cell r="D19480" t="str">
            <v>Garden Terrace Apartments</v>
          </cell>
          <cell r="E19480" t="str">
            <v xml:space="preserve">079031011   </v>
          </cell>
        </row>
        <row r="19481">
          <cell r="A19481">
            <v>1001274</v>
          </cell>
          <cell r="B19481">
            <v>44092.719556018514</v>
          </cell>
          <cell r="C19481" t="str">
            <v>Takiya.Mayes@azed.gov</v>
          </cell>
          <cell r="D19481" t="str">
            <v>Alhambra CGP Bus 2- American Wholesale</v>
          </cell>
          <cell r="E19481" t="str">
            <v xml:space="preserve">079068010   </v>
          </cell>
        </row>
        <row r="19482">
          <cell r="A19482">
            <v>1001275</v>
          </cell>
          <cell r="B19482">
            <v>44092.719556863427</v>
          </cell>
          <cell r="C19482" t="str">
            <v>Takiya.Mayes@azed.gov</v>
          </cell>
          <cell r="D19482" t="str">
            <v>Alhambra Cat Bus 1- Casa Paradise</v>
          </cell>
          <cell r="E19482" t="str">
            <v xml:space="preserve">079068011   </v>
          </cell>
        </row>
        <row r="19483">
          <cell r="A19483">
            <v>1001276</v>
          </cell>
          <cell r="B19483">
            <v>44092.719560335645</v>
          </cell>
          <cell r="C19483" t="str">
            <v>Takiya.Mayes@azed.gov</v>
          </cell>
          <cell r="D19483" t="str">
            <v>Alhambra Cor Bus 1 - Sierra West</v>
          </cell>
          <cell r="E19483" t="str">
            <v xml:space="preserve">079068012   </v>
          </cell>
        </row>
        <row r="19484">
          <cell r="A19484">
            <v>1001277</v>
          </cell>
          <cell r="B19484">
            <v>44092.719565011575</v>
          </cell>
          <cell r="C19484" t="str">
            <v>Takiya.Mayes@azed.gov</v>
          </cell>
          <cell r="D19484" t="str">
            <v>Alhambra JWR Bus 1 - Canyons on Colter</v>
          </cell>
          <cell r="E19484" t="str">
            <v xml:space="preserve">079068013   </v>
          </cell>
        </row>
        <row r="19485">
          <cell r="A19485">
            <v>1001278</v>
          </cell>
          <cell r="B19485">
            <v>44092.719565856481</v>
          </cell>
          <cell r="C19485" t="str">
            <v>Takiya.Mayes@azed.gov</v>
          </cell>
          <cell r="D19485" t="str">
            <v>Alhambra MAD Bus 1 - Westwood Mobile </v>
          </cell>
          <cell r="E19485" t="str">
            <v xml:space="preserve">079068014   </v>
          </cell>
        </row>
        <row r="19486">
          <cell r="A19486">
            <v>1001279</v>
          </cell>
          <cell r="B19486">
            <v>44092.719569594905</v>
          </cell>
          <cell r="C19486" t="str">
            <v>Takiya.Mayes@azed.gov</v>
          </cell>
          <cell r="D19486" t="str">
            <v>Alhambra CLA Bus 1 - Greenlake </v>
          </cell>
          <cell r="E19486" t="str">
            <v xml:space="preserve">079068015   </v>
          </cell>
        </row>
        <row r="19487">
          <cell r="A19487">
            <v>1001280</v>
          </cell>
          <cell r="B19487">
            <v>44092.7195741088</v>
          </cell>
          <cell r="C19487" t="str">
            <v>Takiya.Mayes@azed.gov</v>
          </cell>
          <cell r="D19487" t="str">
            <v>Alhambra WW Bus 1 - Pecan Grove </v>
          </cell>
          <cell r="E19487" t="str">
            <v xml:space="preserve">079068016   </v>
          </cell>
        </row>
        <row r="19488">
          <cell r="A19488">
            <v>1001281</v>
          </cell>
          <cell r="B19488">
            <v>44092.719574918985</v>
          </cell>
          <cell r="C19488" t="str">
            <v>Takiya.Mayes@azed.gov</v>
          </cell>
          <cell r="D19488" t="str">
            <v>Alhambra GE Bus 1- Desert Willow </v>
          </cell>
          <cell r="E19488" t="str">
            <v xml:space="preserve">079068017   </v>
          </cell>
        </row>
        <row r="19489">
          <cell r="A19489">
            <v>1001282</v>
          </cell>
          <cell r="B19489">
            <v>44092.719579201395</v>
          </cell>
          <cell r="C19489" t="str">
            <v>Takiya.Mayes@azed.gov</v>
          </cell>
          <cell r="D19489" t="str">
            <v>Alhambra GE Bus 2 - Canyon Point </v>
          </cell>
          <cell r="E19489" t="str">
            <v xml:space="preserve">079068018   </v>
          </cell>
        </row>
        <row r="19490">
          <cell r="A19490">
            <v>1001283</v>
          </cell>
          <cell r="B19490">
            <v>44092.719580092598</v>
          </cell>
          <cell r="C19490" t="str">
            <v>Takiya.Mayes@azed.gov</v>
          </cell>
          <cell r="D19490" t="str">
            <v>Alhambra SW Bus 1- Alta Vista </v>
          </cell>
          <cell r="E19490" t="str">
            <v xml:space="preserve">079068019   </v>
          </cell>
        </row>
        <row r="19491">
          <cell r="A19491">
            <v>1001284</v>
          </cell>
          <cell r="B19491">
            <v>44092.719583564816</v>
          </cell>
          <cell r="C19491" t="str">
            <v>Takiya.Mayes@azed.gov</v>
          </cell>
          <cell r="D19491" t="str">
            <v>Route 4- Sacaton ESD</v>
          </cell>
          <cell r="E19491" t="str">
            <v xml:space="preserve">119018004   </v>
          </cell>
        </row>
        <row r="19492">
          <cell r="A19492">
            <v>1001285</v>
          </cell>
          <cell r="B19492">
            <v>44092.719588078704</v>
          </cell>
          <cell r="C19492" t="str">
            <v>Takiya.Mayes@azed.gov</v>
          </cell>
          <cell r="D19492" t="str">
            <v>Route 5- Sacaton ESD</v>
          </cell>
          <cell r="E19492" t="str">
            <v xml:space="preserve">119018005   </v>
          </cell>
        </row>
        <row r="19493">
          <cell r="A19493">
            <v>1001286</v>
          </cell>
          <cell r="B19493">
            <v>44095.719939270835</v>
          </cell>
          <cell r="C19493" t="str">
            <v>Takiya.Mayes@azed.gov</v>
          </cell>
          <cell r="D19493" t="str">
            <v>Scottsdale- Paradise Valley Family YMCA</v>
          </cell>
          <cell r="E19493" t="str">
            <v xml:space="preserve">009001026   </v>
          </cell>
        </row>
        <row r="19494">
          <cell r="A19494">
            <v>1001287</v>
          </cell>
          <cell r="B19494">
            <v>44095.719940937503</v>
          </cell>
          <cell r="C19494" t="str">
            <v>Takiya.Mayes@azed.gov</v>
          </cell>
          <cell r="D19494" t="str">
            <v>Chinle USD - Sunset Housing</v>
          </cell>
          <cell r="E19494" t="str">
            <v xml:space="preserve">019024005   </v>
          </cell>
        </row>
        <row r="19495">
          <cell r="A19495">
            <v>1001288</v>
          </cell>
          <cell r="B19495">
            <v>44095.719943553246</v>
          </cell>
          <cell r="C19495" t="str">
            <v>Takiya.Mayes@azed.gov</v>
          </cell>
          <cell r="D19495" t="str">
            <v>Chinle USD-Sunnyside Housing</v>
          </cell>
          <cell r="E19495" t="str">
            <v xml:space="preserve">019024006   </v>
          </cell>
        </row>
        <row r="19496">
          <cell r="A19496">
            <v>1001289</v>
          </cell>
          <cell r="B19496">
            <v>44095.719948530095</v>
          </cell>
          <cell r="C19496" t="str">
            <v>Takiya.Mayes@azed.gov</v>
          </cell>
          <cell r="D19496" t="str">
            <v>Chinle USD-   Valley Bridge Housing</v>
          </cell>
          <cell r="E19496" t="str">
            <v xml:space="preserve">019024007   </v>
          </cell>
        </row>
        <row r="19497">
          <cell r="A19497">
            <v>1001290</v>
          </cell>
          <cell r="B19497">
            <v>44095.71994930556</v>
          </cell>
          <cell r="C19497" t="str">
            <v>Takiya.Mayes@azed.gov</v>
          </cell>
          <cell r="D19497" t="str">
            <v>Chinle USD- Whippoorwill</v>
          </cell>
          <cell r="E19497" t="str">
            <v xml:space="preserve">019024008   </v>
          </cell>
        </row>
        <row r="19498">
          <cell r="A19498">
            <v>1001291</v>
          </cell>
          <cell r="B19498">
            <v>44095.719957905087</v>
          </cell>
          <cell r="C19498" t="str">
            <v>Takiya.Mayes@azed.gov</v>
          </cell>
          <cell r="D19498" t="str">
            <v>Chinle USD-   Food service warehouse</v>
          </cell>
          <cell r="E19498" t="str">
            <v xml:space="preserve">019024009   </v>
          </cell>
        </row>
        <row r="19499">
          <cell r="A19499">
            <v>1001292</v>
          </cell>
          <cell r="B19499">
            <v>44095.719962499999</v>
          </cell>
          <cell r="C19499" t="str">
            <v>Takiya.Mayes@azed.gov</v>
          </cell>
          <cell r="D19499" t="str">
            <v>Chinle USD- Many Farms Chapter House</v>
          </cell>
          <cell r="E19499" t="str">
            <v xml:space="preserve">019024010   </v>
          </cell>
        </row>
        <row r="19500">
          <cell r="A19500">
            <v>1001293</v>
          </cell>
          <cell r="B19500">
            <v>44098.720337303239</v>
          </cell>
          <cell r="C19500" t="str">
            <v>Sharon.Moreno@azed.gov</v>
          </cell>
          <cell r="D19500" t="str">
            <v>Bus Route 1 - Winslow Unified District</v>
          </cell>
          <cell r="E19500" t="str">
            <v xml:space="preserve">099001021   </v>
          </cell>
        </row>
        <row r="19501">
          <cell r="A19501">
            <v>1001294</v>
          </cell>
          <cell r="B19501">
            <v>44098.720339699074</v>
          </cell>
          <cell r="C19501" t="str">
            <v>Sharon.Moreno@azed.gov</v>
          </cell>
          <cell r="D19501" t="str">
            <v>Bus Route 4 - Washington ESD</v>
          </cell>
          <cell r="E19501" t="str">
            <v xml:space="preserve">079006008   </v>
          </cell>
        </row>
        <row r="19502">
          <cell r="A19502">
            <v>1001295</v>
          </cell>
          <cell r="B19502">
            <v>44098.720343252317</v>
          </cell>
          <cell r="C19502" t="str">
            <v>Takiya.Mayes@azed.gov</v>
          </cell>
          <cell r="D19502" t="str">
            <v>Kyrene Elementary District Office -SFSP Only- Grab N GO </v>
          </cell>
          <cell r="E19502" t="str">
            <v xml:space="preserve">079028002   </v>
          </cell>
        </row>
        <row r="19503">
          <cell r="A19503">
            <v>1001296</v>
          </cell>
          <cell r="B19503">
            <v>44098.7203443287</v>
          </cell>
          <cell r="C19503" t="str">
            <v>Ashley.Arnold@azed.gov</v>
          </cell>
          <cell r="D19503" t="str">
            <v>Scottsdale United Methodist Daycare (SFSP)</v>
          </cell>
          <cell r="E19503" t="str">
            <v xml:space="preserve">079048033   </v>
          </cell>
        </row>
        <row r="19504">
          <cell r="A19504">
            <v>1001297</v>
          </cell>
          <cell r="B19504">
            <v>44098.720347719907</v>
          </cell>
          <cell r="C19504" t="str">
            <v>Sharon.Moreno@azed.gov</v>
          </cell>
          <cell r="D19504" t="str">
            <v>Bus Route 1 - Alchesay Flats - Hon-Dah - Whiteriver USD</v>
          </cell>
          <cell r="E19504" t="str">
            <v xml:space="preserve">099020010   </v>
          </cell>
        </row>
        <row r="19505">
          <cell r="A19505">
            <v>1001298</v>
          </cell>
          <cell r="B19505">
            <v>44098.720352777782</v>
          </cell>
          <cell r="C19505" t="str">
            <v>Sharon.Moreno@azed.gov</v>
          </cell>
          <cell r="D19505" t="str">
            <v>Bus Route 2 - Jurassic Park - Over the Rainbow - Whiteriver USD</v>
          </cell>
          <cell r="E19505" t="str">
            <v xml:space="preserve">099020011   </v>
          </cell>
        </row>
        <row r="19506">
          <cell r="A19506">
            <v>1001299</v>
          </cell>
          <cell r="B19506">
            <v>44098.720353819444</v>
          </cell>
          <cell r="C19506" t="str">
            <v>Sharon.Moreno@azed.gov</v>
          </cell>
          <cell r="D19506" t="str">
            <v>Bus Route 3 - North Whiteriver - Rainbow City - Whiteriver USD</v>
          </cell>
          <cell r="E19506" t="str">
            <v xml:space="preserve">099020012   </v>
          </cell>
        </row>
        <row r="19507">
          <cell r="A19507">
            <v>1001300</v>
          </cell>
          <cell r="B19507">
            <v>44098.720356979167</v>
          </cell>
          <cell r="C19507" t="str">
            <v>Sharon.Moreno@azed.gov</v>
          </cell>
          <cell r="D19507" t="str">
            <v>Bus Route 4 - River Road - Fatco Housing - Whiteriver USD</v>
          </cell>
          <cell r="E19507" t="str">
            <v xml:space="preserve">099020013   </v>
          </cell>
        </row>
        <row r="19508">
          <cell r="A19508">
            <v>1001301</v>
          </cell>
          <cell r="B19508">
            <v>44098.720361921296</v>
          </cell>
          <cell r="C19508" t="str">
            <v>Sharon.Moreno@azed.gov</v>
          </cell>
          <cell r="D19508" t="str">
            <v>Bus Route 5 - Apache Ridge Apts - Litte Tokyo - Whiteriver USD</v>
          </cell>
          <cell r="E19508" t="str">
            <v xml:space="preserve">099020014   </v>
          </cell>
        </row>
        <row r="19509">
          <cell r="A19509">
            <v>1001302</v>
          </cell>
          <cell r="B19509">
            <v>44098.720363043976</v>
          </cell>
          <cell r="C19509" t="str">
            <v>Sharon.Moreno@azed.gov</v>
          </cell>
          <cell r="D19509" t="str">
            <v>Bus Route 1 - Mayer USD</v>
          </cell>
          <cell r="E19509" t="str">
            <v xml:space="preserve">139043005   </v>
          </cell>
        </row>
        <row r="19510">
          <cell r="A19510">
            <v>1001303</v>
          </cell>
          <cell r="B19510">
            <v>44098.720366238427</v>
          </cell>
          <cell r="C19510" t="str">
            <v>Sharon.Moreno@azed.gov</v>
          </cell>
          <cell r="D19510" t="str">
            <v>Bus Route 6 - Ft Apache - Canyon Day - Whiteriver USD</v>
          </cell>
          <cell r="E19510" t="str">
            <v xml:space="preserve">099020015   </v>
          </cell>
        </row>
        <row r="19511">
          <cell r="A19511">
            <v>1001304</v>
          </cell>
          <cell r="B19511">
            <v>44098.720371261574</v>
          </cell>
          <cell r="C19511" t="str">
            <v>Sharon.Moreno@azed.gov</v>
          </cell>
          <cell r="D19511" t="str">
            <v>Bus Route 7 - 7 Mile Tank Rd - Turkey Creek - Whiteriver USD</v>
          </cell>
          <cell r="E19511" t="str">
            <v xml:space="preserve">099020016   </v>
          </cell>
        </row>
        <row r="19512">
          <cell r="A19512">
            <v>1001305</v>
          </cell>
          <cell r="B19512">
            <v>44098.720372337964</v>
          </cell>
          <cell r="C19512" t="str">
            <v>Sharon.Moreno@azed.gov</v>
          </cell>
          <cell r="D19512" t="str">
            <v>Bus Route 8 - Cedar Creek - Cibecue - Whiteriver USD</v>
          </cell>
          <cell r="E19512" t="str">
            <v xml:space="preserve">099020017   </v>
          </cell>
        </row>
        <row r="19513">
          <cell r="A19513">
            <v>1001306</v>
          </cell>
          <cell r="B19513">
            <v>44098.720375694444</v>
          </cell>
          <cell r="C19513" t="str">
            <v>Sharon.Moreno@azed.gov</v>
          </cell>
          <cell r="D19513" t="str">
            <v>Bus Route 2 - Mayer USD</v>
          </cell>
          <cell r="E19513" t="str">
            <v xml:space="preserve">139043006   </v>
          </cell>
        </row>
        <row r="19514">
          <cell r="A19514">
            <v>1001307</v>
          </cell>
          <cell r="B19514">
            <v>44098.720380208331</v>
          </cell>
          <cell r="C19514" t="str">
            <v>Sharon.Moreno@azed.gov</v>
          </cell>
          <cell r="D19514" t="str">
            <v>Bus Route 3 - Mayer USD</v>
          </cell>
          <cell r="E19514" t="str">
            <v xml:space="preserve">139043007   </v>
          </cell>
        </row>
        <row r="19515">
          <cell r="A19515">
            <v>1001308</v>
          </cell>
          <cell r="B19515">
            <v>44098.720381250001</v>
          </cell>
          <cell r="C19515" t="str">
            <v>Sharon.Moreno@azed.gov</v>
          </cell>
          <cell r="D19515" t="str">
            <v>Bus Route 4 - Mayer USD</v>
          </cell>
          <cell r="E19515" t="str">
            <v xml:space="preserve">139043008   </v>
          </cell>
        </row>
        <row r="19516">
          <cell r="A19516">
            <v>1001309</v>
          </cell>
          <cell r="B19516">
            <v>44098.720384837965</v>
          </cell>
          <cell r="C19516" t="str">
            <v>Sharon.Moreno@azed.gov</v>
          </cell>
          <cell r="D19516" t="str">
            <v>Bus Route 5 - Mayer USD</v>
          </cell>
          <cell r="E19516" t="str">
            <v xml:space="preserve">139043009   </v>
          </cell>
        </row>
        <row r="19517">
          <cell r="A19517">
            <v>1001310</v>
          </cell>
          <cell r="B19517">
            <v>44098.72038943287</v>
          </cell>
          <cell r="C19517" t="str">
            <v>Sharon.Moreno@azed.gov</v>
          </cell>
          <cell r="D19517" t="str">
            <v>Bus Route 6 - Mayer USD</v>
          </cell>
          <cell r="E19517" t="str">
            <v xml:space="preserve">139043010   </v>
          </cell>
        </row>
        <row r="19518">
          <cell r="A19518">
            <v>1001311</v>
          </cell>
          <cell r="B19518">
            <v>44098.720390428243</v>
          </cell>
          <cell r="C19518" t="str">
            <v>Sharon.Moreno@azed.gov</v>
          </cell>
          <cell r="D19518" t="str">
            <v>Bus Route 7 - Mayer USD</v>
          </cell>
          <cell r="E19518" t="str">
            <v xml:space="preserve">139043011   </v>
          </cell>
        </row>
        <row r="19519">
          <cell r="A19519">
            <v>1001312</v>
          </cell>
          <cell r="B19519">
            <v>44098.720394710646</v>
          </cell>
          <cell r="C19519" t="str">
            <v>Sharon.Moreno@azed.gov</v>
          </cell>
          <cell r="D19519" t="str">
            <v>Bus Route 8 - Mayer USD</v>
          </cell>
          <cell r="E19519" t="str">
            <v xml:space="preserve">139043012   </v>
          </cell>
        </row>
        <row r="19520">
          <cell r="A19520">
            <v>1001313</v>
          </cell>
          <cell r="B19520">
            <v>44103.720950150462</v>
          </cell>
          <cell r="C19520" t="str">
            <v>Takiya.Mayes@azed.gov</v>
          </cell>
          <cell r="D19520" t="str">
            <v>TCUSD - Shonto Market Place Bus Route</v>
          </cell>
          <cell r="E19520" t="str">
            <v xml:space="preserve">039015003   </v>
          </cell>
        </row>
        <row r="19521">
          <cell r="A19521">
            <v>1001314</v>
          </cell>
          <cell r="B19521">
            <v>44103.720953819444</v>
          </cell>
          <cell r="C19521" t="str">
            <v>Takiya.Mayes@azed.gov</v>
          </cell>
          <cell r="D19521" t="str">
            <v>TCUSD- Red Lake Bus Route </v>
          </cell>
          <cell r="E19521" t="str">
            <v xml:space="preserve">039015014   </v>
          </cell>
        </row>
        <row r="19522">
          <cell r="A19522">
            <v>1001315</v>
          </cell>
          <cell r="B19522">
            <v>44103.720959571758</v>
          </cell>
          <cell r="C19522" t="str">
            <v>Takiya.Mayes@azed.gov</v>
          </cell>
          <cell r="D19522" t="str">
            <v>TCUSD - Kaibeto Bus Route </v>
          </cell>
          <cell r="E19522" t="str">
            <v xml:space="preserve">039015004   </v>
          </cell>
        </row>
        <row r="19523">
          <cell r="A19523">
            <v>1001316</v>
          </cell>
          <cell r="B19523">
            <v>44103.720960416664</v>
          </cell>
          <cell r="C19523" t="str">
            <v>Takiya.Mayes@azed.gov</v>
          </cell>
          <cell r="D19523" t="str">
            <v>TCUSD - Kykotsmovi Bus Route</v>
          </cell>
          <cell r="E19523" t="str">
            <v xml:space="preserve">039015005   </v>
          </cell>
        </row>
        <row r="19524">
          <cell r="A19524">
            <v>1001317</v>
          </cell>
          <cell r="B19524">
            <v>44103.720964351851</v>
          </cell>
          <cell r="C19524" t="str">
            <v>Sharon.Moreno@azed.gov</v>
          </cell>
          <cell r="D19524" t="str">
            <v>Bus Route 1 - Casa Blanca Community School</v>
          </cell>
          <cell r="E19524" t="str">
            <v xml:space="preserve">119001008   </v>
          </cell>
        </row>
        <row r="19525">
          <cell r="A19525">
            <v>1001318</v>
          </cell>
          <cell r="B19525">
            <v>44103.720969016205</v>
          </cell>
          <cell r="C19525" t="str">
            <v>Takiya.Mayes@azed.gov</v>
          </cell>
          <cell r="D19525" t="str">
            <v xml:space="preserve">  TCUSD-Moenave Bus Route</v>
          </cell>
          <cell r="E19525" t="str">
            <v xml:space="preserve">039015006   </v>
          </cell>
        </row>
        <row r="19526">
          <cell r="A19526">
            <v>1001319</v>
          </cell>
          <cell r="B19526">
            <v>44103.720969907408</v>
          </cell>
          <cell r="C19526" t="str">
            <v>Takiya.Mayes@azed.gov</v>
          </cell>
          <cell r="D19526" t="str">
            <v>TCUSD - Hidden Springs Bus Route </v>
          </cell>
          <cell r="E19526" t="str">
            <v xml:space="preserve">039015007   </v>
          </cell>
        </row>
        <row r="19527">
          <cell r="A19527">
            <v>1001320</v>
          </cell>
          <cell r="B19527">
            <v>44103.720973726857</v>
          </cell>
          <cell r="C19527" t="str">
            <v>Takiya.Mayes@azed.gov</v>
          </cell>
          <cell r="D19527" t="str">
            <v>TCUSD- Tuba City Local SPED Bus Route </v>
          </cell>
          <cell r="E19527" t="str">
            <v xml:space="preserve">039015008   </v>
          </cell>
        </row>
        <row r="19528">
          <cell r="A19528">
            <v>1001321</v>
          </cell>
          <cell r="B19528">
            <v>44103.720136226853</v>
          </cell>
          <cell r="C19528" t="str">
            <v>Ashley.Garbacz@azed.gov</v>
          </cell>
          <cell r="D19528" t="str">
            <v>Littleton III</v>
          </cell>
          <cell r="E19528" t="str">
            <v xml:space="preserve">072628115   </v>
          </cell>
        </row>
        <row r="19529">
          <cell r="A19529">
            <v>1001322</v>
          </cell>
          <cell r="B19529">
            <v>44103.720139004625</v>
          </cell>
          <cell r="C19529" t="str">
            <v>Ashley.Garbacz@azed.gov</v>
          </cell>
          <cell r="D19529" t="str">
            <v>Littleton II</v>
          </cell>
          <cell r="E19529" t="str">
            <v xml:space="preserve">072628116   </v>
          </cell>
        </row>
        <row r="19530">
          <cell r="A19530">
            <v>1001323</v>
          </cell>
          <cell r="B19530">
            <v>44103.720141319442</v>
          </cell>
          <cell r="C19530" t="str">
            <v>Ashley.Garbacz@azed.gov</v>
          </cell>
          <cell r="D19530" t="str">
            <v>Littleton I</v>
          </cell>
          <cell r="E19530" t="str">
            <v xml:space="preserve">072628117   </v>
          </cell>
        </row>
        <row r="19531">
          <cell r="A19531">
            <v>1001324</v>
          </cell>
          <cell r="B19531">
            <v>44103.720925810179</v>
          </cell>
          <cell r="C19531" t="str">
            <v>Takiya.Mayes@azed.gov</v>
          </cell>
          <cell r="D19531" t="str">
            <v>TCUSD - Cameron Sped Bus Route </v>
          </cell>
          <cell r="E19531" t="str">
            <v xml:space="preserve">039015009   </v>
          </cell>
        </row>
        <row r="19532">
          <cell r="A19532">
            <v>1001325</v>
          </cell>
          <cell r="B19532">
            <v>44103.720929826392</v>
          </cell>
          <cell r="C19532" t="str">
            <v>Takiya.Mayes@azed.gov</v>
          </cell>
          <cell r="D19532" t="str">
            <v>TCUSD Red Lake SPED Bus Route  </v>
          </cell>
          <cell r="E19532" t="str">
            <v xml:space="preserve">039015010   </v>
          </cell>
        </row>
        <row r="19533">
          <cell r="A19533">
            <v>1001326</v>
          </cell>
          <cell r="B19533">
            <v>44103.720930671298</v>
          </cell>
          <cell r="C19533" t="str">
            <v>Takiya.Mayes@azed.gov</v>
          </cell>
          <cell r="D19533" t="str">
            <v>TCUSD - North Tuba City Route </v>
          </cell>
          <cell r="E19533" t="str">
            <v xml:space="preserve">039015011   </v>
          </cell>
        </row>
        <row r="19534">
          <cell r="A19534">
            <v>1001327</v>
          </cell>
          <cell r="B19534">
            <v>44103.720934409721</v>
          </cell>
          <cell r="C19534" t="str">
            <v>Takiya.Mayes@azed.gov</v>
          </cell>
          <cell r="D19534" t="str">
            <v>TCUSD - Moencopi Bus Route </v>
          </cell>
          <cell r="E19534" t="str">
            <v xml:space="preserve">039015012   </v>
          </cell>
        </row>
        <row r="19535">
          <cell r="A19535">
            <v>1001328</v>
          </cell>
          <cell r="B19535">
            <v>44103.720939699073</v>
          </cell>
          <cell r="C19535" t="str">
            <v>Takiya.Mayes@azed.gov</v>
          </cell>
          <cell r="D19535" t="str">
            <v>TCUSD - East Tuba City Bus Route </v>
          </cell>
          <cell r="E19535" t="str">
            <v xml:space="preserve">039015013   </v>
          </cell>
        </row>
        <row r="19536">
          <cell r="A19536">
            <v>1001329</v>
          </cell>
          <cell r="B19536">
            <v>44103.720940474537</v>
          </cell>
          <cell r="C19536" t="str">
            <v>Sharon.Moreno@azed.gov</v>
          </cell>
          <cell r="D19536" t="str">
            <v>Home Delivery Route 1 Arizona College Prep Academy - Collaborative Pathways Inc</v>
          </cell>
          <cell r="E19536" t="str">
            <v xml:space="preserve">109009001   </v>
          </cell>
        </row>
        <row r="19537">
          <cell r="A19537">
            <v>1001330</v>
          </cell>
          <cell r="B19537">
            <v>44103.72094413195</v>
          </cell>
          <cell r="C19537" t="str">
            <v>Sharon.Moreno@azed.gov</v>
          </cell>
          <cell r="D19537" t="str">
            <v>Imagine Bus #2 - Imagine Camelback Middle Inc</v>
          </cell>
          <cell r="E19537" t="str">
            <v xml:space="preserve">079019004   </v>
          </cell>
        </row>
        <row r="19538">
          <cell r="A19538">
            <v>1001331</v>
          </cell>
          <cell r="B19538">
            <v>44103.720949270828</v>
          </cell>
          <cell r="C19538" t="str">
            <v>Ashley.Arnold@azed.gov</v>
          </cell>
          <cell r="D19538" t="str">
            <v>Forrest Rickard Park</v>
          </cell>
          <cell r="E19538" t="str">
            <v xml:space="preserve">109015001   </v>
          </cell>
        </row>
        <row r="19539">
          <cell r="A19539">
            <v>1001332</v>
          </cell>
          <cell r="B19539">
            <v>44110.716099074074</v>
          </cell>
          <cell r="C19539" t="str">
            <v>Ashley.Arnold@azed.gov</v>
          </cell>
          <cell r="D19539" t="str">
            <v>Bus Route 2 Eligio Ramirez Park - Gadsden Elementary District</v>
          </cell>
          <cell r="E19539" t="str">
            <v xml:space="preserve">149032001   </v>
          </cell>
        </row>
        <row r="19540">
          <cell r="A19540">
            <v>1001333</v>
          </cell>
          <cell r="B19540">
            <v>44110.716100034719</v>
          </cell>
          <cell r="C19540" t="str">
            <v>Ashley.Arnold@azed.gov</v>
          </cell>
          <cell r="D19540" t="str">
            <v>Bus Route 2 Avenue F Park - Gadsden Elementary District</v>
          </cell>
          <cell r="E19540" t="str">
            <v xml:space="preserve">149032002   </v>
          </cell>
        </row>
        <row r="19541">
          <cell r="A19541">
            <v>1001334</v>
          </cell>
          <cell r="B19541">
            <v>44110.716104166662</v>
          </cell>
          <cell r="C19541" t="str">
            <v>Ashley.Arnold@azed.gov</v>
          </cell>
          <cell r="D19541" t="str">
            <v>Bus Route 1 PEPP Park - Gadsden Elementary District</v>
          </cell>
          <cell r="E19541" t="str">
            <v xml:space="preserve">149032003   </v>
          </cell>
        </row>
        <row r="19542">
          <cell r="A19542">
            <v>1001335</v>
          </cell>
          <cell r="B19542">
            <v>44110.716104976847</v>
          </cell>
          <cell r="C19542" t="str">
            <v>Ashley.Arnold@azed.gov</v>
          </cell>
          <cell r="D19542" t="str">
            <v>Rothery Educational Service Center</v>
          </cell>
          <cell r="E19542" t="str">
            <v xml:space="preserve">029068002   </v>
          </cell>
        </row>
        <row r="19543">
          <cell r="A19543">
            <v>1001336</v>
          </cell>
          <cell r="B19543">
            <v>44110.716108483794</v>
          </cell>
          <cell r="C19543" t="str">
            <v>Sharon.Moreno@azed.gov</v>
          </cell>
          <cell r="D19543" t="str">
            <v>Home Delivery - Santa Cruz Valley Union High School District</v>
          </cell>
          <cell r="E19543" t="str">
            <v xml:space="preserve">119040002   </v>
          </cell>
        </row>
        <row r="19544">
          <cell r="A19544">
            <v>1001337</v>
          </cell>
          <cell r="B19544">
            <v>44110.71632407407</v>
          </cell>
          <cell r="C19544" t="str">
            <v>Ashley.Garbacz@azed.gov</v>
          </cell>
          <cell r="D19544" t="str">
            <v>Pascua Yaqui Tribe - Happy Food Program</v>
          </cell>
          <cell r="E19544" t="str">
            <v xml:space="preserve">129236011   </v>
          </cell>
        </row>
        <row r="19545">
          <cell r="A19545">
            <v>1001338</v>
          </cell>
          <cell r="B19545">
            <v>44110.716090740745</v>
          </cell>
          <cell r="C19545" t="str">
            <v>Takiya.Mayes@azed.gov</v>
          </cell>
          <cell r="D19545" t="str">
            <v>Many Farms High School- Delivery Route</v>
          </cell>
          <cell r="E19545" t="str">
            <v xml:space="preserve">019002001   </v>
          </cell>
        </row>
        <row r="19546">
          <cell r="A19546">
            <v>1001339</v>
          </cell>
          <cell r="B19546">
            <v>44110.716094710653</v>
          </cell>
          <cell r="C19546" t="str">
            <v>Ashley.Arnold@azed.gov</v>
          </cell>
          <cell r="D19546" t="str">
            <v>Bus Route # 1 (Tselani/Cottonwood) - Cottonwood Day School</v>
          </cell>
          <cell r="E19546" t="str">
            <v xml:space="preserve">019005001   </v>
          </cell>
        </row>
        <row r="19547">
          <cell r="A19547">
            <v>1001340</v>
          </cell>
          <cell r="B19547">
            <v>44110.71632890046</v>
          </cell>
          <cell r="C19547" t="str">
            <v>Ashley.Garbacz@azed.gov</v>
          </cell>
          <cell r="D19547" t="str">
            <v>Hurley Ranch Elementary School - Touchstone Program</v>
          </cell>
          <cell r="E19547" t="str">
            <v xml:space="preserve">079214027   </v>
          </cell>
        </row>
        <row r="19548">
          <cell r="A19548">
            <v>1001341</v>
          </cell>
          <cell r="B19548">
            <v>44110.716075960649</v>
          </cell>
          <cell r="C19548" t="str">
            <v>Ashley.Arnold@azed.gov</v>
          </cell>
          <cell r="D19548" t="str">
            <v>Bus Route # 3 (Smoke Signal/Low Mtn/Whipporwill) - Cottonwood Day School</v>
          </cell>
          <cell r="E19548" t="str">
            <v xml:space="preserve">019005003   </v>
          </cell>
        </row>
        <row r="19549">
          <cell r="A19549">
            <v>1001342</v>
          </cell>
          <cell r="B19549">
            <v>44110.716080555554</v>
          </cell>
          <cell r="C19549" t="str">
            <v>Ashley.Arnold@azed.gov</v>
          </cell>
          <cell r="D19549" t="str">
            <v>Bus Route # 4 (Whipporwill/Pinon) - Cottonwood Day School</v>
          </cell>
          <cell r="E19549" t="str">
            <v xml:space="preserve">019005004   </v>
          </cell>
        </row>
        <row r="19550">
          <cell r="A19550">
            <v>1001343</v>
          </cell>
          <cell r="B19550">
            <v>44110.71608140046</v>
          </cell>
          <cell r="C19550" t="str">
            <v>Ashley.Arnold@azed.gov</v>
          </cell>
          <cell r="D19550" t="str">
            <v>Bus Route # 5 (Black Mountain) - Cottonwood Day School</v>
          </cell>
          <cell r="E19550" t="str">
            <v xml:space="preserve">019005005   </v>
          </cell>
        </row>
        <row r="19551">
          <cell r="A19551">
            <v>1001344</v>
          </cell>
          <cell r="B19551">
            <v>44110.71608510417</v>
          </cell>
          <cell r="C19551" t="str">
            <v>Ashley.Arnold@azed.gov</v>
          </cell>
          <cell r="D19551" t="str">
            <v>Bus Route # 6 (Cottonwood Local) - Cottonwood Day School</v>
          </cell>
          <cell r="E19551" t="str">
            <v xml:space="preserve">019005006   </v>
          </cell>
        </row>
        <row r="19552">
          <cell r="A19552">
            <v>1001345</v>
          </cell>
          <cell r="B19552">
            <v>44110.716089895839</v>
          </cell>
          <cell r="C19552" t="str">
            <v>Takiya.Mayes@azed.gov</v>
          </cell>
          <cell r="D19552" t="str">
            <v>Boys &amp; Girls Club Colorado River- Mohave Valley Elementary</v>
          </cell>
          <cell r="E19552" t="str">
            <v xml:space="preserve">089016006   </v>
          </cell>
        </row>
        <row r="19553">
          <cell r="A19553">
            <v>1001346</v>
          </cell>
          <cell r="B19553">
            <v>44111.709066701384</v>
          </cell>
          <cell r="C19553" t="str">
            <v>Barbara.Michlin@azed.gov</v>
          </cell>
          <cell r="D19553" t="str">
            <v>American Charter Schools Foundation dba Ridgeview College Preparatory High Schoo</v>
          </cell>
          <cell r="E19553" t="str">
            <v xml:space="preserve">118722000   </v>
          </cell>
        </row>
        <row r="19554">
          <cell r="A19554">
            <v>1001347</v>
          </cell>
          <cell r="B19554">
            <v>44111.716149456021</v>
          </cell>
          <cell r="C19554" t="str">
            <v>Ashley.Arnold@azed.gov</v>
          </cell>
          <cell r="D19554" t="str">
            <v>Bus Route # 2 (Blue Gap/Tachee) - Cottonwood Day School</v>
          </cell>
          <cell r="E19554" t="str">
            <v xml:space="preserve">019005002   </v>
          </cell>
        </row>
        <row r="19555">
          <cell r="A19555">
            <v>1001348</v>
          </cell>
          <cell r="B19555">
            <v>44112.71324459491</v>
          </cell>
          <cell r="C19555" t="str">
            <v>Eric.Ashenfelter@azed.gov</v>
          </cell>
          <cell r="D19555" t="str">
            <v>Northern Academy</v>
          </cell>
          <cell r="E19555" t="str">
            <v xml:space="preserve">070505020   </v>
          </cell>
        </row>
        <row r="19556">
          <cell r="A19556">
            <v>1001349</v>
          </cell>
          <cell r="B19556">
            <v>44117.716449733794</v>
          </cell>
          <cell r="C19556" t="str">
            <v>Sharon.Moreno@azed.gov</v>
          </cell>
          <cell r="D19556" t="str">
            <v>Desert View Baptist Church</v>
          </cell>
          <cell r="E19556" t="str">
            <v xml:space="preserve">099001022   </v>
          </cell>
        </row>
        <row r="19557">
          <cell r="A19557">
            <v>1001350</v>
          </cell>
          <cell r="B19557">
            <v>44117.716453275461</v>
          </cell>
          <cell r="C19557" t="str">
            <v>Ashley.Arnold@azed.gov</v>
          </cell>
          <cell r="D19557" t="str">
            <v>Bus Route 1 - Baboquivari Unified School District</v>
          </cell>
          <cell r="E19557" t="str">
            <v xml:space="preserve">109040002   </v>
          </cell>
        </row>
        <row r="19558">
          <cell r="A19558">
            <v>1001351</v>
          </cell>
          <cell r="B19558">
            <v>44119.715939699068</v>
          </cell>
          <cell r="C19558" t="str">
            <v>Takiya.Mayes@azed.gov</v>
          </cell>
          <cell r="D19558" t="str">
            <v>The Rock Foundation</v>
          </cell>
          <cell r="E19558" t="str">
            <v xml:space="preserve">079014278   </v>
          </cell>
        </row>
        <row r="19559">
          <cell r="A19559">
            <v>1001352</v>
          </cell>
          <cell r="B19559">
            <v>44119.715944444441</v>
          </cell>
          <cell r="C19559" t="str">
            <v>Sharon.Moreno@azed.gov</v>
          </cell>
          <cell r="D19559" t="str">
            <v>Route 1 Lupton/Tiger - Window Rock USD</v>
          </cell>
          <cell r="E19559" t="str">
            <v xml:space="preserve">019008002   </v>
          </cell>
        </row>
        <row r="19560">
          <cell r="A19560">
            <v>1001353</v>
          </cell>
          <cell r="B19560">
            <v>44119.715945335643</v>
          </cell>
          <cell r="C19560" t="str">
            <v>Sharon.Moreno@azed.gov</v>
          </cell>
          <cell r="D19560" t="str">
            <v>Route 2 Sawmill/Monkey - Window Rock USD</v>
          </cell>
          <cell r="E19560" t="str">
            <v xml:space="preserve">019008005   </v>
          </cell>
        </row>
        <row r="19561">
          <cell r="A19561">
            <v>1001354</v>
          </cell>
          <cell r="B19561">
            <v>44119.715949849538</v>
          </cell>
          <cell r="C19561" t="str">
            <v>Sharon.Moreno@azed.gov</v>
          </cell>
          <cell r="D19561" t="str">
            <v>Route 3 Red Lake Road/Horse - Window Rock USD</v>
          </cell>
          <cell r="E19561" t="str">
            <v xml:space="preserve">019008006   </v>
          </cell>
        </row>
        <row r="19562">
          <cell r="A19562">
            <v>1001355</v>
          </cell>
          <cell r="B19562">
            <v>44119.715950925929</v>
          </cell>
          <cell r="C19562" t="str">
            <v>Sharon.Moreno@azed.gov</v>
          </cell>
          <cell r="D19562" t="str">
            <v>Route 4 Summit/Kangaroo - Window Rock USD</v>
          </cell>
          <cell r="E19562" t="str">
            <v xml:space="preserve">019008007   </v>
          </cell>
        </row>
        <row r="19563">
          <cell r="A19563">
            <v>1001356</v>
          </cell>
          <cell r="B19563">
            <v>44119.715954201391</v>
          </cell>
          <cell r="C19563" t="str">
            <v>Sharon.Moreno@azed.gov</v>
          </cell>
          <cell r="D19563" t="str">
            <v>Route 5 St Michaels/Lion - Window Rock USD</v>
          </cell>
          <cell r="E19563" t="str">
            <v xml:space="preserve">019008008   </v>
          </cell>
        </row>
        <row r="19564">
          <cell r="A19564">
            <v>1001357</v>
          </cell>
          <cell r="B19564">
            <v>44119.715958796296</v>
          </cell>
          <cell r="C19564" t="str">
            <v>Sharon.Moreno@azed.gov</v>
          </cell>
          <cell r="D19564" t="str">
            <v>Route 6 Window Rock/Wolf - Window Rock USD</v>
          </cell>
          <cell r="E19564" t="str">
            <v xml:space="preserve">019008009   </v>
          </cell>
        </row>
        <row r="19565">
          <cell r="A19565">
            <v>1001358</v>
          </cell>
          <cell r="B19565">
            <v>44119.71595972222</v>
          </cell>
          <cell r="C19565" t="str">
            <v>Sharon.Moreno@azed.gov</v>
          </cell>
          <cell r="D19565" t="str">
            <v>Route 7 Window Rock/Elephant - Window Rock USD</v>
          </cell>
          <cell r="E19565" t="str">
            <v xml:space="preserve">019008010   </v>
          </cell>
        </row>
        <row r="19566">
          <cell r="A19566">
            <v>1001359</v>
          </cell>
          <cell r="B19566">
            <v>44119.715963344912</v>
          </cell>
          <cell r="C19566" t="str">
            <v>Sharon.Moreno@azed.gov</v>
          </cell>
          <cell r="D19566" t="str">
            <v>Route 8 Fort Defiance/Rabbit - Window Rock USD</v>
          </cell>
          <cell r="E19566" t="str">
            <v xml:space="preserve">019008011   </v>
          </cell>
        </row>
        <row r="19567">
          <cell r="A19567">
            <v>1001360</v>
          </cell>
          <cell r="B19567">
            <v>44119.715968287041</v>
          </cell>
          <cell r="C19567" t="str">
            <v>Sharon.Moreno@azed.gov</v>
          </cell>
          <cell r="D19567" t="str">
            <v>Route 9 Fort Defiance/Badger - Window Rock USD</v>
          </cell>
          <cell r="E19567" t="str">
            <v xml:space="preserve">019008012   </v>
          </cell>
        </row>
        <row r="19568">
          <cell r="A19568">
            <v>1001361</v>
          </cell>
          <cell r="B19568">
            <v>44119.715969062505</v>
          </cell>
          <cell r="C19568" t="str">
            <v>Sharon.Moreno@azed.gov</v>
          </cell>
          <cell r="D19568" t="str">
            <v>Route 10 Fort Defiance/Panda - Window Rock USD</v>
          </cell>
          <cell r="E19568" t="str">
            <v xml:space="preserve">019008013   </v>
          </cell>
        </row>
        <row r="19569">
          <cell r="A19569">
            <v>1001363</v>
          </cell>
          <cell r="B19569">
            <v>44119.715972488426</v>
          </cell>
          <cell r="C19569" t="str">
            <v>Sharon.Moreno@azed.gov</v>
          </cell>
          <cell r="D19569" t="str">
            <v>Route 11 Fort Defiance/Goose - Window Rock USD</v>
          </cell>
          <cell r="E19569" t="str">
            <v xml:space="preserve">019008014   </v>
          </cell>
        </row>
        <row r="19570">
          <cell r="A19570">
            <v>1001364</v>
          </cell>
          <cell r="B19570">
            <v>44119.715977465276</v>
          </cell>
          <cell r="C19570" t="str">
            <v>Sharon.Moreno@azed.gov</v>
          </cell>
          <cell r="D19570" t="str">
            <v>Bus Route 1 - Chilchinbeto Community School</v>
          </cell>
          <cell r="E19570" t="str">
            <v xml:space="preserve">039004005   </v>
          </cell>
        </row>
        <row r="19571">
          <cell r="A19571">
            <v>1001365</v>
          </cell>
          <cell r="B19571">
            <v>44119.715978391199</v>
          </cell>
          <cell r="C19571" t="str">
            <v>Sharon.Moreno@azed.gov</v>
          </cell>
          <cell r="D19571" t="str">
            <v>Bus Route 2 - Chilchinbeto Community School</v>
          </cell>
          <cell r="E19571" t="str">
            <v xml:space="preserve">039004006   </v>
          </cell>
        </row>
        <row r="19572">
          <cell r="A19572">
            <v>1001366</v>
          </cell>
          <cell r="B19572">
            <v>44119.715981944442</v>
          </cell>
          <cell r="C19572" t="str">
            <v>Sharon.Moreno@azed.gov</v>
          </cell>
          <cell r="D19572" t="str">
            <v>GSA vehicle - Chilchinbeto Community School</v>
          </cell>
          <cell r="E19572" t="str">
            <v xml:space="preserve">039004007   </v>
          </cell>
        </row>
        <row r="19573">
          <cell r="A19573">
            <v>1001367</v>
          </cell>
          <cell r="B19573">
            <v>44119.71598695602</v>
          </cell>
          <cell r="C19573" t="str">
            <v>Sharon.Moreno@azed.gov</v>
          </cell>
          <cell r="D19573" t="str">
            <v>Black Route - Tuba City Boarding School</v>
          </cell>
          <cell r="E19573" t="str">
            <v xml:space="preserve">039002005   </v>
          </cell>
        </row>
        <row r="19574">
          <cell r="A19574">
            <v>1001368</v>
          </cell>
          <cell r="B19574">
            <v>44119.715987766205</v>
          </cell>
          <cell r="C19574" t="str">
            <v>Sharon.Moreno@azed.gov</v>
          </cell>
          <cell r="D19574" t="str">
            <v>Brown Route - Tuba City Boarding School</v>
          </cell>
          <cell r="E19574" t="str">
            <v xml:space="preserve">039002006   </v>
          </cell>
        </row>
        <row r="19575">
          <cell r="A19575">
            <v>1001369</v>
          </cell>
          <cell r="B19575">
            <v>44119.71599123843</v>
          </cell>
          <cell r="C19575" t="str">
            <v>Sharon.Moreno@azed.gov</v>
          </cell>
          <cell r="D19575" t="str">
            <v>Gray Route - Tuba City Boarding School</v>
          </cell>
          <cell r="E19575" t="str">
            <v xml:space="preserve">039002007   </v>
          </cell>
        </row>
        <row r="19576">
          <cell r="A19576">
            <v>1001370</v>
          </cell>
          <cell r="B19576">
            <v>44119.715996064821</v>
          </cell>
          <cell r="C19576" t="str">
            <v>Sharon.Moreno@azed.gov</v>
          </cell>
          <cell r="D19576" t="str">
            <v>Maroon Route - Tuba City Boarding School</v>
          </cell>
          <cell r="E19576" t="str">
            <v xml:space="preserve">039002008   </v>
          </cell>
        </row>
        <row r="19577">
          <cell r="A19577">
            <v>1001371</v>
          </cell>
          <cell r="B19577">
            <v>44119.715996875006</v>
          </cell>
          <cell r="C19577" t="str">
            <v>Sharon.Moreno@azed.gov</v>
          </cell>
          <cell r="D19577" t="str">
            <v>Orange Route - Tuba City Boarding School</v>
          </cell>
          <cell r="E19577" t="str">
            <v xml:space="preserve">039002009   </v>
          </cell>
        </row>
        <row r="19578">
          <cell r="A19578">
            <v>1001372</v>
          </cell>
          <cell r="B19578">
            <v>44119.716000659726</v>
          </cell>
          <cell r="C19578" t="str">
            <v>Sharon.Moreno@azed.gov</v>
          </cell>
          <cell r="D19578" t="str">
            <v>Pink Route - Tuba City Boarding School</v>
          </cell>
          <cell r="E19578" t="str">
            <v xml:space="preserve">039002010   </v>
          </cell>
        </row>
        <row r="19579">
          <cell r="A19579">
            <v>1001373</v>
          </cell>
          <cell r="B19579">
            <v>44119.71600532408</v>
          </cell>
          <cell r="C19579" t="str">
            <v>Sharon.Moreno@azed.gov</v>
          </cell>
          <cell r="D19579" t="str">
            <v>Purple Route - Tuba City Boarding School</v>
          </cell>
          <cell r="E19579" t="str">
            <v xml:space="preserve">039002011   </v>
          </cell>
        </row>
        <row r="19580">
          <cell r="A19580">
            <v>1001374</v>
          </cell>
          <cell r="B19580">
            <v>44119.716006215283</v>
          </cell>
          <cell r="C19580" t="str">
            <v>Sharon.Moreno@azed.gov</v>
          </cell>
          <cell r="D19580" t="str">
            <v>Red Route - Tuba City Boarding School</v>
          </cell>
          <cell r="E19580" t="str">
            <v xml:space="preserve">039002012   </v>
          </cell>
        </row>
        <row r="19581">
          <cell r="A19581">
            <v>1001375</v>
          </cell>
          <cell r="B19581">
            <v>44119.716010682867</v>
          </cell>
          <cell r="C19581" t="str">
            <v>Sharon.Moreno@azed.gov</v>
          </cell>
          <cell r="D19581" t="str">
            <v>Silver Route - Tuba City Boarding School</v>
          </cell>
          <cell r="E19581" t="str">
            <v xml:space="preserve">039002013   </v>
          </cell>
        </row>
        <row r="19582">
          <cell r="A19582">
            <v>1001376</v>
          </cell>
          <cell r="B19582">
            <v>44119.716011608798</v>
          </cell>
          <cell r="C19582" t="str">
            <v>Sharon.Moreno@azed.gov</v>
          </cell>
          <cell r="D19582" t="str">
            <v>Teal Route - Tuba City Boarding School</v>
          </cell>
          <cell r="E19582" t="str">
            <v xml:space="preserve">039002014   </v>
          </cell>
        </row>
        <row r="19583">
          <cell r="A19583">
            <v>1001377</v>
          </cell>
          <cell r="B19583">
            <v>44119.716015081016</v>
          </cell>
          <cell r="C19583" t="str">
            <v>Sharon.Moreno@azed.gov</v>
          </cell>
          <cell r="D19583" t="str">
            <v>White Route - Tuba City Boarding School</v>
          </cell>
          <cell r="E19583" t="str">
            <v xml:space="preserve">039002015   </v>
          </cell>
        </row>
        <row r="19584">
          <cell r="A19584">
            <v>1001378</v>
          </cell>
          <cell r="B19584">
            <v>44123.716770914354</v>
          </cell>
          <cell r="C19584" t="str">
            <v>Sharon.Moreno@azed.gov</v>
          </cell>
          <cell r="D19584" t="str">
            <v>Yellow Route - Tuba City Boarding School</v>
          </cell>
          <cell r="E19584" t="str">
            <v xml:space="preserve">039002016   </v>
          </cell>
        </row>
        <row r="19585">
          <cell r="A19585">
            <v>1001379</v>
          </cell>
          <cell r="B19585">
            <v>44123.716772453707</v>
          </cell>
          <cell r="C19585" t="str">
            <v>Takiya.Mayes@azed.gov</v>
          </cell>
          <cell r="D19585" t="str">
            <v>Urban Living- Fillmore</v>
          </cell>
          <cell r="E19585" t="str">
            <v xml:space="preserve">079014279   </v>
          </cell>
        </row>
        <row r="19586">
          <cell r="A19586">
            <v>1001380</v>
          </cell>
          <cell r="B19586">
            <v>44123.716775150468</v>
          </cell>
          <cell r="C19586" t="str">
            <v>Takiya.Mayes@azed.gov</v>
          </cell>
          <cell r="D19586" t="str">
            <v>Mentor Kids Palomino- Bell Road Church</v>
          </cell>
          <cell r="E19586" t="str">
            <v xml:space="preserve">079014280   </v>
          </cell>
        </row>
        <row r="19587">
          <cell r="A19587">
            <v>1001381</v>
          </cell>
          <cell r="B19587">
            <v>44123.716779976858</v>
          </cell>
          <cell r="C19587" t="str">
            <v>Ashley.Arnold@azed.gov</v>
          </cell>
          <cell r="D19587" t="str">
            <v>Prince of Peace Preschool</v>
          </cell>
          <cell r="E19587" t="str">
            <v xml:space="preserve">079048034   </v>
          </cell>
        </row>
        <row r="19588">
          <cell r="A19588">
            <v>1001382</v>
          </cell>
          <cell r="B19588">
            <v>44125.716993206021</v>
          </cell>
          <cell r="C19588" t="str">
            <v>Barbara.Michlin@azed.gov</v>
          </cell>
          <cell r="D19588" t="str">
            <v>STEDY- Aztec HS Satellite</v>
          </cell>
          <cell r="E19588" t="str">
            <v xml:space="preserve">140801011   </v>
          </cell>
        </row>
        <row r="19589">
          <cell r="A19589">
            <v>1001383</v>
          </cell>
          <cell r="B19589">
            <v>44125.716989351851</v>
          </cell>
          <cell r="C19589" t="str">
            <v>Victoria.Naser@azed.gov</v>
          </cell>
          <cell r="D19589" t="str">
            <v>Beyond Autism - North</v>
          </cell>
          <cell r="E19589" t="str">
            <v xml:space="preserve">072137002   </v>
          </cell>
        </row>
        <row r="19590">
          <cell r="A19590">
            <v>1001384</v>
          </cell>
          <cell r="B19590">
            <v>44125.715299456017</v>
          </cell>
          <cell r="C19590" t="str">
            <v>Eric.Ashenfelter@azed.gov</v>
          </cell>
          <cell r="D19590" t="str">
            <v>Mountain Heights Academy</v>
          </cell>
          <cell r="E19590" t="str">
            <v xml:space="preserve">072146018   </v>
          </cell>
        </row>
        <row r="19591">
          <cell r="A19591">
            <v>1001385</v>
          </cell>
          <cell r="B19591">
            <v>44125.715304201389</v>
          </cell>
          <cell r="C19591" t="str">
            <v>Eric.Ashenfelter@azed.gov</v>
          </cell>
          <cell r="D19591" t="str">
            <v>Southwest Education Center - Apache Junction High</v>
          </cell>
          <cell r="E19591" t="str">
            <v xml:space="preserve">072146017   </v>
          </cell>
        </row>
        <row r="19592">
          <cell r="A19592">
            <v>1001386</v>
          </cell>
          <cell r="B19592">
            <v>44125.716610150463</v>
          </cell>
          <cell r="C19592" t="str">
            <v>Sharon.Moreno@azed.gov</v>
          </cell>
          <cell r="D19592" t="str">
            <v>Gold Route - Tuba City Boarding School</v>
          </cell>
          <cell r="E19592" t="str">
            <v xml:space="preserve">039002017   </v>
          </cell>
        </row>
        <row r="19593">
          <cell r="A19593">
            <v>1001387</v>
          </cell>
          <cell r="B19593">
            <v>44125.716611076394</v>
          </cell>
          <cell r="C19593" t="str">
            <v>Sharon.Moreno@azed.gov</v>
          </cell>
          <cell r="D19593" t="str">
            <v>Van 1 - Antelope Union High School District</v>
          </cell>
          <cell r="E19593" t="str">
            <v xml:space="preserve">149050012   </v>
          </cell>
        </row>
        <row r="19594">
          <cell r="A19594">
            <v>1001388</v>
          </cell>
          <cell r="B19594">
            <v>44125.716615046294</v>
          </cell>
          <cell r="C19594" t="str">
            <v>Sharon.Moreno@azed.gov</v>
          </cell>
          <cell r="D19594" t="str">
            <v>Van 2 - Antelope Union High School District</v>
          </cell>
          <cell r="E19594" t="str">
            <v xml:space="preserve">149050013   </v>
          </cell>
        </row>
        <row r="19595">
          <cell r="A19595">
            <v>1001389</v>
          </cell>
          <cell r="B19595">
            <v>44130.717017557872</v>
          </cell>
          <cell r="C19595" t="str">
            <v>Sharon.Moreno@azed.gov</v>
          </cell>
          <cell r="D19595" t="str">
            <v>Family Service Aides</v>
          </cell>
          <cell r="E19595" t="str">
            <v xml:space="preserve">079014281   </v>
          </cell>
        </row>
        <row r="19596">
          <cell r="A19596">
            <v>1001390</v>
          </cell>
          <cell r="B19596">
            <v>44130.717018599542</v>
          </cell>
          <cell r="C19596" t="str">
            <v>Ashley.Arnold@azed.gov</v>
          </cell>
          <cell r="D19596" t="str">
            <v>Williams St Bus Stop - Hyder Elementary District</v>
          </cell>
          <cell r="E19596" t="str">
            <v xml:space="preserve">149016004   </v>
          </cell>
        </row>
        <row r="19597">
          <cell r="A19597">
            <v>1001391</v>
          </cell>
          <cell r="B19597">
            <v>44130.717022303244</v>
          </cell>
          <cell r="C19597" t="str">
            <v>Ashley.Arnold@azed.gov</v>
          </cell>
          <cell r="D19597" t="str">
            <v>Wellton Mohawk Dr Bus Stop - Hyder Elementary District</v>
          </cell>
          <cell r="E19597" t="str">
            <v xml:space="preserve">149016005   </v>
          </cell>
        </row>
        <row r="19598">
          <cell r="A19598">
            <v>1001392</v>
          </cell>
          <cell r="B19598">
            <v>44130.71702723379</v>
          </cell>
          <cell r="C19598" t="str">
            <v>Ashley.Arnold@azed.gov</v>
          </cell>
          <cell r="D19598" t="str">
            <v>Los Angeles Ave Bus Stop - Hyder Elementary District</v>
          </cell>
          <cell r="E19598" t="str">
            <v xml:space="preserve">149016006   </v>
          </cell>
        </row>
        <row r="19599">
          <cell r="A19599">
            <v>1001393</v>
          </cell>
          <cell r="B19599">
            <v>44130.717028043975</v>
          </cell>
          <cell r="C19599" t="str">
            <v>Ashley.Arnold@azed.gov</v>
          </cell>
          <cell r="D19599" t="str">
            <v>E Orange Dr Bus Stop - Hyder Elementary District</v>
          </cell>
          <cell r="E19599" t="str">
            <v xml:space="preserve">149016007   </v>
          </cell>
        </row>
        <row r="19600">
          <cell r="A19600">
            <v>1001394</v>
          </cell>
          <cell r="B19600">
            <v>44130.71703206018</v>
          </cell>
          <cell r="C19600" t="str">
            <v>Ashley.Arnold@azed.gov</v>
          </cell>
          <cell r="D19600" t="str">
            <v>2nd St @ old US 80 Bus Stop -  Hyder Elementary District</v>
          </cell>
          <cell r="E19600" t="str">
            <v xml:space="preserve">149016008   </v>
          </cell>
        </row>
        <row r="19601">
          <cell r="A19601">
            <v>1001395</v>
          </cell>
          <cell r="B19601">
            <v>44130.717037268521</v>
          </cell>
          <cell r="C19601" t="str">
            <v>Ashley.Arnold@azed.gov</v>
          </cell>
          <cell r="D19601" t="str">
            <v>S Ave 38 E Bus Stop - Hyder Elementary District</v>
          </cell>
          <cell r="E19601" t="str">
            <v xml:space="preserve">149016009   </v>
          </cell>
        </row>
        <row r="19602">
          <cell r="A19602">
            <v>1001396</v>
          </cell>
          <cell r="B19602">
            <v>44130.709175497686</v>
          </cell>
          <cell r="C19602" t="str">
            <v>Kristin.Merritt@azed.gov</v>
          </cell>
          <cell r="D19602" t="str">
            <v>Menachem Mendel Academy</v>
          </cell>
          <cell r="E19602" t="str">
            <v xml:space="preserve">076103000   </v>
          </cell>
        </row>
        <row r="19603">
          <cell r="A19603">
            <v>1001397</v>
          </cell>
          <cell r="B19603">
            <v>44131.709617129629</v>
          </cell>
          <cell r="C19603" t="str">
            <v>Barbara.Michlin@azed.gov</v>
          </cell>
          <cell r="D19603" t="str">
            <v>Legacy Traditional School - Mesa</v>
          </cell>
          <cell r="E19603" t="str">
            <v xml:space="preserve">078641000   </v>
          </cell>
        </row>
        <row r="19604">
          <cell r="A19604">
            <v>1001398</v>
          </cell>
          <cell r="B19604">
            <v>44131.710723298609</v>
          </cell>
          <cell r="C19604" t="str">
            <v>Barbara.Michlin@azed.gov</v>
          </cell>
          <cell r="D19604" t="str">
            <v>Legacy Traditional School - Deer Valley</v>
          </cell>
          <cell r="E19604" t="str">
            <v xml:space="preserve">078642000   </v>
          </cell>
        </row>
        <row r="19605">
          <cell r="A19605">
            <v>1001399</v>
          </cell>
          <cell r="B19605">
            <v>44131.709225462961</v>
          </cell>
          <cell r="C19605" t="str">
            <v>Barbara.Michlin@azed.gov</v>
          </cell>
          <cell r="D19605" t="str">
            <v>Legacy Traditional School - East Tucson</v>
          </cell>
          <cell r="E19605" t="str">
            <v xml:space="preserve">108603000   </v>
          </cell>
        </row>
        <row r="19606">
          <cell r="A19606">
            <v>1001400</v>
          </cell>
          <cell r="B19606">
            <v>44131.717741516208</v>
          </cell>
          <cell r="C19606" t="str">
            <v>Kristin.Merritt@azed.gov</v>
          </cell>
          <cell r="D19606" t="str">
            <v>Menachem Mendel Academy</v>
          </cell>
          <cell r="E19606" t="str">
            <v xml:space="preserve">076103001   </v>
          </cell>
        </row>
        <row r="19607">
          <cell r="A19607">
            <v>1001401</v>
          </cell>
          <cell r="B19607">
            <v>44133.716748460647</v>
          </cell>
          <cell r="C19607" t="str">
            <v>Takiya.Mayes@azed.gov</v>
          </cell>
          <cell r="D19607" t="str">
            <v>Valleywise - North Phoenix</v>
          </cell>
          <cell r="E19607" t="str">
            <v xml:space="preserve">079014282   </v>
          </cell>
        </row>
        <row r="19608">
          <cell r="A19608">
            <v>1001402</v>
          </cell>
          <cell r="B19608">
            <v>44133.716751932865</v>
          </cell>
          <cell r="C19608" t="str">
            <v>Takiya.Mayes@azed.gov</v>
          </cell>
          <cell r="D19608" t="str">
            <v>Valleywise - Laveen</v>
          </cell>
          <cell r="E19608" t="str">
            <v xml:space="preserve">079014283   </v>
          </cell>
        </row>
        <row r="19609">
          <cell r="A19609">
            <v>1001403</v>
          </cell>
          <cell r="B19609">
            <v>44133.716756909722</v>
          </cell>
          <cell r="C19609" t="str">
            <v>Takiya.Mayes@azed.gov</v>
          </cell>
          <cell r="D19609" t="str">
            <v>Valleywise - Peoria</v>
          </cell>
          <cell r="E19609" t="str">
            <v xml:space="preserve">079014284   </v>
          </cell>
        </row>
        <row r="19610">
          <cell r="A19610">
            <v>1001404</v>
          </cell>
          <cell r="B19610">
            <v>44137.708987233797</v>
          </cell>
          <cell r="C19610" t="str">
            <v>Ashley.Garbacz@azed.gov</v>
          </cell>
          <cell r="D19610" t="str">
            <v>Mesa Preschool Group</v>
          </cell>
          <cell r="E19610" t="str">
            <v xml:space="preserve">073725000   </v>
          </cell>
        </row>
        <row r="19611">
          <cell r="A19611">
            <v>1001405</v>
          </cell>
          <cell r="B19611">
            <v>44137.716910960648</v>
          </cell>
          <cell r="C19611" t="str">
            <v>Ashley.Garbacz@azed.gov</v>
          </cell>
          <cell r="D19611" t="str">
            <v>Whiz Kidz</v>
          </cell>
          <cell r="E19611" t="str">
            <v xml:space="preserve">073725001   </v>
          </cell>
        </row>
        <row r="19612">
          <cell r="A19612">
            <v>1001406</v>
          </cell>
          <cell r="B19612">
            <v>44138.7165508912</v>
          </cell>
          <cell r="C19612" t="str">
            <v>Sharon.Moreno@azed.gov</v>
          </cell>
          <cell r="D19612" t="str">
            <v>Home Delivery - HarbourView Academy</v>
          </cell>
          <cell r="E19612" t="str">
            <v xml:space="preserve">079046001   </v>
          </cell>
        </row>
        <row r="19613">
          <cell r="A19613">
            <v>1001407</v>
          </cell>
          <cell r="B19613">
            <v>44140.716558530097</v>
          </cell>
          <cell r="C19613" t="str">
            <v>Sharon.Moreno@azed.gov</v>
          </cell>
          <cell r="D19613" t="str">
            <v>Bus Route 2 - Baboquivari Unified School District</v>
          </cell>
          <cell r="E19613" t="str">
            <v xml:space="preserve">109040003   </v>
          </cell>
        </row>
        <row r="19614">
          <cell r="A19614">
            <v>1001408</v>
          </cell>
          <cell r="B19614">
            <v>44140.716535497682</v>
          </cell>
          <cell r="C19614" t="str">
            <v>Sharon.Moreno@azed.gov</v>
          </cell>
          <cell r="D19614" t="str">
            <v>Bus Route 3 - Baboquivari Unified School District</v>
          </cell>
          <cell r="E19614" t="str">
            <v xml:space="preserve">109040004   </v>
          </cell>
        </row>
        <row r="19615">
          <cell r="A19615">
            <v>1001409</v>
          </cell>
          <cell r="B19615">
            <v>44140.716536423606</v>
          </cell>
          <cell r="C19615" t="str">
            <v>Sharon.Moreno@azed.gov</v>
          </cell>
          <cell r="D19615" t="str">
            <v>Bus Route 4 - Baboquivari Unified School District</v>
          </cell>
          <cell r="E19615" t="str">
            <v xml:space="preserve">109040005   </v>
          </cell>
        </row>
        <row r="19616">
          <cell r="A19616">
            <v>1001410</v>
          </cell>
          <cell r="B19616">
            <v>44140.71653996528</v>
          </cell>
          <cell r="C19616" t="str">
            <v>Sharon.Moreno@azed.gov</v>
          </cell>
          <cell r="D19616" t="str">
            <v>Bus Route 5 - Baboquivari Unified School District</v>
          </cell>
          <cell r="E19616" t="str">
            <v xml:space="preserve">109040006   </v>
          </cell>
        </row>
        <row r="19617">
          <cell r="A19617">
            <v>1001411</v>
          </cell>
          <cell r="B19617">
            <v>44140.716544826391</v>
          </cell>
          <cell r="C19617" t="str">
            <v>Sharon.Moreno@azed.gov</v>
          </cell>
          <cell r="D19617" t="str">
            <v>Bus Route 6 - Baboquivari Unified School District</v>
          </cell>
          <cell r="E19617" t="str">
            <v xml:space="preserve">109040007   </v>
          </cell>
        </row>
        <row r="19618">
          <cell r="A19618">
            <v>1001412</v>
          </cell>
          <cell r="B19618">
            <v>44140.716545682873</v>
          </cell>
          <cell r="C19618" t="str">
            <v>Sharon.Moreno@azed.gov</v>
          </cell>
          <cell r="D19618" t="str">
            <v>Bus Route 7 - Baboquivari Unified School District</v>
          </cell>
          <cell r="E19618" t="str">
            <v xml:space="preserve">109040008   </v>
          </cell>
        </row>
        <row r="19619">
          <cell r="A19619">
            <v>1001413</v>
          </cell>
          <cell r="B19619">
            <v>44140.71654922454</v>
          </cell>
          <cell r="C19619" t="str">
            <v>Sharon.Moreno@azed.gov</v>
          </cell>
          <cell r="D19619" t="str">
            <v>Bus Route 8 - Baboquivari Unified School District</v>
          </cell>
          <cell r="E19619" t="str">
            <v xml:space="preserve">109040009   </v>
          </cell>
        </row>
        <row r="19620">
          <cell r="A19620">
            <v>1001414</v>
          </cell>
          <cell r="B19620">
            <v>44140.716554432875</v>
          </cell>
          <cell r="C19620" t="str">
            <v>Sharon.Moreno@azed.gov</v>
          </cell>
          <cell r="D19620" t="str">
            <v>Bus Route 9 - Baboquivari Unified School District</v>
          </cell>
          <cell r="E19620" t="str">
            <v xml:space="preserve">109040010   </v>
          </cell>
        </row>
        <row r="19621">
          <cell r="A19621">
            <v>1001415</v>
          </cell>
          <cell r="B19621">
            <v>44140.716555289357</v>
          </cell>
          <cell r="C19621" t="str">
            <v>Sharon.Moreno@azed.gov</v>
          </cell>
          <cell r="D19621" t="str">
            <v>Bus Route 10 - Baboquivari Unified School District</v>
          </cell>
          <cell r="E19621" t="str">
            <v xml:space="preserve">109040011   </v>
          </cell>
        </row>
        <row r="19622">
          <cell r="A19622">
            <v>1001416</v>
          </cell>
          <cell r="B19622">
            <v>44151.716417013886</v>
          </cell>
          <cell r="C19622" t="str">
            <v>Sharon.Moreno@azed.gov</v>
          </cell>
          <cell r="D19622" t="str">
            <v>Independent Youth Advocates</v>
          </cell>
          <cell r="E19622" t="str">
            <v xml:space="preserve">079014285   </v>
          </cell>
        </row>
        <row r="19623">
          <cell r="A19623">
            <v>1001417</v>
          </cell>
          <cell r="B19623">
            <v>44151.716418553238</v>
          </cell>
          <cell r="C19623" t="str">
            <v>Sharon.Moreno@azed.gov</v>
          </cell>
          <cell r="D19623" t="str">
            <v>Bus Route #1 - Kayenta USD</v>
          </cell>
          <cell r="E19623" t="str">
            <v xml:space="preserve">099027001   </v>
          </cell>
        </row>
        <row r="19624">
          <cell r="A19624">
            <v>1001418</v>
          </cell>
          <cell r="B19624">
            <v>44152.716577083331</v>
          </cell>
          <cell r="C19624" t="str">
            <v>Sharon.Moreno@azed.gov</v>
          </cell>
          <cell r="D19624" t="str">
            <v>Bus Route 1 - Moencopi Day School</v>
          </cell>
          <cell r="E19624" t="str">
            <v xml:space="preserve">099008001   </v>
          </cell>
        </row>
        <row r="19625">
          <cell r="A19625">
            <v>1001419</v>
          </cell>
          <cell r="B19625">
            <v>44152.71657809028</v>
          </cell>
          <cell r="C19625" t="str">
            <v>Sharon.Moreno@azed.gov</v>
          </cell>
          <cell r="D19625" t="str">
            <v>Bus Route 2 - Moencopi Day School</v>
          </cell>
          <cell r="E19625" t="str">
            <v xml:space="preserve">099008002   </v>
          </cell>
        </row>
        <row r="19626">
          <cell r="A19626">
            <v>1001420</v>
          </cell>
          <cell r="B19626">
            <v>44152.716582256944</v>
          </cell>
          <cell r="C19626" t="str">
            <v>Sharon.Moreno@azed.gov</v>
          </cell>
          <cell r="D19626" t="str">
            <v>Bus Route 3 - Moencopi Day School</v>
          </cell>
          <cell r="E19626" t="str">
            <v xml:space="preserve">099008003   </v>
          </cell>
        </row>
        <row r="19627">
          <cell r="A19627">
            <v>1001421</v>
          </cell>
          <cell r="B19627">
            <v>44152.716583020832</v>
          </cell>
          <cell r="C19627" t="str">
            <v>Sharon.Moreno@azed.gov</v>
          </cell>
          <cell r="D19627" t="str">
            <v>Bus Route 4 - Moencopi Day School</v>
          </cell>
          <cell r="E19627" t="str">
            <v xml:space="preserve">099008004   </v>
          </cell>
        </row>
        <row r="19628">
          <cell r="A19628">
            <v>1001422</v>
          </cell>
          <cell r="B19628">
            <v>44153.716764583332</v>
          </cell>
          <cell r="C19628" t="str">
            <v>Roxanne.Leon@azed.gov</v>
          </cell>
          <cell r="D19628" t="str">
            <v>WAVE - Mohave Accelerated Learning Center</v>
          </cell>
          <cell r="E19628" t="str">
            <v xml:space="preserve">080850012   </v>
          </cell>
        </row>
        <row r="19629">
          <cell r="A19629">
            <v>1001423</v>
          </cell>
          <cell r="B19629">
            <v>44159.717482488428</v>
          </cell>
          <cell r="C19629" t="str">
            <v>Barbara.Michlin@azed.gov</v>
          </cell>
          <cell r="D19629" t="str">
            <v>Legacy Traditional School - Mesa</v>
          </cell>
          <cell r="E19629" t="str">
            <v xml:space="preserve">078641001   </v>
          </cell>
        </row>
        <row r="19630">
          <cell r="A19630">
            <v>1001424</v>
          </cell>
          <cell r="B19630">
            <v>44159.717483333334</v>
          </cell>
          <cell r="C19630" t="str">
            <v>Barbara.Michlin@azed.gov</v>
          </cell>
          <cell r="D19630" t="str">
            <v>Legacy Traditional School - Deer Valley</v>
          </cell>
          <cell r="E19630" t="str">
            <v xml:space="preserve">078642001   </v>
          </cell>
        </row>
        <row r="19631">
          <cell r="A19631">
            <v>1001425</v>
          </cell>
          <cell r="B19631">
            <v>44159.71748684028</v>
          </cell>
          <cell r="C19631" t="str">
            <v>Barbara.Michlin@azed.gov</v>
          </cell>
          <cell r="D19631" t="str">
            <v>Legacy Traditional School - East Tucson</v>
          </cell>
          <cell r="E19631" t="str">
            <v xml:space="preserve">108603001   </v>
          </cell>
        </row>
        <row r="19632">
          <cell r="A19632">
            <v>1001426</v>
          </cell>
          <cell r="B19632">
            <v>44159.716977662036</v>
          </cell>
          <cell r="C19632" t="str">
            <v>Victoria.Naser@azed.gov</v>
          </cell>
          <cell r="D19632" t="str">
            <v>Desert Choice Schools - Estrella Foothills High School</v>
          </cell>
          <cell r="E19632" t="str">
            <v xml:space="preserve">072112020   </v>
          </cell>
        </row>
        <row r="19633">
          <cell r="A19633">
            <v>1001427</v>
          </cell>
          <cell r="B19633">
            <v>44159.717477118058</v>
          </cell>
          <cell r="C19633" t="str">
            <v>Barbara.Michlin@azed.gov</v>
          </cell>
          <cell r="D19633" t="str">
            <v>Ridgeview College Preparatory High School</v>
          </cell>
          <cell r="E19633" t="str">
            <v xml:space="preserve">118722201   </v>
          </cell>
        </row>
        <row r="19634">
          <cell r="A19634">
            <v>1001428</v>
          </cell>
          <cell r="B19634">
            <v>44159.716976041665</v>
          </cell>
          <cell r="C19634" t="str">
            <v>Victoria.Naser@azed.gov</v>
          </cell>
          <cell r="D19634" t="str">
            <v>Desert Choice Schools - Cactus Middle School</v>
          </cell>
          <cell r="E19634" t="str">
            <v xml:space="preserve">072112021   </v>
          </cell>
        </row>
        <row r="19635">
          <cell r="A19635">
            <v>1001429</v>
          </cell>
          <cell r="B19635">
            <v>44160.710398032403</v>
          </cell>
          <cell r="C19635" t="str">
            <v>Barbara.Michlin@azed.gov</v>
          </cell>
          <cell r="D19635" t="str">
            <v>Verde Christian Academy</v>
          </cell>
          <cell r="E19635" t="str">
            <v xml:space="preserve">132007000   </v>
          </cell>
        </row>
        <row r="19636">
          <cell r="A19636">
            <v>1001430</v>
          </cell>
          <cell r="B19636">
            <v>44160.714898993057</v>
          </cell>
          <cell r="C19636" t="str">
            <v>Kayla.Smith@azed.gov</v>
          </cell>
          <cell r="D19636" t="str">
            <v>CGESD Online Learning Academy</v>
          </cell>
          <cell r="E19636" t="str">
            <v xml:space="preserve">110404111   </v>
          </cell>
        </row>
        <row r="19637">
          <cell r="A19637">
            <v>1001431</v>
          </cell>
          <cell r="B19637">
            <v>44160.717170914351</v>
          </cell>
          <cell r="C19637" t="str">
            <v>Barbara.Michlin@azed.gov</v>
          </cell>
          <cell r="D19637" t="str">
            <v>Paideia Liberal Arts Academy</v>
          </cell>
          <cell r="E19637" t="str">
            <v xml:space="preserve">078206004   </v>
          </cell>
        </row>
        <row r="19638">
          <cell r="A19638">
            <v>1001432</v>
          </cell>
          <cell r="B19638">
            <v>44160.717522800929</v>
          </cell>
          <cell r="C19638" t="str">
            <v>Barbara.Michlin@azed.gov</v>
          </cell>
          <cell r="D19638" t="str">
            <v>Verde Christian Academy</v>
          </cell>
          <cell r="E19638" t="str">
            <v xml:space="preserve">132007001   </v>
          </cell>
        </row>
        <row r="19639">
          <cell r="A19639">
            <v>1001433</v>
          </cell>
          <cell r="B19639">
            <v>44167.716790196755</v>
          </cell>
          <cell r="C19639" t="str">
            <v>Takiya.Mayes@azed.gov</v>
          </cell>
          <cell r="D19639" t="str">
            <v>Bus Route 125 - Canyon View High School</v>
          </cell>
          <cell r="E19639" t="str">
            <v xml:space="preserve">079016030   </v>
          </cell>
        </row>
        <row r="19640">
          <cell r="A19640">
            <v>1001434</v>
          </cell>
          <cell r="B19640">
            <v>44167.716791168983</v>
          </cell>
          <cell r="C19640" t="str">
            <v>Takiya.Mayes@azed.gov</v>
          </cell>
          <cell r="D19640" t="str">
            <v>Bus Route 126 - Canyon View High</v>
          </cell>
          <cell r="E19640" t="str">
            <v xml:space="preserve">079016031   </v>
          </cell>
        </row>
        <row r="19641">
          <cell r="A19641">
            <v>1001435</v>
          </cell>
          <cell r="B19641">
            <v>44167.716794988424</v>
          </cell>
          <cell r="C19641" t="str">
            <v>Takiya.Mayes@azed.gov</v>
          </cell>
          <cell r="D19641" t="str">
            <v>Bus Route 127- Canyon View High School</v>
          </cell>
          <cell r="E19641" t="str">
            <v xml:space="preserve">079016032   </v>
          </cell>
        </row>
        <row r="19642">
          <cell r="A19642">
            <v>1001436</v>
          </cell>
          <cell r="B19642">
            <v>44167.7167996875</v>
          </cell>
          <cell r="C19642" t="str">
            <v>Takiya.Mayes@azed.gov</v>
          </cell>
          <cell r="D19642" t="str">
            <v>Bus Route 128 - Canyon View High School</v>
          </cell>
          <cell r="E19642" t="str">
            <v xml:space="preserve">079016033   </v>
          </cell>
        </row>
        <row r="19643">
          <cell r="A19643">
            <v>1001437</v>
          </cell>
          <cell r="B19643">
            <v>44167.716800578703</v>
          </cell>
          <cell r="C19643" t="str">
            <v>Takiya.Mayes@azed.gov</v>
          </cell>
          <cell r="D19643" t="str">
            <v>Bus Route 129 - Canyon View High School</v>
          </cell>
          <cell r="E19643" t="str">
            <v xml:space="preserve">079016034   </v>
          </cell>
        </row>
        <row r="19644">
          <cell r="A19644">
            <v>1001438</v>
          </cell>
          <cell r="B19644">
            <v>44167.716805208336</v>
          </cell>
          <cell r="C19644" t="str">
            <v>Takiya.Mayes@azed.gov</v>
          </cell>
          <cell r="D19644" t="str">
            <v>YUHSD Bus Route 1 - Yuma</v>
          </cell>
          <cell r="E19644" t="str">
            <v xml:space="preserve">149070013   </v>
          </cell>
        </row>
        <row r="19645">
          <cell r="A19645">
            <v>1001439</v>
          </cell>
          <cell r="B19645">
            <v>44167.716806053235</v>
          </cell>
          <cell r="C19645" t="str">
            <v>Takiya.Mayes@azed.gov</v>
          </cell>
          <cell r="D19645" t="str">
            <v>YUHSD Bus Route 2 - Somerton</v>
          </cell>
          <cell r="E19645" t="str">
            <v xml:space="preserve">149070017   </v>
          </cell>
        </row>
        <row r="19646">
          <cell r="A19646">
            <v>1001440</v>
          </cell>
          <cell r="B19646">
            <v>44167.716809872683</v>
          </cell>
          <cell r="C19646" t="str">
            <v>Takiya.Mayes@azed.gov</v>
          </cell>
          <cell r="D19646" t="str">
            <v>YUHSD Bus Route 3 - San Luis</v>
          </cell>
          <cell r="E19646" t="str">
            <v xml:space="preserve">149070018   </v>
          </cell>
        </row>
        <row r="19647">
          <cell r="A19647">
            <v>1001441</v>
          </cell>
          <cell r="B19647">
            <v>44167.716814583328</v>
          </cell>
          <cell r="C19647" t="str">
            <v>Takiya.Mayes@azed.gov</v>
          </cell>
          <cell r="D19647" t="str">
            <v>Navajo Preparatory - South Route Delivery Bus 1</v>
          </cell>
          <cell r="E19647" t="str">
            <v xml:space="preserve">019002002   </v>
          </cell>
        </row>
        <row r="19648">
          <cell r="A19648">
            <v>1001442</v>
          </cell>
          <cell r="B19648">
            <v>44174.714054050928</v>
          </cell>
          <cell r="C19648" t="str">
            <v>Kayla.Smith@azed.gov</v>
          </cell>
          <cell r="D19648" t="str">
            <v>Pinon Eagles Online Academy</v>
          </cell>
          <cell r="E19648" t="str">
            <v xml:space="preserve">090204004   </v>
          </cell>
        </row>
        <row r="19649">
          <cell r="A19649">
            <v>1001443</v>
          </cell>
          <cell r="B19649">
            <v>44174.716884224537</v>
          </cell>
          <cell r="C19649" t="str">
            <v>Takiya.Mayes@azed.gov</v>
          </cell>
          <cell r="D19649" t="str">
            <v>Navajo Preparatory - North Route Delivery Bus 2</v>
          </cell>
          <cell r="E19649" t="str">
            <v xml:space="preserve">019002003   </v>
          </cell>
        </row>
        <row r="19650">
          <cell r="A19650">
            <v>1001444</v>
          </cell>
          <cell r="B19650">
            <v>44174.711487962966</v>
          </cell>
          <cell r="C19650" t="str">
            <v>Ashley.Garbacz@azed.gov</v>
          </cell>
          <cell r="D19650" t="str">
            <v>Jireh International Inc.</v>
          </cell>
          <cell r="E19650" t="str">
            <v xml:space="preserve">073726000   </v>
          </cell>
        </row>
        <row r="19651">
          <cell r="A19651">
            <v>1001445</v>
          </cell>
          <cell r="B19651">
            <v>44174.716885219903</v>
          </cell>
          <cell r="C19651" t="str">
            <v>Takiya.Mayes@azed.gov</v>
          </cell>
          <cell r="D19651" t="str">
            <v>Tonalea Day School- Bus Route 4</v>
          </cell>
          <cell r="E19651" t="str">
            <v xml:space="preserve">039001010   </v>
          </cell>
        </row>
        <row r="19652">
          <cell r="A19652">
            <v>1001446</v>
          </cell>
          <cell r="B19652">
            <v>44174.71688842593</v>
          </cell>
          <cell r="C19652" t="str">
            <v>Takiya.Mayes@azed.gov</v>
          </cell>
          <cell r="D19652" t="str">
            <v>Red Rock Elementary School District- Bus Route 1</v>
          </cell>
          <cell r="E19652" t="str">
            <v xml:space="preserve">119005003   </v>
          </cell>
        </row>
        <row r="19653">
          <cell r="A19653">
            <v>1001447</v>
          </cell>
          <cell r="B19653">
            <v>44179.717506018518</v>
          </cell>
          <cell r="C19653" t="str">
            <v>Ashley.Garbacz@azed.gov</v>
          </cell>
          <cell r="D19653" t="str">
            <v>Grace Garden Christian Preschool</v>
          </cell>
          <cell r="E19653" t="str">
            <v xml:space="preserve">073726001   </v>
          </cell>
        </row>
        <row r="19654">
          <cell r="A19654">
            <v>1001448</v>
          </cell>
          <cell r="B19654">
            <v>44179.716748645827</v>
          </cell>
          <cell r="C19654" t="str">
            <v>Takiya.Mayes@azed.gov</v>
          </cell>
          <cell r="D19654" t="str">
            <v>Solano Bus Route - Osborn Elementary District</v>
          </cell>
          <cell r="E19654" t="str">
            <v xml:space="preserve">079008002   </v>
          </cell>
        </row>
        <row r="19655">
          <cell r="A19655">
            <v>1001449</v>
          </cell>
          <cell r="B19655">
            <v>44179.716750196756</v>
          </cell>
          <cell r="C19655" t="str">
            <v>Takiya.Mayes@azed.gov</v>
          </cell>
          <cell r="D19655" t="str">
            <v>Home Delivery - Southwest Education Center Casa Grande</v>
          </cell>
          <cell r="E19655" t="str">
            <v xml:space="preserve">079046005   </v>
          </cell>
        </row>
        <row r="19656">
          <cell r="A19656">
            <v>1001450</v>
          </cell>
          <cell r="B19656">
            <v>44179.716753356479</v>
          </cell>
          <cell r="C19656" t="str">
            <v>Takiya.Mayes@azed.gov</v>
          </cell>
          <cell r="D19656" t="str">
            <v>Encanto Bus Route - Osborn Elementary District</v>
          </cell>
          <cell r="E19656" t="str">
            <v xml:space="preserve">079008003   </v>
          </cell>
        </row>
        <row r="19657">
          <cell r="A19657">
            <v>1001451</v>
          </cell>
          <cell r="B19657">
            <v>44179.716759027775</v>
          </cell>
          <cell r="C19657" t="str">
            <v>Takiya.Mayes@azed.gov</v>
          </cell>
          <cell r="D19657" t="str">
            <v>Longview Bus Route - Osborn Elementary District</v>
          </cell>
          <cell r="E19657" t="str">
            <v xml:space="preserve">079008004   </v>
          </cell>
        </row>
        <row r="19658">
          <cell r="A19658">
            <v>1001452</v>
          </cell>
          <cell r="B19658">
            <v>44179.71675983796</v>
          </cell>
          <cell r="C19658" t="str">
            <v>Takiya.Mayes@azed.gov</v>
          </cell>
          <cell r="D19658" t="str">
            <v>Osborn Middle School Bus Route - Osborn Elementary District</v>
          </cell>
          <cell r="E19658" t="str">
            <v xml:space="preserve">079008005   </v>
          </cell>
        </row>
        <row r="19659">
          <cell r="A19659">
            <v>1001453</v>
          </cell>
          <cell r="B19659">
            <v>44179.716763854165</v>
          </cell>
          <cell r="C19659" t="str">
            <v>Sharon.Moreno@azed.gov</v>
          </cell>
          <cell r="D19659" t="str">
            <v>Saltmine Bus Route - Camp Verde Unified District</v>
          </cell>
          <cell r="E19659" t="str">
            <v xml:space="preserve">139028007   </v>
          </cell>
        </row>
        <row r="19660">
          <cell r="A19660">
            <v>1001454</v>
          </cell>
          <cell r="B19660">
            <v>44179.716769756946</v>
          </cell>
          <cell r="C19660" t="str">
            <v>Sharon.Moreno@azed.gov</v>
          </cell>
          <cell r="D19660" t="str">
            <v>Hidden Valley Bus Route - Casa Grande Union High School District</v>
          </cell>
          <cell r="E19660" t="str">
            <v xml:space="preserve">119002004   </v>
          </cell>
        </row>
        <row r="19661">
          <cell r="A19661">
            <v>1001455</v>
          </cell>
          <cell r="B19661">
            <v>44179.716770520834</v>
          </cell>
          <cell r="C19661" t="str">
            <v>Sharon.Moreno@azed.gov</v>
          </cell>
          <cell r="D19661" t="str">
            <v>Indian Hills Bus Route - Casa Grande Union High School District</v>
          </cell>
          <cell r="E19661" t="str">
            <v xml:space="preserve">119002005   </v>
          </cell>
        </row>
        <row r="19662">
          <cell r="A19662">
            <v>1001456</v>
          </cell>
          <cell r="B19662">
            <v>44179.716774849541</v>
          </cell>
          <cell r="C19662" t="str">
            <v>Sharon.Moreno@azed.gov</v>
          </cell>
          <cell r="D19662" t="str">
            <v>Arizona City Bus Route - Casa Grande Union High School District</v>
          </cell>
          <cell r="E19662" t="str">
            <v xml:space="preserve">119002006   </v>
          </cell>
        </row>
        <row r="19663">
          <cell r="A19663">
            <v>1001457</v>
          </cell>
          <cell r="B19663">
            <v>44179.716780937502</v>
          </cell>
          <cell r="C19663" t="str">
            <v>Sharon.Moreno@azed.gov</v>
          </cell>
          <cell r="D19663" t="str">
            <v>Union Bus Route - Casa Grande Union High School District</v>
          </cell>
          <cell r="E19663" t="str">
            <v xml:space="preserve">119002007   </v>
          </cell>
        </row>
        <row r="19664">
          <cell r="A19664">
            <v>1001458</v>
          </cell>
          <cell r="B19664">
            <v>44179.716781712967</v>
          </cell>
          <cell r="C19664" t="str">
            <v>Sharon.Moreno@azed.gov</v>
          </cell>
          <cell r="D19664" t="str">
            <v>Vista Grande Bus Route - Casa Grande Union High School District</v>
          </cell>
          <cell r="E19664" t="str">
            <v xml:space="preserve">119002008   </v>
          </cell>
        </row>
        <row r="19665">
          <cell r="A19665">
            <v>1001459</v>
          </cell>
          <cell r="B19665">
            <v>44179.716786145829</v>
          </cell>
          <cell r="C19665" t="str">
            <v>Sharon.Moreno@azed.gov</v>
          </cell>
          <cell r="D19665" t="str">
            <v>Arizola Bus Route - Casa Grande Union High School District</v>
          </cell>
          <cell r="E19665" t="str">
            <v xml:space="preserve">119002009   </v>
          </cell>
        </row>
        <row r="19666">
          <cell r="A19666">
            <v>1001460</v>
          </cell>
          <cell r="B19666">
            <v>44179.716791435181</v>
          </cell>
          <cell r="C19666" t="str">
            <v>Sharon.Moreno@azed.gov</v>
          </cell>
          <cell r="D19666" t="str">
            <v>Pueblo Picacho Bus Route - Casa Grande Union High School District</v>
          </cell>
          <cell r="E19666" t="str">
            <v xml:space="preserve">119002010   </v>
          </cell>
        </row>
        <row r="19667">
          <cell r="A19667">
            <v>1001461</v>
          </cell>
          <cell r="B19667">
            <v>44182.716432488429</v>
          </cell>
          <cell r="C19667" t="str">
            <v>Takiya.Mayes@azed.gov</v>
          </cell>
          <cell r="D19667" t="str">
            <v xml:space="preserve"> Mountain Vista Oracle Bus Route - Oracle Elementary District</v>
          </cell>
          <cell r="E19667" t="str">
            <v xml:space="preserve">119002011   </v>
          </cell>
        </row>
        <row r="19668">
          <cell r="A19668">
            <v>1001462</v>
          </cell>
          <cell r="B19668">
            <v>44182.716433645837</v>
          </cell>
          <cell r="C19668" t="str">
            <v>Takiya.Mayes@azed.gov</v>
          </cell>
          <cell r="D19668" t="str">
            <v>Mountain Vista School Eagle Crest Bus Route- Oracle Elementary District</v>
          </cell>
          <cell r="E19668" t="str">
            <v xml:space="preserve">119002012   </v>
          </cell>
        </row>
        <row r="19669">
          <cell r="A19669">
            <v>1001463</v>
          </cell>
          <cell r="B19669">
            <v>44183.71626238426</v>
          </cell>
          <cell r="C19669" t="str">
            <v>Takiya.Mayes@azed.gov</v>
          </cell>
          <cell r="D19669" t="str">
            <v>Leisure Laundry - Winslow Unified District</v>
          </cell>
          <cell r="E19669" t="str">
            <v xml:space="preserve">099001023   </v>
          </cell>
        </row>
        <row r="19670">
          <cell r="A19670">
            <v>1001464</v>
          </cell>
          <cell r="B19670">
            <v>44183.716267094911</v>
          </cell>
          <cell r="C19670" t="str">
            <v>Sharon.Moreno@azed.gov</v>
          </cell>
          <cell r="D19670" t="str">
            <v>T.G. Barr Bus Route - Roosevelt Elementary District</v>
          </cell>
          <cell r="E19670" t="str">
            <v xml:space="preserve">079066031   </v>
          </cell>
        </row>
        <row r="19671">
          <cell r="A19671">
            <v>1001465</v>
          </cell>
          <cell r="B19671">
            <v>44183.716267974538</v>
          </cell>
          <cell r="C19671" t="str">
            <v>Sharon.Moreno@azed.gov</v>
          </cell>
          <cell r="D19671" t="str">
            <v>Bernard Black Bus Route 1 - Roosevelt Elementary District</v>
          </cell>
          <cell r="E19671" t="str">
            <v xml:space="preserve">079066032   </v>
          </cell>
        </row>
        <row r="19672">
          <cell r="A19672">
            <v>1001466</v>
          </cell>
          <cell r="B19672">
            <v>44183.716272569443</v>
          </cell>
          <cell r="C19672" t="str">
            <v>Sharon.Moreno@azed.gov</v>
          </cell>
          <cell r="D19672" t="str">
            <v>Bernard Black Bus Route 2- Roosevelt Elementary District</v>
          </cell>
          <cell r="E19672" t="str">
            <v xml:space="preserve">079066033   </v>
          </cell>
        </row>
        <row r="19673">
          <cell r="A19673">
            <v>1001467</v>
          </cell>
          <cell r="B19673">
            <v>44183.716273530095</v>
          </cell>
          <cell r="C19673" t="str">
            <v>Sharon.Moreno@azed.gov</v>
          </cell>
          <cell r="D19673" t="str">
            <v>Maxine O Bush Bus Route 1 - Roosevelt Elementary District</v>
          </cell>
          <cell r="E19673" t="str">
            <v xml:space="preserve">079066034   </v>
          </cell>
        </row>
        <row r="19674">
          <cell r="A19674">
            <v>1001468</v>
          </cell>
          <cell r="B19674">
            <v>44183.716277048617</v>
          </cell>
          <cell r="C19674" t="str">
            <v>Sharon.Moreno@azed.gov</v>
          </cell>
          <cell r="D19674" t="str">
            <v>Cloves C Campbell Bus Route 1 - Roosevelt Elementary District</v>
          </cell>
          <cell r="E19674" t="str">
            <v xml:space="preserve">079066035   </v>
          </cell>
        </row>
        <row r="19675">
          <cell r="A19675">
            <v>1001469</v>
          </cell>
          <cell r="B19675">
            <v>44183.716281828703</v>
          </cell>
          <cell r="C19675" t="str">
            <v>Sharon.Moreno@azed.gov</v>
          </cell>
          <cell r="D19675" t="str">
            <v>Cesar Chavez Bus Route 1 - Roosevelt Elementary District</v>
          </cell>
          <cell r="E19675" t="str">
            <v xml:space="preserve">079066036   </v>
          </cell>
        </row>
        <row r="19676">
          <cell r="A19676">
            <v>1001470</v>
          </cell>
          <cell r="B19676">
            <v>44183.716282719914</v>
          </cell>
          <cell r="C19676" t="str">
            <v>Sharon.Moreno@azed.gov</v>
          </cell>
          <cell r="D19676" t="str">
            <v>Ignacio Conchos Bus Route 1 - Roosevelt Elementary District</v>
          </cell>
          <cell r="E19676" t="str">
            <v xml:space="preserve">079066037   </v>
          </cell>
        </row>
        <row r="19677">
          <cell r="A19677">
            <v>1001471</v>
          </cell>
          <cell r="B19677">
            <v>44183.716286261573</v>
          </cell>
          <cell r="C19677" t="str">
            <v>Sharon.Moreno@azed.gov</v>
          </cell>
          <cell r="D19677" t="str">
            <v>C O Greenfield Bus Route 1 - Roosevelt Elementary District</v>
          </cell>
          <cell r="E19677" t="str">
            <v xml:space="preserve">079066038   </v>
          </cell>
        </row>
        <row r="19678">
          <cell r="A19678">
            <v>1001472</v>
          </cell>
          <cell r="B19678">
            <v>44183.716291400458</v>
          </cell>
          <cell r="C19678" t="str">
            <v>Sharon.Moreno@azed.gov</v>
          </cell>
          <cell r="D19678" t="str">
            <v>C O Greenfield Bus Route 2 - Roosevelt Elementary District</v>
          </cell>
          <cell r="E19678" t="str">
            <v xml:space="preserve">079066039   </v>
          </cell>
        </row>
        <row r="19679">
          <cell r="A19679">
            <v>1001473</v>
          </cell>
          <cell r="B19679">
            <v>44183.716292245372</v>
          </cell>
          <cell r="C19679" t="str">
            <v>Sharon.Moreno@azed.gov</v>
          </cell>
          <cell r="D19679" t="str">
            <v>Greenfield Bus Route 3 - Roosevelt Elementary District</v>
          </cell>
          <cell r="E19679" t="str">
            <v xml:space="preserve">079066040   </v>
          </cell>
        </row>
        <row r="19680">
          <cell r="A19680">
            <v>1001474</v>
          </cell>
          <cell r="B19680">
            <v>44183.716295405095</v>
          </cell>
          <cell r="C19680" t="str">
            <v>Sharon.Moreno@azed.gov</v>
          </cell>
          <cell r="D19680" t="str">
            <v>Irene Lopez Bus Route 1 - Roosevelt Elementary District</v>
          </cell>
          <cell r="E19680" t="str">
            <v xml:space="preserve">079066041   </v>
          </cell>
        </row>
        <row r="19681">
          <cell r="A19681">
            <v>1001475</v>
          </cell>
          <cell r="B19681">
            <v>44183.716300312502</v>
          </cell>
          <cell r="C19681" t="str">
            <v>Sharon.Moreno@azed.gov</v>
          </cell>
          <cell r="D19681" t="str">
            <v>Irene Lopez Bus Route 2 - Roosevelt Elementary District</v>
          </cell>
          <cell r="E19681" t="str">
            <v xml:space="preserve">079066042   </v>
          </cell>
        </row>
        <row r="19682">
          <cell r="A19682">
            <v>1001476</v>
          </cell>
          <cell r="B19682">
            <v>44183.716301192129</v>
          </cell>
          <cell r="C19682" t="str">
            <v>Sharon.Moreno@azed.gov</v>
          </cell>
          <cell r="D19682" t="str">
            <v>C J Jorgensen Bus Route 1 - Roosevelt Elementary District</v>
          </cell>
          <cell r="E19682" t="str">
            <v xml:space="preserve">079066043   </v>
          </cell>
        </row>
        <row r="19683">
          <cell r="A19683">
            <v>1001477</v>
          </cell>
          <cell r="B19683">
            <v>44183.716304548616</v>
          </cell>
          <cell r="C19683" t="str">
            <v>Sharon.Moreno@azed.gov</v>
          </cell>
          <cell r="D19683" t="str">
            <v>Percy L Julian Bus Route 1 - Roosevelt Elementary District</v>
          </cell>
          <cell r="E19683" t="str">
            <v xml:space="preserve">079066044   </v>
          </cell>
        </row>
        <row r="19684">
          <cell r="A19684">
            <v>1001478</v>
          </cell>
          <cell r="B19684">
            <v>44183.716309456016</v>
          </cell>
          <cell r="C19684" t="str">
            <v>Sharon.Moreno@azed.gov</v>
          </cell>
          <cell r="D19684" t="str">
            <v>VH Lassen Bus Route 1 - Roosevelt Elementary District</v>
          </cell>
          <cell r="E19684" t="str">
            <v xml:space="preserve">079066045   </v>
          </cell>
        </row>
        <row r="19685">
          <cell r="A19685">
            <v>1001479</v>
          </cell>
          <cell r="B19685">
            <v>44183.716310451382</v>
          </cell>
          <cell r="C19685" t="str">
            <v>Sharon.Moreno@azed.gov</v>
          </cell>
          <cell r="D19685" t="str">
            <v>Ed &amp; Verma Pastor Elementary Bus Route 1 - Roosevelt Elementary District</v>
          </cell>
          <cell r="E19685" t="str">
            <v xml:space="preserve">079066046   </v>
          </cell>
        </row>
        <row r="19686">
          <cell r="A19686">
            <v>1001480</v>
          </cell>
          <cell r="B19686">
            <v>44183.716313888886</v>
          </cell>
          <cell r="C19686" t="str">
            <v>Sharon.Moreno@azed.gov</v>
          </cell>
          <cell r="D19686" t="str">
            <v>Southwest School Bus Route 1 - Roosevelt Elementary District</v>
          </cell>
          <cell r="E19686" t="str">
            <v xml:space="preserve">079066047   </v>
          </cell>
        </row>
        <row r="19687">
          <cell r="A19687">
            <v>1001481</v>
          </cell>
          <cell r="B19687">
            <v>44183.716318634259</v>
          </cell>
          <cell r="C19687" t="str">
            <v>Sharon.Moreno@azed.gov</v>
          </cell>
          <cell r="D19687" t="str">
            <v>Sunland Elementary Bus Route 1 - Roosevelt Elementary District</v>
          </cell>
          <cell r="E19687" t="str">
            <v xml:space="preserve">079066048   </v>
          </cell>
        </row>
        <row r="19688">
          <cell r="A19688">
            <v>1001482</v>
          </cell>
          <cell r="B19688">
            <v>44183.716319525462</v>
          </cell>
          <cell r="C19688" t="str">
            <v>Sharon.Moreno@azed.gov</v>
          </cell>
          <cell r="D19688" t="str">
            <v>Valley View School Bus Route 1 - Roosevelt Elementary District</v>
          </cell>
          <cell r="E19688" t="str">
            <v xml:space="preserve">079066049   </v>
          </cell>
        </row>
        <row r="19689">
          <cell r="A19689">
            <v>1001483</v>
          </cell>
          <cell r="B19689">
            <v>44200.716757442126</v>
          </cell>
          <cell r="C19689" t="str">
            <v>Sharon.Moreno@azed.gov</v>
          </cell>
          <cell r="D19689" t="str">
            <v>Westpark Bus Route - Buckeye Elementary District</v>
          </cell>
          <cell r="E19689" t="str">
            <v xml:space="preserve">079033035   </v>
          </cell>
        </row>
        <row r="19690">
          <cell r="A19690">
            <v>1001484</v>
          </cell>
          <cell r="B19690">
            <v>44200.716762303244</v>
          </cell>
          <cell r="C19690" t="str">
            <v>Sharon.Moreno@azed.gov</v>
          </cell>
          <cell r="D19690" t="str">
            <v>Sundance Bus Route - Buckeye Elementary District</v>
          </cell>
          <cell r="E19690" t="str">
            <v xml:space="preserve">079033036   </v>
          </cell>
        </row>
        <row r="19691">
          <cell r="A19691">
            <v>1001485</v>
          </cell>
          <cell r="B19691">
            <v>44200.716763194447</v>
          </cell>
          <cell r="C19691" t="str">
            <v>Sharon.Moreno@azed.gov</v>
          </cell>
          <cell r="D19691" t="str">
            <v>Mari Bus Route - Buckeye Elementary District</v>
          </cell>
          <cell r="E19691" t="str">
            <v xml:space="preserve">079033038   </v>
          </cell>
        </row>
        <row r="19692">
          <cell r="A19692">
            <v>1001486</v>
          </cell>
          <cell r="B19692">
            <v>44200.716767280093</v>
          </cell>
          <cell r="C19692" t="str">
            <v>Sharon.Moreno@azed.gov</v>
          </cell>
          <cell r="D19692" t="str">
            <v>Jasinski Bus Route - Buckeye Elementary District</v>
          </cell>
          <cell r="E19692" t="str">
            <v xml:space="preserve">079033039   </v>
          </cell>
        </row>
        <row r="19693">
          <cell r="A19693">
            <v>1001487</v>
          </cell>
          <cell r="B19693">
            <v>44200.716772337968</v>
          </cell>
          <cell r="C19693" t="str">
            <v>Sharon.Moreno@azed.gov</v>
          </cell>
          <cell r="D19693" t="str">
            <v>Buckeye Bus Route - Buckeye Elementary District</v>
          </cell>
          <cell r="E19693" t="str">
            <v xml:space="preserve">079033040   </v>
          </cell>
        </row>
        <row r="19694">
          <cell r="A19694">
            <v>1001488</v>
          </cell>
          <cell r="B19694">
            <v>44200.716773263892</v>
          </cell>
          <cell r="C19694" t="str">
            <v>Sharon.Moreno@azed.gov</v>
          </cell>
          <cell r="D19694" t="str">
            <v>Bales Bus Route - Buckeye Elementary District</v>
          </cell>
          <cell r="E19694" t="str">
            <v xml:space="preserve">079033041   </v>
          </cell>
        </row>
        <row r="19695">
          <cell r="A19695">
            <v>1001489</v>
          </cell>
          <cell r="B19695">
            <v>44200.716778738431</v>
          </cell>
          <cell r="C19695" t="str">
            <v>Sharon.Moreno@azed.gov</v>
          </cell>
          <cell r="D19695" t="str">
            <v>Bus Route 1 - Littleton Elementary District</v>
          </cell>
          <cell r="E19695" t="str">
            <v xml:space="preserve">079065020   </v>
          </cell>
        </row>
        <row r="19696">
          <cell r="A19696">
            <v>1001490</v>
          </cell>
          <cell r="B19696">
            <v>44200.716779548617</v>
          </cell>
          <cell r="C19696" t="str">
            <v>Sharon.Moreno@azed.gov</v>
          </cell>
          <cell r="D19696" t="str">
            <v>Bus Route 2 - Littleton Elementary District</v>
          </cell>
          <cell r="E19696" t="str">
            <v xml:space="preserve">079065021   </v>
          </cell>
        </row>
        <row r="19697">
          <cell r="A19697">
            <v>1001491</v>
          </cell>
          <cell r="B19697">
            <v>44200.716783414347</v>
          </cell>
          <cell r="C19697" t="str">
            <v>Sharon.Moreno@azed.gov</v>
          </cell>
          <cell r="D19697" t="str">
            <v>Bus Route 3 - Littleton Elementary District</v>
          </cell>
          <cell r="E19697" t="str">
            <v xml:space="preserve">079065022   </v>
          </cell>
        </row>
        <row r="19698">
          <cell r="A19698">
            <v>1001492</v>
          </cell>
          <cell r="B19698">
            <v>44200.716485381949</v>
          </cell>
          <cell r="C19698" t="str">
            <v>Ashley.Garbacz@azed.gov</v>
          </cell>
          <cell r="D19698" t="str">
            <v>Childtime 1435</v>
          </cell>
          <cell r="E19698" t="str">
            <v xml:space="preserve">073272028   </v>
          </cell>
        </row>
        <row r="19699">
          <cell r="A19699">
            <v>1001493</v>
          </cell>
          <cell r="B19699">
            <v>44201.711568055558</v>
          </cell>
          <cell r="C19699" t="str">
            <v>Eric.Ashenfelter@azed.gov</v>
          </cell>
          <cell r="D19699" t="str">
            <v>Learn-it Systems, LLC</v>
          </cell>
          <cell r="E19699" t="str">
            <v xml:space="preserve">076204000   </v>
          </cell>
        </row>
        <row r="19700">
          <cell r="A19700">
            <v>1001494</v>
          </cell>
          <cell r="B19700">
            <v>44201.717258414355</v>
          </cell>
          <cell r="C19700" t="str">
            <v>Ashley.Garbacz@azed.gov</v>
          </cell>
          <cell r="D19700" t="str">
            <v>6087 Surprise</v>
          </cell>
          <cell r="E19700" t="str">
            <v xml:space="preserve">103204021   </v>
          </cell>
        </row>
        <row r="19701">
          <cell r="A19701">
            <v>1001495</v>
          </cell>
          <cell r="B19701">
            <v>44201.716921145831</v>
          </cell>
          <cell r="C19701" t="str">
            <v>Sharon.Moreno@azed.gov</v>
          </cell>
          <cell r="D19701" t="str">
            <v>Inca Bus Route - Buckeye Elementary District</v>
          </cell>
          <cell r="E19701" t="str">
            <v xml:space="preserve">079033037   </v>
          </cell>
        </row>
        <row r="19702">
          <cell r="A19702">
            <v>1001496</v>
          </cell>
          <cell r="B19702">
            <v>44201.716922106483</v>
          </cell>
          <cell r="C19702" t="str">
            <v>Takiya.Mayes@azed.gov</v>
          </cell>
          <cell r="D19702" t="str">
            <v>Deer Valley Lutheran Church</v>
          </cell>
          <cell r="E19702" t="str">
            <v xml:space="preserve">079085030   </v>
          </cell>
        </row>
        <row r="19703">
          <cell r="A19703">
            <v>1001497</v>
          </cell>
          <cell r="B19703">
            <v>44201.711304780089</v>
          </cell>
          <cell r="C19703" t="str">
            <v>Ashley.Garbacz@azed.gov</v>
          </cell>
          <cell r="D19703" t="str">
            <v>Kidz-Zona LLC</v>
          </cell>
          <cell r="E19703" t="str">
            <v xml:space="preserve">103702000   </v>
          </cell>
        </row>
        <row r="19704">
          <cell r="A19704">
            <v>1001498</v>
          </cell>
          <cell r="B19704">
            <v>44202.717480902778</v>
          </cell>
          <cell r="C19704" t="str">
            <v>Ashley.Garbacz@azed.gov</v>
          </cell>
          <cell r="D19704" t="str">
            <v>Kidz-Zona Learning Center</v>
          </cell>
          <cell r="E19704" t="str">
            <v xml:space="preserve">103702001   </v>
          </cell>
        </row>
        <row r="19705">
          <cell r="A19705">
            <v>1001499</v>
          </cell>
          <cell r="B19705">
            <v>44202.711083530099</v>
          </cell>
          <cell r="C19705" t="str">
            <v>Karil.Hurst@azed.gov</v>
          </cell>
          <cell r="D19705" t="str">
            <v>Mulligan's Manor, Inc.</v>
          </cell>
          <cell r="E19705" t="str">
            <v xml:space="preserve">072761000   </v>
          </cell>
        </row>
        <row r="19706">
          <cell r="A19706">
            <v>1001500</v>
          </cell>
          <cell r="B19706">
            <v>44203.716867129631</v>
          </cell>
          <cell r="C19706" t="str">
            <v>Sharon.Moreno@azed.gov</v>
          </cell>
          <cell r="D19706" t="str">
            <v>Bus Route 4 - Littleton Elementary District</v>
          </cell>
          <cell r="E19706" t="str">
            <v xml:space="preserve">079065023   </v>
          </cell>
        </row>
        <row r="19707">
          <cell r="A19707">
            <v>1001501</v>
          </cell>
          <cell r="B19707">
            <v>44203.717569363427</v>
          </cell>
          <cell r="C19707" t="str">
            <v>Karil.Hurst@azed.gov</v>
          </cell>
          <cell r="D19707" t="str">
            <v>Mulligan's Manor</v>
          </cell>
          <cell r="E19707" t="str">
            <v xml:space="preserve">072761001   </v>
          </cell>
        </row>
        <row r="19708">
          <cell r="A19708">
            <v>1001502</v>
          </cell>
          <cell r="B19708">
            <v>44204.717129826386</v>
          </cell>
          <cell r="C19708" t="str">
            <v>Sharon.Moreno@azed.gov</v>
          </cell>
          <cell r="D19708" t="str">
            <v>Delivery Route (Chandler &amp; McQueen ) - Chandler Unified District #80</v>
          </cell>
          <cell r="E19708" t="str">
            <v xml:space="preserve">079080009   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azed.gov/hns/frp" TargetMode="External"/><Relationship Id="rId1" Type="http://schemas.openxmlformats.org/officeDocument/2006/relationships/hyperlink" Target="https://www.azed.gov/accountability-research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00CF-9F14-4F27-920E-E3E18A1B5763}">
  <dimension ref="A1:F271"/>
  <sheetViews>
    <sheetView workbookViewId="0">
      <selection activeCell="C14" sqref="C14"/>
    </sheetView>
  </sheetViews>
  <sheetFormatPr defaultRowHeight="15" x14ac:dyDescent="0.25"/>
  <cols>
    <col min="1" max="1" width="12.28515625" bestFit="1" customWidth="1"/>
    <col min="2" max="2" width="13.7109375" bestFit="1" customWidth="1"/>
    <col min="3" max="3" width="72" style="5" bestFit="1" customWidth="1"/>
    <col min="4" max="4" width="27.5703125" style="5" bestFit="1" customWidth="1"/>
    <col min="5" max="5" width="28" bestFit="1" customWidth="1"/>
    <col min="6" max="6" width="26.5703125" bestFit="1" customWidth="1"/>
    <col min="7" max="7" width="30.7109375" bestFit="1" customWidth="1"/>
    <col min="8" max="8" width="26.140625" bestFit="1" customWidth="1"/>
    <col min="9" max="9" width="16.85546875" bestFit="1" customWidth="1"/>
    <col min="10" max="10" width="26.42578125" bestFit="1" customWidth="1"/>
    <col min="11" max="11" width="28.42578125" bestFit="1" customWidth="1"/>
    <col min="12" max="12" width="24" bestFit="1" customWidth="1"/>
    <col min="13" max="13" width="24.140625" bestFit="1" customWidth="1"/>
    <col min="14" max="14" width="20.42578125" bestFit="1" customWidth="1"/>
    <col min="15" max="15" width="28.7109375" bestFit="1" customWidth="1"/>
    <col min="16" max="16" width="18.5703125" bestFit="1" customWidth="1"/>
    <col min="17" max="17" width="38" bestFit="1" customWidth="1"/>
    <col min="18" max="18" width="31.140625" bestFit="1" customWidth="1"/>
    <col min="19" max="19" width="23.7109375" bestFit="1" customWidth="1"/>
    <col min="20" max="20" width="31.42578125" bestFit="1" customWidth="1"/>
    <col min="21" max="21" width="35.42578125" bestFit="1" customWidth="1"/>
    <col min="22" max="22" width="55.140625" bestFit="1" customWidth="1"/>
    <col min="23" max="23" width="27.85546875" bestFit="1" customWidth="1"/>
    <col min="24" max="24" width="25.5703125" bestFit="1" customWidth="1"/>
    <col min="25" max="25" width="20.7109375" bestFit="1" customWidth="1"/>
    <col min="26" max="26" width="47" bestFit="1" customWidth="1"/>
    <col min="27" max="27" width="31.85546875" bestFit="1" customWidth="1"/>
    <col min="28" max="28" width="16.7109375" bestFit="1" customWidth="1"/>
    <col min="29" max="29" width="14.5703125" bestFit="1" customWidth="1"/>
    <col min="30" max="30" width="36.7109375" bestFit="1" customWidth="1"/>
    <col min="31" max="31" width="36.28515625" bestFit="1" customWidth="1"/>
    <col min="32" max="32" width="14.140625" bestFit="1" customWidth="1"/>
    <col min="33" max="33" width="15.28515625" bestFit="1" customWidth="1"/>
    <col min="34" max="34" width="22.85546875" bestFit="1" customWidth="1"/>
    <col min="35" max="35" width="11.28515625" bestFit="1" customWidth="1"/>
    <col min="36" max="36" width="15.85546875" bestFit="1" customWidth="1"/>
    <col min="37" max="37" width="23.42578125" bestFit="1" customWidth="1"/>
    <col min="38" max="38" width="12.140625" bestFit="1" customWidth="1"/>
    <col min="39" max="39" width="13.85546875" bestFit="1" customWidth="1"/>
    <col min="40" max="40" width="28.42578125" bestFit="1" customWidth="1"/>
    <col min="41" max="41" width="13.85546875" bestFit="1" customWidth="1"/>
    <col min="42" max="42" width="15.7109375" bestFit="1" customWidth="1"/>
    <col min="43" max="43" width="23.28515625" bestFit="1" customWidth="1"/>
    <col min="44" max="44" width="18.42578125" bestFit="1" customWidth="1"/>
    <col min="45" max="45" width="20.140625" bestFit="1" customWidth="1"/>
    <col min="46" max="46" width="17.42578125" bestFit="1" customWidth="1"/>
    <col min="47" max="47" width="31.140625" bestFit="1" customWidth="1"/>
    <col min="48" max="48" width="24.85546875" bestFit="1" customWidth="1"/>
    <col min="49" max="49" width="25.7109375" bestFit="1" customWidth="1"/>
    <col min="50" max="50" width="14" bestFit="1" customWidth="1"/>
    <col min="51" max="51" width="30.140625" bestFit="1" customWidth="1"/>
    <col min="52" max="52" width="26.28515625" bestFit="1" customWidth="1"/>
    <col min="53" max="53" width="28.28515625" bestFit="1" customWidth="1"/>
    <col min="54" max="54" width="26.140625" bestFit="1" customWidth="1"/>
    <col min="55" max="55" width="34" bestFit="1" customWidth="1"/>
    <col min="56" max="56" width="27.5703125" bestFit="1" customWidth="1"/>
    <col min="57" max="57" width="16.85546875" bestFit="1" customWidth="1"/>
    <col min="58" max="59" width="33.5703125" bestFit="1" customWidth="1"/>
    <col min="60" max="60" width="31.28515625" bestFit="1" customWidth="1"/>
    <col min="61" max="61" width="23.5703125" bestFit="1" customWidth="1"/>
    <col min="62" max="62" width="22.140625" bestFit="1" customWidth="1"/>
    <col min="63" max="63" width="38.85546875" bestFit="1" customWidth="1"/>
    <col min="64" max="64" width="43.140625" bestFit="1" customWidth="1"/>
    <col min="65" max="65" width="43.85546875" bestFit="1" customWidth="1"/>
    <col min="66" max="66" width="37.140625" bestFit="1" customWidth="1"/>
    <col min="67" max="67" width="26.85546875" bestFit="1" customWidth="1"/>
    <col min="68" max="68" width="29.42578125" bestFit="1" customWidth="1"/>
    <col min="69" max="69" width="27" bestFit="1" customWidth="1"/>
    <col min="70" max="70" width="26.85546875" bestFit="1" customWidth="1"/>
    <col min="71" max="71" width="24.85546875" bestFit="1" customWidth="1"/>
    <col min="72" max="72" width="25.140625" bestFit="1" customWidth="1"/>
    <col min="73" max="73" width="26.42578125" bestFit="1" customWidth="1"/>
    <col min="74" max="74" width="32" bestFit="1" customWidth="1"/>
    <col min="75" max="75" width="24" bestFit="1" customWidth="1"/>
    <col min="76" max="76" width="23.85546875" bestFit="1" customWidth="1"/>
    <col min="77" max="77" width="29.140625" bestFit="1" customWidth="1"/>
    <col min="78" max="78" width="18.28515625" bestFit="1" customWidth="1"/>
    <col min="79" max="79" width="23" bestFit="1" customWidth="1"/>
    <col min="80" max="80" width="20.28515625" bestFit="1" customWidth="1"/>
    <col min="81" max="81" width="26.42578125" bestFit="1" customWidth="1"/>
    <col min="82" max="82" width="24.5703125" bestFit="1" customWidth="1"/>
    <col min="83" max="83" width="24.85546875" bestFit="1" customWidth="1"/>
    <col min="84" max="84" width="29.7109375" bestFit="1" customWidth="1"/>
    <col min="85" max="85" width="32.7109375" bestFit="1" customWidth="1"/>
    <col min="86" max="86" width="29.42578125" bestFit="1" customWidth="1"/>
    <col min="87" max="87" width="31.28515625" bestFit="1" customWidth="1"/>
    <col min="88" max="88" width="14.140625" bestFit="1" customWidth="1"/>
    <col min="89" max="89" width="27.140625" bestFit="1" customWidth="1"/>
    <col min="90" max="90" width="29.7109375" bestFit="1" customWidth="1"/>
    <col min="91" max="91" width="14.42578125" bestFit="1" customWidth="1"/>
    <col min="92" max="92" width="21.42578125" bestFit="1" customWidth="1"/>
    <col min="93" max="93" width="22" bestFit="1" customWidth="1"/>
    <col min="94" max="94" width="25.5703125" bestFit="1" customWidth="1"/>
    <col min="95" max="95" width="33.85546875" bestFit="1" customWidth="1"/>
    <col min="96" max="96" width="47" bestFit="1" customWidth="1"/>
    <col min="97" max="97" width="26.42578125" bestFit="1" customWidth="1"/>
    <col min="98" max="98" width="29.28515625" bestFit="1" customWidth="1"/>
    <col min="99" max="99" width="25.5703125" bestFit="1" customWidth="1"/>
    <col min="100" max="100" width="25.140625" bestFit="1" customWidth="1"/>
    <col min="101" max="101" width="42.140625" bestFit="1" customWidth="1"/>
    <col min="102" max="102" width="33" bestFit="1" customWidth="1"/>
    <col min="103" max="103" width="31.140625" bestFit="1" customWidth="1"/>
    <col min="104" max="104" width="23.42578125" bestFit="1" customWidth="1"/>
    <col min="105" max="105" width="31.42578125" bestFit="1" customWidth="1"/>
    <col min="106" max="106" width="35.28515625" bestFit="1" customWidth="1"/>
    <col min="107" max="107" width="26.7109375" bestFit="1" customWidth="1"/>
    <col min="108" max="108" width="23.42578125" bestFit="1" customWidth="1"/>
    <col min="109" max="109" width="27.28515625" bestFit="1" customWidth="1"/>
    <col min="110" max="110" width="36.42578125" bestFit="1" customWidth="1"/>
    <col min="111" max="111" width="37.7109375" bestFit="1" customWidth="1"/>
    <col min="112" max="112" width="40.85546875" bestFit="1" customWidth="1"/>
    <col min="113" max="113" width="38.42578125" bestFit="1" customWidth="1"/>
    <col min="114" max="114" width="41" bestFit="1" customWidth="1"/>
    <col min="115" max="115" width="39.140625" bestFit="1" customWidth="1"/>
    <col min="116" max="116" width="45.85546875" bestFit="1" customWidth="1"/>
    <col min="117" max="117" width="42.140625" bestFit="1" customWidth="1"/>
    <col min="118" max="118" width="44.85546875" bestFit="1" customWidth="1"/>
    <col min="119" max="119" width="39.140625" bestFit="1" customWidth="1"/>
    <col min="120" max="120" width="37.28515625" bestFit="1" customWidth="1"/>
    <col min="121" max="121" width="37.42578125" bestFit="1" customWidth="1"/>
    <col min="122" max="122" width="42.42578125" bestFit="1" customWidth="1"/>
    <col min="123" max="123" width="38.5703125" bestFit="1" customWidth="1"/>
    <col min="124" max="124" width="28.140625" bestFit="1" customWidth="1"/>
    <col min="125" max="125" width="30.5703125" bestFit="1" customWidth="1"/>
    <col min="126" max="126" width="22.28515625" bestFit="1" customWidth="1"/>
    <col min="127" max="127" width="19.140625" bestFit="1" customWidth="1"/>
    <col min="128" max="128" width="27.42578125" bestFit="1" customWidth="1"/>
    <col min="129" max="129" width="31.140625" bestFit="1" customWidth="1"/>
    <col min="130" max="130" width="27" bestFit="1" customWidth="1"/>
    <col min="131" max="131" width="31.28515625" bestFit="1" customWidth="1"/>
    <col min="132" max="132" width="20.7109375" bestFit="1" customWidth="1"/>
    <col min="133" max="133" width="24.140625" bestFit="1" customWidth="1"/>
    <col min="134" max="134" width="25.7109375" bestFit="1" customWidth="1"/>
    <col min="135" max="135" width="26.28515625" bestFit="1" customWidth="1"/>
    <col min="136" max="136" width="22.42578125" bestFit="1" customWidth="1"/>
    <col min="137" max="137" width="32.140625" bestFit="1" customWidth="1"/>
    <col min="138" max="138" width="33.140625" bestFit="1" customWidth="1"/>
    <col min="139" max="139" width="25" bestFit="1" customWidth="1"/>
    <col min="140" max="140" width="27.28515625" bestFit="1" customWidth="1"/>
    <col min="141" max="141" width="30.85546875" bestFit="1" customWidth="1"/>
    <col min="142" max="142" width="23.28515625" bestFit="1" customWidth="1"/>
    <col min="143" max="143" width="35" bestFit="1" customWidth="1"/>
    <col min="144" max="144" width="28.42578125" bestFit="1" customWidth="1"/>
    <col min="145" max="145" width="59" bestFit="1" customWidth="1"/>
    <col min="146" max="146" width="19.5703125" bestFit="1" customWidth="1"/>
    <col min="147" max="147" width="30.42578125" bestFit="1" customWidth="1"/>
    <col min="148" max="148" width="25.140625" bestFit="1" customWidth="1"/>
    <col min="149" max="149" width="34" bestFit="1" customWidth="1"/>
    <col min="150" max="150" width="44.140625" bestFit="1" customWidth="1"/>
    <col min="151" max="151" width="13.140625" bestFit="1" customWidth="1"/>
    <col min="152" max="152" width="22" bestFit="1" customWidth="1"/>
    <col min="153" max="153" width="20.42578125" bestFit="1" customWidth="1"/>
    <col min="154" max="154" width="29.42578125" bestFit="1" customWidth="1"/>
    <col min="155" max="155" width="36.7109375" bestFit="1" customWidth="1"/>
    <col min="156" max="156" width="25.5703125" bestFit="1" customWidth="1"/>
    <col min="157" max="157" width="24.28515625" bestFit="1" customWidth="1"/>
    <col min="158" max="158" width="25.140625" bestFit="1" customWidth="1"/>
    <col min="159" max="159" width="27.28515625" bestFit="1" customWidth="1"/>
    <col min="160" max="160" width="25.5703125" bestFit="1" customWidth="1"/>
    <col min="161" max="161" width="22.28515625" bestFit="1" customWidth="1"/>
    <col min="162" max="162" width="25.28515625" bestFit="1" customWidth="1"/>
    <col min="163" max="163" width="26.42578125" bestFit="1" customWidth="1"/>
    <col min="164" max="164" width="18" bestFit="1" customWidth="1"/>
    <col min="165" max="165" width="24.42578125" bestFit="1" customWidth="1"/>
    <col min="166" max="166" width="27.85546875" bestFit="1" customWidth="1"/>
    <col min="167" max="167" width="34" bestFit="1" customWidth="1"/>
    <col min="168" max="168" width="33.42578125" bestFit="1" customWidth="1"/>
    <col min="169" max="169" width="41.7109375" bestFit="1" customWidth="1"/>
    <col min="170" max="170" width="31.140625" bestFit="1" customWidth="1"/>
    <col min="171" max="171" width="37.140625" bestFit="1" customWidth="1"/>
    <col min="172" max="172" width="32.7109375" bestFit="1" customWidth="1"/>
    <col min="173" max="173" width="25.28515625" bestFit="1" customWidth="1"/>
    <col min="174" max="174" width="25.140625" bestFit="1" customWidth="1"/>
    <col min="175" max="175" width="21.5703125" bestFit="1" customWidth="1"/>
    <col min="176" max="176" width="32" bestFit="1" customWidth="1"/>
    <col min="177" max="177" width="18.140625" bestFit="1" customWidth="1"/>
    <col min="178" max="178" width="30.28515625" bestFit="1" customWidth="1"/>
    <col min="179" max="179" width="33.42578125" bestFit="1" customWidth="1"/>
    <col min="180" max="180" width="27.7109375" bestFit="1" customWidth="1"/>
    <col min="181" max="181" width="27.85546875" bestFit="1" customWidth="1"/>
    <col min="182" max="182" width="16.7109375" bestFit="1" customWidth="1"/>
    <col min="183" max="183" width="30.85546875" bestFit="1" customWidth="1"/>
    <col min="184" max="184" width="35" bestFit="1" customWidth="1"/>
    <col min="185" max="185" width="32" bestFit="1" customWidth="1"/>
    <col min="186" max="186" width="32.28515625" bestFit="1" customWidth="1"/>
    <col min="187" max="187" width="21.5703125" bestFit="1" customWidth="1"/>
    <col min="188" max="188" width="33" bestFit="1" customWidth="1"/>
    <col min="189" max="189" width="36.85546875" bestFit="1" customWidth="1"/>
    <col min="190" max="190" width="31.140625" bestFit="1" customWidth="1"/>
    <col min="191" max="191" width="34.42578125" bestFit="1" customWidth="1"/>
    <col min="192" max="192" width="18.7109375" bestFit="1" customWidth="1"/>
    <col min="193" max="193" width="27" bestFit="1" customWidth="1"/>
    <col min="194" max="194" width="19.7109375" bestFit="1" customWidth="1"/>
    <col min="195" max="195" width="24.5703125" bestFit="1" customWidth="1"/>
    <col min="196" max="196" width="27.7109375" bestFit="1" customWidth="1"/>
    <col min="197" max="197" width="24.7109375" bestFit="1" customWidth="1"/>
    <col min="198" max="198" width="37" bestFit="1" customWidth="1"/>
    <col min="199" max="199" width="34.5703125" bestFit="1" customWidth="1"/>
    <col min="200" max="200" width="52.5703125" bestFit="1" customWidth="1"/>
    <col min="201" max="201" width="46" bestFit="1" customWidth="1"/>
    <col min="202" max="202" width="47.7109375" bestFit="1" customWidth="1"/>
    <col min="203" max="203" width="23.28515625" bestFit="1" customWidth="1"/>
    <col min="204" max="204" width="28.85546875" bestFit="1" customWidth="1"/>
    <col min="205" max="205" width="25.85546875" bestFit="1" customWidth="1"/>
    <col min="206" max="206" width="25.28515625" bestFit="1" customWidth="1"/>
    <col min="207" max="207" width="29.28515625" bestFit="1" customWidth="1"/>
    <col min="208" max="208" width="24.42578125" bestFit="1" customWidth="1"/>
    <col min="209" max="209" width="27" bestFit="1" customWidth="1"/>
    <col min="210" max="210" width="28.7109375" bestFit="1" customWidth="1"/>
    <col min="211" max="211" width="27" bestFit="1" customWidth="1"/>
    <col min="212" max="212" width="27.5703125" bestFit="1" customWidth="1"/>
    <col min="213" max="213" width="24.5703125" bestFit="1" customWidth="1"/>
    <col min="214" max="214" width="24.28515625" bestFit="1" customWidth="1"/>
    <col min="215" max="215" width="23.42578125" bestFit="1" customWidth="1"/>
    <col min="216" max="216" width="29" bestFit="1" customWidth="1"/>
    <col min="217" max="217" width="23.85546875" bestFit="1" customWidth="1"/>
    <col min="218" max="218" width="35.7109375" bestFit="1" customWidth="1"/>
    <col min="219" max="219" width="35.5703125" bestFit="1" customWidth="1"/>
    <col min="220" max="220" width="20.85546875" bestFit="1" customWidth="1"/>
    <col min="221" max="221" width="32.7109375" bestFit="1" customWidth="1"/>
    <col min="222" max="222" width="30.85546875" bestFit="1" customWidth="1"/>
    <col min="223" max="223" width="25.28515625" bestFit="1" customWidth="1"/>
    <col min="224" max="224" width="23.42578125" bestFit="1" customWidth="1"/>
    <col min="225" max="225" width="38.140625" bestFit="1" customWidth="1"/>
    <col min="226" max="226" width="14.7109375" bestFit="1" customWidth="1"/>
    <col min="227" max="227" width="24.5703125" bestFit="1" customWidth="1"/>
    <col min="228" max="228" width="27" bestFit="1" customWidth="1"/>
    <col min="229" max="229" width="21.140625" bestFit="1" customWidth="1"/>
    <col min="230" max="230" width="38.28515625" bestFit="1" customWidth="1"/>
    <col min="231" max="231" width="16.28515625" bestFit="1" customWidth="1"/>
    <col min="232" max="232" width="25" bestFit="1" customWidth="1"/>
    <col min="233" max="233" width="13.85546875" bestFit="1" customWidth="1"/>
    <col min="234" max="234" width="31.42578125" bestFit="1" customWidth="1"/>
    <col min="235" max="235" width="14.5703125" bestFit="1" customWidth="1"/>
    <col min="236" max="236" width="22.7109375" bestFit="1" customWidth="1"/>
    <col min="237" max="237" width="27.140625" bestFit="1" customWidth="1"/>
    <col min="238" max="238" width="18.5703125" bestFit="1" customWidth="1"/>
    <col min="239" max="239" width="25.85546875" bestFit="1" customWidth="1"/>
    <col min="240" max="240" width="17.85546875" bestFit="1" customWidth="1"/>
    <col min="241" max="241" width="28.140625" bestFit="1" customWidth="1"/>
    <col min="242" max="242" width="31" bestFit="1" customWidth="1"/>
    <col min="243" max="243" width="30.140625" bestFit="1" customWidth="1"/>
    <col min="244" max="244" width="25.85546875" bestFit="1" customWidth="1"/>
    <col min="245" max="245" width="24.28515625" bestFit="1" customWidth="1"/>
    <col min="246" max="246" width="31" bestFit="1" customWidth="1"/>
    <col min="247" max="247" width="26" bestFit="1" customWidth="1"/>
    <col min="248" max="248" width="23" bestFit="1" customWidth="1"/>
    <col min="249" max="249" width="24.140625" bestFit="1" customWidth="1"/>
    <col min="250" max="250" width="19.28515625" bestFit="1" customWidth="1"/>
    <col min="251" max="251" width="28.140625" bestFit="1" customWidth="1"/>
    <col min="252" max="252" width="16.5703125" bestFit="1" customWidth="1"/>
    <col min="253" max="253" width="31.140625" bestFit="1" customWidth="1"/>
    <col min="254" max="254" width="29.140625" bestFit="1" customWidth="1"/>
    <col min="255" max="255" width="29.85546875" bestFit="1" customWidth="1"/>
    <col min="256" max="256" width="25.5703125" bestFit="1" customWidth="1"/>
    <col min="257" max="257" width="23" bestFit="1" customWidth="1"/>
    <col min="258" max="258" width="15.28515625" bestFit="1" customWidth="1"/>
    <col min="259" max="259" width="30.28515625" bestFit="1" customWidth="1"/>
    <col min="260" max="260" width="20.5703125" bestFit="1" customWidth="1"/>
    <col min="261" max="261" width="13.42578125" bestFit="1" customWidth="1"/>
    <col min="262" max="262" width="21.7109375" bestFit="1" customWidth="1"/>
    <col min="263" max="263" width="7" bestFit="1" customWidth="1"/>
    <col min="264" max="264" width="27.140625" bestFit="1" customWidth="1"/>
    <col min="265" max="265" width="38.85546875" bestFit="1" customWidth="1"/>
    <col min="266" max="266" width="22.28515625" bestFit="1" customWidth="1"/>
    <col min="267" max="267" width="24.5703125" bestFit="1" customWidth="1"/>
    <col min="268" max="268" width="21.140625" bestFit="1" customWidth="1"/>
    <col min="269" max="269" width="60.28515625" bestFit="1" customWidth="1"/>
    <col min="270" max="270" width="34" bestFit="1" customWidth="1"/>
    <col min="271" max="271" width="23.85546875" bestFit="1" customWidth="1"/>
    <col min="272" max="272" width="23.42578125" bestFit="1" customWidth="1"/>
    <col min="273" max="273" width="26.42578125" bestFit="1" customWidth="1"/>
    <col min="274" max="274" width="29.140625" bestFit="1" customWidth="1"/>
    <col min="275" max="275" width="26" bestFit="1" customWidth="1"/>
    <col min="276" max="276" width="25.85546875" bestFit="1" customWidth="1"/>
    <col min="277" max="277" width="25" bestFit="1" customWidth="1"/>
    <col min="278" max="278" width="24.5703125" bestFit="1" customWidth="1"/>
    <col min="279" max="279" width="35" bestFit="1" customWidth="1"/>
    <col min="280" max="280" width="24.5703125" bestFit="1" customWidth="1"/>
    <col min="281" max="281" width="25.140625" bestFit="1" customWidth="1"/>
    <col min="282" max="282" width="7.28515625" bestFit="1" customWidth="1"/>
    <col min="283" max="283" width="12" bestFit="1" customWidth="1"/>
  </cols>
  <sheetData>
    <row r="1" spans="1:6" s="4" customFormat="1" x14ac:dyDescent="0.25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</row>
    <row r="2" spans="1:6" x14ac:dyDescent="0.25">
      <c r="A2">
        <v>4154</v>
      </c>
      <c r="B2" t="s">
        <v>6</v>
      </c>
      <c r="C2" s="5" t="s">
        <v>7</v>
      </c>
      <c r="D2" s="5">
        <v>87575.33</v>
      </c>
      <c r="E2" s="5">
        <f>IFERROR(VLOOKUP(A2,'[1]Payment 2 Distributions'!A:D,4,FALSE),"")</f>
        <v>57677.26</v>
      </c>
      <c r="F2" s="5">
        <f>IFERROR(VLOOKUP(A2,'[1]Payment 3 Distributions'!A:D,4,FALSE),"")</f>
        <v>706.29</v>
      </c>
    </row>
    <row r="3" spans="1:6" s="4" customFormat="1" x14ac:dyDescent="0.25">
      <c r="A3">
        <v>4158</v>
      </c>
      <c r="B3" t="s">
        <v>8</v>
      </c>
      <c r="C3" s="5" t="s">
        <v>9</v>
      </c>
      <c r="D3" s="5">
        <v>171070.48</v>
      </c>
      <c r="E3" s="5">
        <f>IFERROR(VLOOKUP(A3,'[1]Payment 2 Distributions'!A:D,4,FALSE),"")</f>
        <v>112667.3</v>
      </c>
      <c r="F3" s="5">
        <f>IFERROR(VLOOKUP(A3,'[1]Payment 3 Distributions'!A:D,4,FALSE),"")</f>
        <v>1379.6799999999998</v>
      </c>
    </row>
    <row r="4" spans="1:6" x14ac:dyDescent="0.25">
      <c r="A4">
        <v>4162</v>
      </c>
      <c r="B4" t="s">
        <v>10</v>
      </c>
      <c r="C4" s="5" t="s">
        <v>11</v>
      </c>
      <c r="D4" s="5">
        <v>16408.990000000002</v>
      </c>
      <c r="E4" s="5">
        <f>IFERROR(VLOOKUP(A4,'[1]Payment 2 Distributions'!A:D,4,FALSE),"")</f>
        <v>10806.99</v>
      </c>
      <c r="F4" s="5">
        <f>IFERROR(VLOOKUP(A4,'[1]Payment 3 Distributions'!A:D,4,FALSE),"")</f>
        <v>132.34</v>
      </c>
    </row>
    <row r="5" spans="1:6" x14ac:dyDescent="0.25">
      <c r="C5" s="6" t="s">
        <v>12</v>
      </c>
      <c r="D5" s="7">
        <f>SUM(D2:D4)</f>
        <v>275054.8</v>
      </c>
      <c r="E5" s="7">
        <f t="shared" ref="E5:F5" si="0">SUM(E2:E4)</f>
        <v>181151.55</v>
      </c>
      <c r="F5" s="7">
        <f t="shared" si="0"/>
        <v>2218.31</v>
      </c>
    </row>
    <row r="6" spans="1:6" x14ac:dyDescent="0.25">
      <c r="E6" s="5" t="str">
        <f>IFERROR(VLOOKUP(A6,'[1]Payment 2 Distributions'!A:D,4,FALSE),"")</f>
        <v/>
      </c>
      <c r="F6" s="5" t="str">
        <f>IFERROR(VLOOKUP(A6,'[1]Payment 3 Distributions'!A:D,4,FALSE),"")</f>
        <v/>
      </c>
    </row>
    <row r="7" spans="1:6" x14ac:dyDescent="0.25">
      <c r="A7">
        <v>4170</v>
      </c>
      <c r="B7" t="s">
        <v>13</v>
      </c>
      <c r="C7" s="5" t="s">
        <v>14</v>
      </c>
      <c r="D7" s="5">
        <v>85724.85</v>
      </c>
      <c r="E7" s="5">
        <f>IFERROR(VLOOKUP(A7,'[1]Payment 2 Distributions'!A:D,4,FALSE),"")</f>
        <v>56458.53</v>
      </c>
      <c r="F7" s="5">
        <f>IFERROR(VLOOKUP(A7,'[1]Payment 3 Distributions'!A:D,4,FALSE),"")</f>
        <v>691.38</v>
      </c>
    </row>
    <row r="8" spans="1:6" x14ac:dyDescent="0.25">
      <c r="A8">
        <v>4174</v>
      </c>
      <c r="B8" t="s">
        <v>15</v>
      </c>
      <c r="C8" s="5" t="s">
        <v>16</v>
      </c>
      <c r="D8" s="5">
        <v>147195.33000000002</v>
      </c>
      <c r="E8" s="5">
        <f>IFERROR(VLOOKUP(A8,'[1]Payment 2 Distributions'!A:D,4,FALSE),"")</f>
        <v>96943.09</v>
      </c>
      <c r="F8" s="5">
        <f>IFERROR(VLOOKUP(A8,'[1]Payment 3 Distributions'!A:D,4,FALSE),"")</f>
        <v>1187.1300000000001</v>
      </c>
    </row>
    <row r="9" spans="1:6" x14ac:dyDescent="0.25">
      <c r="A9">
        <v>4175</v>
      </c>
      <c r="B9" t="s">
        <v>17</v>
      </c>
      <c r="C9" s="5" t="s">
        <v>18</v>
      </c>
      <c r="D9" s="5">
        <v>128706.37</v>
      </c>
      <c r="E9" s="5">
        <f>IFERROR(VLOOKUP(A9,'[1]Payment 2 Distributions'!A:D,4,FALSE),"")</f>
        <v>84766.23000000001</v>
      </c>
      <c r="F9" s="5">
        <f>IFERROR(VLOOKUP(A9,'[1]Payment 3 Distributions'!A:D,4,FALSE),"")</f>
        <v>1038.02</v>
      </c>
    </row>
    <row r="10" spans="1:6" x14ac:dyDescent="0.25">
      <c r="A10">
        <v>4181</v>
      </c>
      <c r="B10" t="s">
        <v>19</v>
      </c>
      <c r="C10" s="5" t="s">
        <v>20</v>
      </c>
      <c r="D10" s="5">
        <v>6913.7</v>
      </c>
      <c r="E10" s="5">
        <f>IFERROR(VLOOKUP(A10,'[1]Payment 2 Distributions'!A:D,4,FALSE),"")</f>
        <v>4553.38</v>
      </c>
      <c r="F10" s="5">
        <f>IFERROR(VLOOKUP(A10,'[1]Payment 3 Distributions'!A:D,4,FALSE),"")</f>
        <v>55.76</v>
      </c>
    </row>
    <row r="11" spans="1:6" x14ac:dyDescent="0.25">
      <c r="A11">
        <v>4186</v>
      </c>
      <c r="B11" t="s">
        <v>21</v>
      </c>
      <c r="C11" s="5" t="s">
        <v>22</v>
      </c>
      <c r="D11" s="5">
        <v>13584.4</v>
      </c>
      <c r="E11" s="5">
        <f>IFERROR(VLOOKUP(A11,'[1]Payment 2 Distributions'!A:D,4,FALSE),"")</f>
        <v>8946.7099999999991</v>
      </c>
      <c r="F11" s="5">
        <f>IFERROR(VLOOKUP(A11,'[1]Payment 3 Distributions'!A:D,4,FALSE),"")</f>
        <v>109.56</v>
      </c>
    </row>
    <row r="12" spans="1:6" x14ac:dyDescent="0.25">
      <c r="C12" s="6" t="s">
        <v>23</v>
      </c>
      <c r="D12" s="7">
        <f>SUM(D7:D11)</f>
        <v>382124.65000000008</v>
      </c>
      <c r="E12" s="7">
        <f t="shared" ref="E12:F12" si="1">SUM(E7:E11)</f>
        <v>251667.94</v>
      </c>
      <c r="F12" s="7">
        <f t="shared" si="1"/>
        <v>3081.8500000000004</v>
      </c>
    </row>
    <row r="13" spans="1:6" x14ac:dyDescent="0.25">
      <c r="E13" s="5" t="str">
        <f>IFERROR(VLOOKUP(A13,'[1]Payment 2 Distributions'!A:D,4,FALSE),"")</f>
        <v/>
      </c>
      <c r="F13" s="5" t="str">
        <f>IFERROR(VLOOKUP(A13,'[1]Payment 3 Distributions'!A:D,4,FALSE),"")</f>
        <v/>
      </c>
    </row>
    <row r="14" spans="1:6" x14ac:dyDescent="0.25">
      <c r="A14">
        <v>4192</v>
      </c>
      <c r="B14" t="s">
        <v>24</v>
      </c>
      <c r="C14" s="5" t="s">
        <v>25</v>
      </c>
      <c r="D14" s="5">
        <v>55431.38</v>
      </c>
      <c r="E14" s="5">
        <f>IFERROR(VLOOKUP(A14,'[1]Payment 2 Distributions'!A:D,4,FALSE),"")</f>
        <v>36507.199999999997</v>
      </c>
      <c r="F14" s="5">
        <f>IFERROR(VLOOKUP(A14,'[1]Payment 3 Distributions'!A:D,4,FALSE),"")</f>
        <v>447.05</v>
      </c>
    </row>
    <row r="15" spans="1:6" x14ac:dyDescent="0.25">
      <c r="A15">
        <v>4193</v>
      </c>
      <c r="B15" t="s">
        <v>26</v>
      </c>
      <c r="C15" s="5" t="s">
        <v>27</v>
      </c>
      <c r="D15" s="5">
        <v>54614.53</v>
      </c>
      <c r="E15" s="5">
        <f>IFERROR(VLOOKUP(A15,'[1]Payment 2 Distributions'!A:D,4,FALSE),"")</f>
        <v>35969.230000000003</v>
      </c>
      <c r="F15" s="5">
        <f>IFERROR(VLOOKUP(A15,'[1]Payment 3 Distributions'!A:D,4,FALSE),"")</f>
        <v>440.46</v>
      </c>
    </row>
    <row r="16" spans="1:6" s="4" customFormat="1" x14ac:dyDescent="0.25">
      <c r="A16">
        <v>4194</v>
      </c>
      <c r="B16" t="s">
        <v>28</v>
      </c>
      <c r="C16" s="5" t="s">
        <v>29</v>
      </c>
      <c r="D16" s="5">
        <v>25690.47</v>
      </c>
      <c r="E16" s="5">
        <f>IFERROR(VLOOKUP(A16,'[1]Payment 2 Distributions'!A:D,4,FALSE),"")</f>
        <v>16919.79</v>
      </c>
      <c r="F16" s="5">
        <f>IFERROR(VLOOKUP(A16,'[1]Payment 3 Distributions'!A:D,4,FALSE),"")</f>
        <v>207.2</v>
      </c>
    </row>
    <row r="17" spans="1:6" s="4" customFormat="1" x14ac:dyDescent="0.25">
      <c r="A17"/>
      <c r="B17"/>
      <c r="C17" s="6" t="s">
        <v>30</v>
      </c>
      <c r="D17" s="7">
        <f>SUM(D14:D16)</f>
        <v>135736.38</v>
      </c>
      <c r="E17" s="7">
        <f t="shared" ref="E17:F17" si="2">SUM(E14:E16)</f>
        <v>89396.22</v>
      </c>
      <c r="F17" s="7">
        <f t="shared" si="2"/>
        <v>1094.71</v>
      </c>
    </row>
    <row r="18" spans="1:6" s="4" customFormat="1" x14ac:dyDescent="0.25">
      <c r="A18"/>
      <c r="B18"/>
      <c r="C18" s="5"/>
      <c r="D18" s="5"/>
      <c r="E18" s="5" t="str">
        <f>IFERROR(VLOOKUP(A18,'[1]Payment 2 Distributions'!A:D,4,FALSE),"")</f>
        <v/>
      </c>
      <c r="F18" s="5" t="str">
        <f>IFERROR(VLOOKUP(A18,'[1]Payment 3 Distributions'!A:D,4,FALSE),"")</f>
        <v/>
      </c>
    </row>
    <row r="19" spans="1:6" x14ac:dyDescent="0.25">
      <c r="A19">
        <v>4215</v>
      </c>
      <c r="B19" t="s">
        <v>31</v>
      </c>
      <c r="C19" s="5" t="s">
        <v>32</v>
      </c>
      <c r="D19" s="5">
        <v>15532.8</v>
      </c>
      <c r="E19" s="5">
        <f>IFERROR(VLOOKUP(A19,'[1]Payment 2 Distributions'!A:D,4,FALSE),"")</f>
        <v>10229.93</v>
      </c>
      <c r="F19" s="5">
        <f>IFERROR(VLOOKUP(A19,'[1]Payment 3 Distributions'!A:D,4,FALSE),"")</f>
        <v>125.27</v>
      </c>
    </row>
    <row r="20" spans="1:6" x14ac:dyDescent="0.25">
      <c r="C20" s="6" t="s">
        <v>33</v>
      </c>
      <c r="D20" s="7">
        <f>SUM(D19)</f>
        <v>15532.8</v>
      </c>
      <c r="E20" s="7">
        <f t="shared" ref="E20:F20" si="3">SUM(E19)</f>
        <v>10229.93</v>
      </c>
      <c r="F20" s="7">
        <f t="shared" si="3"/>
        <v>125.27</v>
      </c>
    </row>
    <row r="21" spans="1:6" x14ac:dyDescent="0.25">
      <c r="E21" s="5" t="str">
        <f>IFERROR(VLOOKUP(A21,'[1]Payment 2 Distributions'!A:D,4,FALSE),"")</f>
        <v/>
      </c>
      <c r="F21" s="5" t="str">
        <f>IFERROR(VLOOKUP(A21,'[1]Payment 3 Distributions'!A:D,4,FALSE),"")</f>
        <v/>
      </c>
    </row>
    <row r="22" spans="1:6" x14ac:dyDescent="0.25">
      <c r="A22">
        <v>4217</v>
      </c>
      <c r="B22" t="s">
        <v>34</v>
      </c>
      <c r="C22" s="5" t="s">
        <v>35</v>
      </c>
      <c r="D22" s="5">
        <v>13269.41</v>
      </c>
      <c r="E22" s="5">
        <f>IFERROR(VLOOKUP(A22,'[1]Payment 2 Distributions'!A:D,4,FALSE),"")</f>
        <v>8739.25</v>
      </c>
      <c r="F22" s="5">
        <f>IFERROR(VLOOKUP(A22,'[1]Payment 3 Distributions'!A:D,4,FALSE),"")</f>
        <v>107.02</v>
      </c>
    </row>
    <row r="23" spans="1:6" x14ac:dyDescent="0.25">
      <c r="A23">
        <v>4218</v>
      </c>
      <c r="B23" t="s">
        <v>36</v>
      </c>
      <c r="C23" s="5" t="s">
        <v>37</v>
      </c>
      <c r="D23" s="5">
        <v>113084.86</v>
      </c>
      <c r="E23" s="5">
        <f>IFERROR(VLOOKUP(A23,'[1]Payment 2 Distributions'!A:D,4,FALSE),"")</f>
        <v>74477.87</v>
      </c>
      <c r="F23" s="5">
        <f>IFERROR(VLOOKUP(A23,'[1]Payment 3 Distributions'!A:D,4,FALSE),"")</f>
        <v>912.03</v>
      </c>
    </row>
    <row r="24" spans="1:6" x14ac:dyDescent="0.25">
      <c r="A24">
        <v>4222</v>
      </c>
      <c r="B24" t="s">
        <v>38</v>
      </c>
      <c r="C24" s="5" t="s">
        <v>39</v>
      </c>
      <c r="D24" s="5">
        <v>42027.14</v>
      </c>
      <c r="E24" s="5">
        <f>IFERROR(VLOOKUP(A24,'[1]Payment 2 Distributions'!A:D,4,FALSE),"")</f>
        <v>27679.15</v>
      </c>
      <c r="F24" s="5">
        <f>IFERROR(VLOOKUP(A24,'[1]Payment 3 Distributions'!A:D,4,FALSE),"")</f>
        <v>338.95</v>
      </c>
    </row>
    <row r="25" spans="1:6" x14ac:dyDescent="0.25">
      <c r="C25" s="6" t="s">
        <v>40</v>
      </c>
      <c r="D25" s="7">
        <f>SUM(D22:D24)</f>
        <v>168381.41</v>
      </c>
      <c r="E25" s="7">
        <f t="shared" ref="E25:F25" si="4">SUM(E22:E24)</f>
        <v>110896.26999999999</v>
      </c>
      <c r="F25" s="7">
        <f t="shared" si="4"/>
        <v>1358</v>
      </c>
    </row>
    <row r="26" spans="1:6" x14ac:dyDescent="0.25">
      <c r="E26" s="5" t="str">
        <f>IFERROR(VLOOKUP(A26,'[1]Payment 2 Distributions'!A:D,4,FALSE),"")</f>
        <v/>
      </c>
      <c r="F26" s="5" t="str">
        <f>IFERROR(VLOOKUP(A26,'[1]Payment 3 Distributions'!A:D,4,FALSE),"")</f>
        <v/>
      </c>
    </row>
    <row r="27" spans="1:6" s="4" customFormat="1" x14ac:dyDescent="0.25">
      <c r="A27">
        <v>4235</v>
      </c>
      <c r="B27" t="s">
        <v>41</v>
      </c>
      <c r="C27" s="5" t="s">
        <v>42</v>
      </c>
      <c r="D27" s="5">
        <v>2242144.85</v>
      </c>
      <c r="E27" s="5">
        <f>IFERROR(VLOOKUP(A27,'[1]Payment 2 Distributions'!A:D,4,FALSE),"")</f>
        <v>1476680.3499999999</v>
      </c>
      <c r="F27" s="5">
        <f>IFERROR(VLOOKUP(A27,'[1]Payment 3 Distributions'!A:D,4,FALSE),"")</f>
        <v>18082.879999999997</v>
      </c>
    </row>
    <row r="28" spans="1:6" x14ac:dyDescent="0.25">
      <c r="A28">
        <v>4236</v>
      </c>
      <c r="B28" t="s">
        <v>43</v>
      </c>
      <c r="C28" s="5" t="s">
        <v>44</v>
      </c>
      <c r="D28" s="5">
        <v>69910.73</v>
      </c>
      <c r="E28" s="5">
        <f>IFERROR(VLOOKUP(A28,'[1]Payment 2 Distributions'!A:D,4,FALSE),"")</f>
        <v>46043.32</v>
      </c>
      <c r="F28" s="5">
        <f>IFERROR(VLOOKUP(A28,'[1]Payment 3 Distributions'!A:D,4,FALSE),"")</f>
        <v>563.83000000000004</v>
      </c>
    </row>
    <row r="29" spans="1:6" x14ac:dyDescent="0.25">
      <c r="A29">
        <v>4237</v>
      </c>
      <c r="B29" t="s">
        <v>45</v>
      </c>
      <c r="C29" s="5" t="s">
        <v>46</v>
      </c>
      <c r="D29" s="5">
        <v>707592.59</v>
      </c>
      <c r="E29" s="5">
        <f>IFERROR(VLOOKUP(A29,'[1]Payment 2 Distributions'!A:D,4,FALSE),"")</f>
        <v>466021.66000000003</v>
      </c>
      <c r="F29" s="5">
        <f>IFERROR(VLOOKUP(A29,'[1]Payment 3 Distributions'!A:D,4,FALSE),"")</f>
        <v>5706.73</v>
      </c>
    </row>
    <row r="30" spans="1:6" x14ac:dyDescent="0.25">
      <c r="A30">
        <v>4239</v>
      </c>
      <c r="B30" t="s">
        <v>47</v>
      </c>
      <c r="C30" s="5" t="s">
        <v>48</v>
      </c>
      <c r="D30" s="5">
        <v>890504.22999999986</v>
      </c>
      <c r="E30" s="5">
        <f>IFERROR(VLOOKUP(A30,'[1]Payment 2 Distributions'!A:D,4,FALSE),"")</f>
        <v>586487.54999999993</v>
      </c>
      <c r="F30" s="5">
        <f>IFERROR(VLOOKUP(A30,'[1]Payment 3 Distributions'!A:D,4,FALSE),"")</f>
        <v>7181.9100000000008</v>
      </c>
    </row>
    <row r="31" spans="1:6" s="4" customFormat="1" x14ac:dyDescent="0.25">
      <c r="A31">
        <v>4240</v>
      </c>
      <c r="B31" t="s">
        <v>49</v>
      </c>
      <c r="C31" s="5" t="s">
        <v>50</v>
      </c>
      <c r="D31" s="5">
        <v>1255667.82</v>
      </c>
      <c r="E31" s="5">
        <f>IFERROR(VLOOKUP(A31,'[1]Payment 2 Distributions'!A:D,4,FALSE),"")</f>
        <v>826984.92999999993</v>
      </c>
      <c r="F31" s="5">
        <f>IFERROR(VLOOKUP(A31,'[1]Payment 3 Distributions'!A:D,4,FALSE),"")</f>
        <v>10126.939999999999</v>
      </c>
    </row>
    <row r="32" spans="1:6" x14ac:dyDescent="0.25">
      <c r="A32">
        <v>4248</v>
      </c>
      <c r="B32" t="s">
        <v>51</v>
      </c>
      <c r="C32" s="5" t="s">
        <v>52</v>
      </c>
      <c r="D32" s="5">
        <v>733917.92999999993</v>
      </c>
      <c r="E32" s="5">
        <f>IFERROR(VLOOKUP(A32,'[1]Payment 2 Distributions'!A:D,4,FALSE),"")</f>
        <v>483359.58</v>
      </c>
      <c r="F32" s="5">
        <f>IFERROR(VLOOKUP(A32,'[1]Payment 3 Distributions'!A:D,4,FALSE),"")</f>
        <v>5919.04</v>
      </c>
    </row>
    <row r="33" spans="1:6" x14ac:dyDescent="0.25">
      <c r="A33">
        <v>4241</v>
      </c>
      <c r="B33" t="s">
        <v>53</v>
      </c>
      <c r="C33" s="5" t="s">
        <v>54</v>
      </c>
      <c r="D33" s="5">
        <v>1405555.05</v>
      </c>
      <c r="E33" s="5">
        <f>IFERROR(VLOOKUP(A33,'[1]Payment 2 Distributions'!A:D,4,FALSE),"")</f>
        <v>925700.93</v>
      </c>
      <c r="F33" s="5">
        <f>IFERROR(VLOOKUP(A33,'[1]Payment 3 Distributions'!A:D,4,FALSE),"")</f>
        <v>11335.790000000003</v>
      </c>
    </row>
    <row r="34" spans="1:6" x14ac:dyDescent="0.25">
      <c r="A34">
        <v>4242</v>
      </c>
      <c r="B34" t="s">
        <v>55</v>
      </c>
      <c r="C34" s="5" t="s">
        <v>56</v>
      </c>
      <c r="D34" s="5">
        <v>1741767.21</v>
      </c>
      <c r="E34" s="5">
        <f>IFERROR(VLOOKUP(A34,'[1]Payment 2 Distributions'!A:D,4,FALSE),"")</f>
        <v>1147130.7599999998</v>
      </c>
      <c r="F34" s="5">
        <f>IFERROR(VLOOKUP(A34,'[1]Payment 3 Distributions'!A:D,4,FALSE),"")</f>
        <v>14047.369999999999</v>
      </c>
    </row>
    <row r="35" spans="1:6" x14ac:dyDescent="0.25">
      <c r="A35">
        <v>4243</v>
      </c>
      <c r="B35" t="s">
        <v>57</v>
      </c>
      <c r="C35" s="5" t="s">
        <v>58</v>
      </c>
      <c r="D35" s="5">
        <v>524286.5</v>
      </c>
      <c r="E35" s="5">
        <f>IFERROR(VLOOKUP(A35,'[1]Payment 2 Distributions'!A:D,4,FALSE),"")</f>
        <v>345295.97</v>
      </c>
      <c r="F35" s="5">
        <f>IFERROR(VLOOKUP(A35,'[1]Payment 3 Distributions'!A:D,4,FALSE),"")</f>
        <v>4228.3500000000004</v>
      </c>
    </row>
    <row r="36" spans="1:6" x14ac:dyDescent="0.25">
      <c r="A36">
        <v>4244</v>
      </c>
      <c r="B36" t="s">
        <v>59</v>
      </c>
      <c r="C36" s="5" t="s">
        <v>60</v>
      </c>
      <c r="D36" s="5">
        <v>285488.78000000003</v>
      </c>
      <c r="E36" s="5">
        <f>IFERROR(VLOOKUP(A36,'[1]Payment 2 Distributions'!A:D,4,FALSE),"")</f>
        <v>188023.39</v>
      </c>
      <c r="F36" s="5">
        <f>IFERROR(VLOOKUP(A36,'[1]Payment 3 Distributions'!A:D,4,FALSE),"")</f>
        <v>2302.46</v>
      </c>
    </row>
    <row r="37" spans="1:6" x14ac:dyDescent="0.25">
      <c r="A37">
        <v>4245</v>
      </c>
      <c r="B37" t="s">
        <v>61</v>
      </c>
      <c r="C37" s="5" t="s">
        <v>62</v>
      </c>
      <c r="D37" s="5">
        <v>310277.24</v>
      </c>
      <c r="E37" s="5">
        <f>IFERROR(VLOOKUP(A37,'[1]Payment 2 Distributions'!A:D,4,FALSE),"")</f>
        <v>204349.1</v>
      </c>
      <c r="F37" s="5">
        <f>IFERROR(VLOOKUP(A37,'[1]Payment 3 Distributions'!A:D,4,FALSE),"")</f>
        <v>2502.4</v>
      </c>
    </row>
    <row r="38" spans="1:6" x14ac:dyDescent="0.25">
      <c r="A38">
        <v>4246</v>
      </c>
      <c r="B38" t="s">
        <v>63</v>
      </c>
      <c r="C38" s="5" t="s">
        <v>64</v>
      </c>
      <c r="D38" s="5">
        <v>1325738.3700000001</v>
      </c>
      <c r="E38" s="5">
        <f>IFERROR(VLOOKUP(A38,'[1]Payment 2 Distributions'!A:D,4,FALSE),"")</f>
        <v>873133.49</v>
      </c>
      <c r="F38" s="5">
        <f>IFERROR(VLOOKUP(A38,'[1]Payment 3 Distributions'!A:D,4,FALSE),"")</f>
        <v>10692.11</v>
      </c>
    </row>
    <row r="39" spans="1:6" x14ac:dyDescent="0.25">
      <c r="A39">
        <v>4249</v>
      </c>
      <c r="B39" t="s">
        <v>65</v>
      </c>
      <c r="C39" s="5" t="s">
        <v>66</v>
      </c>
      <c r="D39" s="5">
        <v>18382.95</v>
      </c>
      <c r="E39" s="5">
        <f>IFERROR(VLOOKUP(A39,'[1]Payment 2 Distributions'!A:D,4,FALSE),"")</f>
        <v>12107.04</v>
      </c>
      <c r="F39" s="5">
        <f>IFERROR(VLOOKUP(A39,'[1]Payment 3 Distributions'!A:D,4,FALSE),"")</f>
        <v>148.26</v>
      </c>
    </row>
    <row r="40" spans="1:6" x14ac:dyDescent="0.25">
      <c r="A40">
        <v>4250</v>
      </c>
      <c r="B40" t="s">
        <v>67</v>
      </c>
      <c r="C40" s="5" t="s">
        <v>68</v>
      </c>
      <c r="D40" s="5">
        <v>7782.86</v>
      </c>
      <c r="E40" s="5">
        <f>IFERROR(VLOOKUP(A40,'[1]Payment 2 Distributions'!A:D,4,FALSE),"")</f>
        <v>5125.8100000000004</v>
      </c>
      <c r="F40" s="5">
        <f>IFERROR(VLOOKUP(A40,'[1]Payment 3 Distributions'!A:D,4,FALSE),"")</f>
        <v>62.77</v>
      </c>
    </row>
    <row r="41" spans="1:6" x14ac:dyDescent="0.25">
      <c r="A41">
        <v>4253</v>
      </c>
      <c r="B41" t="s">
        <v>69</v>
      </c>
      <c r="C41" s="5" t="s">
        <v>70</v>
      </c>
      <c r="D41" s="5">
        <v>5889.6</v>
      </c>
      <c r="E41" s="5">
        <f>IFERROR(VLOOKUP(A41,'[1]Payment 2 Distributions'!A:D,4,FALSE),"")</f>
        <v>3878.9</v>
      </c>
      <c r="F41" s="5">
        <f>IFERROR(VLOOKUP(A41,'[1]Payment 3 Distributions'!A:D,4,FALSE),"")</f>
        <v>47.5</v>
      </c>
    </row>
    <row r="42" spans="1:6" x14ac:dyDescent="0.25">
      <c r="A42">
        <v>4256</v>
      </c>
      <c r="B42" t="s">
        <v>71</v>
      </c>
      <c r="C42" s="5" t="s">
        <v>72</v>
      </c>
      <c r="D42" s="5">
        <v>101079.26</v>
      </c>
      <c r="E42" s="5">
        <f>IFERROR(VLOOKUP(A42,'[1]Payment 2 Distributions'!A:D,4,FALSE),"")</f>
        <v>66570.98</v>
      </c>
      <c r="F42" s="5">
        <f>IFERROR(VLOOKUP(A42,'[1]Payment 3 Distributions'!A:D,4,FALSE),"")</f>
        <v>815.2</v>
      </c>
    </row>
    <row r="43" spans="1:6" x14ac:dyDescent="0.25">
      <c r="A43">
        <v>4257</v>
      </c>
      <c r="B43" t="s">
        <v>73</v>
      </c>
      <c r="C43" s="5" t="s">
        <v>74</v>
      </c>
      <c r="D43" s="5">
        <v>103245.1</v>
      </c>
      <c r="E43" s="5">
        <f>IFERROR(VLOOKUP(A43,'[1]Payment 2 Distributions'!A:D,4,FALSE),"")</f>
        <v>67997.39</v>
      </c>
      <c r="F43" s="5">
        <f>IFERROR(VLOOKUP(A43,'[1]Payment 3 Distributions'!A:D,4,FALSE),"")</f>
        <v>832.67</v>
      </c>
    </row>
    <row r="44" spans="1:6" x14ac:dyDescent="0.25">
      <c r="A44">
        <v>4258</v>
      </c>
      <c r="B44" t="s">
        <v>75</v>
      </c>
      <c r="C44" s="5" t="s">
        <v>76</v>
      </c>
      <c r="D44" s="5">
        <v>517056.42</v>
      </c>
      <c r="E44" s="5">
        <f>IFERROR(VLOOKUP(A44,'[1]Payment 2 Distributions'!A:D,4,FALSE),"")</f>
        <v>340534.20999999996</v>
      </c>
      <c r="F44" s="5">
        <f>IFERROR(VLOOKUP(A44,'[1]Payment 3 Distributions'!A:D,4,FALSE),"")</f>
        <v>4170.05</v>
      </c>
    </row>
    <row r="45" spans="1:6" x14ac:dyDescent="0.25">
      <c r="A45">
        <v>4260</v>
      </c>
      <c r="B45" t="s">
        <v>77</v>
      </c>
      <c r="C45" s="5" t="s">
        <v>78</v>
      </c>
      <c r="D45" s="5">
        <v>1722545.7899999998</v>
      </c>
      <c r="E45" s="5">
        <f>IFERROR(VLOOKUP(A45,'[1]Payment 2 Distributions'!A:D,4,FALSE),"")</f>
        <v>1134471.54</v>
      </c>
      <c r="F45" s="5">
        <f>IFERROR(VLOOKUP(A45,'[1]Payment 3 Distributions'!A:D,4,FALSE),"")</f>
        <v>13892.35</v>
      </c>
    </row>
    <row r="46" spans="1:6" x14ac:dyDescent="0.25">
      <c r="A46">
        <v>4262</v>
      </c>
      <c r="B46" t="s">
        <v>79</v>
      </c>
      <c r="C46" s="5" t="s">
        <v>80</v>
      </c>
      <c r="D46" s="5">
        <v>199468.79</v>
      </c>
      <c r="E46" s="5">
        <f>IFERROR(VLOOKUP(A46,'[1]Payment 2 Distributions'!A:D,4,FALSE),"")</f>
        <v>131370.49</v>
      </c>
      <c r="F46" s="5">
        <f>IFERROR(VLOOKUP(A46,'[1]Payment 3 Distributions'!A:D,4,FALSE),"")</f>
        <v>1608.72</v>
      </c>
    </row>
    <row r="47" spans="1:6" x14ac:dyDescent="0.25">
      <c r="A47">
        <v>4264</v>
      </c>
      <c r="B47" t="s">
        <v>81</v>
      </c>
      <c r="C47" s="5" t="s">
        <v>82</v>
      </c>
      <c r="D47" s="5">
        <v>123872.71</v>
      </c>
      <c r="E47" s="5">
        <f>IFERROR(VLOOKUP(A47,'[1]Payment 2 Distributions'!A:D,4,FALSE),"")</f>
        <v>81582.78</v>
      </c>
      <c r="F47" s="5">
        <f>IFERROR(VLOOKUP(A47,'[1]Payment 3 Distributions'!A:D,4,FALSE),"")</f>
        <v>999.03</v>
      </c>
    </row>
    <row r="48" spans="1:6" x14ac:dyDescent="0.25">
      <c r="A48">
        <v>4267</v>
      </c>
      <c r="B48" t="s">
        <v>83</v>
      </c>
      <c r="C48" s="5" t="s">
        <v>84</v>
      </c>
      <c r="D48" s="5">
        <v>912610.65999999992</v>
      </c>
      <c r="E48" s="5">
        <f>IFERROR(VLOOKUP(A48,'[1]Payment 2 Distributions'!A:D,4,FALSE),"")</f>
        <v>601046.9</v>
      </c>
      <c r="F48" s="5">
        <f>IFERROR(VLOOKUP(A48,'[1]Payment 3 Distributions'!A:D,4,FALSE),"")</f>
        <v>7360.2000000000007</v>
      </c>
    </row>
    <row r="49" spans="1:6" x14ac:dyDescent="0.25">
      <c r="A49">
        <v>4269</v>
      </c>
      <c r="B49" t="s">
        <v>85</v>
      </c>
      <c r="C49" s="5" t="s">
        <v>86</v>
      </c>
      <c r="D49" s="5">
        <v>86851.64</v>
      </c>
      <c r="E49" s="5">
        <f>IFERROR(VLOOKUP(A49,'[1]Payment 2 Distributions'!A:D,4,FALSE),"")</f>
        <v>57200.639999999999</v>
      </c>
      <c r="F49" s="5">
        <f>IFERROR(VLOOKUP(A49,'[1]Payment 3 Distributions'!A:D,4,FALSE),"")</f>
        <v>700.46</v>
      </c>
    </row>
    <row r="50" spans="1:6" x14ac:dyDescent="0.25">
      <c r="A50">
        <v>4270</v>
      </c>
      <c r="B50" t="s">
        <v>87</v>
      </c>
      <c r="C50" s="5" t="s">
        <v>88</v>
      </c>
      <c r="D50" s="5">
        <v>413969.30000000005</v>
      </c>
      <c r="E50" s="5">
        <f>IFERROR(VLOOKUP(A50,'[1]Payment 2 Distributions'!A:D,4,FALSE),"")</f>
        <v>272640.88</v>
      </c>
      <c r="F50" s="5">
        <f>IFERROR(VLOOKUP(A50,'[1]Payment 3 Distributions'!A:D,4,FALSE),"")</f>
        <v>3338.66</v>
      </c>
    </row>
    <row r="51" spans="1:6" x14ac:dyDescent="0.25">
      <c r="A51">
        <v>4271</v>
      </c>
      <c r="B51" t="s">
        <v>89</v>
      </c>
      <c r="C51" s="5" t="s">
        <v>90</v>
      </c>
      <c r="D51" s="5">
        <v>348700.04000000004</v>
      </c>
      <c r="E51" s="5">
        <f>IFERROR(VLOOKUP(A51,'[1]Payment 2 Distributions'!A:D,4,FALSE),"")</f>
        <v>229654.41</v>
      </c>
      <c r="F51" s="5">
        <f>IFERROR(VLOOKUP(A51,'[1]Payment 3 Distributions'!A:D,4,FALSE),"")</f>
        <v>2812.2599999999998</v>
      </c>
    </row>
    <row r="52" spans="1:6" x14ac:dyDescent="0.25">
      <c r="A52">
        <v>4272</v>
      </c>
      <c r="B52" t="s">
        <v>91</v>
      </c>
      <c r="C52" s="5" t="s">
        <v>92</v>
      </c>
      <c r="D52" s="5">
        <v>228770.18</v>
      </c>
      <c r="E52" s="5">
        <f>IFERROR(VLOOKUP(A52,'[1]Payment 2 Distributions'!A:D,4,FALSE),"")</f>
        <v>150668.41</v>
      </c>
      <c r="F52" s="5">
        <f>IFERROR(VLOOKUP(A52,'[1]Payment 3 Distributions'!A:D,4,FALSE),"")</f>
        <v>1845.04</v>
      </c>
    </row>
    <row r="53" spans="1:6" x14ac:dyDescent="0.25">
      <c r="A53">
        <v>4273</v>
      </c>
      <c r="B53" t="s">
        <v>93</v>
      </c>
      <c r="C53" s="5" t="s">
        <v>94</v>
      </c>
      <c r="D53" s="5">
        <v>136573.02000000002</v>
      </c>
      <c r="E53" s="5">
        <f>IFERROR(VLOOKUP(A53,'[1]Payment 2 Distributions'!A:D,4,FALSE),"")</f>
        <v>89947.22</v>
      </c>
      <c r="F53" s="5">
        <f>IFERROR(VLOOKUP(A53,'[1]Payment 3 Distributions'!A:D,4,FALSE),"")</f>
        <v>1101.46</v>
      </c>
    </row>
    <row r="54" spans="1:6" x14ac:dyDescent="0.25">
      <c r="A54">
        <v>4275</v>
      </c>
      <c r="B54" t="s">
        <v>95</v>
      </c>
      <c r="C54" s="5" t="s">
        <v>96</v>
      </c>
      <c r="D54" s="5">
        <v>103605.89</v>
      </c>
      <c r="E54" s="5">
        <f>IFERROR(VLOOKUP(A54,'[1]Payment 2 Distributions'!A:D,4,FALSE),"")</f>
        <v>68235.009999999995</v>
      </c>
      <c r="F54" s="5">
        <f>IFERROR(VLOOKUP(A54,'[1]Payment 3 Distributions'!A:D,4,FALSE),"")</f>
        <v>835.58</v>
      </c>
    </row>
    <row r="55" spans="1:6" x14ac:dyDescent="0.25">
      <c r="A55">
        <v>4276</v>
      </c>
      <c r="B55" t="s">
        <v>97</v>
      </c>
      <c r="C55" s="5" t="s">
        <v>98</v>
      </c>
      <c r="D55" s="5">
        <v>467436.79999999999</v>
      </c>
      <c r="E55" s="5">
        <f>IFERROR(VLOOKUP(A55,'[1]Payment 2 Distributions'!A:D,4,FALSE),"")</f>
        <v>307854.64999999997</v>
      </c>
      <c r="F55" s="5">
        <f>IFERROR(VLOOKUP(A55,'[1]Payment 3 Distributions'!A:D,4,FALSE),"")</f>
        <v>3769.87</v>
      </c>
    </row>
    <row r="56" spans="1:6" x14ac:dyDescent="0.25">
      <c r="A56">
        <v>4279</v>
      </c>
      <c r="B56" t="s">
        <v>99</v>
      </c>
      <c r="C56" s="5" t="s">
        <v>100</v>
      </c>
      <c r="D56" s="5">
        <v>60220.72</v>
      </c>
      <c r="E56" s="5">
        <f>IFERROR(VLOOKUP(A56,'[1]Payment 2 Distributions'!A:D,4,FALSE),"")</f>
        <v>39661.47</v>
      </c>
      <c r="F56" s="5">
        <f>IFERROR(VLOOKUP(A56,'[1]Payment 3 Distributions'!A:D,4,FALSE),"")</f>
        <v>485.68</v>
      </c>
    </row>
    <row r="57" spans="1:6" x14ac:dyDescent="0.25">
      <c r="A57">
        <v>4280</v>
      </c>
      <c r="B57" t="s">
        <v>101</v>
      </c>
      <c r="C57" s="5" t="s">
        <v>102</v>
      </c>
      <c r="D57" s="5">
        <v>313648.31</v>
      </c>
      <c r="E57" s="5">
        <f>IFERROR(VLOOKUP(A57,'[1]Payment 2 Distributions'!A:D,4,FALSE),"")</f>
        <v>206569.31</v>
      </c>
      <c r="F57" s="5">
        <f>IFERROR(VLOOKUP(A57,'[1]Payment 3 Distributions'!A:D,4,FALSE),"")</f>
        <v>2529.5699999999997</v>
      </c>
    </row>
    <row r="58" spans="1:6" x14ac:dyDescent="0.25">
      <c r="A58">
        <v>4281</v>
      </c>
      <c r="B58" t="s">
        <v>103</v>
      </c>
      <c r="C58" s="5" t="s">
        <v>104</v>
      </c>
      <c r="D58" s="5">
        <v>131258.65</v>
      </c>
      <c r="E58" s="5">
        <f>IFERROR(VLOOKUP(A58,'[1]Payment 2 Distributions'!A:D,4,FALSE),"")</f>
        <v>86447.16</v>
      </c>
      <c r="F58" s="5">
        <f>IFERROR(VLOOKUP(A58,'[1]Payment 3 Distributions'!A:D,4,FALSE),"")</f>
        <v>1058.6099999999999</v>
      </c>
    </row>
    <row r="59" spans="1:6" x14ac:dyDescent="0.25">
      <c r="A59">
        <v>4282</v>
      </c>
      <c r="B59" t="s">
        <v>105</v>
      </c>
      <c r="C59" s="5" t="s">
        <v>106</v>
      </c>
      <c r="D59" s="5">
        <v>626335.67000000004</v>
      </c>
      <c r="E59" s="5">
        <f>IFERROR(VLOOKUP(A59,'[1]Payment 2 Distributions'!A:D,4,FALSE),"")</f>
        <v>412505.72</v>
      </c>
      <c r="F59" s="5">
        <f>IFERROR(VLOOKUP(A59,'[1]Payment 3 Distributions'!A:D,4,FALSE),"")</f>
        <v>5051.3999999999996</v>
      </c>
    </row>
    <row r="60" spans="1:6" x14ac:dyDescent="0.25">
      <c r="A60">
        <v>4283</v>
      </c>
      <c r="B60" t="s">
        <v>107</v>
      </c>
      <c r="C60" s="5" t="s">
        <v>108</v>
      </c>
      <c r="D60" s="5">
        <v>711911.65999999992</v>
      </c>
      <c r="E60" s="5">
        <f>IFERROR(VLOOKUP(A60,'[1]Payment 2 Distributions'!A:D,4,FALSE),"")</f>
        <v>468866.19000000006</v>
      </c>
      <c r="F60" s="5">
        <f>IFERROR(VLOOKUP(A60,'[1]Payment 3 Distributions'!A:D,4,FALSE),"")</f>
        <v>5741.58</v>
      </c>
    </row>
    <row r="61" spans="1:6" s="4" customFormat="1" x14ac:dyDescent="0.25">
      <c r="A61">
        <v>4284</v>
      </c>
      <c r="B61" t="s">
        <v>109</v>
      </c>
      <c r="C61" s="5" t="s">
        <v>110</v>
      </c>
      <c r="D61" s="5">
        <v>231201.74</v>
      </c>
      <c r="E61" s="5">
        <f>IFERROR(VLOOKUP(A61,'[1]Payment 2 Distributions'!A:D,4,FALSE),"")</f>
        <v>152269.85999999999</v>
      </c>
      <c r="F61" s="5">
        <f>IFERROR(VLOOKUP(A61,'[1]Payment 3 Distributions'!A:D,4,FALSE),"")</f>
        <v>1864.64</v>
      </c>
    </row>
    <row r="62" spans="1:6" x14ac:dyDescent="0.25">
      <c r="A62">
        <v>4285</v>
      </c>
      <c r="B62" t="s">
        <v>111</v>
      </c>
      <c r="C62" s="5" t="s">
        <v>112</v>
      </c>
      <c r="D62" s="5">
        <v>522566.02</v>
      </c>
      <c r="E62" s="5">
        <f>IFERROR(VLOOKUP(A62,'[1]Payment 2 Distributions'!A:D,4,FALSE),"")</f>
        <v>344162.85</v>
      </c>
      <c r="F62" s="5">
        <f>IFERROR(VLOOKUP(A62,'[1]Payment 3 Distributions'!A:D,4,FALSE),"")</f>
        <v>4214.5</v>
      </c>
    </row>
    <row r="63" spans="1:6" x14ac:dyDescent="0.25">
      <c r="A63">
        <v>4286</v>
      </c>
      <c r="B63" t="s">
        <v>113</v>
      </c>
      <c r="C63" s="5" t="s">
        <v>114</v>
      </c>
      <c r="D63" s="5">
        <v>481808.41000000003</v>
      </c>
      <c r="E63" s="5">
        <f>IFERROR(VLOOKUP(A63,'[1]Payment 2 Distributions'!A:D,4,FALSE),"")</f>
        <v>317319.82</v>
      </c>
      <c r="F63" s="5">
        <f>IFERROR(VLOOKUP(A63,'[1]Payment 3 Distributions'!A:D,4,FALSE),"")</f>
        <v>3885.7799999999997</v>
      </c>
    </row>
    <row r="64" spans="1:6" x14ac:dyDescent="0.25">
      <c r="A64">
        <v>4288</v>
      </c>
      <c r="B64" t="s">
        <v>115</v>
      </c>
      <c r="C64" s="5" t="s">
        <v>116</v>
      </c>
      <c r="D64" s="5">
        <v>55101.34</v>
      </c>
      <c r="E64" s="5">
        <f>IFERROR(VLOOKUP(A64,'[1]Payment 2 Distributions'!A:D,4,FALSE),"")</f>
        <v>36289.839999999997</v>
      </c>
      <c r="F64" s="5">
        <f>IFERROR(VLOOKUP(A64,'[1]Payment 3 Distributions'!A:D,4,FALSE),"")</f>
        <v>444.39</v>
      </c>
    </row>
    <row r="65" spans="1:6" x14ac:dyDescent="0.25">
      <c r="C65" s="6" t="s">
        <v>117</v>
      </c>
      <c r="D65" s="7">
        <f>SUM(D27:D64)</f>
        <v>20124744.829999994</v>
      </c>
      <c r="E65" s="7">
        <f t="shared" ref="E65:F65" si="5">SUM(E27:E64)</f>
        <v>13254190.510000002</v>
      </c>
      <c r="F65" s="7">
        <f t="shared" si="5"/>
        <v>162306.03999999998</v>
      </c>
    </row>
    <row r="66" spans="1:6" x14ac:dyDescent="0.25">
      <c r="E66" s="5" t="str">
        <f>IFERROR(VLOOKUP(A66,'[1]Payment 2 Distributions'!A:D,4,FALSE),"")</f>
        <v/>
      </c>
      <c r="F66" s="5" t="str">
        <f>IFERROR(VLOOKUP(A66,'[1]Payment 3 Distributions'!A:D,4,FALSE),"")</f>
        <v/>
      </c>
    </row>
    <row r="67" spans="1:6" x14ac:dyDescent="0.25">
      <c r="A67">
        <v>4368</v>
      </c>
      <c r="B67" t="s">
        <v>118</v>
      </c>
      <c r="C67" s="5" t="s">
        <v>119</v>
      </c>
      <c r="D67" s="5">
        <v>319013.14</v>
      </c>
      <c r="E67" s="5">
        <f>IFERROR(VLOOKUP(A67,'[1]Payment 2 Distributions'!A:D,4,FALSE),"")</f>
        <v>210102.59</v>
      </c>
      <c r="F67" s="5">
        <f>IFERROR(VLOOKUP(A67,'[1]Payment 3 Distributions'!A:D,4,FALSE),"")</f>
        <v>2572.85</v>
      </c>
    </row>
    <row r="68" spans="1:6" x14ac:dyDescent="0.25">
      <c r="A68">
        <v>4370</v>
      </c>
      <c r="B68" t="s">
        <v>120</v>
      </c>
      <c r="C68" s="5" t="s">
        <v>121</v>
      </c>
      <c r="D68" s="5">
        <v>106370.83</v>
      </c>
      <c r="E68" s="5">
        <f>IFERROR(VLOOKUP(A68,'[1]Payment 2 Distributions'!A:D,4,FALSE),"")</f>
        <v>70056.010000000009</v>
      </c>
      <c r="F68" s="5">
        <f>IFERROR(VLOOKUP(A68,'[1]Payment 3 Distributions'!A:D,4,FALSE),"")</f>
        <v>857.88</v>
      </c>
    </row>
    <row r="69" spans="1:6" s="4" customFormat="1" x14ac:dyDescent="0.25">
      <c r="A69">
        <v>79598</v>
      </c>
      <c r="B69" t="s">
        <v>122</v>
      </c>
      <c r="C69" s="5" t="s">
        <v>123</v>
      </c>
      <c r="D69" s="5">
        <v>223189.46000000002</v>
      </c>
      <c r="E69" s="5">
        <f>IFERROR(VLOOKUP(A69,'[1]Payment 2 Distributions'!A:D,4,FALSE),"")</f>
        <v>146992.95999999999</v>
      </c>
      <c r="F69" s="5">
        <f>IFERROR(VLOOKUP(A69,'[1]Payment 3 Distributions'!A:D,4,FALSE),"")</f>
        <v>1800.02</v>
      </c>
    </row>
    <row r="70" spans="1:6" x14ac:dyDescent="0.25">
      <c r="A70">
        <v>4371</v>
      </c>
      <c r="B70" t="s">
        <v>124</v>
      </c>
      <c r="C70" s="5" t="s">
        <v>125</v>
      </c>
      <c r="D70" s="5">
        <v>7192.8</v>
      </c>
      <c r="E70" s="5">
        <f>IFERROR(VLOOKUP(A70,'[1]Payment 2 Distributions'!A:D,4,FALSE),"")</f>
        <v>4737.1899999999996</v>
      </c>
      <c r="F70" s="5">
        <f>IFERROR(VLOOKUP(A70,'[1]Payment 3 Distributions'!A:D,4,FALSE),"")</f>
        <v>58.01</v>
      </c>
    </row>
    <row r="71" spans="1:6" x14ac:dyDescent="0.25">
      <c r="A71">
        <v>4373</v>
      </c>
      <c r="B71" t="s">
        <v>126</v>
      </c>
      <c r="C71" s="5" t="s">
        <v>127</v>
      </c>
      <c r="D71" s="5">
        <v>4067.21</v>
      </c>
      <c r="E71" s="5">
        <f>IFERROR(VLOOKUP(A71,'[1]Payment 2 Distributions'!A:D,4,FALSE),"")</f>
        <v>2678.67</v>
      </c>
      <c r="F71" s="5">
        <f>IFERROR(VLOOKUP(A71,'[1]Payment 3 Distributions'!A:D,4,FALSE),"")</f>
        <v>32.799999999999997</v>
      </c>
    </row>
    <row r="72" spans="1:6" x14ac:dyDescent="0.25">
      <c r="A72">
        <v>4377</v>
      </c>
      <c r="B72" t="s">
        <v>128</v>
      </c>
      <c r="C72" s="5" t="s">
        <v>129</v>
      </c>
      <c r="D72" s="5">
        <v>7110.94</v>
      </c>
      <c r="E72" s="5">
        <f>IFERROR(VLOOKUP(A72,'[1]Payment 2 Distributions'!A:D,4,FALSE),"")</f>
        <v>4683.2700000000004</v>
      </c>
      <c r="F72" s="5">
        <f>IFERROR(VLOOKUP(A72,'[1]Payment 3 Distributions'!A:D,4,FALSE),"")</f>
        <v>57.35</v>
      </c>
    </row>
    <row r="73" spans="1:6" x14ac:dyDescent="0.25">
      <c r="A73">
        <v>4379</v>
      </c>
      <c r="B73" t="s">
        <v>130</v>
      </c>
      <c r="C73" s="5" t="s">
        <v>131</v>
      </c>
      <c r="D73" s="5">
        <v>43032.01</v>
      </c>
      <c r="E73" s="5">
        <f>IFERROR(VLOOKUP(A73,'[1]Payment 2 Distributions'!A:D,4,FALSE),"")</f>
        <v>28340.95</v>
      </c>
      <c r="F73" s="5">
        <f>IFERROR(VLOOKUP(A73,'[1]Payment 3 Distributions'!A:D,4,FALSE),"")</f>
        <v>347.05</v>
      </c>
    </row>
    <row r="74" spans="1:6" x14ac:dyDescent="0.25">
      <c r="C74" s="6" t="s">
        <v>132</v>
      </c>
      <c r="D74" s="7">
        <f>SUM(D67:D73)</f>
        <v>709976.39</v>
      </c>
      <c r="E74" s="7">
        <f t="shared" ref="E74:F74" si="6">SUM(E67:E73)</f>
        <v>467591.63999999996</v>
      </c>
      <c r="F74" s="7">
        <f t="shared" si="6"/>
        <v>5725.9600000000009</v>
      </c>
    </row>
    <row r="75" spans="1:6" x14ac:dyDescent="0.25">
      <c r="E75" s="5" t="str">
        <f>IFERROR(VLOOKUP(A75,'[1]Payment 2 Distributions'!A:D,4,FALSE),"")</f>
        <v/>
      </c>
      <c r="F75" s="5" t="str">
        <f>IFERROR(VLOOKUP(A75,'[1]Payment 3 Distributions'!A:D,4,FALSE),"")</f>
        <v/>
      </c>
    </row>
    <row r="76" spans="1:6" x14ac:dyDescent="0.25">
      <c r="A76">
        <v>4387</v>
      </c>
      <c r="B76" t="s">
        <v>133</v>
      </c>
      <c r="C76" s="5" t="s">
        <v>134</v>
      </c>
      <c r="D76" s="5">
        <v>82037.11</v>
      </c>
      <c r="E76" s="5">
        <f>IFERROR(VLOOKUP(A76,'[1]Payment 2 Distributions'!A:D,4,FALSE),"")</f>
        <v>54029.78</v>
      </c>
      <c r="F76" s="5">
        <f>IFERROR(VLOOKUP(A76,'[1]Payment 3 Distributions'!A:D,4,FALSE),"")</f>
        <v>661.63</v>
      </c>
    </row>
    <row r="77" spans="1:6" x14ac:dyDescent="0.25">
      <c r="A77">
        <v>4391</v>
      </c>
      <c r="B77" t="s">
        <v>135</v>
      </c>
      <c r="C77" s="5" t="s">
        <v>136</v>
      </c>
      <c r="D77" s="5">
        <v>52670.18</v>
      </c>
      <c r="E77" s="5">
        <f>IFERROR(VLOOKUP(A77,'[1]Payment 2 Distributions'!A:D,4,FALSE),"")</f>
        <v>34688.68</v>
      </c>
      <c r="F77" s="5">
        <f>IFERROR(VLOOKUP(A77,'[1]Payment 3 Distributions'!A:D,4,FALSE),"")</f>
        <v>424.78</v>
      </c>
    </row>
    <row r="78" spans="1:6" x14ac:dyDescent="0.25">
      <c r="A78">
        <v>4392</v>
      </c>
      <c r="B78" t="s">
        <v>137</v>
      </c>
      <c r="C78" s="5" t="s">
        <v>138</v>
      </c>
      <c r="D78" s="5">
        <v>16433.54</v>
      </c>
      <c r="E78" s="5">
        <f>IFERROR(VLOOKUP(A78,'[1]Payment 2 Distributions'!A:D,4,FALSE),"")</f>
        <v>10823.15</v>
      </c>
      <c r="F78" s="5">
        <f>IFERROR(VLOOKUP(A78,'[1]Payment 3 Distributions'!A:D,4,FALSE),"")</f>
        <v>132.54</v>
      </c>
    </row>
    <row r="79" spans="1:6" s="4" customFormat="1" x14ac:dyDescent="0.25">
      <c r="A79">
        <v>4393</v>
      </c>
      <c r="B79" t="s">
        <v>139</v>
      </c>
      <c r="C79" s="5" t="s">
        <v>140</v>
      </c>
      <c r="D79" s="5">
        <v>24131.56</v>
      </c>
      <c r="E79" s="5">
        <f>IFERROR(VLOOKUP(A79,'[1]Payment 2 Distributions'!A:D,4,FALSE),"")</f>
        <v>15893.09</v>
      </c>
      <c r="F79" s="5">
        <f>IFERROR(VLOOKUP(A79,'[1]Payment 3 Distributions'!A:D,4,FALSE),"")</f>
        <v>194.62</v>
      </c>
    </row>
    <row r="80" spans="1:6" s="4" customFormat="1" x14ac:dyDescent="0.25">
      <c r="A80"/>
      <c r="B80"/>
      <c r="C80" s="6" t="s">
        <v>141</v>
      </c>
      <c r="D80" s="7">
        <f>SUM(D76:D79)</f>
        <v>175272.39</v>
      </c>
      <c r="E80" s="7">
        <f t="shared" ref="E80:F80" si="7">SUM(E76:E79)</f>
        <v>115434.69999999998</v>
      </c>
      <c r="F80" s="7">
        <f t="shared" si="7"/>
        <v>1413.5699999999997</v>
      </c>
    </row>
    <row r="81" spans="1:6" s="4" customFormat="1" x14ac:dyDescent="0.25">
      <c r="A81"/>
      <c r="B81"/>
      <c r="C81" s="5"/>
      <c r="D81" s="5"/>
      <c r="E81" s="5" t="str">
        <f>IFERROR(VLOOKUP(A81,'[1]Payment 2 Distributions'!A:D,4,FALSE),"")</f>
        <v/>
      </c>
      <c r="F81" s="5" t="str">
        <f>IFERROR(VLOOKUP(A81,'[1]Payment 3 Distributions'!A:D,4,FALSE),"")</f>
        <v/>
      </c>
    </row>
    <row r="82" spans="1:6" x14ac:dyDescent="0.25">
      <c r="A82">
        <v>4403</v>
      </c>
      <c r="B82" t="s">
        <v>142</v>
      </c>
      <c r="C82" s="5" t="s">
        <v>143</v>
      </c>
      <c r="D82" s="5">
        <v>1144884.1800000002</v>
      </c>
      <c r="E82" s="5">
        <f>IFERROR(VLOOKUP(A82,'[1]Payment 2 Distributions'!A:D,4,FALSE),"")</f>
        <v>754022.61999999988</v>
      </c>
      <c r="F82" s="5">
        <f>IFERROR(VLOOKUP(A82,'[1]Payment 3 Distributions'!A:D,4,FALSE),"")</f>
        <v>9233.49</v>
      </c>
    </row>
    <row r="83" spans="1:6" x14ac:dyDescent="0.25">
      <c r="A83">
        <v>4404</v>
      </c>
      <c r="B83" t="s">
        <v>144</v>
      </c>
      <c r="C83" s="5" t="s">
        <v>145</v>
      </c>
      <c r="D83" s="5">
        <v>199998.04</v>
      </c>
      <c r="E83" s="5">
        <f>IFERROR(VLOOKUP(A83,'[1]Payment 2 Distributions'!A:D,4,FALSE),"")</f>
        <v>131719.04000000001</v>
      </c>
      <c r="F83" s="5">
        <f>IFERROR(VLOOKUP(A83,'[1]Payment 3 Distributions'!A:D,4,FALSE),"")</f>
        <v>1612.98</v>
      </c>
    </row>
    <row r="84" spans="1:6" x14ac:dyDescent="0.25">
      <c r="A84">
        <v>4405</v>
      </c>
      <c r="B84" t="s">
        <v>146</v>
      </c>
      <c r="C84" s="5" t="s">
        <v>147</v>
      </c>
      <c r="D84" s="5">
        <v>220585.15</v>
      </c>
      <c r="E84" s="5">
        <f>IFERROR(VLOOKUP(A84,'[1]Payment 2 Distributions'!A:D,4,FALSE),"")</f>
        <v>145277.75</v>
      </c>
      <c r="F84" s="5">
        <f>IFERROR(VLOOKUP(A84,'[1]Payment 3 Distributions'!A:D,4,FALSE),"")</f>
        <v>1779.0300000000002</v>
      </c>
    </row>
    <row r="85" spans="1:6" x14ac:dyDescent="0.25">
      <c r="A85">
        <v>4406</v>
      </c>
      <c r="B85" t="s">
        <v>148</v>
      </c>
      <c r="C85" s="5" t="s">
        <v>149</v>
      </c>
      <c r="D85" s="5">
        <v>264195.28999999998</v>
      </c>
      <c r="E85" s="5">
        <f>IFERROR(VLOOKUP(A85,'[1]Payment 2 Distributions'!A:D,4,FALSE),"")</f>
        <v>173999.47</v>
      </c>
      <c r="F85" s="5">
        <f>IFERROR(VLOOKUP(A85,'[1]Payment 3 Distributions'!A:D,4,FALSE),"")</f>
        <v>2130.73</v>
      </c>
    </row>
    <row r="86" spans="1:6" s="4" customFormat="1" x14ac:dyDescent="0.25">
      <c r="A86">
        <v>4407</v>
      </c>
      <c r="B86" t="s">
        <v>150</v>
      </c>
      <c r="C86" s="5" t="s">
        <v>151</v>
      </c>
      <c r="D86" s="5">
        <v>536033.26</v>
      </c>
      <c r="E86" s="5">
        <f>IFERROR(VLOOKUP(A86,'[1]Payment 2 Distributions'!A:D,4,FALSE),"")</f>
        <v>353032.41</v>
      </c>
      <c r="F86" s="5">
        <f>IFERROR(VLOOKUP(A86,'[1]Payment 3 Distributions'!A:D,4,FALSE),"")</f>
        <v>4323.1000000000004</v>
      </c>
    </row>
    <row r="87" spans="1:6" x14ac:dyDescent="0.25">
      <c r="A87">
        <v>4410</v>
      </c>
      <c r="B87" t="s">
        <v>152</v>
      </c>
      <c r="C87" s="5" t="s">
        <v>153</v>
      </c>
      <c r="D87" s="5">
        <v>357278.62</v>
      </c>
      <c r="E87" s="5">
        <f>IFERROR(VLOOKUP(A87,'[1]Payment 2 Distributions'!A:D,4,FALSE),"")</f>
        <v>235304.3</v>
      </c>
      <c r="F87" s="5">
        <f>IFERROR(VLOOKUP(A87,'[1]Payment 3 Distributions'!A:D,4,FALSE),"")</f>
        <v>2881.4500000000003</v>
      </c>
    </row>
    <row r="88" spans="1:6" x14ac:dyDescent="0.25">
      <c r="A88">
        <v>4413</v>
      </c>
      <c r="B88" t="s">
        <v>154</v>
      </c>
      <c r="C88" s="5" t="s">
        <v>155</v>
      </c>
      <c r="D88" s="5">
        <v>1026078.09</v>
      </c>
      <c r="E88" s="5">
        <f>IFERROR(VLOOKUP(A88,'[1]Payment 2 Distributions'!A:D,4,FALSE),"")</f>
        <v>675776.71</v>
      </c>
      <c r="F88" s="5">
        <f>IFERROR(VLOOKUP(A88,'[1]Payment 3 Distributions'!A:D,4,FALSE),"")</f>
        <v>8275.31</v>
      </c>
    </row>
    <row r="89" spans="1:6" x14ac:dyDescent="0.25">
      <c r="C89" s="6" t="s">
        <v>156</v>
      </c>
      <c r="D89" s="7">
        <f>SUM(D82:D88)</f>
        <v>3749052.63</v>
      </c>
      <c r="E89" s="7">
        <f t="shared" ref="E89:F89" si="8">SUM(E82:E88)</f>
        <v>2469132.2999999998</v>
      </c>
      <c r="F89" s="7">
        <f t="shared" si="8"/>
        <v>30236.090000000004</v>
      </c>
    </row>
    <row r="90" spans="1:6" x14ac:dyDescent="0.25">
      <c r="E90" s="5" t="str">
        <f>IFERROR(VLOOKUP(A90,'[1]Payment 2 Distributions'!A:D,4,FALSE),"")</f>
        <v/>
      </c>
      <c r="F90" s="5" t="str">
        <f>IFERROR(VLOOKUP(A90,'[1]Payment 3 Distributions'!A:D,4,FALSE),"")</f>
        <v/>
      </c>
    </row>
    <row r="91" spans="1:6" x14ac:dyDescent="0.25">
      <c r="A91">
        <v>4435</v>
      </c>
      <c r="B91" t="s">
        <v>157</v>
      </c>
      <c r="C91" s="5" t="s">
        <v>158</v>
      </c>
      <c r="D91" s="5">
        <v>27489.599999999999</v>
      </c>
      <c r="E91" s="5">
        <f>IFERROR(VLOOKUP(A91,'[1]Payment 2 Distributions'!A:D,4,FALSE),"")</f>
        <v>18104.7</v>
      </c>
      <c r="F91" s="5">
        <f>IFERROR(VLOOKUP(A91,'[1]Payment 3 Distributions'!A:D,4,FALSE),"")</f>
        <v>221.7</v>
      </c>
    </row>
    <row r="92" spans="1:6" x14ac:dyDescent="0.25">
      <c r="A92">
        <v>4441</v>
      </c>
      <c r="B92" t="s">
        <v>159</v>
      </c>
      <c r="C92" s="5" t="s">
        <v>160</v>
      </c>
      <c r="D92" s="5">
        <v>473629.51999999996</v>
      </c>
      <c r="E92" s="5">
        <f>IFERROR(VLOOKUP(A92,'[1]Payment 2 Distributions'!A:D,4,FALSE),"")</f>
        <v>311933.19</v>
      </c>
      <c r="F92" s="5">
        <f>IFERROR(VLOOKUP(A92,'[1]Payment 3 Distributions'!A:D,4,FALSE),"")</f>
        <v>3819.8199999999997</v>
      </c>
    </row>
    <row r="93" spans="1:6" s="4" customFormat="1" x14ac:dyDescent="0.25">
      <c r="A93">
        <v>4443</v>
      </c>
      <c r="B93" t="s">
        <v>161</v>
      </c>
      <c r="C93" s="5" t="s">
        <v>162</v>
      </c>
      <c r="D93" s="5">
        <v>127887.03</v>
      </c>
      <c r="E93" s="5">
        <f>IFERROR(VLOOKUP(A93,'[1]Payment 2 Distributions'!A:D,4,FALSE),"")</f>
        <v>84226.61</v>
      </c>
      <c r="F93" s="5">
        <f>IFERROR(VLOOKUP(A93,'[1]Payment 3 Distributions'!A:D,4,FALSE),"")</f>
        <v>1031.4100000000001</v>
      </c>
    </row>
    <row r="94" spans="1:6" x14ac:dyDescent="0.25">
      <c r="A94">
        <v>4446</v>
      </c>
      <c r="B94" t="s">
        <v>163</v>
      </c>
      <c r="C94" s="5" t="s">
        <v>164</v>
      </c>
      <c r="D94" s="5">
        <v>143000.01</v>
      </c>
      <c r="E94" s="5">
        <f>IFERROR(VLOOKUP(A94,'[1]Payment 2 Distributions'!A:D,4,FALSE),"")</f>
        <v>94180.040000000008</v>
      </c>
      <c r="F94" s="5">
        <f>IFERROR(VLOOKUP(A94,'[1]Payment 3 Distributions'!A:D,4,FALSE),"")</f>
        <v>1153.29</v>
      </c>
    </row>
    <row r="95" spans="1:6" x14ac:dyDescent="0.25">
      <c r="C95" s="6" t="s">
        <v>165</v>
      </c>
      <c r="D95" s="7">
        <f>SUM(D91:D94)</f>
        <v>772006.15999999992</v>
      </c>
      <c r="E95" s="7">
        <f t="shared" ref="E95:F95" si="9">SUM(E91:E94)</f>
        <v>508444.54000000004</v>
      </c>
      <c r="F95" s="7">
        <f t="shared" si="9"/>
        <v>6226.2199999999993</v>
      </c>
    </row>
    <row r="96" spans="1:6" x14ac:dyDescent="0.25">
      <c r="E96" s="5" t="str">
        <f>IFERROR(VLOOKUP(A96,'[1]Payment 2 Distributions'!A:D,4,FALSE),"")</f>
        <v/>
      </c>
      <c r="F96" s="5" t="str">
        <f>IFERROR(VLOOKUP(A96,'[1]Payment 3 Distributions'!A:D,4,FALSE),"")</f>
        <v/>
      </c>
    </row>
    <row r="97" spans="1:6" x14ac:dyDescent="0.25">
      <c r="A97">
        <v>4457</v>
      </c>
      <c r="B97" t="s">
        <v>166</v>
      </c>
      <c r="C97" s="5" t="s">
        <v>167</v>
      </c>
      <c r="D97" s="5">
        <v>508686.62</v>
      </c>
      <c r="E97" s="5">
        <f>IFERROR(VLOOKUP(A97,'[1]Payment 2 Distributions'!A:D,4,FALSE),"")</f>
        <v>335021.87</v>
      </c>
      <c r="F97" s="5">
        <f>IFERROR(VLOOKUP(A97,'[1]Payment 3 Distributions'!A:D,4,FALSE),"")</f>
        <v>4102.55</v>
      </c>
    </row>
    <row r="98" spans="1:6" x14ac:dyDescent="0.25">
      <c r="A98">
        <v>4458</v>
      </c>
      <c r="B98" t="s">
        <v>168</v>
      </c>
      <c r="C98" s="5" t="s">
        <v>169</v>
      </c>
      <c r="D98" s="5">
        <v>160056.58000000002</v>
      </c>
      <c r="E98" s="5">
        <f>IFERROR(VLOOKUP(A98,'[1]Payment 2 Distributions'!A:D,4,FALSE),"")</f>
        <v>105413.53</v>
      </c>
      <c r="F98" s="5">
        <f>IFERROR(VLOOKUP(A98,'[1]Payment 3 Distributions'!A:D,4,FALSE),"")</f>
        <v>1290.8600000000001</v>
      </c>
    </row>
    <row r="99" spans="1:6" x14ac:dyDescent="0.25">
      <c r="A99">
        <v>4459</v>
      </c>
      <c r="B99" t="s">
        <v>170</v>
      </c>
      <c r="C99" s="5" t="s">
        <v>171</v>
      </c>
      <c r="D99" s="5">
        <v>45431.06</v>
      </c>
      <c r="E99" s="5">
        <f>IFERROR(VLOOKUP(A99,'[1]Payment 2 Distributions'!A:D,4,FALSE),"")</f>
        <v>29920.98</v>
      </c>
      <c r="F99" s="5">
        <f>IFERROR(VLOOKUP(A99,'[1]Payment 3 Distributions'!A:D,4,FALSE),"")</f>
        <v>366.4</v>
      </c>
    </row>
    <row r="100" spans="1:6" x14ac:dyDescent="0.25">
      <c r="A100">
        <v>4462</v>
      </c>
      <c r="B100" t="s">
        <v>172</v>
      </c>
      <c r="C100" s="5" t="s">
        <v>173</v>
      </c>
      <c r="D100" s="5">
        <v>10502.38</v>
      </c>
      <c r="E100" s="5">
        <f>IFERROR(VLOOKUP(A100,'[1]Payment 2 Distributions'!A:D,4,FALSE),"")</f>
        <v>6916.88</v>
      </c>
      <c r="F100" s="5">
        <f>IFERROR(VLOOKUP(A100,'[1]Payment 3 Distributions'!A:D,4,FALSE),"")</f>
        <v>84.71</v>
      </c>
    </row>
    <row r="101" spans="1:6" x14ac:dyDescent="0.25">
      <c r="C101" s="6" t="s">
        <v>174</v>
      </c>
      <c r="D101" s="7">
        <f>SUM(D97:D100)</f>
        <v>724676.64</v>
      </c>
      <c r="E101" s="7">
        <f t="shared" ref="E101:F101" si="10">SUM(E97:E100)</f>
        <v>477273.26</v>
      </c>
      <c r="F101" s="7">
        <f t="shared" si="10"/>
        <v>5844.5199999999995</v>
      </c>
    </row>
    <row r="102" spans="1:6" x14ac:dyDescent="0.25">
      <c r="E102" s="5" t="str">
        <f>IFERROR(VLOOKUP(A102,'[1]Payment 2 Distributions'!A:D,4,FALSE),"")</f>
        <v/>
      </c>
      <c r="F102" s="5" t="str">
        <f>IFERROR(VLOOKUP(A102,'[1]Payment 3 Distributions'!A:D,4,FALSE),"")</f>
        <v/>
      </c>
    </row>
    <row r="103" spans="1:6" x14ac:dyDescent="0.25">
      <c r="A103">
        <v>4466</v>
      </c>
      <c r="B103" t="s">
        <v>175</v>
      </c>
      <c r="C103" s="5" t="s">
        <v>176</v>
      </c>
      <c r="D103" s="5">
        <v>64285.18</v>
      </c>
      <c r="E103" s="5">
        <f>IFERROR(VLOOKUP(A103,'[1]Payment 2 Distributions'!A:D,4,FALSE),"")</f>
        <v>42338.32</v>
      </c>
      <c r="F103" s="5">
        <f>IFERROR(VLOOKUP(A103,'[1]Payment 3 Distributions'!A:D,4,FALSE),"")</f>
        <v>518.46</v>
      </c>
    </row>
    <row r="104" spans="1:6" s="4" customFormat="1" x14ac:dyDescent="0.25">
      <c r="A104">
        <v>4469</v>
      </c>
      <c r="B104" t="s">
        <v>177</v>
      </c>
      <c r="C104" s="5" t="s">
        <v>178</v>
      </c>
      <c r="D104" s="5">
        <v>147534.29</v>
      </c>
      <c r="E104" s="5">
        <f>IFERROR(VLOOKUP(A104,'[1]Payment 2 Distributions'!A:D,4,FALSE),"")</f>
        <v>97166.33</v>
      </c>
      <c r="F104" s="5">
        <f>IFERROR(VLOOKUP(A104,'[1]Payment 3 Distributions'!A:D,4,FALSE),"")</f>
        <v>1189.8699999999999</v>
      </c>
    </row>
    <row r="105" spans="1:6" s="4" customFormat="1" x14ac:dyDescent="0.25">
      <c r="A105">
        <v>4471</v>
      </c>
      <c r="B105" t="s">
        <v>179</v>
      </c>
      <c r="C105" s="5" t="s">
        <v>180</v>
      </c>
      <c r="D105" s="5">
        <v>61541.569999999992</v>
      </c>
      <c r="E105" s="5">
        <f>IFERROR(VLOOKUP(A105,'[1]Payment 2 Distributions'!A:D,4,FALSE),"")</f>
        <v>40531.379999999997</v>
      </c>
      <c r="F105" s="5">
        <f>IFERROR(VLOOKUP(A105,'[1]Payment 3 Distributions'!A:D,4,FALSE),"")</f>
        <v>496.33000000000004</v>
      </c>
    </row>
    <row r="106" spans="1:6" x14ac:dyDescent="0.25">
      <c r="A106">
        <v>4473</v>
      </c>
      <c r="B106" t="s">
        <v>181</v>
      </c>
      <c r="C106" s="5" t="s">
        <v>182</v>
      </c>
      <c r="D106" s="5">
        <v>43525.3</v>
      </c>
      <c r="E106" s="5">
        <f>IFERROR(VLOOKUP(A106,'[1]Payment 2 Distributions'!A:D,4,FALSE),"")</f>
        <v>28665.83</v>
      </c>
      <c r="F106" s="5">
        <f>IFERROR(VLOOKUP(A106,'[1]Payment 3 Distributions'!A:D,4,FALSE),"")</f>
        <v>351.03</v>
      </c>
    </row>
    <row r="107" spans="1:6" x14ac:dyDescent="0.25">
      <c r="A107">
        <v>4474</v>
      </c>
      <c r="B107" t="s">
        <v>183</v>
      </c>
      <c r="C107" s="5" t="s">
        <v>184</v>
      </c>
      <c r="D107" s="5">
        <v>112008.02</v>
      </c>
      <c r="E107" s="5">
        <f>IFERROR(VLOOKUP(A107,'[1]Payment 2 Distributions'!A:D,4,FALSE),"")</f>
        <v>73768.679999999993</v>
      </c>
      <c r="F107" s="5">
        <f>IFERROR(VLOOKUP(A107,'[1]Payment 3 Distributions'!A:D,4,FALSE),"")</f>
        <v>903.34</v>
      </c>
    </row>
    <row r="108" spans="1:6" x14ac:dyDescent="0.25">
      <c r="A108">
        <v>4479</v>
      </c>
      <c r="B108" t="s">
        <v>185</v>
      </c>
      <c r="C108" s="5" t="s">
        <v>186</v>
      </c>
      <c r="D108" s="5">
        <v>22620.7</v>
      </c>
      <c r="E108" s="5">
        <f>IFERROR(VLOOKUP(A108,'[1]Payment 2 Distributions'!A:D,4,FALSE),"")</f>
        <v>14898.02</v>
      </c>
      <c r="F108" s="5">
        <f>IFERROR(VLOOKUP(A108,'[1]Payment 3 Distributions'!A:D,4,FALSE),"")</f>
        <v>182.44</v>
      </c>
    </row>
    <row r="109" spans="1:6" x14ac:dyDescent="0.25">
      <c r="A109">
        <v>4480</v>
      </c>
      <c r="B109" t="s">
        <v>187</v>
      </c>
      <c r="C109" s="5" t="s">
        <v>188</v>
      </c>
      <c r="D109" s="5">
        <v>9144.43</v>
      </c>
      <c r="E109" s="5">
        <f>IFERROR(VLOOKUP(A109,'[1]Payment 2 Distributions'!A:D,4,FALSE),"")</f>
        <v>6022.53</v>
      </c>
      <c r="F109" s="5">
        <f>IFERROR(VLOOKUP(A109,'[1]Payment 3 Distributions'!A:D,4,FALSE),"")</f>
        <v>73.75</v>
      </c>
    </row>
    <row r="110" spans="1:6" x14ac:dyDescent="0.25">
      <c r="C110" s="6" t="s">
        <v>189</v>
      </c>
      <c r="D110" s="7">
        <f>SUM(D103:D109)</f>
        <v>460659.49</v>
      </c>
      <c r="E110" s="7">
        <f t="shared" ref="E110:F110" si="11">SUM(E103:E109)</f>
        <v>303391.09000000003</v>
      </c>
      <c r="F110" s="7">
        <f t="shared" si="11"/>
        <v>3715.22</v>
      </c>
    </row>
    <row r="111" spans="1:6" x14ac:dyDescent="0.25">
      <c r="E111" s="5" t="str">
        <f>IFERROR(VLOOKUP(A111,'[1]Payment 2 Distributions'!A:D,4,FALSE),"")</f>
        <v/>
      </c>
      <c r="F111" s="5" t="str">
        <f>IFERROR(VLOOKUP(A111,'[1]Payment 3 Distributions'!A:D,4,FALSE),"")</f>
        <v/>
      </c>
    </row>
    <row r="112" spans="1:6" s="4" customFormat="1" x14ac:dyDescent="0.25">
      <c r="A112">
        <v>4499</v>
      </c>
      <c r="B112" t="s">
        <v>190</v>
      </c>
      <c r="C112" s="5" t="s">
        <v>191</v>
      </c>
      <c r="D112" s="5">
        <v>803948.08000000007</v>
      </c>
      <c r="E112" s="5">
        <f>IFERROR(VLOOKUP(A112,'[1]Payment 2 Distributions'!A:D,4,FALSE),"")</f>
        <v>529481.55000000005</v>
      </c>
      <c r="F112" s="5">
        <f>IFERROR(VLOOKUP(A112,'[1]Payment 3 Distributions'!A:D,4,FALSE),"")</f>
        <v>6483.8399999999992</v>
      </c>
    </row>
    <row r="113" spans="1:6" x14ac:dyDescent="0.25">
      <c r="A113">
        <v>4500</v>
      </c>
      <c r="B113" t="s">
        <v>192</v>
      </c>
      <c r="C113" s="5" t="s">
        <v>193</v>
      </c>
      <c r="D113" s="5">
        <v>368840.51</v>
      </c>
      <c r="E113" s="5">
        <f>IFERROR(VLOOKUP(A113,'[1]Payment 2 Distributions'!A:D,4,FALSE),"")</f>
        <v>242918.97999999998</v>
      </c>
      <c r="F113" s="5">
        <f>IFERROR(VLOOKUP(A113,'[1]Payment 3 Distributions'!A:D,4,FALSE),"")</f>
        <v>2974.69</v>
      </c>
    </row>
    <row r="114" spans="1:6" x14ac:dyDescent="0.25">
      <c r="A114">
        <v>4501</v>
      </c>
      <c r="B114" t="s">
        <v>194</v>
      </c>
      <c r="C114" s="5" t="s">
        <v>195</v>
      </c>
      <c r="D114" s="5">
        <v>850788.10000000009</v>
      </c>
      <c r="E114" s="5">
        <f>IFERROR(VLOOKUP(A114,'[1]Payment 2 Distributions'!A:D,4,FALSE),"")</f>
        <v>560330.43999999994</v>
      </c>
      <c r="F114" s="5">
        <f>IFERROR(VLOOKUP(A114,'[1]Payment 3 Distributions'!A:D,4,FALSE),"")</f>
        <v>6861.62</v>
      </c>
    </row>
    <row r="115" spans="1:6" x14ac:dyDescent="0.25">
      <c r="A115">
        <v>4502</v>
      </c>
      <c r="B115" t="s">
        <v>196</v>
      </c>
      <c r="C115" s="5" t="s">
        <v>197</v>
      </c>
      <c r="D115" s="5">
        <v>14354.12</v>
      </c>
      <c r="E115" s="5">
        <f>IFERROR(VLOOKUP(A115,'[1]Payment 2 Distributions'!A:D,4,FALSE),"")</f>
        <v>9453.64</v>
      </c>
      <c r="F115" s="5">
        <f>IFERROR(VLOOKUP(A115,'[1]Payment 3 Distributions'!A:D,4,FALSE),"")</f>
        <v>115.77</v>
      </c>
    </row>
    <row r="116" spans="1:6" x14ac:dyDescent="0.25">
      <c r="A116">
        <v>4503</v>
      </c>
      <c r="B116" t="s">
        <v>198</v>
      </c>
      <c r="C116" s="5" t="s">
        <v>199</v>
      </c>
      <c r="D116" s="5">
        <v>18146.16</v>
      </c>
      <c r="E116" s="5">
        <f>IFERROR(VLOOKUP(A116,'[1]Payment 2 Distributions'!A:D,4,FALSE),"")</f>
        <v>11951.09</v>
      </c>
      <c r="F116" s="5">
        <f>IFERROR(VLOOKUP(A116,'[1]Payment 3 Distributions'!A:D,4,FALSE),"")</f>
        <v>146.35</v>
      </c>
    </row>
    <row r="117" spans="1:6" x14ac:dyDescent="0.25">
      <c r="A117">
        <v>4505</v>
      </c>
      <c r="B117" t="s">
        <v>200</v>
      </c>
      <c r="C117" s="5" t="s">
        <v>201</v>
      </c>
      <c r="D117" s="5">
        <v>328170.82999999996</v>
      </c>
      <c r="E117" s="5">
        <f>IFERROR(VLOOKUP(A117,'[1]Payment 2 Distributions'!A:D,4,FALSE),"")</f>
        <v>216133.87</v>
      </c>
      <c r="F117" s="5">
        <f>IFERROR(VLOOKUP(A117,'[1]Payment 3 Distributions'!A:D,4,FALSE),"")</f>
        <v>2646.69</v>
      </c>
    </row>
    <row r="118" spans="1:6" x14ac:dyDescent="0.25">
      <c r="C118" s="6" t="s">
        <v>202</v>
      </c>
      <c r="D118" s="7">
        <f>SUM(D112:D117)</f>
        <v>2384247.8000000003</v>
      </c>
      <c r="E118" s="7">
        <f t="shared" ref="E118:F118" si="12">SUM(E112:E117)</f>
        <v>1570269.5699999998</v>
      </c>
      <c r="F118" s="7">
        <f t="shared" si="12"/>
        <v>19228.959999999995</v>
      </c>
    </row>
    <row r="119" spans="1:6" x14ac:dyDescent="0.25">
      <c r="E119" s="5" t="str">
        <f>IFERROR(VLOOKUP(A119,'[1]Payment 2 Distributions'!A:D,4,FALSE),"")</f>
        <v/>
      </c>
      <c r="F119" s="5" t="str">
        <f>IFERROR(VLOOKUP(A119,'[1]Payment 3 Distributions'!A:D,4,FALSE),"")</f>
        <v/>
      </c>
    </row>
    <row r="120" spans="1:6" x14ac:dyDescent="0.25">
      <c r="A120">
        <v>4510</v>
      </c>
      <c r="B120" t="s">
        <v>203</v>
      </c>
      <c r="C120" s="5" t="s">
        <v>204</v>
      </c>
      <c r="D120" s="5">
        <v>44682.1</v>
      </c>
      <c r="E120" s="5">
        <f>IFERROR(VLOOKUP(A120,'[1]Payment 2 Distributions'!A:D,4,FALSE),"")</f>
        <v>29427.7</v>
      </c>
      <c r="F120" s="5">
        <f>IFERROR(VLOOKUP(A120,'[1]Payment 3 Distributions'!A:D,4,FALSE),"")</f>
        <v>360.36</v>
      </c>
    </row>
    <row r="121" spans="1:6" x14ac:dyDescent="0.25">
      <c r="C121" s="6" t="s">
        <v>205</v>
      </c>
      <c r="D121" s="7">
        <f>SUM(D120)</f>
        <v>44682.1</v>
      </c>
      <c r="E121" s="7">
        <f t="shared" ref="E121:F121" si="13">SUM(E120)</f>
        <v>29427.7</v>
      </c>
      <c r="F121" s="7">
        <f t="shared" si="13"/>
        <v>360.36</v>
      </c>
    </row>
    <row r="122" spans="1:6" x14ac:dyDescent="0.25">
      <c r="E122" s="5" t="str">
        <f>IFERROR(VLOOKUP(A122,'[1]Payment 2 Distributions'!A:D,4,FALSE),"")</f>
        <v/>
      </c>
      <c r="F122" s="5" t="str">
        <f>IFERROR(VLOOKUP(A122,'[1]Payment 3 Distributions'!A:D,4,FALSE),"")</f>
        <v/>
      </c>
    </row>
    <row r="123" spans="1:6" x14ac:dyDescent="0.25">
      <c r="E123" s="5" t="str">
        <f>IFERROR(VLOOKUP(A123,'[1]Payment 2 Distributions'!A:D,4,FALSE),"")</f>
        <v/>
      </c>
      <c r="F123" s="5" t="str">
        <f>IFERROR(VLOOKUP(A123,'[1]Payment 3 Distributions'!A:D,4,FALSE),"")</f>
        <v/>
      </c>
    </row>
    <row r="124" spans="1:6" x14ac:dyDescent="0.25">
      <c r="C124" s="6" t="s">
        <v>206</v>
      </c>
      <c r="D124" s="7">
        <f>D121+D118+D110+D101+D95+D89+D80+D74+D65+D25+D20+D17+D12+D5</f>
        <v>30122148.469999991</v>
      </c>
      <c r="E124" s="7">
        <f t="shared" ref="E124:F124" si="14">E121+E118+E110+E101+E95+E89+E80+E74+E65+E25+E20+E17+E12+E5</f>
        <v>19838497.220000003</v>
      </c>
      <c r="F124" s="7">
        <f t="shared" si="14"/>
        <v>242935.08</v>
      </c>
    </row>
    <row r="125" spans="1:6" x14ac:dyDescent="0.25">
      <c r="E125" s="5" t="str">
        <f>IFERROR(VLOOKUP(A125,'[1]Payment 2 Distributions'!A:D,4,FALSE),"")</f>
        <v/>
      </c>
      <c r="F125" s="5" t="str">
        <f>IFERROR(VLOOKUP(A125,'[1]Payment 3 Distributions'!A:D,4,FALSE),"")</f>
        <v/>
      </c>
    </row>
    <row r="126" spans="1:6" x14ac:dyDescent="0.25">
      <c r="A126">
        <v>80001</v>
      </c>
      <c r="B126" t="str">
        <f>VLOOKUP(A126,'[2]Entity Table'!A:E,5,FALSE)</f>
        <v xml:space="preserve">148761000   </v>
      </c>
      <c r="C126" t="str">
        <f>VLOOKUP(A126,'[2]Entity Table'!A:D,4,FALSE)</f>
        <v>Carpe Diem Collegiate High School</v>
      </c>
      <c r="D126" s="5">
        <v>78.62</v>
      </c>
      <c r="E126" s="5">
        <f>IFERROR(VLOOKUP(A126,'[1]Payment 2 Distributions'!A:D,4,FALSE),"")</f>
        <v>60.81</v>
      </c>
      <c r="F126" s="5">
        <f>IFERROR(VLOOKUP(A126,'[1]Payment 3 Distributions'!A:D,4,FALSE),"")</f>
        <v>0.68</v>
      </c>
    </row>
    <row r="127" spans="1:6" x14ac:dyDescent="0.25">
      <c r="A127">
        <v>87334</v>
      </c>
      <c r="B127" t="str">
        <f>VLOOKUP(A127,'[2]Entity Table'!A:E,5,FALSE)</f>
        <v xml:space="preserve">078504000   </v>
      </c>
      <c r="C127" t="str">
        <f>VLOOKUP(A127,'[2]Entity Table'!A:D,4,FALSE)</f>
        <v>Pillar Charter School</v>
      </c>
      <c r="D127" s="5">
        <v>3749.78</v>
      </c>
      <c r="E127" s="5">
        <f>IFERROR(VLOOKUP(A127,'[1]Payment 2 Distributions'!A:D,4,FALSE),"")</f>
        <v>2184.0100000000002</v>
      </c>
      <c r="F127" s="5">
        <f>IFERROR(VLOOKUP(A127,'[1]Payment 3 Distributions'!A:D,4,FALSE),"")</f>
        <v>28.85</v>
      </c>
    </row>
    <row r="128" spans="1:6" x14ac:dyDescent="0.25">
      <c r="A128">
        <v>395879</v>
      </c>
      <c r="B128" t="str">
        <f>VLOOKUP(A128,'[2]Entity Table'!A:E,5,FALSE)</f>
        <v xml:space="preserve">078696000   </v>
      </c>
      <c r="C128" t="str">
        <f>VLOOKUP(A128,'[2]Entity Table'!A:D,4,FALSE)</f>
        <v>The French American School of Arizona</v>
      </c>
      <c r="D128" s="5">
        <v>5104.55</v>
      </c>
      <c r="E128" s="5">
        <f>IFERROR(VLOOKUP(A128,'[1]Payment 2 Distributions'!A:D,4,FALSE),"")</f>
        <v>3175.62</v>
      </c>
      <c r="F128" s="5">
        <f>IFERROR(VLOOKUP(A128,'[1]Payment 3 Distributions'!A:D,4,FALSE),"")</f>
        <v>40.26</v>
      </c>
    </row>
    <row r="129" spans="1:6" x14ac:dyDescent="0.25">
      <c r="A129">
        <v>91340</v>
      </c>
      <c r="B129" t="str">
        <f>VLOOKUP(A129,'[2]Entity Table'!A:E,5,FALSE)</f>
        <v xml:space="preserve">078213000   </v>
      </c>
      <c r="C129" t="str">
        <f>VLOOKUP(A129,'[2]Entity Table'!A:D,4,FALSE)</f>
        <v>The Farm at Mission Montessori Academy</v>
      </c>
      <c r="D129" s="5">
        <v>6581.63</v>
      </c>
      <c r="E129" s="5">
        <f>IFERROR(VLOOKUP(A129,'[1]Payment 2 Distributions'!A:D,4,FALSE),"")</f>
        <v>4334.67</v>
      </c>
      <c r="F129" s="5">
        <f>IFERROR(VLOOKUP(A129,'[1]Payment 3 Distributions'!A:D,4,FALSE),"")</f>
        <v>53.08</v>
      </c>
    </row>
    <row r="130" spans="1:6" x14ac:dyDescent="0.25">
      <c r="A130">
        <v>89951</v>
      </c>
      <c r="B130" t="str">
        <f>VLOOKUP(A130,'[2]Entity Table'!A:E,5,FALSE)</f>
        <v xml:space="preserve">038755000   </v>
      </c>
      <c r="C130" t="str">
        <f>VLOOKUP(A130,'[2]Entity Table'!A:D,4,FALSE)</f>
        <v>Haven Montessori Children's House, Inc.</v>
      </c>
      <c r="D130" s="5">
        <v>8456.41</v>
      </c>
      <c r="E130" s="5">
        <f>IFERROR(VLOOKUP(A130,'[1]Payment 2 Distributions'!A:D,4,FALSE),"")</f>
        <v>5658.98</v>
      </c>
      <c r="F130" s="5">
        <f>IFERROR(VLOOKUP(A130,'[1]Payment 3 Distributions'!A:D,4,FALSE),"")</f>
        <v>68.63</v>
      </c>
    </row>
    <row r="131" spans="1:6" x14ac:dyDescent="0.25">
      <c r="A131">
        <v>92566</v>
      </c>
      <c r="B131" t="str">
        <f>VLOOKUP(A131,'[2]Entity Table'!A:E,5,FALSE)</f>
        <v xml:space="preserve">078260000   </v>
      </c>
      <c r="C131" t="str">
        <f>VLOOKUP(A131,'[2]Entity Table'!A:D,4,FALSE)</f>
        <v>Arizona Language Preparatory</v>
      </c>
      <c r="D131" s="5">
        <v>9231.33</v>
      </c>
      <c r="E131" s="5">
        <f>IFERROR(VLOOKUP(A131,'[1]Payment 2 Distributions'!A:D,4,FALSE),"")</f>
        <v>5750.61</v>
      </c>
      <c r="F131" s="5">
        <f>IFERROR(VLOOKUP(A131,'[1]Payment 3 Distributions'!A:D,4,FALSE),"")</f>
        <v>72.86</v>
      </c>
    </row>
    <row r="132" spans="1:6" x14ac:dyDescent="0.25">
      <c r="A132">
        <v>88308</v>
      </c>
      <c r="B132" t="str">
        <f>VLOOKUP(A132,'[2]Entity Table'!A:E,5,FALSE)</f>
        <v xml:space="preserve">108732000   </v>
      </c>
      <c r="C132" t="str">
        <f>VLOOKUP(A132,'[2]Entity Table'!A:D,4,FALSE)</f>
        <v>Desert Sky Community School, Inc.</v>
      </c>
      <c r="D132" s="5">
        <v>10341.379999999999</v>
      </c>
      <c r="E132" s="5">
        <f>IFERROR(VLOOKUP(A132,'[1]Payment 2 Distributions'!A:D,4,FALSE),"")</f>
        <v>6848.12</v>
      </c>
      <c r="F132" s="5">
        <f>IFERROR(VLOOKUP(A132,'[1]Payment 3 Distributions'!A:D,4,FALSE),"")</f>
        <v>83.58</v>
      </c>
    </row>
    <row r="133" spans="1:6" x14ac:dyDescent="0.25">
      <c r="A133">
        <v>79455</v>
      </c>
      <c r="B133" t="str">
        <f>VLOOKUP(A133,'[2]Entity Table'!A:E,5,FALSE)</f>
        <v xml:space="preserve">078925000   </v>
      </c>
      <c r="C133" t="str">
        <f>VLOOKUP(A133,'[2]Entity Table'!A:D,4,FALSE)</f>
        <v>Pointe Schools</v>
      </c>
      <c r="D133" s="5">
        <v>10989.28</v>
      </c>
      <c r="E133" s="5">
        <f>IFERROR(VLOOKUP(A133,'[1]Payment 2 Distributions'!A:D,4,FALSE),"")</f>
        <v>7277.87</v>
      </c>
      <c r="F133" s="5">
        <f>IFERROR(VLOOKUP(A133,'[1]Payment 3 Distributions'!A:D,4,FALSE),"")</f>
        <v>88.82</v>
      </c>
    </row>
    <row r="134" spans="1:6" x14ac:dyDescent="0.25">
      <c r="A134">
        <v>4428</v>
      </c>
      <c r="B134" t="str">
        <f>VLOOKUP(A134,'[2]Entity Table'!A:E,5,FALSE)</f>
        <v xml:space="preserve">108703000   </v>
      </c>
      <c r="C134" t="str">
        <f>VLOOKUP(A134,'[2]Entity Table'!A:D,4,FALSE)</f>
        <v>Montessori Schoolhouse of Tucson, Inc.</v>
      </c>
      <c r="D134" s="5">
        <v>11253.14</v>
      </c>
      <c r="E134" s="5">
        <f>IFERROR(VLOOKUP(A134,'[1]Payment 2 Distributions'!A:D,4,FALSE),"")</f>
        <v>7386.71</v>
      </c>
      <c r="F134" s="5">
        <f>IFERROR(VLOOKUP(A134,'[1]Payment 3 Distributions'!A:D,4,FALSE),"")</f>
        <v>90.64</v>
      </c>
    </row>
    <row r="135" spans="1:6" x14ac:dyDescent="0.25">
      <c r="A135">
        <v>79994</v>
      </c>
      <c r="B135" t="str">
        <f>VLOOKUP(A135,'[2]Entity Table'!A:E,5,FALSE)</f>
        <v xml:space="preserve">078976000   </v>
      </c>
      <c r="C135" t="str">
        <f>VLOOKUP(A135,'[2]Entity Table'!A:D,4,FALSE)</f>
        <v>Midtown Primary School</v>
      </c>
      <c r="D135" s="5">
        <v>13573.29</v>
      </c>
      <c r="E135" s="5">
        <f>IFERROR(VLOOKUP(A135,'[1]Payment 2 Distributions'!A:D,4,FALSE),"")</f>
        <v>8880.6200000000008</v>
      </c>
      <c r="F135" s="5">
        <f>IFERROR(VLOOKUP(A135,'[1]Payment 3 Distributions'!A:D,4,FALSE),"")</f>
        <v>109.18</v>
      </c>
    </row>
    <row r="136" spans="1:6" x14ac:dyDescent="0.25">
      <c r="A136">
        <v>81123</v>
      </c>
      <c r="B136" t="str">
        <f>VLOOKUP(A136,'[2]Entity Table'!A:E,5,FALSE)</f>
        <v xml:space="preserve">108717000   </v>
      </c>
      <c r="C136" t="str">
        <f>VLOOKUP(A136,'[2]Entity Table'!A:D,4,FALSE)</f>
        <v>Educational Impact, Inc.</v>
      </c>
      <c r="D136" s="5">
        <v>17782.939999999999</v>
      </c>
      <c r="E136" s="5">
        <f>IFERROR(VLOOKUP(A136,'[1]Payment 2 Distributions'!A:D,4,FALSE),"")</f>
        <v>11574.22</v>
      </c>
      <c r="F136" s="5">
        <f>IFERROR(VLOOKUP(A136,'[1]Payment 3 Distributions'!A:D,4,FALSE),"")</f>
        <v>142.75</v>
      </c>
    </row>
    <row r="137" spans="1:6" x14ac:dyDescent="0.25">
      <c r="A137">
        <v>4360</v>
      </c>
      <c r="B137" t="str">
        <f>VLOOKUP(A137,'[2]Entity Table'!A:E,5,FALSE)</f>
        <v xml:space="preserve">078759000   </v>
      </c>
      <c r="C137" t="str">
        <f>VLOOKUP(A137,'[2]Entity Table'!A:D,4,FALSE)</f>
        <v>Khalsa Montessori Elementary Schools</v>
      </c>
      <c r="D137" s="5">
        <v>18657.93</v>
      </c>
      <c r="E137" s="5">
        <f>IFERROR(VLOOKUP(A137,'[1]Payment 2 Distributions'!A:D,4,FALSE),"")</f>
        <v>12194.1</v>
      </c>
      <c r="F137" s="5">
        <f>IFERROR(VLOOKUP(A137,'[1]Payment 3 Distributions'!A:D,4,FALSE),"")</f>
        <v>150.02000000000001</v>
      </c>
    </row>
    <row r="138" spans="1:6" x14ac:dyDescent="0.25">
      <c r="A138">
        <v>80011</v>
      </c>
      <c r="B138" t="str">
        <f>VLOOKUP(A138,'[2]Entity Table'!A:E,5,FALSE)</f>
        <v xml:space="preserve">078977000   </v>
      </c>
      <c r="C138" t="str">
        <f>VLOOKUP(A138,'[2]Entity Table'!A:D,4,FALSE)</f>
        <v>Montessori Academy, Inc.</v>
      </c>
      <c r="D138" s="5">
        <v>18825.29</v>
      </c>
      <c r="E138" s="5">
        <f>IFERROR(VLOOKUP(A138,'[1]Payment 2 Distributions'!A:D,4,FALSE),"")</f>
        <v>12314.11</v>
      </c>
      <c r="F138" s="5">
        <f>IFERROR(VLOOKUP(A138,'[1]Payment 3 Distributions'!A:D,4,FALSE),"")</f>
        <v>151.41999999999999</v>
      </c>
    </row>
    <row r="139" spans="1:6" x14ac:dyDescent="0.25">
      <c r="A139">
        <v>91110</v>
      </c>
      <c r="B139" t="str">
        <f>VLOOKUP(A139,'[2]Entity Table'!A:E,5,FALSE)</f>
        <v xml:space="preserve">078243000   </v>
      </c>
      <c r="C139" t="str">
        <f>VLOOKUP(A139,'[2]Entity Table'!A:D,4,FALSE)</f>
        <v>Scottsdale Country Day School</v>
      </c>
      <c r="D139" s="5">
        <v>18995.259999999998</v>
      </c>
      <c r="E139" s="5">
        <f>IFERROR(VLOOKUP(A139,'[1]Payment 2 Distributions'!A:D,4,FALSE),"")</f>
        <v>12575.33</v>
      </c>
      <c r="F139" s="5">
        <f>IFERROR(VLOOKUP(A139,'[1]Payment 3 Distributions'!A:D,4,FALSE),"")</f>
        <v>153.51</v>
      </c>
    </row>
    <row r="140" spans="1:6" x14ac:dyDescent="0.25">
      <c r="A140">
        <v>79050</v>
      </c>
      <c r="B140" t="str">
        <f>VLOOKUP(A140,'[2]Entity Table'!A:E,5,FALSE)</f>
        <v xml:space="preserve">078997000   </v>
      </c>
      <c r="C140" t="str">
        <f>VLOOKUP(A140,'[2]Entity Table'!A:D,4,FALSE)</f>
        <v>Little Lamb Community School</v>
      </c>
      <c r="D140" s="5">
        <v>19185.509999999998</v>
      </c>
      <c r="E140" s="5">
        <f>IFERROR(VLOOKUP(A140,'[1]Payment 2 Distributions'!A:D,4,FALSE),"")</f>
        <v>13576.64</v>
      </c>
      <c r="F140" s="5">
        <f>IFERROR(VLOOKUP(A140,'[1]Payment 3 Distributions'!A:D,4,FALSE),"")</f>
        <v>159.31</v>
      </c>
    </row>
    <row r="141" spans="1:6" x14ac:dyDescent="0.25">
      <c r="A141">
        <v>90328</v>
      </c>
      <c r="B141" t="str">
        <f>VLOOKUP(A141,'[2]Entity Table'!A:E,5,FALSE)</f>
        <v xml:space="preserve">078565000   </v>
      </c>
      <c r="C141" t="str">
        <f>VLOOKUP(A141,'[2]Entity Table'!A:D,4,FALSE)</f>
        <v>CAFA, Inc. dba Learning Foundation and Performing Arts Alta Mesa</v>
      </c>
      <c r="D141" s="5">
        <v>19949.45</v>
      </c>
      <c r="E141" s="5">
        <f>IFERROR(VLOOKUP(A141,'[1]Payment 2 Distributions'!A:D,4,FALSE),"")</f>
        <v>13601.03</v>
      </c>
      <c r="F141" s="5">
        <f>IFERROR(VLOOKUP(A141,'[1]Payment 3 Distributions'!A:D,4,FALSE),"")</f>
        <v>163.13999999999999</v>
      </c>
    </row>
    <row r="142" spans="1:6" x14ac:dyDescent="0.25">
      <c r="A142">
        <v>79969</v>
      </c>
      <c r="B142" t="str">
        <f>VLOOKUP(A142,'[2]Entity Table'!A:E,5,FALSE)</f>
        <v xml:space="preserve">078967000   </v>
      </c>
      <c r="C142" t="str">
        <f>VLOOKUP(A142,'[2]Entity Table'!A:D,4,FALSE)</f>
        <v>All Aboard Charter School</v>
      </c>
      <c r="D142" s="5">
        <v>21567.74</v>
      </c>
      <c r="E142" s="5">
        <f>IFERROR(VLOOKUP(A142,'[1]Payment 2 Distributions'!A:D,4,FALSE),"")</f>
        <v>14137.76</v>
      </c>
      <c r="F142" s="5">
        <f>IFERROR(VLOOKUP(A142,'[1]Payment 3 Distributions'!A:D,4,FALSE),"")</f>
        <v>173.62</v>
      </c>
    </row>
    <row r="143" spans="1:6" x14ac:dyDescent="0.25">
      <c r="A143">
        <v>4203</v>
      </c>
      <c r="B143" t="str">
        <f>VLOOKUP(A143,'[2]Entity Table'!A:E,5,FALSE)</f>
        <v xml:space="preserve">038751000   </v>
      </c>
      <c r="C143" t="str">
        <f>VLOOKUP(A143,'[2]Entity Table'!A:D,4,FALSE)</f>
        <v>Mountain School, Inc.</v>
      </c>
      <c r="D143" s="5">
        <v>23070.27</v>
      </c>
      <c r="E143" s="5">
        <f>IFERROR(VLOOKUP(A143,'[1]Payment 2 Distributions'!A:D,4,FALSE),"")</f>
        <v>14798.67</v>
      </c>
      <c r="F143" s="5">
        <f>IFERROR(VLOOKUP(A143,'[1]Payment 3 Distributions'!A:D,4,FALSE),"")</f>
        <v>184.14</v>
      </c>
    </row>
    <row r="144" spans="1:6" x14ac:dyDescent="0.25">
      <c r="A144">
        <v>4359</v>
      </c>
      <c r="B144" t="str">
        <f>VLOOKUP(A144,'[2]Entity Table'!A:E,5,FALSE)</f>
        <v xml:space="preserve">078758000   </v>
      </c>
      <c r="C144" t="str">
        <f>VLOOKUP(A144,'[2]Entity Table'!A:D,4,FALSE)</f>
        <v>Montessori Day Public Schools Chartered, Inc.</v>
      </c>
      <c r="D144" s="5">
        <v>23186.13</v>
      </c>
      <c r="E144" s="5">
        <f>IFERROR(VLOOKUP(A144,'[1]Payment 2 Distributions'!A:D,4,FALSE),"")</f>
        <v>15090.17</v>
      </c>
      <c r="F144" s="5">
        <f>IFERROR(VLOOKUP(A144,'[1]Payment 3 Distributions'!A:D,4,FALSE),"")</f>
        <v>186.12</v>
      </c>
    </row>
    <row r="145" spans="1:6" x14ac:dyDescent="0.25">
      <c r="A145">
        <v>91939</v>
      </c>
      <c r="B145" t="str">
        <f>VLOOKUP(A145,'[2]Entity Table'!A:E,5,FALSE)</f>
        <v xml:space="preserve">078223000   </v>
      </c>
      <c r="C145" t="str">
        <f>VLOOKUP(A145,'[2]Entity Table'!A:D,4,FALSE)</f>
        <v>EAGLE College Prep Mesa, LLC.</v>
      </c>
      <c r="D145" s="5">
        <v>24252.47</v>
      </c>
      <c r="E145" s="5">
        <f>IFERROR(VLOOKUP(A145,'[1]Payment 2 Distributions'!A:D,4,FALSE),"")</f>
        <v>16540.57</v>
      </c>
      <c r="F145" s="5">
        <f>IFERROR(VLOOKUP(A145,'[1]Payment 3 Distributions'!A:D,4,FALSE),"")</f>
        <v>198.36</v>
      </c>
    </row>
    <row r="146" spans="1:6" x14ac:dyDescent="0.25">
      <c r="A146">
        <v>79981</v>
      </c>
      <c r="B146" t="str">
        <f>VLOOKUP(A146,'[2]Entity Table'!A:E,5,FALSE)</f>
        <v xml:space="preserve">078971000   </v>
      </c>
      <c r="C146" t="str">
        <f>VLOOKUP(A146,'[2]Entity Table'!A:D,4,FALSE)</f>
        <v>Edkey, Inc. - Arizona Conservatory for Arts and Academics</v>
      </c>
      <c r="D146" s="5">
        <v>25189.39</v>
      </c>
      <c r="E146" s="5">
        <f>IFERROR(VLOOKUP(A146,'[1]Payment 2 Distributions'!A:D,4,FALSE),"")</f>
        <v>14163.68</v>
      </c>
      <c r="F146" s="5">
        <f>IFERROR(VLOOKUP(A146,'[1]Payment 3 Distributions'!A:D,4,FALSE),"")</f>
        <v>191.35</v>
      </c>
    </row>
    <row r="147" spans="1:6" x14ac:dyDescent="0.25">
      <c r="A147">
        <v>4426</v>
      </c>
      <c r="B147" t="str">
        <f>VLOOKUP(A147,'[2]Entity Table'!A:E,5,FALSE)</f>
        <v xml:space="preserve">108701000   </v>
      </c>
      <c r="C147" t="str">
        <f>VLOOKUP(A147,'[2]Entity Table'!A:D,4,FALSE)</f>
        <v>Hermosa Montessori Charter School</v>
      </c>
      <c r="D147" s="5">
        <v>25350.57</v>
      </c>
      <c r="E147" s="5">
        <f>IFERROR(VLOOKUP(A147,'[1]Payment 2 Distributions'!A:D,4,FALSE),"")</f>
        <v>16667.13</v>
      </c>
      <c r="F147" s="5">
        <f>IFERROR(VLOOKUP(A147,'[1]Payment 3 Distributions'!A:D,4,FALSE),"")</f>
        <v>204.31</v>
      </c>
    </row>
    <row r="148" spans="1:6" x14ac:dyDescent="0.25">
      <c r="A148">
        <v>10878</v>
      </c>
      <c r="B148" t="str">
        <f>VLOOKUP(A148,'[2]Entity Table'!A:E,5,FALSE)</f>
        <v xml:space="preserve">078779000   </v>
      </c>
      <c r="C148" t="str">
        <f>VLOOKUP(A148,'[2]Entity Table'!A:D,4,FALSE)</f>
        <v>Keystone Montessori Charter School, Inc.</v>
      </c>
      <c r="D148" s="5">
        <v>26481.99</v>
      </c>
      <c r="E148" s="5">
        <f>IFERROR(VLOOKUP(A148,'[1]Payment 2 Distributions'!A:D,4,FALSE),"")</f>
        <v>17243.82</v>
      </c>
      <c r="F148" s="5">
        <f>IFERROR(VLOOKUP(A148,'[1]Payment 3 Distributions'!A:D,4,FALSE),"")</f>
        <v>212.62</v>
      </c>
    </row>
    <row r="149" spans="1:6" x14ac:dyDescent="0.25">
      <c r="A149">
        <v>10966</v>
      </c>
      <c r="B149" t="str">
        <f>VLOOKUP(A149,'[2]Entity Table'!A:E,5,FALSE)</f>
        <v xml:space="preserve">078781000   </v>
      </c>
      <c r="C149" t="str">
        <f>VLOOKUP(A149,'[2]Entity Table'!A:D,4,FALSE)</f>
        <v>Stepping Stones Academy</v>
      </c>
      <c r="D149" s="5">
        <v>26902.13</v>
      </c>
      <c r="E149" s="5">
        <f>IFERROR(VLOOKUP(A149,'[1]Payment 2 Distributions'!A:D,4,FALSE),"")</f>
        <v>17403.12</v>
      </c>
      <c r="F149" s="5">
        <f>IFERROR(VLOOKUP(A149,'[1]Payment 3 Distributions'!A:D,4,FALSE),"")</f>
        <v>215.43</v>
      </c>
    </row>
    <row r="150" spans="1:6" x14ac:dyDescent="0.25">
      <c r="A150">
        <v>79213</v>
      </c>
      <c r="B150" t="str">
        <f>VLOOKUP(A150,'[2]Entity Table'!A:E,5,FALSE)</f>
        <v xml:space="preserve">078794000   </v>
      </c>
      <c r="C150" t="str">
        <f>VLOOKUP(A150,'[2]Entity Table'!A:D,4,FALSE)</f>
        <v>Academy with Community Partners  Inc</v>
      </c>
      <c r="D150" s="5">
        <v>28925.81</v>
      </c>
      <c r="E150" s="5">
        <f>IFERROR(VLOOKUP(A150,'[1]Payment 2 Distributions'!A:D,4,FALSE),"")</f>
        <v>18151.59</v>
      </c>
      <c r="F150" s="5">
        <f>IFERROR(VLOOKUP(A150,'[1]Payment 3 Distributions'!A:D,4,FALSE),"")</f>
        <v>228.92</v>
      </c>
    </row>
    <row r="151" spans="1:6" x14ac:dyDescent="0.25">
      <c r="A151">
        <v>81043</v>
      </c>
      <c r="B151" t="str">
        <f>VLOOKUP(A151,'[2]Entity Table'!A:E,5,FALSE)</f>
        <v xml:space="preserve">078740000   </v>
      </c>
      <c r="C151" t="str">
        <f>VLOOKUP(A151,'[2]Entity Table'!A:D,4,FALSE)</f>
        <v>Edkey, Inc. - Redwood Academy</v>
      </c>
      <c r="D151" s="5">
        <v>29751.25</v>
      </c>
      <c r="E151" s="5">
        <f>IFERROR(VLOOKUP(A151,'[1]Payment 2 Distributions'!A:D,4,FALSE),"")</f>
        <v>18707.64</v>
      </c>
      <c r="F151" s="5">
        <f>IFERROR(VLOOKUP(A151,'[1]Payment 3 Distributions'!A:D,4,FALSE),"")</f>
        <v>235.63</v>
      </c>
    </row>
    <row r="152" spans="1:6" x14ac:dyDescent="0.25">
      <c r="A152">
        <v>4305</v>
      </c>
      <c r="B152" t="str">
        <f>VLOOKUP(A152,'[2]Entity Table'!A:E,5,FALSE)</f>
        <v xml:space="preserve">078613000   </v>
      </c>
      <c r="C152" t="str">
        <f>VLOOKUP(A152,'[2]Entity Table'!A:D,4,FALSE)</f>
        <v>Boys &amp; Girls Clubs of the East Valley dba Mesa Arts Academy</v>
      </c>
      <c r="D152" s="5">
        <v>29944.22</v>
      </c>
      <c r="E152" s="5">
        <f>IFERROR(VLOOKUP(A152,'[1]Payment 2 Distributions'!A:D,4,FALSE),"")</f>
        <v>19539.71</v>
      </c>
      <c r="F152" s="5">
        <f>IFERROR(VLOOKUP(A152,'[1]Payment 3 Distributions'!A:D,4,FALSE),"")</f>
        <v>240.62</v>
      </c>
    </row>
    <row r="153" spans="1:6" x14ac:dyDescent="0.25">
      <c r="A153">
        <v>4362</v>
      </c>
      <c r="B153" t="str">
        <f>VLOOKUP(A153,'[2]Entity Table'!A:E,5,FALSE)</f>
        <v xml:space="preserve">078762000   </v>
      </c>
      <c r="C153" t="str">
        <f>VLOOKUP(A153,'[2]Entity Table'!A:D,4,FALSE)</f>
        <v>Bright Beginnings School, Inc.</v>
      </c>
      <c r="D153" s="5">
        <v>30265.52</v>
      </c>
      <c r="E153" s="5">
        <f>IFERROR(VLOOKUP(A153,'[1]Payment 2 Distributions'!A:D,4,FALSE),"")</f>
        <v>19796.66</v>
      </c>
      <c r="F153" s="5">
        <f>IFERROR(VLOOKUP(A153,'[1]Payment 3 Distributions'!A:D,4,FALSE),"")</f>
        <v>243.43</v>
      </c>
    </row>
    <row r="154" spans="1:6" x14ac:dyDescent="0.25">
      <c r="A154">
        <v>79420</v>
      </c>
      <c r="B154" t="str">
        <f>VLOOKUP(A154,'[2]Entity Table'!A:E,5,FALSE)</f>
        <v xml:space="preserve">108784000   </v>
      </c>
      <c r="C154" t="str">
        <f>VLOOKUP(A154,'[2]Entity Table'!A:D,4,FALSE)</f>
        <v>Khalsa Family Services</v>
      </c>
      <c r="D154" s="5">
        <v>32857.54</v>
      </c>
      <c r="E154" s="5">
        <f>IFERROR(VLOOKUP(A154,'[1]Payment 2 Distributions'!A:D,4,FALSE),"")</f>
        <v>21365.41</v>
      </c>
      <c r="F154" s="5">
        <f>IFERROR(VLOOKUP(A154,'[1]Payment 3 Distributions'!A:D,4,FALSE),"")</f>
        <v>263.66000000000003</v>
      </c>
    </row>
    <row r="155" spans="1:6" x14ac:dyDescent="0.25">
      <c r="A155">
        <v>4310</v>
      </c>
      <c r="B155" t="str">
        <f>VLOOKUP(A155,'[2]Entity Table'!A:E,5,FALSE)</f>
        <v xml:space="preserve">078630000   </v>
      </c>
      <c r="C155" t="str">
        <f>VLOOKUP(A155,'[2]Entity Table'!A:D,4,FALSE)</f>
        <v>Twenty First Century Charter School, Inc. Bennett Academy</v>
      </c>
      <c r="D155" s="5">
        <v>33420.65</v>
      </c>
      <c r="E155" s="5">
        <f>IFERROR(VLOOKUP(A155,'[1]Payment 2 Distributions'!A:D,4,FALSE),"")</f>
        <v>21985.559999999998</v>
      </c>
      <c r="F155" s="5">
        <f>IFERROR(VLOOKUP(A155,'[1]Payment 3 Distributions'!A:D,4,FALSE),"")</f>
        <v>269.41999999999996</v>
      </c>
    </row>
    <row r="156" spans="1:6" x14ac:dyDescent="0.25">
      <c r="A156">
        <v>90162</v>
      </c>
      <c r="B156" t="str">
        <f>VLOOKUP(A156,'[2]Entity Table'!A:E,5,FALSE)</f>
        <v xml:space="preserve">078553000   </v>
      </c>
      <c r="C156" t="str">
        <f>VLOOKUP(A156,'[2]Entity Table'!A:D,4,FALSE)</f>
        <v>Imagine Avondale Middle, Inc.</v>
      </c>
      <c r="D156" s="5">
        <v>34672.620000000003</v>
      </c>
      <c r="E156" s="5">
        <f>IFERROR(VLOOKUP(A156,'[1]Payment 2 Distributions'!A:D,4,FALSE),"")</f>
        <v>22709.27</v>
      </c>
      <c r="F156" s="5">
        <f>IFERROR(VLOOKUP(A156,'[1]Payment 3 Distributions'!A:D,4,FALSE),"")</f>
        <v>279.02</v>
      </c>
    </row>
    <row r="157" spans="1:6" x14ac:dyDescent="0.25">
      <c r="A157">
        <v>4347</v>
      </c>
      <c r="B157" t="str">
        <f>VLOOKUP(A157,'[2]Entity Table'!A:E,5,FALSE)</f>
        <v xml:space="preserve">078724000   </v>
      </c>
      <c r="C157" t="str">
        <f>VLOOKUP(A157,'[2]Entity Table'!A:D,4,FALSE)</f>
        <v>Allen-Cochran Enterprises, Inc.</v>
      </c>
      <c r="D157" s="5">
        <v>35309.599999999999</v>
      </c>
      <c r="E157" s="5">
        <f>IFERROR(VLOOKUP(A157,'[1]Payment 2 Distributions'!A:D,4,FALSE),"")</f>
        <v>23429.61</v>
      </c>
      <c r="F157" s="5">
        <f>IFERROR(VLOOKUP(A157,'[1]Payment 3 Distributions'!A:D,4,FALSE),"")</f>
        <v>285.63</v>
      </c>
    </row>
    <row r="158" spans="1:6" x14ac:dyDescent="0.25">
      <c r="A158">
        <v>79971</v>
      </c>
      <c r="B158" t="str">
        <f>VLOOKUP(A158,'[2]Entity Table'!A:E,5,FALSE)</f>
        <v xml:space="preserve">098749000   </v>
      </c>
      <c r="C158" t="str">
        <f>VLOOKUP(A158,'[2]Entity Table'!A:D,4,FALSE)</f>
        <v>CAFA, Inc. dba Learning Foundation Performing Arts School</v>
      </c>
      <c r="D158" s="5">
        <v>36054.89</v>
      </c>
      <c r="E158" s="5">
        <f>IFERROR(VLOOKUP(A158,'[1]Payment 2 Distributions'!A:D,4,FALSE),"")</f>
        <v>24022.26</v>
      </c>
      <c r="F158" s="5">
        <f>IFERROR(VLOOKUP(A158,'[1]Payment 3 Distributions'!A:D,4,FALSE),"")</f>
        <v>292.13</v>
      </c>
    </row>
    <row r="159" spans="1:6" x14ac:dyDescent="0.25">
      <c r="A159">
        <v>92381</v>
      </c>
      <c r="B159" t="str">
        <f>VLOOKUP(A159,'[2]Entity Table'!A:E,5,FALSE)</f>
        <v xml:space="preserve">078256000   </v>
      </c>
      <c r="C159" t="str">
        <f>VLOOKUP(A159,'[2]Entity Table'!A:D,4,FALSE)</f>
        <v>Self Development Academy-Phoenix</v>
      </c>
      <c r="D159" s="5">
        <v>36243.449999999997</v>
      </c>
      <c r="E159" s="5">
        <f>IFERROR(VLOOKUP(A159,'[1]Payment 2 Distributions'!A:D,4,FALSE),"")</f>
        <v>23969.3</v>
      </c>
      <c r="F159" s="5">
        <f>IFERROR(VLOOKUP(A159,'[1]Payment 3 Distributions'!A:D,4,FALSE),"")</f>
        <v>292.79000000000002</v>
      </c>
    </row>
    <row r="160" spans="1:6" x14ac:dyDescent="0.25">
      <c r="A160">
        <v>90878</v>
      </c>
      <c r="B160" t="str">
        <f>VLOOKUP(A160,'[2]Entity Table'!A:E,5,FALSE)</f>
        <v xml:space="preserve">078242000   </v>
      </c>
      <c r="C160" t="str">
        <f>VLOOKUP(A160,'[2]Entity Table'!A:D,4,FALSE)</f>
        <v>Academy of Mathematics and Science South, Inc.</v>
      </c>
      <c r="D160" s="5">
        <v>37304.25</v>
      </c>
      <c r="E160" s="5">
        <f>IFERROR(VLOOKUP(A160,'[1]Payment 2 Distributions'!A:D,4,FALSE),"")</f>
        <v>85520.86</v>
      </c>
      <c r="F160" s="5">
        <f>IFERROR(VLOOKUP(A160,'[1]Payment 3 Distributions'!A:D,4,FALSE),"")</f>
        <v>597.25</v>
      </c>
    </row>
    <row r="161" spans="1:6" x14ac:dyDescent="0.25">
      <c r="A161">
        <v>92734</v>
      </c>
      <c r="B161" t="str">
        <f>VLOOKUP(A161,'[2]Entity Table'!A:E,5,FALSE)</f>
        <v xml:space="preserve">078269000   </v>
      </c>
      <c r="C161" t="str">
        <f>VLOOKUP(A161,'[2]Entity Table'!A:D,4,FALSE)</f>
        <v>BASIS Charter Schools, Inc.</v>
      </c>
      <c r="D161" s="5">
        <v>37541.379999999997</v>
      </c>
      <c r="E161" s="5">
        <f>IFERROR(VLOOKUP(A161,'[1]Payment 2 Distributions'!A:D,4,FALSE),"")</f>
        <v>23699.59</v>
      </c>
      <c r="F161" s="5">
        <f>IFERROR(VLOOKUP(A161,'[1]Payment 3 Distributions'!A:D,4,FALSE),"")</f>
        <v>297.79000000000002</v>
      </c>
    </row>
    <row r="162" spans="1:6" x14ac:dyDescent="0.25">
      <c r="A162">
        <v>79886</v>
      </c>
      <c r="B162" t="str">
        <f>VLOOKUP(A162,'[2]Entity Table'!A:E,5,FALSE)</f>
        <v xml:space="preserve">078957000   </v>
      </c>
      <c r="C162" t="str">
        <f>VLOOKUP(A162,'[2]Entity Table'!A:D,4,FALSE)</f>
        <v>Challenger Basic School, Inc.</v>
      </c>
      <c r="D162" s="5">
        <v>41115.279999999999</v>
      </c>
      <c r="E162" s="5">
        <f>IFERROR(VLOOKUP(A162,'[1]Payment 2 Distributions'!A:D,4,FALSE),"")</f>
        <v>26548.07</v>
      </c>
      <c r="F162" s="5">
        <f>IFERROR(VLOOKUP(A162,'[1]Payment 3 Distributions'!A:D,4,FALSE),"")</f>
        <v>329.02</v>
      </c>
    </row>
    <row r="163" spans="1:6" x14ac:dyDescent="0.25">
      <c r="A163">
        <v>4463</v>
      </c>
      <c r="B163" t="str">
        <f>VLOOKUP(A163,'[2]Entity Table'!A:E,5,FALSE)</f>
        <v xml:space="preserve">128703000   </v>
      </c>
      <c r="C163" t="str">
        <f>VLOOKUP(A163,'[2]Entity Table'!A:D,4,FALSE)</f>
        <v>Mexicayotl Academy, Inc.</v>
      </c>
      <c r="D163" s="5">
        <v>41340</v>
      </c>
      <c r="E163" s="5">
        <f>IFERROR(VLOOKUP(A163,'[1]Payment 2 Distributions'!A:D,4,FALSE),"")</f>
        <v>27226.59</v>
      </c>
      <c r="F163" s="5">
        <f>IFERROR(VLOOKUP(A163,'[1]Payment 3 Distributions'!A:D,4,FALSE),"")</f>
        <v>333.41</v>
      </c>
    </row>
    <row r="164" spans="1:6" x14ac:dyDescent="0.25">
      <c r="A164">
        <v>92327</v>
      </c>
      <c r="B164" t="str">
        <f>VLOOKUP(A164,'[2]Entity Table'!A:E,5,FALSE)</f>
        <v xml:space="preserve">078251000   </v>
      </c>
      <c r="C164" t="str">
        <f>VLOOKUP(A164,'[2]Entity Table'!A:D,4,FALSE)</f>
        <v>ASU Preparatory Academy</v>
      </c>
      <c r="D164" s="5">
        <v>46872.7</v>
      </c>
      <c r="E164" s="5">
        <f>IFERROR(VLOOKUP(A164,'[1]Payment 2 Distributions'!A:D,4,FALSE),"")</f>
        <v>30502.78</v>
      </c>
      <c r="F164" s="5">
        <f>IFERROR(VLOOKUP(A164,'[1]Payment 3 Distributions'!A:D,4,FALSE),"")</f>
        <v>376.24</v>
      </c>
    </row>
    <row r="165" spans="1:6" x14ac:dyDescent="0.25">
      <c r="A165">
        <v>78882</v>
      </c>
      <c r="B165" t="str">
        <f>VLOOKUP(A165,'[2]Entity Table'!A:E,5,FALSE)</f>
        <v xml:space="preserve">078760000   </v>
      </c>
      <c r="C165" t="str">
        <f>VLOOKUP(A165,'[2]Entity Table'!A:D,4,FALSE)</f>
        <v>New World Educational Center</v>
      </c>
      <c r="D165" s="5">
        <v>48117.120000000003</v>
      </c>
      <c r="E165" s="5">
        <f>IFERROR(VLOOKUP(A165,'[1]Payment 2 Distributions'!A:D,4,FALSE),"")</f>
        <v>30898.31</v>
      </c>
      <c r="F165" s="5">
        <f>IFERROR(VLOOKUP(A165,'[1]Payment 3 Distributions'!A:D,4,FALSE),"")</f>
        <v>384.21</v>
      </c>
    </row>
    <row r="166" spans="1:6" x14ac:dyDescent="0.25">
      <c r="A166">
        <v>79967</v>
      </c>
      <c r="B166" t="str">
        <f>VLOOKUP(A166,'[2]Entity Table'!A:E,5,FALSE)</f>
        <v xml:space="preserve">078968000   </v>
      </c>
      <c r="C166" t="str">
        <f>VLOOKUP(A166,'[2]Entity Table'!A:D,4,FALSE)</f>
        <v>LEAD Charter Schools</v>
      </c>
      <c r="D166" s="5">
        <v>52277.71</v>
      </c>
      <c r="E166" s="5">
        <f>IFERROR(VLOOKUP(A166,'[1]Payment 2 Distributions'!A:D,4,FALSE),"")</f>
        <v>34038.1</v>
      </c>
      <c r="F166" s="5">
        <f>IFERROR(VLOOKUP(A166,'[1]Payment 3 Distributions'!A:D,4,FALSE),"")</f>
        <v>419.71</v>
      </c>
    </row>
    <row r="167" spans="1:6" x14ac:dyDescent="0.25">
      <c r="A167">
        <v>10968</v>
      </c>
      <c r="B167" t="str">
        <f>VLOOKUP(A167,'[2]Entity Table'!A:E,5,FALSE)</f>
        <v xml:space="preserve">078784000   </v>
      </c>
      <c r="C167" t="str">
        <f>VLOOKUP(A167,'[2]Entity Table'!A:D,4,FALSE)</f>
        <v>Liberty Traditional Charter School</v>
      </c>
      <c r="D167" s="5">
        <v>52978.99</v>
      </c>
      <c r="E167" s="5">
        <f>IFERROR(VLOOKUP(A167,'[1]Payment 2 Distributions'!A:D,4,FALSE),"")</f>
        <v>35277.46</v>
      </c>
      <c r="F167" s="5">
        <f>IFERROR(VLOOKUP(A167,'[1]Payment 3 Distributions'!A:D,4,FALSE),"")</f>
        <v>429.15</v>
      </c>
    </row>
    <row r="168" spans="1:6" x14ac:dyDescent="0.25">
      <c r="A168">
        <v>10972</v>
      </c>
      <c r="B168" t="str">
        <f>VLOOKUP(A168,'[2]Entity Table'!A:E,5,FALSE)</f>
        <v xml:space="preserve">078766000   </v>
      </c>
      <c r="C168" t="str">
        <f>VLOOKUP(A168,'[2]Entity Table'!A:D,4,FALSE)</f>
        <v>Benchmark School, Inc.</v>
      </c>
      <c r="D168" s="5">
        <v>54592.84</v>
      </c>
      <c r="E168" s="5">
        <f>IFERROR(VLOOKUP(A168,'[1]Payment 2 Distributions'!A:D,4,FALSE),"")</f>
        <v>35752.61</v>
      </c>
      <c r="F168" s="5">
        <f>IFERROR(VLOOKUP(A168,'[1]Payment 3 Distributions'!A:D,4,FALSE),"")</f>
        <v>439.31</v>
      </c>
    </row>
    <row r="169" spans="1:6" x14ac:dyDescent="0.25">
      <c r="A169">
        <v>4363</v>
      </c>
      <c r="B169" t="str">
        <f>VLOOKUP(A169,'[2]Entity Table'!A:E,5,FALSE)</f>
        <v xml:space="preserve">078763000   </v>
      </c>
      <c r="C169" t="str">
        <f>VLOOKUP(A169,'[2]Entity Table'!A:D,4,FALSE)</f>
        <v>Montessori Education Centre Charter School</v>
      </c>
      <c r="D169" s="5">
        <v>54655.34</v>
      </c>
      <c r="E169" s="5">
        <f>IFERROR(VLOOKUP(A169,'[1]Payment 2 Distributions'!A:D,4,FALSE),"")</f>
        <v>35944.740000000005</v>
      </c>
      <c r="F169" s="5">
        <f>IFERROR(VLOOKUP(A169,'[1]Payment 3 Distributions'!A:D,4,FALSE),"")</f>
        <v>440.55</v>
      </c>
    </row>
    <row r="170" spans="1:6" x14ac:dyDescent="0.25">
      <c r="A170">
        <v>90140</v>
      </c>
      <c r="B170" t="str">
        <f>VLOOKUP(A170,'[2]Entity Table'!A:E,5,FALSE)</f>
        <v xml:space="preserve">078550000   </v>
      </c>
      <c r="C170" t="str">
        <f>VLOOKUP(A170,'[2]Entity Table'!A:D,4,FALSE)</f>
        <v>Pioneer Preparatory School</v>
      </c>
      <c r="D170" s="5">
        <v>54779.1</v>
      </c>
      <c r="E170" s="5">
        <f>IFERROR(VLOOKUP(A170,'[1]Payment 2 Distributions'!A:D,4,FALSE),"")</f>
        <v>36059.65</v>
      </c>
      <c r="F170" s="5">
        <f>IFERROR(VLOOKUP(A170,'[1]Payment 3 Distributions'!A:D,4,FALSE),"")</f>
        <v>441.7</v>
      </c>
    </row>
    <row r="171" spans="1:6" x14ac:dyDescent="0.25">
      <c r="A171">
        <v>79074</v>
      </c>
      <c r="B171" t="str">
        <f>VLOOKUP(A171,'[2]Entity Table'!A:E,5,FALSE)</f>
        <v xml:space="preserve">078513000   </v>
      </c>
      <c r="C171" t="str">
        <f>VLOOKUP(A171,'[2]Entity Table'!A:D,4,FALSE)</f>
        <v>Country Gardens Charter Schools</v>
      </c>
      <c r="D171" s="5">
        <v>54816.78</v>
      </c>
      <c r="E171" s="5">
        <f>IFERROR(VLOOKUP(A171,'[1]Payment 2 Distributions'!A:D,4,FALSE),"")</f>
        <v>35487</v>
      </c>
      <c r="F171" s="5">
        <f>IFERROR(VLOOKUP(A171,'[1]Payment 3 Distributions'!A:D,4,FALSE),"")</f>
        <v>439.1</v>
      </c>
    </row>
    <row r="172" spans="1:6" x14ac:dyDescent="0.25">
      <c r="A172">
        <v>783027</v>
      </c>
      <c r="B172" t="str">
        <f>VLOOKUP(A172,'[2]Entity Table'!A:E,5,FALSE)</f>
        <v xml:space="preserve">078288000   </v>
      </c>
      <c r="C172" t="str">
        <f>VLOOKUP(A172,'[2]Entity Table'!A:D,4,FALSE)</f>
        <v>BASIS Charter Schools, Inc.</v>
      </c>
      <c r="D172" s="5">
        <v>55546.48</v>
      </c>
      <c r="E172" s="5">
        <f>IFERROR(VLOOKUP(A172,'[1]Payment 2 Distributions'!A:D,4,FALSE),"")</f>
        <v>37861</v>
      </c>
      <c r="F172" s="5">
        <f>IFERROR(VLOOKUP(A172,'[1]Payment 3 Distributions'!A:D,4,FALSE),"")</f>
        <v>454.2</v>
      </c>
    </row>
    <row r="173" spans="1:6" x14ac:dyDescent="0.25">
      <c r="A173">
        <v>91305</v>
      </c>
      <c r="B173" t="str">
        <f>VLOOKUP(A173,'[2]Entity Table'!A:E,5,FALSE)</f>
        <v xml:space="preserve">078208000   </v>
      </c>
      <c r="C173" t="str">
        <f>VLOOKUP(A173,'[2]Entity Table'!A:D,4,FALSE)</f>
        <v>ASU Preparatory Academy</v>
      </c>
      <c r="D173" s="5">
        <v>55969.69</v>
      </c>
      <c r="E173" s="5">
        <f>IFERROR(VLOOKUP(A173,'[1]Payment 2 Distributions'!A:D,4,FALSE),"")</f>
        <v>36412.57</v>
      </c>
      <c r="F173" s="5">
        <f>IFERROR(VLOOKUP(A173,'[1]Payment 3 Distributions'!A:D,4,FALSE),"")</f>
        <v>449.21</v>
      </c>
    </row>
    <row r="174" spans="1:6" x14ac:dyDescent="0.25">
      <c r="A174">
        <v>92988</v>
      </c>
      <c r="B174" t="str">
        <f>VLOOKUP(A174,'[2]Entity Table'!A:E,5,FALSE)</f>
        <v xml:space="preserve">078239000   </v>
      </c>
      <c r="C174" t="str">
        <f>VLOOKUP(A174,'[2]Entity Table'!A:D,4,FALSE)</f>
        <v>Estrella Educational Foundation</v>
      </c>
      <c r="D174" s="5">
        <v>56860.82</v>
      </c>
      <c r="E174" s="5">
        <f>IFERROR(VLOOKUP(A174,'[1]Payment 2 Distributions'!A:D,4,FALSE),"")</f>
        <v>55842.68</v>
      </c>
      <c r="F174" s="5">
        <f>IFERROR(VLOOKUP(A174,'[1]Payment 3 Distributions'!A:D,4,FALSE),"")</f>
        <v>548.02</v>
      </c>
    </row>
    <row r="175" spans="1:6" x14ac:dyDescent="0.25">
      <c r="A175">
        <v>6362</v>
      </c>
      <c r="B175" t="str">
        <f>VLOOKUP(A175,'[2]Entity Table'!A:E,5,FALSE)</f>
        <v xml:space="preserve">078772000   </v>
      </c>
      <c r="C175" t="str">
        <f>VLOOKUP(A175,'[2]Entity Table'!A:D,4,FALSE)</f>
        <v>Challenge School, Inc.</v>
      </c>
      <c r="D175" s="5">
        <v>57835.93</v>
      </c>
      <c r="E175" s="5">
        <f>IFERROR(VLOOKUP(A175,'[1]Payment 2 Distributions'!A:D,4,FALSE),"")</f>
        <v>37895.68</v>
      </c>
      <c r="F175" s="5">
        <f>IFERROR(VLOOKUP(A175,'[1]Payment 3 Distributions'!A:D,4,FALSE),"")</f>
        <v>465.5</v>
      </c>
    </row>
    <row r="176" spans="1:6" x14ac:dyDescent="0.25">
      <c r="A176">
        <v>92982</v>
      </c>
      <c r="B176" t="str">
        <f>VLOOKUP(A176,'[2]Entity Table'!A:E,5,FALSE)</f>
        <v xml:space="preserve">078244000   </v>
      </c>
      <c r="C176" t="str">
        <f>VLOOKUP(A176,'[2]Entity Table'!A:D,4,FALSE)</f>
        <v>Highland Prep</v>
      </c>
      <c r="D176" s="5">
        <v>57915.53</v>
      </c>
      <c r="E176" s="5">
        <f>IFERROR(VLOOKUP(A176,'[1]Payment 2 Distributions'!A:D,4,FALSE),"")</f>
        <v>37845.730000000003</v>
      </c>
      <c r="F176" s="5">
        <f>IFERROR(VLOOKUP(A176,'[1]Payment 3 Distributions'!A:D,4,FALSE),"")</f>
        <v>465.64</v>
      </c>
    </row>
    <row r="177" spans="1:6" x14ac:dyDescent="0.25">
      <c r="A177">
        <v>81174</v>
      </c>
      <c r="B177" t="str">
        <f>VLOOKUP(A177,'[2]Entity Table'!A:E,5,FALSE)</f>
        <v xml:space="preserve">078743000   </v>
      </c>
      <c r="C177" t="str">
        <f>VLOOKUP(A177,'[2]Entity Table'!A:D,4,FALSE)</f>
        <v>MCCCD on behalf of Phoenix College Preparatory Academy</v>
      </c>
      <c r="D177" s="5">
        <v>58283.54</v>
      </c>
      <c r="E177" s="5">
        <f>IFERROR(VLOOKUP(A177,'[1]Payment 2 Distributions'!A:D,4,FALSE),"")</f>
        <v>37896.300000000003</v>
      </c>
      <c r="F177" s="5">
        <f>IFERROR(VLOOKUP(A177,'[1]Payment 3 Distributions'!A:D,4,FALSE),"")</f>
        <v>467.68</v>
      </c>
    </row>
    <row r="178" spans="1:6" x14ac:dyDescent="0.25">
      <c r="A178">
        <v>92865</v>
      </c>
      <c r="B178" t="str">
        <f>VLOOKUP(A178,'[2]Entity Table'!A:E,5,FALSE)</f>
        <v xml:space="preserve">078273000   </v>
      </c>
      <c r="C178" t="str">
        <f>VLOOKUP(A178,'[2]Entity Table'!A:D,4,FALSE)</f>
        <v>BASIS Charter Schools, Inc.</v>
      </c>
      <c r="D178" s="5">
        <v>59824.41</v>
      </c>
      <c r="E178" s="5">
        <f>IFERROR(VLOOKUP(A178,'[1]Payment 2 Distributions'!A:D,4,FALSE),"")</f>
        <v>39436.44</v>
      </c>
      <c r="F178" s="5">
        <f>IFERROR(VLOOKUP(A178,'[1]Payment 3 Distributions'!A:D,4,FALSE),"")</f>
        <v>482.66</v>
      </c>
    </row>
    <row r="179" spans="1:6" x14ac:dyDescent="0.25">
      <c r="A179">
        <v>4361</v>
      </c>
      <c r="B179" t="str">
        <f>VLOOKUP(A179,'[2]Entity Table'!A:E,5,FALSE)</f>
        <v xml:space="preserve">078761000   </v>
      </c>
      <c r="C179" t="str">
        <f>VLOOKUP(A179,'[2]Entity Table'!A:D,4,FALSE)</f>
        <v>Tempe Preparatory Academy</v>
      </c>
      <c r="D179" s="5">
        <v>60079.28</v>
      </c>
      <c r="E179" s="5">
        <f>IFERROR(VLOOKUP(A179,'[1]Payment 2 Distributions'!A:D,4,FALSE),"")</f>
        <v>39343.33</v>
      </c>
      <c r="F179" s="5">
        <f>IFERROR(VLOOKUP(A179,'[1]Payment 3 Distributions'!A:D,4,FALSE),"")</f>
        <v>483.44</v>
      </c>
    </row>
    <row r="180" spans="1:6" x14ac:dyDescent="0.25">
      <c r="A180">
        <v>78783</v>
      </c>
      <c r="B180" t="str">
        <f>VLOOKUP(A180,'[2]Entity Table'!A:E,5,FALSE)</f>
        <v xml:space="preserve">078785000   </v>
      </c>
      <c r="C180" t="str">
        <f>VLOOKUP(A180,'[2]Entity Table'!A:D,4,FALSE)</f>
        <v>Fit Kids, Inc. dba Champion Schools</v>
      </c>
      <c r="D180" s="5">
        <v>60476.22</v>
      </c>
      <c r="E180" s="5">
        <f>IFERROR(VLOOKUP(A180,'[1]Payment 2 Distributions'!A:D,4,FALSE),"")</f>
        <v>39490.129999999997</v>
      </c>
      <c r="F180" s="5">
        <f>IFERROR(VLOOKUP(A180,'[1]Payment 3 Distributions'!A:D,4,FALSE),"")</f>
        <v>486.09</v>
      </c>
    </row>
    <row r="181" spans="1:6" x14ac:dyDescent="0.25">
      <c r="A181">
        <v>92349</v>
      </c>
      <c r="B181" t="str">
        <f>VLOOKUP(A181,'[2]Entity Table'!A:E,5,FALSE)</f>
        <v xml:space="preserve">078231000   </v>
      </c>
      <c r="C181" t="str">
        <f>VLOOKUP(A181,'[2]Entity Table'!A:D,4,FALSE)</f>
        <v>BASIS Charter Schools, Inc.</v>
      </c>
      <c r="D181" s="5">
        <v>60890.43</v>
      </c>
      <c r="E181" s="5">
        <f>IFERROR(VLOOKUP(A181,'[1]Payment 2 Distributions'!A:D,4,FALSE),"")</f>
        <v>40870.120000000003</v>
      </c>
      <c r="F181" s="5">
        <f>IFERROR(VLOOKUP(A181,'[1]Payment 3 Distributions'!A:D,4,FALSE),"")</f>
        <v>494.82</v>
      </c>
    </row>
    <row r="182" spans="1:6" x14ac:dyDescent="0.25">
      <c r="A182">
        <v>91307</v>
      </c>
      <c r="B182" t="str">
        <f>VLOOKUP(A182,'[2]Entity Table'!A:E,5,FALSE)</f>
        <v xml:space="preserve">078205000   </v>
      </c>
      <c r="C182" t="str">
        <f>VLOOKUP(A182,'[2]Entity Table'!A:D,4,FALSE)</f>
        <v>ASU Preparatory Academy</v>
      </c>
      <c r="D182" s="5">
        <v>61749.65</v>
      </c>
      <c r="E182" s="5">
        <f>IFERROR(VLOOKUP(A182,'[1]Payment 2 Distributions'!A:D,4,FALSE),"")</f>
        <v>40721.35</v>
      </c>
      <c r="F182" s="5">
        <f>IFERROR(VLOOKUP(A182,'[1]Payment 3 Distributions'!A:D,4,FALSE),"")</f>
        <v>498.27</v>
      </c>
    </row>
    <row r="183" spans="1:6" x14ac:dyDescent="0.25">
      <c r="A183">
        <v>79024</v>
      </c>
      <c r="B183" t="str">
        <f>VLOOKUP(A183,'[2]Entity Table'!A:E,5,FALSE)</f>
        <v xml:space="preserve">078792000   </v>
      </c>
      <c r="C183" t="str">
        <f>VLOOKUP(A183,'[2]Entity Table'!A:D,4,FALSE)</f>
        <v>Pathfinder Charter School Foundation</v>
      </c>
      <c r="D183" s="5">
        <v>62789.39</v>
      </c>
      <c r="E183" s="5">
        <f>IFERROR(VLOOKUP(A183,'[1]Payment 2 Distributions'!A:D,4,FALSE),"")</f>
        <v>41102.28</v>
      </c>
      <c r="F183" s="5">
        <f>IFERROR(VLOOKUP(A183,'[1]Payment 3 Distributions'!A:D,4,FALSE),"")</f>
        <v>505.18</v>
      </c>
    </row>
    <row r="184" spans="1:6" x14ac:dyDescent="0.25">
      <c r="A184">
        <v>79072</v>
      </c>
      <c r="B184" t="str">
        <f>VLOOKUP(A184,'[2]Entity Table'!A:E,5,FALSE)</f>
        <v xml:space="preserve">078796000   </v>
      </c>
      <c r="C184" t="str">
        <f>VLOOKUP(A184,'[2]Entity Table'!A:D,4,FALSE)</f>
        <v>Self Development Charter School</v>
      </c>
      <c r="D184" s="5">
        <v>63196.63</v>
      </c>
      <c r="E184" s="5">
        <f>IFERROR(VLOOKUP(A184,'[1]Payment 2 Distributions'!A:D,4,FALSE),"")</f>
        <v>41173.47</v>
      </c>
      <c r="F184" s="5">
        <f>IFERROR(VLOOKUP(A184,'[1]Payment 3 Distributions'!A:D,4,FALSE),"")</f>
        <v>507.51</v>
      </c>
    </row>
    <row r="185" spans="1:6" x14ac:dyDescent="0.25">
      <c r="A185">
        <v>81045</v>
      </c>
      <c r="B185" t="str">
        <f>VLOOKUP(A185,'[2]Entity Table'!A:E,5,FALSE)</f>
        <v xml:space="preserve">078742000   </v>
      </c>
      <c r="C185" t="str">
        <f>VLOOKUP(A185,'[2]Entity Table'!A:D,4,FALSE)</f>
        <v>Edkey, Inc. - Pathfinder Academy</v>
      </c>
      <c r="D185" s="5">
        <v>63842.060000000005</v>
      </c>
      <c r="E185" s="5">
        <f>IFERROR(VLOOKUP(A185,'[1]Payment 2 Distributions'!A:D,4,FALSE),"")</f>
        <v>42114.38</v>
      </c>
      <c r="F185" s="5">
        <f>IFERROR(VLOOKUP(A185,'[1]Payment 3 Distributions'!A:D,4,FALSE),"")</f>
        <v>515.23</v>
      </c>
    </row>
    <row r="186" spans="1:6" x14ac:dyDescent="0.25">
      <c r="A186">
        <v>92316</v>
      </c>
      <c r="B186" t="str">
        <f>VLOOKUP(A186,'[2]Entity Table'!A:E,5,FALSE)</f>
        <v xml:space="preserve">078249000   </v>
      </c>
      <c r="C186" t="str">
        <f>VLOOKUP(A186,'[2]Entity Table'!A:D,4,FALSE)</f>
        <v>Cicero Preparatory Academy</v>
      </c>
      <c r="D186" s="5">
        <v>65549.94</v>
      </c>
      <c r="E186" s="5">
        <f>IFERROR(VLOOKUP(A186,'[1]Payment 2 Distributions'!A:D,4,FALSE),"")</f>
        <v>42932.52</v>
      </c>
      <c r="F186" s="5">
        <f>IFERROR(VLOOKUP(A186,'[1]Payment 3 Distributions'!A:D,4,FALSE),"")</f>
        <v>527.5</v>
      </c>
    </row>
    <row r="187" spans="1:6" x14ac:dyDescent="0.25">
      <c r="A187">
        <v>90915</v>
      </c>
      <c r="B187" t="str">
        <f>VLOOKUP(A187,'[2]Entity Table'!A:E,5,FALSE)</f>
        <v xml:space="preserve">078595000   </v>
      </c>
      <c r="C187" t="str">
        <f>VLOOKUP(A187,'[2]Entity Table'!A:D,4,FALSE)</f>
        <v>Archway Classical Academy Trivium West</v>
      </c>
      <c r="D187" s="5">
        <v>65870.149999999994</v>
      </c>
      <c r="E187" s="5">
        <f>IFERROR(VLOOKUP(A187,'[1]Payment 2 Distributions'!A:D,4,FALSE),"")</f>
        <v>43120.21</v>
      </c>
      <c r="F187" s="5">
        <f>IFERROR(VLOOKUP(A187,'[1]Payment 3 Distributions'!A:D,4,FALSE),"")</f>
        <v>529.97</v>
      </c>
    </row>
    <row r="188" spans="1:6" x14ac:dyDescent="0.25">
      <c r="A188">
        <v>92704</v>
      </c>
      <c r="B188" t="str">
        <f>VLOOKUP(A188,'[2]Entity Table'!A:E,5,FALSE)</f>
        <v xml:space="preserve">078266000   </v>
      </c>
      <c r="C188" t="str">
        <f>VLOOKUP(A188,'[2]Entity Table'!A:D,4,FALSE)</f>
        <v>Archway Classical Academy Trivium East</v>
      </c>
      <c r="D188" s="5">
        <v>65895.09</v>
      </c>
      <c r="E188" s="5">
        <f>IFERROR(VLOOKUP(A188,'[1]Payment 2 Distributions'!A:D,4,FALSE),"")</f>
        <v>42514.31</v>
      </c>
      <c r="F188" s="5">
        <f>IFERROR(VLOOKUP(A188,'[1]Payment 3 Distributions'!A:D,4,FALSE),"")</f>
        <v>527.14</v>
      </c>
    </row>
    <row r="189" spans="1:6" x14ac:dyDescent="0.25">
      <c r="A189">
        <v>79081</v>
      </c>
      <c r="B189" t="str">
        <f>VLOOKUP(A189,'[2]Entity Table'!A:E,5,FALSE)</f>
        <v xml:space="preserve">078998000   </v>
      </c>
      <c r="C189" t="str">
        <f>VLOOKUP(A189,'[2]Entity Table'!A:D,4,FALSE)</f>
        <v>Happy Valley School, Inc.</v>
      </c>
      <c r="D189" s="5">
        <v>66252.2</v>
      </c>
      <c r="E189" s="5">
        <f>IFERROR(VLOOKUP(A189,'[1]Payment 2 Distributions'!A:D,4,FALSE),"")</f>
        <v>43536.91</v>
      </c>
      <c r="F189" s="5">
        <f>IFERROR(VLOOKUP(A189,'[1]Payment 3 Distributions'!A:D,4,FALSE),"")</f>
        <v>533.86</v>
      </c>
    </row>
    <row r="190" spans="1:6" x14ac:dyDescent="0.25">
      <c r="A190">
        <v>92312</v>
      </c>
      <c r="B190" t="str">
        <f>VLOOKUP(A190,'[2]Entity Table'!A:E,5,FALSE)</f>
        <v xml:space="preserve">078247000   </v>
      </c>
      <c r="C190" t="str">
        <f>VLOOKUP(A190,'[2]Entity Table'!A:D,4,FALSE)</f>
        <v>Archway Classical Academy Arete</v>
      </c>
      <c r="D190" s="5">
        <v>66486.64</v>
      </c>
      <c r="E190" s="5">
        <f>IFERROR(VLOOKUP(A190,'[1]Payment 2 Distributions'!A:D,4,FALSE),"")</f>
        <v>43475.27</v>
      </c>
      <c r="F190" s="5">
        <f>IFERROR(VLOOKUP(A190,'[1]Payment 3 Distributions'!A:D,4,FALSE),"")</f>
        <v>534.69000000000005</v>
      </c>
    </row>
    <row r="191" spans="1:6" x14ac:dyDescent="0.25">
      <c r="A191">
        <v>79498</v>
      </c>
      <c r="B191" t="str">
        <f>VLOOKUP(A191,'[2]Entity Table'!A:E,5,FALSE)</f>
        <v xml:space="preserve">088758000   </v>
      </c>
      <c r="C191" t="str">
        <f>VLOOKUP(A191,'[2]Entity Table'!A:D,4,FALSE)</f>
        <v>Mohave Accelerated Learning Center</v>
      </c>
      <c r="D191" s="5">
        <v>66615.740000000005</v>
      </c>
      <c r="E191" s="5">
        <f>IFERROR(VLOOKUP(A191,'[1]Payment 2 Distributions'!A:D,4,FALSE),"")</f>
        <v>42351.11</v>
      </c>
      <c r="F191" s="5">
        <f>IFERROR(VLOOKUP(A191,'[1]Payment 3 Distributions'!A:D,4,FALSE),"")</f>
        <v>529.85</v>
      </c>
    </row>
    <row r="192" spans="1:6" x14ac:dyDescent="0.25">
      <c r="A192">
        <v>92314</v>
      </c>
      <c r="B192" t="str">
        <f>VLOOKUP(A192,'[2]Entity Table'!A:E,5,FALSE)</f>
        <v xml:space="preserve">078248000   </v>
      </c>
      <c r="C192" t="str">
        <f>VLOOKUP(A192,'[2]Entity Table'!A:D,4,FALSE)</f>
        <v>Archway Classical Academy Cicero</v>
      </c>
      <c r="D192" s="5">
        <v>66728.95</v>
      </c>
      <c r="E192" s="5">
        <f>IFERROR(VLOOKUP(A192,'[1]Payment 2 Distributions'!A:D,4,FALSE),"")</f>
        <v>43604.25</v>
      </c>
      <c r="F192" s="5">
        <f>IFERROR(VLOOKUP(A192,'[1]Payment 3 Distributions'!A:D,4,FALSE),"")</f>
        <v>536.5</v>
      </c>
    </row>
    <row r="193" spans="1:6" x14ac:dyDescent="0.25">
      <c r="A193">
        <v>90917</v>
      </c>
      <c r="B193" t="str">
        <f>VLOOKUP(A193,'[2]Entity Table'!A:E,5,FALSE)</f>
        <v xml:space="preserve">078597000   </v>
      </c>
      <c r="C193" t="str">
        <f>VLOOKUP(A193,'[2]Entity Table'!A:D,4,FALSE)</f>
        <v>Archway Classical Academy Chandler</v>
      </c>
      <c r="D193" s="5">
        <v>67142.570000000007</v>
      </c>
      <c r="E193" s="5">
        <f>IFERROR(VLOOKUP(A193,'[1]Payment 2 Distributions'!A:D,4,FALSE),"")</f>
        <v>43409.59</v>
      </c>
      <c r="F193" s="5">
        <f>IFERROR(VLOOKUP(A193,'[1]Payment 3 Distributions'!A:D,4,FALSE),"")</f>
        <v>537.55999999999995</v>
      </c>
    </row>
    <row r="194" spans="1:6" x14ac:dyDescent="0.25">
      <c r="A194">
        <v>89786</v>
      </c>
      <c r="B194" t="str">
        <f>VLOOKUP(A194,'[2]Entity Table'!A:E,5,FALSE)</f>
        <v xml:space="preserve">078536000   </v>
      </c>
      <c r="C194" t="str">
        <f>VLOOKUP(A194,'[2]Entity Table'!A:D,4,FALSE)</f>
        <v>Imagine Coolidge Elementary, Inc.</v>
      </c>
      <c r="D194" s="5">
        <v>67569.929999999993</v>
      </c>
      <c r="E194" s="5">
        <f>IFERROR(VLOOKUP(A194,'[1]Payment 2 Distributions'!A:D,4,FALSE),"")</f>
        <v>43785.760000000002</v>
      </c>
      <c r="F194" s="5">
        <f>IFERROR(VLOOKUP(A194,'[1]Payment 3 Distributions'!A:D,4,FALSE),"")</f>
        <v>541.47</v>
      </c>
    </row>
    <row r="195" spans="1:6" x14ac:dyDescent="0.25">
      <c r="A195">
        <v>90879</v>
      </c>
      <c r="B195" t="str">
        <f>VLOOKUP(A195,'[2]Entity Table'!A:E,5,FALSE)</f>
        <v xml:space="preserve">078584000   </v>
      </c>
      <c r="C195" t="str">
        <f>VLOOKUP(A195,'[2]Entity Table'!A:D,4,FALSE)</f>
        <v>North Phoenix Preparatory Academy</v>
      </c>
      <c r="D195" s="5">
        <v>68047.289999999994</v>
      </c>
      <c r="E195" s="5">
        <f>IFERROR(VLOOKUP(A195,'[1]Payment 2 Distributions'!A:D,4,FALSE),"")</f>
        <v>42108.05</v>
      </c>
      <c r="F195" s="5">
        <f>IFERROR(VLOOKUP(A195,'[1]Payment 3 Distributions'!A:D,4,FALSE),"")</f>
        <v>535.64</v>
      </c>
    </row>
    <row r="196" spans="1:6" x14ac:dyDescent="0.25">
      <c r="A196">
        <v>79905</v>
      </c>
      <c r="B196" t="str">
        <f>VLOOKUP(A196,'[2]Entity Table'!A:E,5,FALSE)</f>
        <v xml:space="preserve">078959000   </v>
      </c>
      <c r="C196" t="str">
        <f>VLOOKUP(A196,'[2]Entity Table'!A:D,4,FALSE)</f>
        <v>Camelback Education, Inc</v>
      </c>
      <c r="D196" s="5">
        <v>68461.63</v>
      </c>
      <c r="E196" s="5">
        <f>IFERROR(VLOOKUP(A196,'[1]Payment 2 Distributions'!A:D,4,FALSE),"")</f>
        <v>47689.16</v>
      </c>
      <c r="F196" s="5">
        <f>IFERROR(VLOOKUP(A196,'[1]Payment 3 Distributions'!A:D,4,FALSE),"")</f>
        <v>564.79</v>
      </c>
    </row>
    <row r="197" spans="1:6" x14ac:dyDescent="0.25">
      <c r="A197">
        <v>91878</v>
      </c>
      <c r="B197" t="str">
        <f>VLOOKUP(A197,'[2]Entity Table'!A:E,5,FALSE)</f>
        <v xml:space="preserve">078406000   </v>
      </c>
      <c r="C197" t="str">
        <f>VLOOKUP(A197,'[2]Entity Table'!A:D,4,FALSE)</f>
        <v>Archway Classical Academy Glendale</v>
      </c>
      <c r="D197" s="5">
        <v>70158.509999999995</v>
      </c>
      <c r="E197" s="5">
        <f>IFERROR(VLOOKUP(A197,'[1]Payment 2 Distributions'!A:D,4,FALSE),"")</f>
        <v>45980.53</v>
      </c>
      <c r="F197" s="5">
        <f>IFERROR(VLOOKUP(A197,'[1]Payment 3 Distributions'!A:D,4,FALSE),"")</f>
        <v>564.73</v>
      </c>
    </row>
    <row r="198" spans="1:6" x14ac:dyDescent="0.25">
      <c r="A198">
        <v>90138</v>
      </c>
      <c r="B198" t="str">
        <f>VLOOKUP(A198,'[2]Entity Table'!A:E,5,FALSE)</f>
        <v xml:space="preserve">078549000   </v>
      </c>
      <c r="C198" t="str">
        <f>VLOOKUP(A198,'[2]Entity Table'!A:D,4,FALSE)</f>
        <v>Choice Academies, Inc.</v>
      </c>
      <c r="D198" s="5">
        <v>72804.17</v>
      </c>
      <c r="E198" s="5">
        <f>IFERROR(VLOOKUP(A198,'[1]Payment 2 Distributions'!A:D,4,FALSE),"")</f>
        <v>47710.52</v>
      </c>
      <c r="F198" s="5">
        <f>IFERROR(VLOOKUP(A198,'[1]Payment 3 Distributions'!A:D,4,FALSE),"")</f>
        <v>586</v>
      </c>
    </row>
    <row r="199" spans="1:6" x14ac:dyDescent="0.25">
      <c r="A199">
        <v>6258</v>
      </c>
      <c r="B199" t="str">
        <f>VLOOKUP(A199,'[2]Entity Table'!A:E,5,FALSE)</f>
        <v xml:space="preserve">048701000   </v>
      </c>
      <c r="C199" t="str">
        <f>VLOOKUP(A199,'[2]Entity Table'!A:D,4,FALSE)</f>
        <v>Destiny School, Inc.</v>
      </c>
      <c r="D199" s="5">
        <v>73705.149999999994</v>
      </c>
      <c r="E199" s="5">
        <f>IFERROR(VLOOKUP(A199,'[1]Payment 2 Distributions'!A:D,4,FALSE),"")</f>
        <v>48750.29</v>
      </c>
      <c r="F199" s="5">
        <f>IFERROR(VLOOKUP(A199,'[1]Payment 3 Distributions'!A:D,4,FALSE),"")</f>
        <v>595.44000000000005</v>
      </c>
    </row>
    <row r="200" spans="1:6" x14ac:dyDescent="0.25">
      <c r="A200">
        <v>79983</v>
      </c>
      <c r="B200" t="str">
        <f>VLOOKUP(A200,'[2]Entity Table'!A:E,5,FALSE)</f>
        <v xml:space="preserve">078972000   </v>
      </c>
      <c r="C200" t="str">
        <f>VLOOKUP(A200,'[2]Entity Table'!A:D,4,FALSE)</f>
        <v>Bell Canyon Charter School, Inc</v>
      </c>
      <c r="D200" s="5">
        <v>74590.42</v>
      </c>
      <c r="E200" s="5">
        <f>IFERROR(VLOOKUP(A200,'[1]Payment 2 Distributions'!A:D,4,FALSE),"")</f>
        <v>48752.38</v>
      </c>
      <c r="F200" s="5">
        <f>IFERROR(VLOOKUP(A200,'[1]Payment 3 Distributions'!A:D,4,FALSE),"")</f>
        <v>599.76</v>
      </c>
    </row>
    <row r="201" spans="1:6" x14ac:dyDescent="0.25">
      <c r="A201">
        <v>92863</v>
      </c>
      <c r="B201" t="str">
        <f>VLOOKUP(A201,'[2]Entity Table'!A:E,5,FALSE)</f>
        <v xml:space="preserve">078272000   </v>
      </c>
      <c r="C201" t="str">
        <f>VLOOKUP(A201,'[2]Entity Table'!A:D,4,FALSE)</f>
        <v>BASIS Charter Schools, Inc.</v>
      </c>
      <c r="D201" s="5">
        <v>74657.78</v>
      </c>
      <c r="E201" s="5">
        <f>IFERROR(VLOOKUP(A201,'[1]Payment 2 Distributions'!A:D,4,FALSE),"")</f>
        <v>49405.97</v>
      </c>
      <c r="F201" s="5">
        <f>IFERROR(VLOOKUP(A201,'[1]Payment 3 Distributions'!A:D,4,FALSE),"")</f>
        <v>603.26</v>
      </c>
    </row>
    <row r="202" spans="1:6" x14ac:dyDescent="0.25">
      <c r="A202">
        <v>549803</v>
      </c>
      <c r="B202" t="str">
        <f>VLOOKUP(A202,'[2]Entity Table'!A:E,5,FALSE)</f>
        <v xml:space="preserve">078282000   </v>
      </c>
      <c r="C202" t="str">
        <f>VLOOKUP(A202,'[2]Entity Table'!A:D,4,FALSE)</f>
        <v>BASIS Charter Schools, Inc.</v>
      </c>
      <c r="D202" s="5">
        <v>74823.05</v>
      </c>
      <c r="E202" s="5">
        <f>IFERROR(VLOOKUP(A202,'[1]Payment 2 Distributions'!A:D,4,FALSE),"")</f>
        <v>48924.42</v>
      </c>
      <c r="F202" s="5">
        <f>IFERROR(VLOOKUP(A202,'[1]Payment 3 Distributions'!A:D,4,FALSE),"")</f>
        <v>601.73</v>
      </c>
    </row>
    <row r="203" spans="1:6" x14ac:dyDescent="0.25">
      <c r="A203">
        <v>91317</v>
      </c>
      <c r="B203" t="str">
        <f>VLOOKUP(A203,'[2]Entity Table'!A:E,5,FALSE)</f>
        <v xml:space="preserve">078209000   </v>
      </c>
      <c r="C203" t="str">
        <f>VLOOKUP(A203,'[2]Entity Table'!A:D,4,FALSE)</f>
        <v>Reid Traditional Schools' Painted Rock Academy Inc.</v>
      </c>
      <c r="D203" s="5">
        <v>75286.880000000005</v>
      </c>
      <c r="E203" s="5">
        <f>IFERROR(VLOOKUP(A203,'[1]Payment 2 Distributions'!A:D,4,FALSE),"")</f>
        <v>48458.38</v>
      </c>
      <c r="F203" s="5">
        <f>IFERROR(VLOOKUP(A203,'[1]Payment 3 Distributions'!A:D,4,FALSE),"")</f>
        <v>601.71</v>
      </c>
    </row>
    <row r="204" spans="1:6" x14ac:dyDescent="0.25">
      <c r="A204">
        <v>92997</v>
      </c>
      <c r="B204" t="str">
        <f>VLOOKUP(A204,'[2]Entity Table'!A:E,5,FALSE)</f>
        <v xml:space="preserve">078236000   </v>
      </c>
      <c r="C204" t="str">
        <f>VLOOKUP(A204,'[2]Entity Table'!A:D,4,FALSE)</f>
        <v>BASIS Charter Schools, Inc.</v>
      </c>
      <c r="D204" s="5">
        <v>76999.86</v>
      </c>
      <c r="E204" s="5">
        <f>IFERROR(VLOOKUP(A204,'[1]Payment 2 Distributions'!A:D,4,FALSE),"")</f>
        <v>52142.04</v>
      </c>
      <c r="F204" s="5">
        <f>IFERROR(VLOOKUP(A204,'[1]Payment 3 Distributions'!A:D,4,FALSE),"")</f>
        <v>627.95000000000005</v>
      </c>
    </row>
    <row r="205" spans="1:6" x14ac:dyDescent="0.25">
      <c r="A205">
        <v>89758</v>
      </c>
      <c r="B205" t="str">
        <f>VLOOKUP(A205,'[2]Entity Table'!A:E,5,FALSE)</f>
        <v xml:space="preserve">078534000   </v>
      </c>
      <c r="C205" t="str">
        <f>VLOOKUP(A205,'[2]Entity Table'!A:D,4,FALSE)</f>
        <v>Candeo Schools, Inc.</v>
      </c>
      <c r="D205" s="5">
        <v>78486.100000000006</v>
      </c>
      <c r="E205" s="5">
        <f>IFERROR(VLOOKUP(A205,'[1]Payment 2 Distributions'!A:D,4,FALSE),"")</f>
        <v>51215.46</v>
      </c>
      <c r="F205" s="5">
        <f>IFERROR(VLOOKUP(A205,'[1]Payment 3 Distributions'!A:D,4,FALSE),"")</f>
        <v>630.67999999999995</v>
      </c>
    </row>
    <row r="206" spans="1:6" x14ac:dyDescent="0.25">
      <c r="A206">
        <v>79437</v>
      </c>
      <c r="B206" t="str">
        <f>VLOOKUP(A206,'[2]Entity Table'!A:E,5,FALSE)</f>
        <v xml:space="preserve">138760000   </v>
      </c>
      <c r="C206" t="str">
        <f>VLOOKUP(A206,'[2]Entity Table'!A:D,4,FALSE)</f>
        <v>Acorn Montessori Charter School</v>
      </c>
      <c r="D206" s="5">
        <v>79109.66</v>
      </c>
      <c r="E206" s="5">
        <f>IFERROR(VLOOKUP(A206,'[1]Payment 2 Distributions'!A:D,4,FALSE),"")</f>
        <v>30371.03</v>
      </c>
      <c r="F206" s="5">
        <f>IFERROR(VLOOKUP(A206,'[1]Payment 3 Distributions'!A:D,4,FALSE),"")</f>
        <v>532.35</v>
      </c>
    </row>
    <row r="207" spans="1:6" x14ac:dyDescent="0.25">
      <c r="A207">
        <v>273398</v>
      </c>
      <c r="B207" t="str">
        <f>VLOOKUP(A207,'[2]Entity Table'!A:E,5,FALSE)</f>
        <v xml:space="preserve">078283000   </v>
      </c>
      <c r="C207" t="str">
        <f>VLOOKUP(A207,'[2]Entity Table'!A:D,4,FALSE)</f>
        <v>BASIS Charter Schools, Inc.</v>
      </c>
      <c r="D207" s="5">
        <v>81448.61</v>
      </c>
      <c r="E207" s="5">
        <f>IFERROR(VLOOKUP(A207,'[1]Payment 2 Distributions'!A:D,4,FALSE),"")</f>
        <v>53455.44</v>
      </c>
      <c r="F207" s="5">
        <f>IFERROR(VLOOKUP(A207,'[1]Payment 3 Distributions'!A:D,4,FALSE),"")</f>
        <v>655.97</v>
      </c>
    </row>
    <row r="208" spans="1:6" x14ac:dyDescent="0.25">
      <c r="A208">
        <v>89829</v>
      </c>
      <c r="B208" t="str">
        <f>VLOOKUP(A208,'[2]Entity Table'!A:E,5,FALSE)</f>
        <v xml:space="preserve">078540000   </v>
      </c>
      <c r="C208" t="str">
        <f>VLOOKUP(A208,'[2]Entity Table'!A:D,4,FALSE)</f>
        <v>Glendale Preparatory Academy</v>
      </c>
      <c r="D208" s="5">
        <v>81509.3</v>
      </c>
      <c r="E208" s="5">
        <f>IFERROR(VLOOKUP(A208,'[1]Payment 2 Distributions'!A:D,4,FALSE),"")</f>
        <v>51751.64</v>
      </c>
      <c r="F208" s="5">
        <f>IFERROR(VLOOKUP(A208,'[1]Payment 3 Distributions'!A:D,4,FALSE),"")</f>
        <v>647.99</v>
      </c>
    </row>
    <row r="209" spans="1:6" x14ac:dyDescent="0.25">
      <c r="A209">
        <v>4294</v>
      </c>
      <c r="B209" t="str">
        <f>VLOOKUP(A209,'[2]Entity Table'!A:E,5,FALSE)</f>
        <v xml:space="preserve">078987000   </v>
      </c>
      <c r="C209" t="str">
        <f>VLOOKUP(A209,'[2]Entity Table'!A:D,4,FALSE)</f>
        <v>Ball Charter Schools (Hearn)</v>
      </c>
      <c r="D209" s="5">
        <v>81561.3</v>
      </c>
      <c r="E209" s="5">
        <f>IFERROR(VLOOKUP(A209,'[1]Payment 2 Distributions'!A:D,4,FALSE),"")</f>
        <v>53612.52</v>
      </c>
      <c r="F209" s="5">
        <f>IFERROR(VLOOKUP(A209,'[1]Payment 3 Distributions'!A:D,4,FALSE),"")</f>
        <v>657.29</v>
      </c>
    </row>
    <row r="210" spans="1:6" x14ac:dyDescent="0.25">
      <c r="A210">
        <v>92736</v>
      </c>
      <c r="B210" t="str">
        <f>VLOOKUP(A210,'[2]Entity Table'!A:E,5,FALSE)</f>
        <v xml:space="preserve">078268000   </v>
      </c>
      <c r="C210" t="str">
        <f>VLOOKUP(A210,'[2]Entity Table'!A:D,4,FALSE)</f>
        <v>BASIS Charter Schools, Inc.</v>
      </c>
      <c r="D210" s="5">
        <v>81966.59</v>
      </c>
      <c r="E210" s="5">
        <f>IFERROR(VLOOKUP(A210,'[1]Payment 2 Distributions'!A:D,4,FALSE),"")</f>
        <v>54169.96</v>
      </c>
      <c r="F210" s="5">
        <f>IFERROR(VLOOKUP(A210,'[1]Payment 3 Distributions'!A:D,4,FALSE),"")</f>
        <v>661.96</v>
      </c>
    </row>
    <row r="211" spans="1:6" x14ac:dyDescent="0.25">
      <c r="A211">
        <v>90508</v>
      </c>
      <c r="B211" t="str">
        <f>VLOOKUP(A211,'[2]Entity Table'!A:E,5,FALSE)</f>
        <v xml:space="preserve">078575000   </v>
      </c>
      <c r="C211" t="str">
        <f>VLOOKUP(A211,'[2]Entity Table'!A:D,4,FALSE)</f>
        <v>BASIS Charter Schools, Inc.</v>
      </c>
      <c r="D211" s="5">
        <v>84158.91</v>
      </c>
      <c r="E211" s="5">
        <f>IFERROR(VLOOKUP(A211,'[1]Payment 2 Distributions'!A:D,4,FALSE),"")</f>
        <v>54765.2</v>
      </c>
      <c r="F211" s="5">
        <f>IFERROR(VLOOKUP(A211,'[1]Payment 3 Distributions'!A:D,4,FALSE),"")</f>
        <v>675.52</v>
      </c>
    </row>
    <row r="212" spans="1:6" x14ac:dyDescent="0.25">
      <c r="A212">
        <v>89917</v>
      </c>
      <c r="B212" t="str">
        <f>VLOOKUP(A212,'[2]Entity Table'!A:E,5,FALSE)</f>
        <v xml:space="preserve">078544000   </v>
      </c>
      <c r="C212" t="str">
        <f>VLOOKUP(A212,'[2]Entity Table'!A:D,4,FALSE)</f>
        <v>Daisy Education Corporation dba Paragon Science Academy</v>
      </c>
      <c r="D212" s="5">
        <v>85789.33</v>
      </c>
      <c r="E212" s="5">
        <f>IFERROR(VLOOKUP(A212,'[1]Payment 2 Distributions'!A:D,4,FALSE),"")</f>
        <v>55757.56</v>
      </c>
      <c r="F212" s="5">
        <f>IFERROR(VLOOKUP(A212,'[1]Payment 3 Distributions'!A:D,4,FALSE),"")</f>
        <v>688.28</v>
      </c>
    </row>
    <row r="213" spans="1:6" x14ac:dyDescent="0.25">
      <c r="A213">
        <v>92656</v>
      </c>
      <c r="B213" t="str">
        <f>VLOOKUP(A213,'[2]Entity Table'!A:E,5,FALSE)</f>
        <v xml:space="preserve">078234000   </v>
      </c>
      <c r="C213" t="str">
        <f>VLOOKUP(A213,'[2]Entity Table'!A:D,4,FALSE)</f>
        <v>Archway Classical Academy Lincoln</v>
      </c>
      <c r="D213" s="5">
        <v>88117.65</v>
      </c>
      <c r="E213" s="5">
        <f>IFERROR(VLOOKUP(A213,'[1]Payment 2 Distributions'!A:D,4,FALSE),"")</f>
        <v>57276.73</v>
      </c>
      <c r="F213" s="5">
        <f>IFERROR(VLOOKUP(A213,'[1]Payment 3 Distributions'!A:D,4,FALSE),"")</f>
        <v>706.98</v>
      </c>
    </row>
    <row r="214" spans="1:6" x14ac:dyDescent="0.25">
      <c r="A214">
        <v>6355</v>
      </c>
      <c r="B214" t="str">
        <f>VLOOKUP(A214,'[2]Entity Table'!A:E,5,FALSE)</f>
        <v xml:space="preserve">108722000   </v>
      </c>
      <c r="C214" t="str">
        <f>VLOOKUP(A214,'[2]Entity Table'!A:D,4,FALSE)</f>
        <v>The Charter Foundation, Inc.</v>
      </c>
      <c r="D214" s="5">
        <v>88783.25</v>
      </c>
      <c r="E214" s="5">
        <f>IFERROR(VLOOKUP(A214,'[1]Payment 2 Distributions'!A:D,4,FALSE),"")</f>
        <v>58469.22</v>
      </c>
      <c r="F214" s="5">
        <f>IFERROR(VLOOKUP(A214,'[1]Payment 3 Distributions'!A:D,4,FALSE),"")</f>
        <v>716.01</v>
      </c>
    </row>
    <row r="215" spans="1:6" x14ac:dyDescent="0.25">
      <c r="A215">
        <v>92318</v>
      </c>
      <c r="B215" t="str">
        <f>VLOOKUP(A215,'[2]Entity Table'!A:E,5,FALSE)</f>
        <v xml:space="preserve">108404000   </v>
      </c>
      <c r="C215" t="str">
        <f>VLOOKUP(A215,'[2]Entity Table'!A:D,4,FALSE)</f>
        <v>BASIS Charter Schools, Inc.</v>
      </c>
      <c r="D215" s="5">
        <v>89222.74</v>
      </c>
      <c r="E215" s="5">
        <f>IFERROR(VLOOKUP(A215,'[1]Payment 2 Distributions'!A:D,4,FALSE),"")</f>
        <v>57504.43</v>
      </c>
      <c r="F215" s="5">
        <f>IFERROR(VLOOKUP(A215,'[1]Payment 3 Distributions'!A:D,4,FALSE),"")</f>
        <v>713.46</v>
      </c>
    </row>
    <row r="216" spans="1:6" x14ac:dyDescent="0.25">
      <c r="A216">
        <v>90916</v>
      </c>
      <c r="B216" t="str">
        <f>VLOOKUP(A216,'[2]Entity Table'!A:E,5,FALSE)</f>
        <v xml:space="preserve">078596000   </v>
      </c>
      <c r="C216" t="str">
        <f>VLOOKUP(A216,'[2]Entity Table'!A:D,4,FALSE)</f>
        <v>Archway Classical Academy Veritas</v>
      </c>
      <c r="D216" s="5">
        <v>89230.73</v>
      </c>
      <c r="E216" s="5">
        <f>IFERROR(VLOOKUP(A216,'[1]Payment 2 Distributions'!A:D,4,FALSE),"")</f>
        <v>57734.879999999997</v>
      </c>
      <c r="F216" s="5">
        <f>IFERROR(VLOOKUP(A216,'[1]Payment 3 Distributions'!A:D,4,FALSE),"")</f>
        <v>714.62</v>
      </c>
    </row>
    <row r="217" spans="1:6" x14ac:dyDescent="0.25">
      <c r="A217">
        <v>4425</v>
      </c>
      <c r="B217" t="str">
        <f>VLOOKUP(A217,'[2]Entity Table'!A:E,5,FALSE)</f>
        <v xml:space="preserve">108778000   </v>
      </c>
      <c r="C217" t="str">
        <f>VLOOKUP(A217,'[2]Entity Table'!A:D,4,FALSE)</f>
        <v>Presidio School</v>
      </c>
      <c r="D217" s="5">
        <v>90335.71</v>
      </c>
      <c r="E217" s="5">
        <f>IFERROR(VLOOKUP(A217,'[1]Payment 2 Distributions'!A:D,4,FALSE),"")</f>
        <v>59067.77</v>
      </c>
      <c r="F217" s="5">
        <f>IFERROR(VLOOKUP(A217,'[1]Payment 3 Distributions'!A:D,4,FALSE),"")</f>
        <v>726.48</v>
      </c>
    </row>
    <row r="218" spans="1:6" x14ac:dyDescent="0.25">
      <c r="A218">
        <v>92320</v>
      </c>
      <c r="B218" t="str">
        <f>VLOOKUP(A218,'[2]Entity Table'!A:E,5,FALSE)</f>
        <v xml:space="preserve">138786000   </v>
      </c>
      <c r="C218" t="str">
        <f>VLOOKUP(A218,'[2]Entity Table'!A:D,4,FALSE)</f>
        <v>BASIS Charter Schools, Inc.</v>
      </c>
      <c r="D218" s="5">
        <v>91192.35</v>
      </c>
      <c r="E218" s="5">
        <f>IFERROR(VLOOKUP(A218,'[1]Payment 2 Distributions'!A:D,4,FALSE),"")</f>
        <v>58175.92</v>
      </c>
      <c r="F218" s="5">
        <f>IFERROR(VLOOKUP(A218,'[1]Payment 3 Distributions'!A:D,4,FALSE),"")</f>
        <v>726.31</v>
      </c>
    </row>
    <row r="219" spans="1:6" x14ac:dyDescent="0.25">
      <c r="A219">
        <v>4306</v>
      </c>
      <c r="B219" t="str">
        <f>VLOOKUP(A219,'[2]Entity Table'!A:E,5,FALSE)</f>
        <v xml:space="preserve">078749000   </v>
      </c>
      <c r="C219" t="str">
        <f>VLOOKUP(A219,'[2]Entity Table'!A:D,4,FALSE)</f>
        <v>Reid Traditional Schools' Valley Academy, Inc.</v>
      </c>
      <c r="D219" s="5">
        <v>93781.88</v>
      </c>
      <c r="E219" s="5">
        <f>IFERROR(VLOOKUP(A219,'[1]Payment 2 Distributions'!A:D,4,FALSE),"")</f>
        <v>61490.23</v>
      </c>
      <c r="F219" s="5">
        <f>IFERROR(VLOOKUP(A219,'[1]Payment 3 Distributions'!A:D,4,FALSE),"")</f>
        <v>755.02</v>
      </c>
    </row>
    <row r="220" spans="1:6" x14ac:dyDescent="0.25">
      <c r="A220">
        <v>4495</v>
      </c>
      <c r="B220" t="str">
        <f>VLOOKUP(A220,'[2]Entity Table'!A:E,5,FALSE)</f>
        <v xml:space="preserve">138751000   </v>
      </c>
      <c r="C220" t="str">
        <f>VLOOKUP(A220,'[2]Entity Table'!A:D,4,FALSE)</f>
        <v>Franklin Phonetic Primary School, Inc.</v>
      </c>
      <c r="D220" s="5">
        <v>96520.42</v>
      </c>
      <c r="E220" s="5">
        <f>IFERROR(VLOOKUP(A220,'[1]Payment 2 Distributions'!A:D,4,FALSE),"")</f>
        <v>62736.63</v>
      </c>
      <c r="F220" s="5">
        <f>IFERROR(VLOOKUP(A220,'[1]Payment 3 Distributions'!A:D,4,FALSE),"")</f>
        <v>774.39</v>
      </c>
    </row>
    <row r="221" spans="1:6" x14ac:dyDescent="0.25">
      <c r="A221">
        <v>6361</v>
      </c>
      <c r="B221" t="str">
        <f>VLOOKUP(A221,'[2]Entity Table'!A:E,5,FALSE)</f>
        <v xml:space="preserve">108725000   </v>
      </c>
      <c r="C221" t="str">
        <f>VLOOKUP(A221,'[2]Entity Table'!A:D,4,FALSE)</f>
        <v>BASIS Charter Schools, Inc.</v>
      </c>
      <c r="D221" s="5">
        <v>98197.16</v>
      </c>
      <c r="E221" s="5">
        <f>IFERROR(VLOOKUP(A221,'[1]Payment 2 Distributions'!A:D,4,FALSE),"")</f>
        <v>65283.74</v>
      </c>
      <c r="F221" s="5">
        <f>IFERROR(VLOOKUP(A221,'[1]Payment 3 Distributions'!A:D,4,FALSE),"")</f>
        <v>794.93</v>
      </c>
    </row>
    <row r="222" spans="1:6" x14ac:dyDescent="0.25">
      <c r="A222">
        <v>88299</v>
      </c>
      <c r="B222" t="str">
        <f>VLOOKUP(A222,'[2]Entity Table'!A:E,5,FALSE)</f>
        <v xml:space="preserve">078515000   </v>
      </c>
      <c r="C222" t="str">
        <f>VLOOKUP(A222,'[2]Entity Table'!A:D,4,FALSE)</f>
        <v>Chandler Preparatory Academy</v>
      </c>
      <c r="D222" s="5">
        <v>98892.5</v>
      </c>
      <c r="E222" s="5">
        <f>IFERROR(VLOOKUP(A222,'[1]Payment 2 Distributions'!A:D,4,FALSE),"")</f>
        <v>63985.25</v>
      </c>
      <c r="F222" s="5">
        <f>IFERROR(VLOOKUP(A222,'[1]Payment 3 Distributions'!A:D,4,FALSE),"")</f>
        <v>792</v>
      </c>
    </row>
    <row r="223" spans="1:6" x14ac:dyDescent="0.25">
      <c r="A223">
        <v>92620</v>
      </c>
      <c r="B223" t="str">
        <f>VLOOKUP(A223,'[2]Entity Table'!A:E,5,FALSE)</f>
        <v xml:space="preserve">078233000   </v>
      </c>
      <c r="C223" t="str">
        <f>VLOOKUP(A223,'[2]Entity Table'!A:D,4,FALSE)</f>
        <v>Horizon Community Learning Center, Inc.</v>
      </c>
      <c r="D223" s="5">
        <v>99845.3</v>
      </c>
      <c r="E223" s="5">
        <f>IFERROR(VLOOKUP(A223,'[1]Payment 2 Distributions'!A:D,4,FALSE),"")</f>
        <v>64828.73</v>
      </c>
      <c r="F223" s="5">
        <f>IFERROR(VLOOKUP(A223,'[1]Payment 3 Distributions'!A:D,4,FALSE),"")</f>
        <v>800.73</v>
      </c>
    </row>
    <row r="224" spans="1:6" x14ac:dyDescent="0.25">
      <c r="A224">
        <v>90532</v>
      </c>
      <c r="B224" t="str">
        <f>VLOOKUP(A224,'[2]Entity Table'!A:E,5,FALSE)</f>
        <v xml:space="preserve">078525000   </v>
      </c>
      <c r="C224" t="str">
        <f>VLOOKUP(A224,'[2]Entity Table'!A:D,4,FALSE)</f>
        <v>Anthem Preparatory Academy</v>
      </c>
      <c r="D224" s="5">
        <v>100060.74</v>
      </c>
      <c r="E224" s="5">
        <f>IFERROR(VLOOKUP(A224,'[1]Payment 2 Distributions'!A:D,4,FALSE),"")</f>
        <v>64907.98</v>
      </c>
      <c r="F224" s="5">
        <f>IFERROR(VLOOKUP(A224,'[1]Payment 3 Distributions'!A:D,4,FALSE),"")</f>
        <v>802.17</v>
      </c>
    </row>
    <row r="225" spans="1:6" x14ac:dyDescent="0.25">
      <c r="A225">
        <v>91250</v>
      </c>
      <c r="B225" t="str">
        <f>VLOOKUP(A225,'[2]Entity Table'!A:E,5,FALSE)</f>
        <v xml:space="preserve">078206000   </v>
      </c>
      <c r="C225" t="str">
        <f>VLOOKUP(A225,'[2]Entity Table'!A:D,4,FALSE)</f>
        <v>The Paideia Academies, Inc</v>
      </c>
      <c r="D225" s="5">
        <v>101210.94</v>
      </c>
      <c r="E225" s="5">
        <f>IFERROR(VLOOKUP(A225,'[1]Payment 2 Distributions'!A:D,4,FALSE),"")</f>
        <v>66458.850000000006</v>
      </c>
      <c r="F225" s="5">
        <f>IFERROR(VLOOKUP(A225,'[1]Payment 3 Distributions'!A:D,4,FALSE),"")</f>
        <v>815.29</v>
      </c>
    </row>
    <row r="226" spans="1:6" x14ac:dyDescent="0.25">
      <c r="A226">
        <v>850099</v>
      </c>
      <c r="B226" t="str">
        <f>VLOOKUP(A226,'[2]Entity Table'!A:E,5,FALSE)</f>
        <v xml:space="preserve">078407000   </v>
      </c>
      <c r="C226" t="str">
        <f>VLOOKUP(A226,'[2]Entity Table'!A:D,4,FALSE)</f>
        <v>Legacy Traditional School - Peoria</v>
      </c>
      <c r="D226" s="5">
        <v>102048.36</v>
      </c>
      <c r="E226" s="5">
        <f>IFERROR(VLOOKUP(A226,'[1]Payment 2 Distributions'!A:D,4,FALSE),"")</f>
        <v>66344.37</v>
      </c>
      <c r="F226" s="5">
        <f>IFERROR(VLOOKUP(A226,'[1]Payment 3 Distributions'!A:D,4,FALSE),"")</f>
        <v>818.81</v>
      </c>
    </row>
    <row r="227" spans="1:6" x14ac:dyDescent="0.25">
      <c r="A227">
        <v>85516</v>
      </c>
      <c r="B227" t="str">
        <f>VLOOKUP(A227,'[2]Entity Table'!A:E,5,FALSE)</f>
        <v xml:space="preserve">088703000   </v>
      </c>
      <c r="C227" t="str">
        <f>VLOOKUP(A227,'[2]Entity Table'!A:D,4,FALSE)</f>
        <v>Mohave Accelerated Elementary School, Inc.</v>
      </c>
      <c r="D227" s="5">
        <v>102096.2</v>
      </c>
      <c r="E227" s="5">
        <f>IFERROR(VLOOKUP(A227,'[1]Payment 2 Distributions'!A:D,4,FALSE),"")</f>
        <v>68218.450000000012</v>
      </c>
      <c r="F227" s="5">
        <f>IFERROR(VLOOKUP(A227,'[1]Payment 3 Distributions'!A:D,4,FALSE),"")</f>
        <v>828.16</v>
      </c>
    </row>
    <row r="228" spans="1:6" x14ac:dyDescent="0.25">
      <c r="A228">
        <v>934316</v>
      </c>
      <c r="B228" t="str">
        <f>VLOOKUP(A228,'[2]Entity Table'!A:E,5,FALSE)</f>
        <v xml:space="preserve">078418000   </v>
      </c>
      <c r="C228" t="str">
        <f>VLOOKUP(A228,'[2]Entity Table'!A:D,4,FALSE)</f>
        <v>BASIS Charter Schools, Inc.</v>
      </c>
      <c r="D228" s="5">
        <v>102575.65</v>
      </c>
      <c r="E228" s="5">
        <f>IFERROR(VLOOKUP(A228,'[1]Payment 2 Distributions'!A:D,4,FALSE),"")</f>
        <v>68821.94</v>
      </c>
      <c r="F228" s="5">
        <f>IFERROR(VLOOKUP(A228,'[1]Payment 3 Distributions'!A:D,4,FALSE),"")</f>
        <v>833.43</v>
      </c>
    </row>
    <row r="229" spans="1:6" x14ac:dyDescent="0.25">
      <c r="A229">
        <v>91280</v>
      </c>
      <c r="B229" t="str">
        <f>VLOOKUP(A229,'[2]Entity Table'!A:E,5,FALSE)</f>
        <v xml:space="preserve">078403000   </v>
      </c>
      <c r="C229" t="str">
        <f>VLOOKUP(A229,'[2]Entity Table'!A:D,4,FALSE)</f>
        <v>BASIS Charter Schools, Inc.</v>
      </c>
      <c r="D229" s="5">
        <v>103033</v>
      </c>
      <c r="E229" s="5">
        <f>IFERROR(VLOOKUP(A229,'[1]Payment 2 Distributions'!A:D,4,FALSE),"")</f>
        <v>67578.399999999994</v>
      </c>
      <c r="F229" s="5">
        <f>IFERROR(VLOOKUP(A229,'[1]Payment 3 Distributions'!A:D,4,FALSE),"")</f>
        <v>829.6</v>
      </c>
    </row>
    <row r="230" spans="1:6" x14ac:dyDescent="0.25">
      <c r="A230">
        <v>89784</v>
      </c>
      <c r="B230" t="str">
        <f>VLOOKUP(A230,'[2]Entity Table'!A:E,5,FALSE)</f>
        <v xml:space="preserve">078535000   </v>
      </c>
      <c r="C230" t="str">
        <f>VLOOKUP(A230,'[2]Entity Table'!A:D,4,FALSE)</f>
        <v>Imagine Avondale Elementary, Inc.</v>
      </c>
      <c r="D230" s="5">
        <v>104195.23</v>
      </c>
      <c r="E230" s="5">
        <f>IFERROR(VLOOKUP(A230,'[1]Payment 2 Distributions'!A:D,4,FALSE),"")</f>
        <v>69304.479999999996</v>
      </c>
      <c r="F230" s="5">
        <f>IFERROR(VLOOKUP(A230,'[1]Payment 3 Distributions'!A:D,4,FALSE),"")</f>
        <v>843.65</v>
      </c>
    </row>
    <row r="231" spans="1:6" x14ac:dyDescent="0.25">
      <c r="A231">
        <v>91339</v>
      </c>
      <c r="B231" t="str">
        <f>VLOOKUP(A231,'[2]Entity Table'!A:E,5,FALSE)</f>
        <v xml:space="preserve">078212000   </v>
      </c>
      <c r="C231" t="str">
        <f>VLOOKUP(A231,'[2]Entity Table'!A:D,4,FALSE)</f>
        <v>BASIS Charter Schools, Inc.</v>
      </c>
      <c r="D231" s="5">
        <v>104524.02</v>
      </c>
      <c r="E231" s="5">
        <f>IFERROR(VLOOKUP(A231,'[1]Payment 2 Distributions'!A:D,4,FALSE),"")</f>
        <v>68848.56</v>
      </c>
      <c r="F231" s="5">
        <f>IFERROR(VLOOKUP(A231,'[1]Payment 3 Distributions'!A:D,4,FALSE),"")</f>
        <v>843.03</v>
      </c>
    </row>
    <row r="232" spans="1:6" x14ac:dyDescent="0.25">
      <c r="A232">
        <v>92730</v>
      </c>
      <c r="B232" t="str">
        <f>VLOOKUP(A232,'[2]Entity Table'!A:E,5,FALSE)</f>
        <v xml:space="preserve">108738000   </v>
      </c>
      <c r="C232" t="str">
        <f>VLOOKUP(A232,'[2]Entity Table'!A:D,4,FALSE)</f>
        <v>Leman Academy of Excellence, Inc.</v>
      </c>
      <c r="D232" s="5">
        <v>104565.64</v>
      </c>
      <c r="E232" s="5">
        <f>IFERROR(VLOOKUP(A232,'[1]Payment 2 Distributions'!A:D,4,FALSE),"")</f>
        <v>68494.58</v>
      </c>
      <c r="F232" s="5">
        <f>IFERROR(VLOOKUP(A232,'[1]Payment 3 Distributions'!A:D,4,FALSE),"")</f>
        <v>841.52</v>
      </c>
    </row>
    <row r="233" spans="1:6" x14ac:dyDescent="0.25">
      <c r="A233">
        <v>90861</v>
      </c>
      <c r="B233" t="str">
        <f>VLOOKUP(A233,'[2]Entity Table'!A:E,5,FALSE)</f>
        <v xml:space="preserve">078592000   </v>
      </c>
      <c r="C233" t="str">
        <f>VLOOKUP(A233,'[2]Entity Table'!A:D,4,FALSE)</f>
        <v>Maryvale Preparatory Academy</v>
      </c>
      <c r="D233" s="5">
        <v>104827.16</v>
      </c>
      <c r="E233" s="5">
        <f>IFERROR(VLOOKUP(A233,'[1]Payment 2 Distributions'!A:D,4,FALSE),"")</f>
        <v>67491.25</v>
      </c>
      <c r="F233" s="5">
        <f>IFERROR(VLOOKUP(A233,'[1]Payment 3 Distributions'!A:D,4,FALSE),"")</f>
        <v>837.9</v>
      </c>
    </row>
    <row r="234" spans="1:6" x14ac:dyDescent="0.25">
      <c r="A234">
        <v>92250</v>
      </c>
      <c r="B234" t="str">
        <f>VLOOKUP(A234,'[2]Entity Table'!A:E,5,FALSE)</f>
        <v xml:space="preserve">078103000   </v>
      </c>
      <c r="C234" t="str">
        <f>VLOOKUP(A234,'[2]Entity Table'!A:D,4,FALSE)</f>
        <v>Espiritu Community Development Corp.</v>
      </c>
      <c r="D234" s="5">
        <v>104996.69</v>
      </c>
      <c r="E234" s="5">
        <f>IFERROR(VLOOKUP(A234,'[1]Payment 2 Distributions'!A:D,4,FALSE),"")</f>
        <v>69032.89</v>
      </c>
      <c r="F234" s="5">
        <f>IFERROR(VLOOKUP(A234,'[1]Payment 3 Distributions'!A:D,4,FALSE),"")</f>
        <v>846.22</v>
      </c>
    </row>
    <row r="235" spans="1:6" x14ac:dyDescent="0.25">
      <c r="A235">
        <v>91949</v>
      </c>
      <c r="B235" t="str">
        <f>VLOOKUP(A235,'[2]Entity Table'!A:E,5,FALSE)</f>
        <v xml:space="preserve">078225000   </v>
      </c>
      <c r="C235" t="str">
        <f>VLOOKUP(A235,'[2]Entity Table'!A:D,4,FALSE)</f>
        <v>BASIS Charter Schools, Inc.</v>
      </c>
      <c r="D235" s="5">
        <v>105658.55</v>
      </c>
      <c r="E235" s="5">
        <f>IFERROR(VLOOKUP(A235,'[1]Payment 2 Distributions'!A:D,4,FALSE),"")</f>
        <v>69089.990000000005</v>
      </c>
      <c r="F235" s="5">
        <f>IFERROR(VLOOKUP(A235,'[1]Payment 3 Distributions'!A:D,4,FALSE),"")</f>
        <v>849.72</v>
      </c>
    </row>
    <row r="236" spans="1:6" x14ac:dyDescent="0.25">
      <c r="A236">
        <v>80992</v>
      </c>
      <c r="B236" t="str">
        <f>VLOOKUP(A236,'[2]Entity Table'!A:E,5,FALSE)</f>
        <v xml:space="preserve">078984000   </v>
      </c>
      <c r="C236" t="str">
        <f>VLOOKUP(A236,'[2]Entity Table'!A:D,4,FALSE)</f>
        <v>Veritas Preparatory Academy</v>
      </c>
      <c r="D236" s="5">
        <v>107843.2</v>
      </c>
      <c r="E236" s="5">
        <f>IFERROR(VLOOKUP(A236,'[1]Payment 2 Distributions'!A:D,4,FALSE),"")</f>
        <v>70337.27</v>
      </c>
      <c r="F236" s="5">
        <f>IFERROR(VLOOKUP(A236,'[1]Payment 3 Distributions'!A:D,4,FALSE),"")</f>
        <v>866.41</v>
      </c>
    </row>
    <row r="237" spans="1:6" x14ac:dyDescent="0.25">
      <c r="A237">
        <v>79499</v>
      </c>
      <c r="B237" t="str">
        <f>VLOOKUP(A237,'[2]Entity Table'!A:E,5,FALSE)</f>
        <v xml:space="preserve">088759000   </v>
      </c>
      <c r="C237" t="str">
        <f>VLOOKUP(A237,'[2]Entity Table'!A:D,4,FALSE)</f>
        <v>Masada Charter School, Inc.</v>
      </c>
      <c r="D237" s="5">
        <v>108427.94</v>
      </c>
      <c r="E237" s="5">
        <f>IFERROR(VLOOKUP(A237,'[1]Payment 2 Distributions'!A:D,4,FALSE),"")</f>
        <v>71256.3</v>
      </c>
      <c r="F237" s="5">
        <f>IFERROR(VLOOKUP(A237,'[1]Payment 3 Distributions'!A:D,4,FALSE),"")</f>
        <v>873.72</v>
      </c>
    </row>
    <row r="238" spans="1:6" x14ac:dyDescent="0.25">
      <c r="A238">
        <v>91935</v>
      </c>
      <c r="B238" t="str">
        <f>VLOOKUP(A238,'[2]Entity Table'!A:E,5,FALSE)</f>
        <v xml:space="preserve">078219000   </v>
      </c>
      <c r="C238" t="str">
        <f>VLOOKUP(A238,'[2]Entity Table'!A:D,4,FALSE)</f>
        <v>Madison Highland Prep</v>
      </c>
      <c r="D238" s="5">
        <v>110908.1</v>
      </c>
      <c r="E238" s="5">
        <f>IFERROR(VLOOKUP(A238,'[1]Payment 2 Distributions'!A:D,4,FALSE),"")</f>
        <v>74123.5</v>
      </c>
      <c r="F238" s="5">
        <f>IFERROR(VLOOKUP(A238,'[1]Payment 3 Distributions'!A:D,4,FALSE),"")</f>
        <v>899.72</v>
      </c>
    </row>
    <row r="239" spans="1:6" x14ac:dyDescent="0.25">
      <c r="A239">
        <v>90862</v>
      </c>
      <c r="B239" t="str">
        <f>VLOOKUP(A239,'[2]Entity Table'!A:E,5,FALSE)</f>
        <v xml:space="preserve">038707000   </v>
      </c>
      <c r="C239" t="str">
        <f>VLOOKUP(A239,'[2]Entity Table'!A:D,4,FALSE)</f>
        <v>BASIS Charter Schools, Inc.</v>
      </c>
      <c r="D239" s="5">
        <v>112970.67</v>
      </c>
      <c r="E239" s="5">
        <f>IFERROR(VLOOKUP(A239,'[1]Payment 2 Distributions'!A:D,4,FALSE),"")</f>
        <v>74404.33</v>
      </c>
      <c r="F239" s="5">
        <f>IFERROR(VLOOKUP(A239,'[1]Payment 3 Distributions'!A:D,4,FALSE),"")</f>
        <v>911.12</v>
      </c>
    </row>
    <row r="240" spans="1:6" x14ac:dyDescent="0.25">
      <c r="A240">
        <v>4345</v>
      </c>
      <c r="B240" t="str">
        <f>VLOOKUP(A240,'[2]Entity Table'!A:E,5,FALSE)</f>
        <v xml:space="preserve">078722000   </v>
      </c>
      <c r="C240" t="str">
        <f>VLOOKUP(A240,'[2]Entity Table'!A:D,4,FALSE)</f>
        <v>Arizona School For The Arts</v>
      </c>
      <c r="D240" s="5">
        <v>113423.36</v>
      </c>
      <c r="E240" s="5">
        <f>IFERROR(VLOOKUP(A240,'[1]Payment 2 Distributions'!A:D,4,FALSE),"")</f>
        <v>74221.66</v>
      </c>
      <c r="F240" s="5">
        <f>IFERROR(VLOOKUP(A240,'[1]Payment 3 Distributions'!A:D,4,FALSE),"")</f>
        <v>912.43</v>
      </c>
    </row>
    <row r="241" spans="1:6" x14ac:dyDescent="0.25">
      <c r="A241">
        <v>89756</v>
      </c>
      <c r="B241" t="str">
        <f>VLOOKUP(A241,'[2]Entity Table'!A:E,5,FALSE)</f>
        <v xml:space="preserve">078533000   </v>
      </c>
      <c r="C241" t="str">
        <f>VLOOKUP(A241,'[2]Entity Table'!A:D,4,FALSE)</f>
        <v>Scottsdale Preparatory Academy</v>
      </c>
      <c r="D241" s="5">
        <v>116453.31</v>
      </c>
      <c r="E241" s="5">
        <f>IFERROR(VLOOKUP(A241,'[1]Payment 2 Distributions'!A:D,4,FALSE),"")</f>
        <v>75522.91</v>
      </c>
      <c r="F241" s="5">
        <f>IFERROR(VLOOKUP(A241,'[1]Payment 3 Distributions'!A:D,4,FALSE),"")</f>
        <v>933.49</v>
      </c>
    </row>
    <row r="242" spans="1:6" x14ac:dyDescent="0.25">
      <c r="A242">
        <v>4301</v>
      </c>
      <c r="B242" t="str">
        <f>VLOOKUP(A242,'[2]Entity Table'!A:E,5,FALSE)</f>
        <v xml:space="preserve">078609000   </v>
      </c>
      <c r="C242" t="str">
        <f>VLOOKUP(A242,'[2]Entity Table'!A:D,4,FALSE)</f>
        <v>Ridgeline Academy, Inc.</v>
      </c>
      <c r="D242" s="5">
        <v>117450.22</v>
      </c>
      <c r="E242" s="5">
        <f>IFERROR(VLOOKUP(A242,'[1]Payment 2 Distributions'!A:D,4,FALSE),"")</f>
        <v>75946.649999999994</v>
      </c>
      <c r="F242" s="5">
        <f>IFERROR(VLOOKUP(A242,'[1]Payment 3 Distributions'!A:D,4,FALSE),"")</f>
        <v>940.4</v>
      </c>
    </row>
    <row r="243" spans="1:6" x14ac:dyDescent="0.25">
      <c r="A243">
        <v>90192</v>
      </c>
      <c r="B243" t="str">
        <f>VLOOKUP(A243,'[2]Entity Table'!A:E,5,FALSE)</f>
        <v xml:space="preserve">078556000   </v>
      </c>
      <c r="C243" t="str">
        <f>VLOOKUP(A243,'[2]Entity Table'!A:D,4,FALSE)</f>
        <v>Morrison Education Group, Inc.</v>
      </c>
      <c r="D243" s="5">
        <v>122963.38</v>
      </c>
      <c r="E243" s="5">
        <f>IFERROR(VLOOKUP(A243,'[1]Payment 2 Distributions'!A:D,4,FALSE),"")</f>
        <v>80713.710000000006</v>
      </c>
      <c r="F243" s="5">
        <f>IFERROR(VLOOKUP(A243,'[1]Payment 3 Distributions'!A:D,4,FALSE),"")</f>
        <v>990.39</v>
      </c>
    </row>
    <row r="244" spans="1:6" x14ac:dyDescent="0.25">
      <c r="A244">
        <v>91309</v>
      </c>
      <c r="B244" t="str">
        <f>VLOOKUP(A244,'[2]Entity Table'!A:E,5,FALSE)</f>
        <v xml:space="preserve">108737000   </v>
      </c>
      <c r="C244" t="str">
        <f>VLOOKUP(A244,'[2]Entity Table'!A:D,4,FALSE)</f>
        <v>BASIS Charter Schools, Inc.</v>
      </c>
      <c r="D244" s="5">
        <v>124022.14</v>
      </c>
      <c r="E244" s="5">
        <f>IFERROR(VLOOKUP(A244,'[1]Payment 2 Distributions'!A:D,4,FALSE),"")</f>
        <v>80921.39</v>
      </c>
      <c r="F244" s="5">
        <f>IFERROR(VLOOKUP(A244,'[1]Payment 3 Distributions'!A:D,4,FALSE),"")</f>
        <v>996.54</v>
      </c>
    </row>
    <row r="245" spans="1:6" x14ac:dyDescent="0.25">
      <c r="A245">
        <v>90199</v>
      </c>
      <c r="B245" t="str">
        <f>VLOOKUP(A245,'[2]Entity Table'!A:E,5,FALSE)</f>
        <v xml:space="preserve">108734000   </v>
      </c>
      <c r="C245" t="str">
        <f>VLOOKUP(A245,'[2]Entity Table'!A:D,4,FALSE)</f>
        <v>Academy Del Sol, Inc.</v>
      </c>
      <c r="D245" s="5">
        <v>125060.23</v>
      </c>
      <c r="E245" s="5">
        <f>IFERROR(VLOOKUP(A245,'[1]Payment 2 Distributions'!A:D,4,FALSE),"")</f>
        <v>81638.33</v>
      </c>
      <c r="F245" s="5">
        <f>IFERROR(VLOOKUP(A245,'[1]Payment 3 Distributions'!A:D,4,FALSE),"")</f>
        <v>1005.08</v>
      </c>
    </row>
    <row r="246" spans="1:6" x14ac:dyDescent="0.25">
      <c r="A246">
        <v>85816</v>
      </c>
      <c r="B246" t="str">
        <f>VLOOKUP(A246,'[2]Entity Table'!A:E,5,FALSE)</f>
        <v xml:space="preserve">078993000   </v>
      </c>
      <c r="C246" t="str">
        <f>VLOOKUP(A246,'[2]Entity Table'!A:D,4,FALSE)</f>
        <v>Arizona Agribusiness &amp; Equine Center, Inc.</v>
      </c>
      <c r="D246" s="5">
        <v>125647.61</v>
      </c>
      <c r="E246" s="5">
        <f>IFERROR(VLOOKUP(A246,'[1]Payment 2 Distributions'!A:D,4,FALSE),"")</f>
        <v>81640.13</v>
      </c>
      <c r="F246" s="5">
        <f>IFERROR(VLOOKUP(A246,'[1]Payment 3 Distributions'!A:D,4,FALSE),"")</f>
        <v>1007.94</v>
      </c>
    </row>
    <row r="247" spans="1:6" x14ac:dyDescent="0.25">
      <c r="A247">
        <v>4355</v>
      </c>
      <c r="B247" t="str">
        <f>VLOOKUP(A247,'[2]Entity Table'!A:E,5,FALSE)</f>
        <v xml:space="preserve">078754000   </v>
      </c>
      <c r="C247" t="str">
        <f>VLOOKUP(A247,'[2]Entity Table'!A:D,4,FALSE)</f>
        <v>Benjamin Franklin Charter School - Queen Creek</v>
      </c>
      <c r="D247" s="5">
        <v>127328.54000000001</v>
      </c>
      <c r="E247" s="5">
        <f>IFERROR(VLOOKUP(A247,'[1]Payment 2 Distributions'!A:D,4,FALSE),"")</f>
        <v>84350.66</v>
      </c>
      <c r="F247" s="5">
        <f>IFERROR(VLOOKUP(A247,'[1]Payment 3 Distributions'!A:D,4,FALSE),"")</f>
        <v>1029.3</v>
      </c>
    </row>
    <row r="248" spans="1:6" x14ac:dyDescent="0.25">
      <c r="A248">
        <v>90841</v>
      </c>
      <c r="B248" t="str">
        <f>VLOOKUP(A248,'[2]Entity Table'!A:E,5,FALSE)</f>
        <v xml:space="preserve">078588000   </v>
      </c>
      <c r="C248" t="str">
        <f>VLOOKUP(A248,'[2]Entity Table'!A:D,4,FALSE)</f>
        <v>BASIS Charter Schools, Inc.</v>
      </c>
      <c r="D248" s="5">
        <v>133468.18</v>
      </c>
      <c r="E248" s="5">
        <f>IFERROR(VLOOKUP(A248,'[1]Payment 2 Distributions'!A:D,4,FALSE),"")</f>
        <v>87211.76</v>
      </c>
      <c r="F248" s="5">
        <f>IFERROR(VLOOKUP(A248,'[1]Payment 3 Distributions'!A:D,4,FALSE),"")</f>
        <v>1073.06</v>
      </c>
    </row>
    <row r="249" spans="1:6" x14ac:dyDescent="0.25">
      <c r="A249">
        <v>90857</v>
      </c>
      <c r="B249" t="str">
        <f>VLOOKUP(A249,'[2]Entity Table'!A:E,5,FALSE)</f>
        <v xml:space="preserve">078590000   </v>
      </c>
      <c r="C249" t="str">
        <f>VLOOKUP(A249,'[2]Entity Table'!A:D,4,FALSE)</f>
        <v>Archway Classical Academy Scottsdale</v>
      </c>
      <c r="D249" s="5">
        <v>134262.35</v>
      </c>
      <c r="E249" s="5">
        <f>IFERROR(VLOOKUP(A249,'[1]Payment 2 Distributions'!A:D,4,FALSE),"")</f>
        <v>88113.7</v>
      </c>
      <c r="F249" s="5">
        <f>IFERROR(VLOOKUP(A249,'[1]Payment 3 Distributions'!A:D,4,FALSE),"")</f>
        <v>1081.31</v>
      </c>
    </row>
    <row r="250" spans="1:6" x14ac:dyDescent="0.25">
      <c r="A250">
        <v>4348</v>
      </c>
      <c r="B250" t="str">
        <f>VLOOKUP(A250,'[2]Entity Table'!A:E,5,FALSE)</f>
        <v xml:space="preserve">078725000   </v>
      </c>
      <c r="C250" t="str">
        <f>VLOOKUP(A250,'[2]Entity Table'!A:D,4,FALSE)</f>
        <v>American Leadership Academy, Inc.</v>
      </c>
      <c r="D250" s="5">
        <v>136098.03</v>
      </c>
      <c r="E250" s="5">
        <f>IFERROR(VLOOKUP(A250,'[1]Payment 2 Distributions'!A:D,4,FALSE),"")</f>
        <v>88337.33</v>
      </c>
      <c r="F250" s="5">
        <f>IFERROR(VLOOKUP(A250,'[1]Payment 3 Distributions'!A:D,4,FALSE),"")</f>
        <v>1091.32</v>
      </c>
    </row>
    <row r="251" spans="1:6" x14ac:dyDescent="0.25">
      <c r="A251">
        <v>92047</v>
      </c>
      <c r="B251" t="str">
        <f>VLOOKUP(A251,'[2]Entity Table'!A:E,5,FALSE)</f>
        <v xml:space="preserve">078229000   </v>
      </c>
      <c r="C251" t="str">
        <f>VLOOKUP(A251,'[2]Entity Table'!A:D,4,FALSE)</f>
        <v>Legacy Traditional School - Gilbert</v>
      </c>
      <c r="D251" s="5">
        <v>143126.65</v>
      </c>
      <c r="E251" s="5">
        <f>IFERROR(VLOOKUP(A251,'[1]Payment 2 Distributions'!A:D,4,FALSE),"")</f>
        <v>94257.83</v>
      </c>
      <c r="F251" s="5">
        <f>IFERROR(VLOOKUP(A251,'[1]Payment 3 Distributions'!A:D,4,FALSE),"")</f>
        <v>1154.29</v>
      </c>
    </row>
    <row r="252" spans="1:6" x14ac:dyDescent="0.25">
      <c r="A252">
        <v>4191</v>
      </c>
      <c r="B252" t="str">
        <f>VLOOKUP(A252,'[2]Entity Table'!A:E,5,FALSE)</f>
        <v xml:space="preserve">028750000   </v>
      </c>
      <c r="C252" t="str">
        <f>VLOOKUP(A252,'[2]Entity Table'!A:D,4,FALSE)</f>
        <v>Center for Academic Success, Inc.</v>
      </c>
      <c r="D252" s="5">
        <v>143291.41</v>
      </c>
      <c r="E252" s="5">
        <f>IFERROR(VLOOKUP(A252,'[1]Payment 2 Distributions'!A:D,4,FALSE),"")</f>
        <v>91050.38</v>
      </c>
      <c r="F252" s="5">
        <f>IFERROR(VLOOKUP(A252,'[1]Payment 3 Distributions'!A:D,4,FALSE),"")</f>
        <v>1139.49</v>
      </c>
    </row>
    <row r="253" spans="1:6" x14ac:dyDescent="0.25">
      <c r="A253">
        <v>79961</v>
      </c>
      <c r="B253" t="str">
        <f>VLOOKUP(A253,'[2]Entity Table'!A:E,5,FALSE)</f>
        <v xml:space="preserve">108713000   </v>
      </c>
      <c r="C253" t="str">
        <f>VLOOKUP(A253,'[2]Entity Table'!A:D,4,FALSE)</f>
        <v>Academy of Mathematics and Science, Inc.</v>
      </c>
      <c r="D253" s="5">
        <v>145419.85999999999</v>
      </c>
      <c r="E253" s="5">
        <f>IFERROR(VLOOKUP(A253,'[1]Payment 2 Distributions'!A:D,4,FALSE),"")</f>
        <v>95061.43</v>
      </c>
      <c r="F253" s="5">
        <f>IFERROR(VLOOKUP(A253,'[1]Payment 3 Distributions'!A:D,4,FALSE),"")</f>
        <v>1169.3499999999999</v>
      </c>
    </row>
    <row r="254" spans="1:6" x14ac:dyDescent="0.25">
      <c r="A254">
        <v>850100</v>
      </c>
      <c r="B254" t="str">
        <f>VLOOKUP(A254,'[2]Entity Table'!A:E,5,FALSE)</f>
        <v xml:space="preserve">078408000   </v>
      </c>
      <c r="C254" t="str">
        <f>VLOOKUP(A254,'[2]Entity Table'!A:D,4,FALSE)</f>
        <v>Legacy Traditional School - Glendale</v>
      </c>
      <c r="D254" s="5">
        <v>151805.15</v>
      </c>
      <c r="E254" s="5">
        <f>IFERROR(VLOOKUP(A254,'[1]Payment 2 Distributions'!A:D,4,FALSE),"")</f>
        <v>95972.5</v>
      </c>
      <c r="F254" s="5">
        <f>IFERROR(VLOOKUP(A254,'[1]Payment 3 Distributions'!A:D,4,FALSE),"")</f>
        <v>1204.83</v>
      </c>
    </row>
    <row r="255" spans="1:6" x14ac:dyDescent="0.25">
      <c r="A255">
        <v>81078</v>
      </c>
      <c r="B255" t="str">
        <f>VLOOKUP(A255,'[2]Entity Table'!A:E,5,FALSE)</f>
        <v xml:space="preserve">078736000   </v>
      </c>
      <c r="C255" t="str">
        <f>VLOOKUP(A255,'[2]Entity Table'!A:D,4,FALSE)</f>
        <v>BASIS Charter Schools, Inc.</v>
      </c>
      <c r="D255" s="5">
        <v>153048.78</v>
      </c>
      <c r="E255" s="5">
        <f>IFERROR(VLOOKUP(A255,'[1]Payment 2 Distributions'!A:D,4,FALSE),"")</f>
        <v>100243.85</v>
      </c>
      <c r="F255" s="5">
        <f>IFERROR(VLOOKUP(A255,'[1]Payment 3 Distributions'!A:D,4,FALSE),"")</f>
        <v>1231.6500000000001</v>
      </c>
    </row>
    <row r="256" spans="1:6" x14ac:dyDescent="0.25">
      <c r="A256">
        <v>90842</v>
      </c>
      <c r="B256" t="str">
        <f>VLOOKUP(A256,'[2]Entity Table'!A:E,5,FALSE)</f>
        <v xml:space="preserve">078589000   </v>
      </c>
      <c r="C256" t="str">
        <f>VLOOKUP(A256,'[2]Entity Table'!A:D,4,FALSE)</f>
        <v>BASIS Charter Schools, Inc.</v>
      </c>
      <c r="D256" s="5">
        <v>158062.13</v>
      </c>
      <c r="E256" s="5">
        <f>IFERROR(VLOOKUP(A256,'[1]Payment 2 Distributions'!A:D,4,FALSE),"")</f>
        <v>103803.28</v>
      </c>
      <c r="F256" s="5">
        <f>IFERROR(VLOOKUP(A256,'[1]Payment 3 Distributions'!A:D,4,FALSE),"")</f>
        <v>1273.33</v>
      </c>
    </row>
    <row r="257" spans="1:6" x14ac:dyDescent="0.25">
      <c r="A257">
        <v>91133</v>
      </c>
      <c r="B257" t="str">
        <f>VLOOKUP(A257,'[2]Entity Table'!A:E,5,FALSE)</f>
        <v xml:space="preserve">078417000   </v>
      </c>
      <c r="C257" t="str">
        <f>VLOOKUP(A257,'[2]Entity Table'!A:D,4,FALSE)</f>
        <v>Legacy Traditional School - Chandler</v>
      </c>
      <c r="D257" s="5">
        <v>158134.96</v>
      </c>
      <c r="E257" s="5">
        <f>IFERROR(VLOOKUP(A257,'[1]Payment 2 Distributions'!A:D,4,FALSE),"")</f>
        <v>104575.4</v>
      </c>
      <c r="F257" s="5">
        <f>IFERROR(VLOOKUP(A257,'[1]Payment 3 Distributions'!A:D,4,FALSE),"")</f>
        <v>1277.44</v>
      </c>
    </row>
    <row r="258" spans="1:6" x14ac:dyDescent="0.25">
      <c r="A258">
        <v>91137</v>
      </c>
      <c r="B258" t="str">
        <f>VLOOKUP(A258,'[2]Entity Table'!A:E,5,FALSE)</f>
        <v xml:space="preserve">108414000   </v>
      </c>
      <c r="C258" t="str">
        <f>VLOOKUP(A258,'[2]Entity Table'!A:D,4,FALSE)</f>
        <v>Legacy Traditional School - Northwest Tucson</v>
      </c>
      <c r="D258" s="5">
        <v>158321.60999999999</v>
      </c>
      <c r="E258" s="5">
        <f>IFERROR(VLOOKUP(A258,'[1]Payment 2 Distributions'!A:D,4,FALSE),"")</f>
        <v>102306.06</v>
      </c>
      <c r="F258" s="5">
        <f>IFERROR(VLOOKUP(A258,'[1]Payment 3 Distributions'!A:D,4,FALSE),"")</f>
        <v>1267.31</v>
      </c>
    </row>
    <row r="259" spans="1:6" x14ac:dyDescent="0.25">
      <c r="A259">
        <v>79215</v>
      </c>
      <c r="B259" t="str">
        <f>VLOOKUP(A259,'[2]Entity Table'!A:E,5,FALSE)</f>
        <v xml:space="preserve">078989000   </v>
      </c>
      <c r="C259" t="str">
        <f>VLOOKUP(A259,'[2]Entity Table'!A:D,4,FALSE)</f>
        <v>American Basic Schools LLC</v>
      </c>
      <c r="D259" s="5">
        <v>161269.78</v>
      </c>
      <c r="E259" s="5">
        <f>IFERROR(VLOOKUP(A259,'[1]Payment 2 Distributions'!A:D,4,FALSE),"")</f>
        <v>105175.22</v>
      </c>
      <c r="F259" s="5">
        <f>IFERROR(VLOOKUP(A259,'[1]Payment 3 Distributions'!A:D,4,FALSE),"")</f>
        <v>1295.5999999999999</v>
      </c>
    </row>
    <row r="260" spans="1:6" x14ac:dyDescent="0.25">
      <c r="A260">
        <v>91948</v>
      </c>
      <c r="B260" t="str">
        <f>VLOOKUP(A260,'[2]Entity Table'!A:E,5,FALSE)</f>
        <v xml:space="preserve">078224000   </v>
      </c>
      <c r="C260" t="str">
        <f>VLOOKUP(A260,'[2]Entity Table'!A:D,4,FALSE)</f>
        <v>Vista College Preparatory, Inc.</v>
      </c>
      <c r="D260" s="5">
        <v>171813.31</v>
      </c>
      <c r="E260" s="5">
        <f>IFERROR(VLOOKUP(A260,'[1]Payment 2 Distributions'!A:D,4,FALSE),"")</f>
        <v>113157.22</v>
      </c>
      <c r="F260" s="5">
        <f>IFERROR(VLOOKUP(A260,'[1]Payment 3 Distributions'!A:D,4,FALSE),"")</f>
        <v>1385.67</v>
      </c>
    </row>
    <row r="261" spans="1:6" x14ac:dyDescent="0.25">
      <c r="A261">
        <v>92610</v>
      </c>
      <c r="B261" t="str">
        <f>VLOOKUP(A261,'[2]Entity Table'!A:E,5,FALSE)</f>
        <v xml:space="preserve">118715000   </v>
      </c>
      <c r="C261" t="str">
        <f>VLOOKUP(A261,'[2]Entity Table'!A:D,4,FALSE)</f>
        <v>Legacy Traditional School - Queen Creek</v>
      </c>
      <c r="D261" s="5">
        <v>172176.69</v>
      </c>
      <c r="E261" s="5">
        <f>IFERROR(VLOOKUP(A261,'[1]Payment 2 Distributions'!A:D,4,FALSE),"")</f>
        <v>111151.62</v>
      </c>
      <c r="F261" s="5">
        <f>IFERROR(VLOOKUP(A261,'[1]Payment 3 Distributions'!A:D,4,FALSE),"")</f>
        <v>1377.69</v>
      </c>
    </row>
    <row r="262" spans="1:6" x14ac:dyDescent="0.25">
      <c r="A262">
        <v>88360</v>
      </c>
      <c r="B262" t="str">
        <f>VLOOKUP(A262,'[2]Entity Table'!A:E,5,FALSE)</f>
        <v xml:space="preserve">118719000   </v>
      </c>
      <c r="C262" t="str">
        <f>VLOOKUP(A262,'[2]Entity Table'!A:D,4,FALSE)</f>
        <v>Legacy Traditional School - Maricopa</v>
      </c>
      <c r="D262" s="5">
        <v>173220.81</v>
      </c>
      <c r="E262" s="5">
        <f>IFERROR(VLOOKUP(A262,'[1]Payment 2 Distributions'!A:D,4,FALSE),"")</f>
        <v>111074.23</v>
      </c>
      <c r="F262" s="5">
        <f>IFERROR(VLOOKUP(A262,'[1]Payment 3 Distributions'!A:D,4,FALSE),"")</f>
        <v>1382.4</v>
      </c>
    </row>
    <row r="263" spans="1:6" x14ac:dyDescent="0.25">
      <c r="A263">
        <v>91135</v>
      </c>
      <c r="B263" t="str">
        <f>VLOOKUP(A263,'[2]Entity Table'!A:E,5,FALSE)</f>
        <v xml:space="preserve">078416000   </v>
      </c>
      <c r="C263" t="str">
        <f>VLOOKUP(A263,'[2]Entity Table'!A:D,4,FALSE)</f>
        <v>Legacy Traditional School - Avondale</v>
      </c>
      <c r="D263" s="5">
        <v>173370.5</v>
      </c>
      <c r="E263" s="5">
        <f>IFERROR(VLOOKUP(A263,'[1]Payment 2 Distributions'!A:D,4,FALSE),"")</f>
        <v>113778.67</v>
      </c>
      <c r="F263" s="5">
        <f>IFERROR(VLOOKUP(A263,'[1]Payment 3 Distributions'!A:D,4,FALSE),"")</f>
        <v>1396.28</v>
      </c>
    </row>
    <row r="264" spans="1:6" x14ac:dyDescent="0.25">
      <c r="A264">
        <v>89852</v>
      </c>
      <c r="B264" t="str">
        <f>VLOOKUP(A264,'[2]Entity Table'!A:E,5,FALSE)</f>
        <v xml:space="preserve">108798000   </v>
      </c>
      <c r="C264" t="str">
        <f>VLOOKUP(A264,'[2]Entity Table'!A:D,4,FALSE)</f>
        <v>Math and Science Success Academy, Inc.</v>
      </c>
      <c r="D264" s="5">
        <v>180782.57</v>
      </c>
      <c r="E264" s="5">
        <f>IFERROR(VLOOKUP(A264,'[1]Payment 2 Distributions'!A:D,4,FALSE),"")</f>
        <v>117557.66</v>
      </c>
      <c r="F264" s="5">
        <f>IFERROR(VLOOKUP(A264,'[1]Payment 3 Distributions'!A:D,4,FALSE),"")</f>
        <v>1450.69</v>
      </c>
    </row>
    <row r="265" spans="1:6" x14ac:dyDescent="0.25">
      <c r="A265">
        <v>81076</v>
      </c>
      <c r="B265" t="str">
        <f>VLOOKUP(A265,'[2]Entity Table'!A:E,5,FALSE)</f>
        <v xml:space="preserve">078985000   </v>
      </c>
      <c r="C265" t="str">
        <f>VLOOKUP(A265,'[2]Entity Table'!A:D,4,FALSE)</f>
        <v>Heritage Elementary School</v>
      </c>
      <c r="D265" s="5">
        <v>190211.5</v>
      </c>
      <c r="E265" s="5">
        <f>IFERROR(VLOOKUP(A265,'[1]Payment 2 Distributions'!A:D,4,FALSE),"")</f>
        <v>124699.68</v>
      </c>
      <c r="F265" s="5">
        <f>IFERROR(VLOOKUP(A265,'[1]Payment 3 Distributions'!A:D,4,FALSE),"")</f>
        <v>1531.26</v>
      </c>
    </row>
    <row r="266" spans="1:6" x14ac:dyDescent="0.25">
      <c r="A266">
        <v>79947</v>
      </c>
      <c r="B266" t="str">
        <f>VLOOKUP(A266,'[2]Entity Table'!A:E,5,FALSE)</f>
        <v xml:space="preserve">108709000   </v>
      </c>
      <c r="C266" t="str">
        <f>VLOOKUP(A266,'[2]Entity Table'!A:D,4,FALSE)</f>
        <v>Arizona Community Development Corporation</v>
      </c>
      <c r="D266" s="5">
        <v>205590.64</v>
      </c>
      <c r="E266" s="5">
        <f>IFERROR(VLOOKUP(A266,'[1]Payment 2 Distributions'!A:D,4,FALSE),"")</f>
        <v>134016.38</v>
      </c>
      <c r="F266" s="5">
        <f>IFERROR(VLOOKUP(A266,'[1]Payment 3 Distributions'!A:D,4,FALSE),"")</f>
        <v>1651.3600000000001</v>
      </c>
    </row>
    <row r="267" spans="1:6" x14ac:dyDescent="0.25">
      <c r="A267">
        <v>79453</v>
      </c>
      <c r="B267" t="str">
        <f>VLOOKUP(A267,'[2]Entity Table'!A:E,5,FALSE)</f>
        <v xml:space="preserve">078924000   </v>
      </c>
      <c r="C267" t="str">
        <f>VLOOKUP(A267,'[2]Entity Table'!A:D,4,FALSE)</f>
        <v>Success School</v>
      </c>
      <c r="D267" s="5">
        <v>212568.1</v>
      </c>
      <c r="E267" s="5">
        <f>IFERROR(VLOOKUP(A267,'[1]Payment 2 Distributions'!A:D,4,FALSE),"")</f>
        <v>140205.09</v>
      </c>
      <c r="F267" s="5">
        <f>IFERROR(VLOOKUP(A267,'[1]Payment 3 Distributions'!A:D,4,FALSE),"")</f>
        <v>1715.37</v>
      </c>
    </row>
    <row r="268" spans="1:6" x14ac:dyDescent="0.25">
      <c r="A268">
        <v>92879</v>
      </c>
      <c r="B268" t="str">
        <f>VLOOKUP(A268,'[2]Entity Table'!A:E,5,FALSE)</f>
        <v xml:space="preserve">078274000   </v>
      </c>
      <c r="C268" t="str">
        <f>VLOOKUP(A268,'[2]Entity Table'!A:D,4,FALSE)</f>
        <v>Legacy Traditional School - Surprise</v>
      </c>
      <c r="D268" s="5">
        <v>241609.18</v>
      </c>
      <c r="E268" s="5">
        <f>IFERROR(VLOOKUP(A268,'[1]Payment 2 Distributions'!A:D,4,FALSE),"")</f>
        <v>156118.87</v>
      </c>
      <c r="F268" s="5">
        <f>IFERROR(VLOOKUP(A268,'[1]Payment 3 Distributions'!A:D,4,FALSE),"")</f>
        <v>1933.96</v>
      </c>
    </row>
    <row r="269" spans="1:6" x14ac:dyDescent="0.25">
      <c r="C269" s="8" t="s">
        <v>207</v>
      </c>
      <c r="D269" s="7">
        <f>SUM(D126:D268)</f>
        <v>11283592.09</v>
      </c>
      <c r="E269" s="7">
        <f t="shared" ref="E269:F269" si="15">SUM(E126:E268)</f>
        <v>7429917.3500000006</v>
      </c>
      <c r="F269" s="7">
        <f t="shared" si="15"/>
        <v>90995.040000000023</v>
      </c>
    </row>
    <row r="270" spans="1:6" x14ac:dyDescent="0.25">
      <c r="E270" s="5" t="str">
        <f>IFERROR(VLOOKUP(A270,'[1]Payment 2 Distributions'!A:D,4,FALSE),"")</f>
        <v/>
      </c>
    </row>
    <row r="271" spans="1:6" x14ac:dyDescent="0.25">
      <c r="C271" s="7" t="s">
        <v>208</v>
      </c>
      <c r="D271" s="7">
        <f>D269+D124</f>
        <v>41405740.559999987</v>
      </c>
      <c r="E271" s="7">
        <f t="shared" ref="E271:F271" si="16">E269+E124</f>
        <v>27268414.570000004</v>
      </c>
      <c r="F271" s="7">
        <f t="shared" si="16"/>
        <v>333930.12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084B5-FB60-475C-A6A5-BCF38B994344}">
  <dimension ref="A1:S1960"/>
  <sheetViews>
    <sheetView tabSelected="1" topLeftCell="E1" workbookViewId="0">
      <selection activeCell="P1" sqref="P1:P1048576"/>
    </sheetView>
  </sheetViews>
  <sheetFormatPr defaultRowHeight="15" x14ac:dyDescent="0.25"/>
  <cols>
    <col min="1" max="1" width="48.5703125" style="9" bestFit="1" customWidth="1"/>
    <col min="2" max="2" width="34.5703125" customWidth="1"/>
    <col min="3" max="3" width="12.140625" style="9" bestFit="1" customWidth="1"/>
    <col min="4" max="4" width="77.140625" bestFit="1" customWidth="1"/>
    <col min="5" max="5" width="19.85546875" style="9" bestFit="1" customWidth="1"/>
    <col min="6" max="6" width="15.28515625" style="9" customWidth="1"/>
    <col min="7" max="7" width="13.28515625" style="9" customWidth="1"/>
    <col min="8" max="8" width="17" style="9" customWidth="1"/>
    <col min="9" max="9" width="16.7109375" style="11" bestFit="1" customWidth="1"/>
    <col min="10" max="10" width="21.5703125" style="12" customWidth="1"/>
    <col min="11" max="11" width="15.28515625" style="13" bestFit="1" customWidth="1"/>
    <col min="12" max="12" width="17.28515625" style="13" customWidth="1"/>
    <col min="13" max="13" width="13.5703125" customWidth="1"/>
    <col min="14" max="15" width="15.28515625" bestFit="1" customWidth="1"/>
    <col min="16" max="16" width="19.5703125" style="14" customWidth="1"/>
    <col min="17" max="17" width="15.28515625" bestFit="1" customWidth="1"/>
    <col min="19" max="19" width="10.140625" bestFit="1" customWidth="1"/>
  </cols>
  <sheetData>
    <row r="1" spans="1:17" ht="26.25" x14ac:dyDescent="0.4">
      <c r="D1" s="10" t="s">
        <v>209</v>
      </c>
    </row>
    <row r="2" spans="1:17" ht="26.25" x14ac:dyDescent="0.4">
      <c r="A2" s="15" t="s">
        <v>210</v>
      </c>
      <c r="D2" s="10"/>
    </row>
    <row r="3" spans="1:17" ht="26.25" x14ac:dyDescent="0.4">
      <c r="A3" s="16" t="s">
        <v>211</v>
      </c>
      <c r="D3" s="10"/>
    </row>
    <row r="4" spans="1:17" ht="18.75" x14ac:dyDescent="0.3">
      <c r="A4" s="15" t="s">
        <v>212</v>
      </c>
    </row>
    <row r="5" spans="1:17" x14ac:dyDescent="0.25">
      <c r="A5" s="16" t="s">
        <v>213</v>
      </c>
      <c r="M5" s="14"/>
    </row>
    <row r="6" spans="1:17" ht="15.75" thickBot="1" x14ac:dyDescent="0.3">
      <c r="A6" s="16"/>
      <c r="M6" s="14"/>
    </row>
    <row r="7" spans="1:17" x14ac:dyDescent="0.25">
      <c r="A7" s="17" t="s">
        <v>214</v>
      </c>
      <c r="B7" s="18" t="s">
        <v>215</v>
      </c>
      <c r="D7" s="19" t="s">
        <v>216</v>
      </c>
      <c r="E7" s="20">
        <v>0.65139999999999998</v>
      </c>
      <c r="F7" s="21">
        <v>225</v>
      </c>
      <c r="J7" s="22"/>
    </row>
    <row r="8" spans="1:17" x14ac:dyDescent="0.25">
      <c r="A8" s="23" t="s">
        <v>217</v>
      </c>
      <c r="B8" s="24" t="s">
        <v>218</v>
      </c>
      <c r="D8" s="25" t="s">
        <v>219</v>
      </c>
      <c r="E8" s="26">
        <v>0.42499999999999999</v>
      </c>
      <c r="F8" s="27">
        <v>400</v>
      </c>
      <c r="J8" s="13"/>
    </row>
    <row r="9" spans="1:17" x14ac:dyDescent="0.25">
      <c r="A9" s="23" t="s">
        <v>220</v>
      </c>
      <c r="B9" s="24" t="s">
        <v>221</v>
      </c>
      <c r="D9" s="25" t="s">
        <v>222</v>
      </c>
      <c r="E9" s="28" t="s">
        <v>223</v>
      </c>
      <c r="F9" s="27">
        <v>225</v>
      </c>
      <c r="J9" s="13"/>
    </row>
    <row r="10" spans="1:17" ht="15.75" thickBot="1" x14ac:dyDescent="0.3">
      <c r="A10" s="23" t="s">
        <v>224</v>
      </c>
      <c r="B10" s="24" t="s">
        <v>225</v>
      </c>
      <c r="D10" s="29" t="s">
        <v>226</v>
      </c>
      <c r="E10" s="30">
        <v>0.36</v>
      </c>
      <c r="F10" s="31">
        <v>400</v>
      </c>
      <c r="J10" s="13"/>
    </row>
    <row r="11" spans="1:17" ht="15.75" thickBot="1" x14ac:dyDescent="0.3">
      <c r="A11" s="32" t="s">
        <v>227</v>
      </c>
      <c r="B11" s="33" t="s">
        <v>228</v>
      </c>
      <c r="J11" s="13"/>
      <c r="N11" s="34">
        <f>N12/N13</f>
        <v>0.99516100204844626</v>
      </c>
    </row>
    <row r="12" spans="1:17" x14ac:dyDescent="0.25">
      <c r="A12" s="4"/>
      <c r="B12" s="4"/>
      <c r="N12" s="14">
        <f>68600000+74155.13</f>
        <v>68674155.129999995</v>
      </c>
    </row>
    <row r="13" spans="1:17" x14ac:dyDescent="0.25">
      <c r="A13" s="4"/>
      <c r="B13" s="4"/>
      <c r="N13" s="35">
        <v>69008085.112500027</v>
      </c>
      <c r="O13" s="35">
        <v>41405740.560000002</v>
      </c>
      <c r="P13" s="36">
        <f>SUM(P16:P1960)</f>
        <v>27268414.570000011</v>
      </c>
      <c r="Q13" s="37">
        <f>SUM(Q16:Q1960)</f>
        <v>333930.12000000023</v>
      </c>
    </row>
    <row r="14" spans="1:17" x14ac:dyDescent="0.25">
      <c r="A14" s="4"/>
      <c r="B14" s="4"/>
      <c r="P14" s="36"/>
      <c r="Q14" s="38"/>
    </row>
    <row r="15" spans="1:17" s="4" customFormat="1" x14ac:dyDescent="0.25">
      <c r="A15" s="39" t="s">
        <v>229</v>
      </c>
      <c r="B15" s="39" t="s">
        <v>230</v>
      </c>
      <c r="C15" s="40" t="s">
        <v>231</v>
      </c>
      <c r="D15" s="39" t="s">
        <v>232</v>
      </c>
      <c r="E15" s="40" t="s">
        <v>233</v>
      </c>
      <c r="F15" s="40" t="s">
        <v>234</v>
      </c>
      <c r="G15" s="41" t="s">
        <v>235</v>
      </c>
      <c r="H15" s="41" t="s">
        <v>236</v>
      </c>
      <c r="I15" s="41" t="s">
        <v>237</v>
      </c>
      <c r="J15" s="40" t="s">
        <v>238</v>
      </c>
      <c r="K15" s="40" t="s">
        <v>239</v>
      </c>
      <c r="L15" s="42" t="s">
        <v>240</v>
      </c>
      <c r="M15" s="43" t="s">
        <v>241</v>
      </c>
      <c r="N15" s="42" t="s">
        <v>242</v>
      </c>
      <c r="O15" s="44" t="s">
        <v>243</v>
      </c>
      <c r="P15" s="45" t="s">
        <v>244</v>
      </c>
      <c r="Q15" s="46" t="s">
        <v>245</v>
      </c>
    </row>
    <row r="16" spans="1:17" x14ac:dyDescent="0.25">
      <c r="A16" s="9">
        <v>5018</v>
      </c>
      <c r="B16" t="s">
        <v>246</v>
      </c>
      <c r="C16" s="9" t="s">
        <v>247</v>
      </c>
      <c r="D16" t="s">
        <v>248</v>
      </c>
      <c r="E16" s="9">
        <v>4238</v>
      </c>
      <c r="F16" s="9" t="s">
        <v>249</v>
      </c>
      <c r="G16" s="9">
        <v>18</v>
      </c>
      <c r="H16" s="9">
        <v>28</v>
      </c>
      <c r="I16" s="9">
        <v>23</v>
      </c>
      <c r="J16" s="47" t="s">
        <v>250</v>
      </c>
      <c r="K16" s="9" t="s">
        <v>251</v>
      </c>
      <c r="L16" s="13">
        <v>0</v>
      </c>
      <c r="M16" s="48">
        <v>236.12860000000001</v>
      </c>
      <c r="N16" s="49">
        <v>0</v>
      </c>
      <c r="O16" s="49">
        <v>0</v>
      </c>
      <c r="P16" s="36">
        <f>ROUND(N16*$N$11-O16, 2)</f>
        <v>0</v>
      </c>
      <c r="Q16" s="50">
        <f>ROUND(N16-O16-P16, 2)</f>
        <v>0</v>
      </c>
    </row>
    <row r="17" spans="1:17" x14ac:dyDescent="0.25">
      <c r="A17" s="9">
        <v>6154</v>
      </c>
      <c r="B17" t="s">
        <v>252</v>
      </c>
      <c r="C17" s="9" t="s">
        <v>247</v>
      </c>
      <c r="D17" t="s">
        <v>191</v>
      </c>
      <c r="E17" s="9">
        <v>4499</v>
      </c>
      <c r="F17" s="9" t="s">
        <v>253</v>
      </c>
      <c r="G17" s="9">
        <v>26</v>
      </c>
      <c r="H17" s="9">
        <v>28</v>
      </c>
      <c r="I17" s="9">
        <v>27</v>
      </c>
      <c r="J17" s="47" t="s">
        <v>250</v>
      </c>
      <c r="K17" s="9" t="s">
        <v>251</v>
      </c>
      <c r="L17" s="13">
        <v>0</v>
      </c>
      <c r="M17" s="48">
        <v>250.3322</v>
      </c>
      <c r="N17" s="49">
        <v>0</v>
      </c>
      <c r="O17" s="49">
        <v>0</v>
      </c>
      <c r="P17" s="36">
        <f>ROUND(N17*$N$11-O17, 2)</f>
        <v>0</v>
      </c>
      <c r="Q17" s="50">
        <f>ROUND(N17-O17-P17, 2)</f>
        <v>0</v>
      </c>
    </row>
    <row r="18" spans="1:17" x14ac:dyDescent="0.25">
      <c r="A18" s="9">
        <v>5943</v>
      </c>
      <c r="B18" t="s">
        <v>254</v>
      </c>
      <c r="C18" s="9" t="s">
        <v>247</v>
      </c>
      <c r="D18" t="s">
        <v>255</v>
      </c>
      <c r="E18" s="9">
        <v>4449</v>
      </c>
      <c r="F18" s="9" t="s">
        <v>256</v>
      </c>
      <c r="G18" s="9">
        <v>9</v>
      </c>
      <c r="H18" s="9">
        <v>9</v>
      </c>
      <c r="I18" s="9">
        <v>9</v>
      </c>
      <c r="J18" s="47" t="s">
        <v>250</v>
      </c>
      <c r="K18" s="9" t="s">
        <v>251</v>
      </c>
      <c r="L18" s="13">
        <v>0</v>
      </c>
      <c r="M18" s="48">
        <v>342.61200000000002</v>
      </c>
      <c r="N18" s="49">
        <v>0</v>
      </c>
      <c r="O18" s="49">
        <v>0</v>
      </c>
      <c r="P18" s="36">
        <f>ROUND(N18*$N$11-O18, 2)</f>
        <v>0</v>
      </c>
      <c r="Q18" s="50">
        <f>ROUND(N18-O18-P18, 2)</f>
        <v>0</v>
      </c>
    </row>
    <row r="19" spans="1:17" x14ac:dyDescent="0.25">
      <c r="A19" s="9">
        <v>5268</v>
      </c>
      <c r="B19" t="s">
        <v>257</v>
      </c>
      <c r="C19" s="9" t="s">
        <v>247</v>
      </c>
      <c r="D19" t="s">
        <v>78</v>
      </c>
      <c r="E19" s="9">
        <v>4260</v>
      </c>
      <c r="F19" s="9" t="s">
        <v>249</v>
      </c>
      <c r="G19" s="9">
        <v>25</v>
      </c>
      <c r="H19" s="9">
        <v>25</v>
      </c>
      <c r="I19" s="9">
        <v>25</v>
      </c>
      <c r="J19" s="47" t="s">
        <v>250</v>
      </c>
      <c r="K19" s="9" t="s">
        <v>251</v>
      </c>
      <c r="L19" s="13">
        <v>0</v>
      </c>
      <c r="M19" s="48">
        <v>801.06780000000003</v>
      </c>
      <c r="N19" s="49">
        <v>0</v>
      </c>
      <c r="O19" s="49">
        <v>0</v>
      </c>
      <c r="P19" s="36">
        <f>ROUND(N19*$N$11-O19, 2)</f>
        <v>0</v>
      </c>
      <c r="Q19" s="50">
        <f>ROUND(N19-O19-P19, 2)</f>
        <v>0</v>
      </c>
    </row>
    <row r="20" spans="1:17" x14ac:dyDescent="0.25">
      <c r="A20" s="9">
        <v>5257</v>
      </c>
      <c r="B20" t="s">
        <v>258</v>
      </c>
      <c r="C20" s="9" t="s">
        <v>247</v>
      </c>
      <c r="D20" t="s">
        <v>78</v>
      </c>
      <c r="E20" s="9">
        <v>4260</v>
      </c>
      <c r="F20" s="9" t="s">
        <v>249</v>
      </c>
      <c r="G20" s="9">
        <v>23</v>
      </c>
      <c r="H20" s="9">
        <v>25</v>
      </c>
      <c r="I20" s="9">
        <v>24</v>
      </c>
      <c r="J20" s="47" t="s">
        <v>250</v>
      </c>
      <c r="K20" s="9" t="s">
        <v>251</v>
      </c>
      <c r="L20" s="13">
        <v>0</v>
      </c>
      <c r="M20" s="48">
        <v>717.80100000000004</v>
      </c>
      <c r="N20" s="49">
        <v>0</v>
      </c>
      <c r="O20" s="49">
        <v>0</v>
      </c>
      <c r="P20" s="36">
        <f>ROUND(N20*$N$11-O20, 2)</f>
        <v>0</v>
      </c>
      <c r="Q20" s="50">
        <f>ROUND(N20-O20-P20, 2)</f>
        <v>0</v>
      </c>
    </row>
    <row r="21" spans="1:17" x14ac:dyDescent="0.25">
      <c r="A21" s="9">
        <v>4715</v>
      </c>
      <c r="B21" t="s">
        <v>259</v>
      </c>
      <c r="C21" s="9" t="s">
        <v>247</v>
      </c>
      <c r="D21" t="s">
        <v>7</v>
      </c>
      <c r="E21" s="9">
        <v>4154</v>
      </c>
      <c r="F21" s="9" t="s">
        <v>260</v>
      </c>
      <c r="G21" s="9">
        <v>40</v>
      </c>
      <c r="H21" s="9">
        <v>47</v>
      </c>
      <c r="I21" s="9">
        <v>43.5</v>
      </c>
      <c r="J21" s="47" t="s">
        <v>250</v>
      </c>
      <c r="K21" s="9" t="s">
        <v>261</v>
      </c>
      <c r="L21" s="13">
        <v>400</v>
      </c>
      <c r="M21" s="48">
        <v>364.8972</v>
      </c>
      <c r="N21" s="49">
        <v>145958.88</v>
      </c>
      <c r="O21" s="49">
        <v>87575.33</v>
      </c>
      <c r="P21" s="36">
        <f>ROUND(N21*$N$11-O21, 2)</f>
        <v>57677.26</v>
      </c>
      <c r="Q21" s="50">
        <f>ROUND(N21-O21-P21, 2)</f>
        <v>706.29</v>
      </c>
    </row>
    <row r="22" spans="1:17" x14ac:dyDescent="0.25">
      <c r="A22" s="9">
        <v>4722</v>
      </c>
      <c r="B22" t="s">
        <v>262</v>
      </c>
      <c r="C22" s="9" t="s">
        <v>247</v>
      </c>
      <c r="D22" t="s">
        <v>263</v>
      </c>
      <c r="E22" s="9">
        <v>4156</v>
      </c>
      <c r="F22" s="9" t="s">
        <v>260</v>
      </c>
      <c r="G22" s="9">
        <v>20</v>
      </c>
      <c r="H22" s="9">
        <v>18</v>
      </c>
      <c r="I22" s="9">
        <v>19</v>
      </c>
      <c r="J22" s="47" t="s">
        <v>250</v>
      </c>
      <c r="K22" s="9" t="s">
        <v>251</v>
      </c>
      <c r="L22" s="13">
        <v>0</v>
      </c>
      <c r="M22" s="48">
        <v>257.32</v>
      </c>
      <c r="N22" s="49">
        <v>0</v>
      </c>
      <c r="O22" s="49">
        <v>0</v>
      </c>
      <c r="P22" s="36">
        <f>ROUND(N22*$N$11-O22, 2)</f>
        <v>0</v>
      </c>
      <c r="Q22" s="50">
        <f>ROUND(N22-O22-P22, 2)</f>
        <v>0</v>
      </c>
    </row>
    <row r="23" spans="1:17" x14ac:dyDescent="0.25">
      <c r="A23" s="9">
        <v>4723</v>
      </c>
      <c r="B23" t="s">
        <v>264</v>
      </c>
      <c r="C23" s="9" t="s">
        <v>247</v>
      </c>
      <c r="D23" t="s">
        <v>263</v>
      </c>
      <c r="E23" s="9">
        <v>4156</v>
      </c>
      <c r="F23" s="9" t="s">
        <v>260</v>
      </c>
      <c r="G23" s="9">
        <v>10</v>
      </c>
      <c r="H23" s="9">
        <v>6</v>
      </c>
      <c r="I23" s="9">
        <v>8</v>
      </c>
      <c r="J23" s="47" t="s">
        <v>250</v>
      </c>
      <c r="K23" s="9" t="s">
        <v>251</v>
      </c>
      <c r="L23" s="13">
        <v>0</v>
      </c>
      <c r="M23" s="48">
        <v>177.9442</v>
      </c>
      <c r="N23" s="49">
        <v>0</v>
      </c>
      <c r="O23" s="49">
        <v>0</v>
      </c>
      <c r="P23" s="36">
        <f>ROUND(N23*$N$11-O23, 2)</f>
        <v>0</v>
      </c>
      <c r="Q23" s="50">
        <f>ROUND(N23-O23-P23, 2)</f>
        <v>0</v>
      </c>
    </row>
    <row r="24" spans="1:17" x14ac:dyDescent="0.25">
      <c r="A24" s="9">
        <v>4724</v>
      </c>
      <c r="B24" t="s">
        <v>265</v>
      </c>
      <c r="C24" s="9" t="s">
        <v>247</v>
      </c>
      <c r="D24" t="s">
        <v>263</v>
      </c>
      <c r="E24" s="9">
        <v>4156</v>
      </c>
      <c r="F24" s="9" t="s">
        <v>260</v>
      </c>
      <c r="G24" s="9">
        <v>9</v>
      </c>
      <c r="H24" s="9">
        <v>15</v>
      </c>
      <c r="I24" s="9">
        <v>12</v>
      </c>
      <c r="J24" s="47" t="s">
        <v>250</v>
      </c>
      <c r="K24" s="9" t="s">
        <v>251</v>
      </c>
      <c r="L24" s="13">
        <v>0</v>
      </c>
      <c r="M24" s="48">
        <v>222.16569999999999</v>
      </c>
      <c r="N24" s="49">
        <v>0</v>
      </c>
      <c r="O24" s="49">
        <v>0</v>
      </c>
      <c r="P24" s="36">
        <f>ROUND(N24*$N$11-O24, 2)</f>
        <v>0</v>
      </c>
      <c r="Q24" s="50">
        <f>ROUND(N24-O24-P24, 2)</f>
        <v>0</v>
      </c>
    </row>
    <row r="25" spans="1:17" x14ac:dyDescent="0.25">
      <c r="A25" s="9">
        <v>4727</v>
      </c>
      <c r="B25" t="s">
        <v>266</v>
      </c>
      <c r="C25" s="9" t="s">
        <v>247</v>
      </c>
      <c r="D25" t="s">
        <v>267</v>
      </c>
      <c r="E25" s="9">
        <v>4157</v>
      </c>
      <c r="F25" s="9" t="s">
        <v>260</v>
      </c>
      <c r="G25" s="9">
        <v>11</v>
      </c>
      <c r="H25" s="9">
        <v>5</v>
      </c>
      <c r="I25" s="9">
        <v>8</v>
      </c>
      <c r="J25" s="47" t="s">
        <v>250</v>
      </c>
      <c r="K25" s="9" t="s">
        <v>251</v>
      </c>
      <c r="L25" s="13">
        <v>0</v>
      </c>
      <c r="M25" s="48">
        <v>357.75450000000001</v>
      </c>
      <c r="N25" s="49">
        <v>0</v>
      </c>
      <c r="O25" s="49">
        <v>0</v>
      </c>
      <c r="P25" s="36">
        <f>ROUND(N25*$N$11-O25, 2)</f>
        <v>0</v>
      </c>
      <c r="Q25" s="50">
        <f>ROUND(N25-O25-P25, 2)</f>
        <v>0</v>
      </c>
    </row>
    <row r="26" spans="1:17" x14ac:dyDescent="0.25">
      <c r="A26" s="9">
        <v>4733</v>
      </c>
      <c r="B26" t="s">
        <v>268</v>
      </c>
      <c r="C26" s="9" t="s">
        <v>247</v>
      </c>
      <c r="D26" t="s">
        <v>9</v>
      </c>
      <c r="E26" s="9">
        <v>4158</v>
      </c>
      <c r="F26" s="9" t="s">
        <v>260</v>
      </c>
      <c r="G26" s="9">
        <v>22</v>
      </c>
      <c r="H26" s="9">
        <v>27</v>
      </c>
      <c r="I26" s="9">
        <v>24.5</v>
      </c>
      <c r="J26" s="47" t="s">
        <v>250</v>
      </c>
      <c r="K26" s="9" t="s">
        <v>251</v>
      </c>
      <c r="L26" s="13">
        <v>0</v>
      </c>
      <c r="M26" s="48">
        <v>298.02839999999998</v>
      </c>
      <c r="N26" s="49">
        <v>0</v>
      </c>
      <c r="O26" s="49">
        <v>0</v>
      </c>
      <c r="P26" s="36">
        <f>ROUND(N26*$N$11-O26, 2)</f>
        <v>0</v>
      </c>
      <c r="Q26" s="50">
        <f>ROUND(N26-O26-P26, 2)</f>
        <v>0</v>
      </c>
    </row>
    <row r="27" spans="1:17" x14ac:dyDescent="0.25">
      <c r="A27" s="9">
        <v>4734</v>
      </c>
      <c r="B27" t="s">
        <v>269</v>
      </c>
      <c r="C27" s="9" t="s">
        <v>247</v>
      </c>
      <c r="D27" t="s">
        <v>9</v>
      </c>
      <c r="E27" s="9">
        <v>4158</v>
      </c>
      <c r="F27" s="9" t="s">
        <v>260</v>
      </c>
      <c r="G27" s="9">
        <v>17</v>
      </c>
      <c r="H27" s="9">
        <v>23</v>
      </c>
      <c r="I27" s="9">
        <v>20</v>
      </c>
      <c r="J27" s="47" t="s">
        <v>250</v>
      </c>
      <c r="K27" s="9" t="s">
        <v>251</v>
      </c>
      <c r="L27" s="13">
        <v>0</v>
      </c>
      <c r="M27" s="48">
        <v>384.48169999999999</v>
      </c>
      <c r="N27" s="49">
        <v>0</v>
      </c>
      <c r="O27" s="49">
        <v>0</v>
      </c>
      <c r="P27" s="36">
        <f>ROUND(N27*$N$11-O27, 2)</f>
        <v>0</v>
      </c>
      <c r="Q27" s="50">
        <f>ROUND(N27-O27-P27, 2)</f>
        <v>0</v>
      </c>
    </row>
    <row r="28" spans="1:17" x14ac:dyDescent="0.25">
      <c r="A28" s="9">
        <v>4735</v>
      </c>
      <c r="B28" t="s">
        <v>270</v>
      </c>
      <c r="C28" s="9" t="s">
        <v>247</v>
      </c>
      <c r="D28" t="s">
        <v>9</v>
      </c>
      <c r="E28" s="9">
        <v>4158</v>
      </c>
      <c r="F28" s="9" t="s">
        <v>260</v>
      </c>
      <c r="G28" s="9">
        <v>38</v>
      </c>
      <c r="H28" s="9">
        <v>46</v>
      </c>
      <c r="I28" s="9">
        <v>42</v>
      </c>
      <c r="J28" s="47" t="s">
        <v>250</v>
      </c>
      <c r="K28" s="9" t="s">
        <v>271</v>
      </c>
      <c r="L28" s="13">
        <v>225</v>
      </c>
      <c r="M28" s="48">
        <v>447.29910000000001</v>
      </c>
      <c r="N28" s="49">
        <v>100642.2975</v>
      </c>
      <c r="O28" s="49">
        <v>60385.38</v>
      </c>
      <c r="P28" s="36">
        <f>ROUND(N28*$N$11-O28, 2)</f>
        <v>39769.910000000003</v>
      </c>
      <c r="Q28" s="50">
        <f>ROUND(N28-O28-P28, 2)</f>
        <v>487.01</v>
      </c>
    </row>
    <row r="29" spans="1:17" x14ac:dyDescent="0.25">
      <c r="A29" s="9">
        <v>4739</v>
      </c>
      <c r="B29" t="s">
        <v>272</v>
      </c>
      <c r="C29" s="9" t="s">
        <v>247</v>
      </c>
      <c r="D29" t="s">
        <v>273</v>
      </c>
      <c r="E29" s="9">
        <v>4159</v>
      </c>
      <c r="F29" s="9" t="s">
        <v>260</v>
      </c>
      <c r="G29" s="9" t="s">
        <v>274</v>
      </c>
      <c r="H29" s="9" t="s">
        <v>274</v>
      </c>
      <c r="I29" s="9" t="s">
        <v>274</v>
      </c>
      <c r="J29" s="47" t="s">
        <v>250</v>
      </c>
      <c r="K29" s="9" t="s">
        <v>251</v>
      </c>
      <c r="L29" s="13">
        <v>0</v>
      </c>
      <c r="M29" s="48">
        <v>49.880699999999997</v>
      </c>
      <c r="N29" s="49">
        <v>0</v>
      </c>
      <c r="O29" s="49">
        <v>0</v>
      </c>
      <c r="P29" s="36">
        <f>ROUND(N29*$N$11-O29, 2)</f>
        <v>0</v>
      </c>
      <c r="Q29" s="50">
        <f>ROUND(N29-O29-P29, 2)</f>
        <v>0</v>
      </c>
    </row>
    <row r="30" spans="1:17" x14ac:dyDescent="0.25">
      <c r="A30" s="9">
        <v>4750</v>
      </c>
      <c r="B30" t="s">
        <v>275</v>
      </c>
      <c r="C30" s="9" t="s">
        <v>247</v>
      </c>
      <c r="D30" t="s">
        <v>276</v>
      </c>
      <c r="E30" s="9">
        <v>4168</v>
      </c>
      <c r="F30" s="9" t="s">
        <v>277</v>
      </c>
      <c r="G30" s="9">
        <v>40</v>
      </c>
      <c r="H30" s="9">
        <v>24</v>
      </c>
      <c r="I30" s="9">
        <v>32</v>
      </c>
      <c r="J30" s="47" t="s">
        <v>250</v>
      </c>
      <c r="K30" s="9" t="s">
        <v>251</v>
      </c>
      <c r="L30" s="13">
        <v>0</v>
      </c>
      <c r="M30" s="48">
        <v>129.13390000000001</v>
      </c>
      <c r="N30" s="49">
        <v>0</v>
      </c>
      <c r="O30" s="49">
        <v>0</v>
      </c>
      <c r="P30" s="36">
        <f>ROUND(N30*$N$11-O30, 2)</f>
        <v>0</v>
      </c>
      <c r="Q30" s="50">
        <f>ROUND(N30-O30-P30, 2)</f>
        <v>0</v>
      </c>
    </row>
    <row r="31" spans="1:17" x14ac:dyDescent="0.25">
      <c r="A31" s="9">
        <v>4797</v>
      </c>
      <c r="B31" t="s">
        <v>278</v>
      </c>
      <c r="C31" s="9" t="s">
        <v>247</v>
      </c>
      <c r="D31" t="s">
        <v>279</v>
      </c>
      <c r="E31" s="9">
        <v>4187</v>
      </c>
      <c r="F31" s="9" t="s">
        <v>277</v>
      </c>
      <c r="G31" s="9" t="s">
        <v>274</v>
      </c>
      <c r="H31" s="9" t="s">
        <v>274</v>
      </c>
      <c r="I31" s="9" t="s">
        <v>274</v>
      </c>
      <c r="J31" s="47" t="s">
        <v>250</v>
      </c>
      <c r="K31" s="9" t="s">
        <v>251</v>
      </c>
      <c r="L31" s="13">
        <v>0</v>
      </c>
      <c r="M31" s="48">
        <v>18.029399999999999</v>
      </c>
      <c r="N31" s="49">
        <v>0</v>
      </c>
      <c r="O31" s="49">
        <v>0</v>
      </c>
      <c r="P31" s="36">
        <f>ROUND(N31*$N$11-O31, 2)</f>
        <v>0</v>
      </c>
      <c r="Q31" s="50">
        <f>ROUND(N31-O31-P31, 2)</f>
        <v>0</v>
      </c>
    </row>
    <row r="32" spans="1:17" x14ac:dyDescent="0.25">
      <c r="A32" s="9">
        <v>4814</v>
      </c>
      <c r="B32" t="s">
        <v>280</v>
      </c>
      <c r="C32" s="9" t="s">
        <v>247</v>
      </c>
      <c r="D32" t="s">
        <v>25</v>
      </c>
      <c r="E32" s="9">
        <v>4192</v>
      </c>
      <c r="F32" s="9" t="s">
        <v>281</v>
      </c>
      <c r="G32" s="9">
        <v>18</v>
      </c>
      <c r="H32" s="9">
        <v>24</v>
      </c>
      <c r="I32" s="9">
        <v>21</v>
      </c>
      <c r="J32" s="47" t="s">
        <v>250</v>
      </c>
      <c r="K32" s="9" t="s">
        <v>251</v>
      </c>
      <c r="L32" s="13">
        <v>0</v>
      </c>
      <c r="M32" s="48">
        <v>127.60769999999999</v>
      </c>
      <c r="N32" s="49">
        <v>0</v>
      </c>
      <c r="O32" s="49">
        <v>0</v>
      </c>
      <c r="P32" s="36">
        <f>ROUND(N32*$N$11-O32, 2)</f>
        <v>0</v>
      </c>
      <c r="Q32" s="50">
        <f>ROUND(N32-O32-P32, 2)</f>
        <v>0</v>
      </c>
    </row>
    <row r="33" spans="1:17" x14ac:dyDescent="0.25">
      <c r="A33" s="9">
        <v>4833</v>
      </c>
      <c r="B33" t="s">
        <v>282</v>
      </c>
      <c r="C33" s="9" t="s">
        <v>247</v>
      </c>
      <c r="D33" t="s">
        <v>283</v>
      </c>
      <c r="E33" s="9">
        <v>4197</v>
      </c>
      <c r="F33" s="9" t="s">
        <v>281</v>
      </c>
      <c r="G33" s="9">
        <v>21</v>
      </c>
      <c r="H33" s="9">
        <v>36</v>
      </c>
      <c r="I33" s="9">
        <v>28.5</v>
      </c>
      <c r="J33" s="47" t="s">
        <v>250</v>
      </c>
      <c r="K33" s="9" t="s">
        <v>251</v>
      </c>
      <c r="L33" s="13">
        <v>0</v>
      </c>
      <c r="M33" s="48">
        <v>419.82209999999998</v>
      </c>
      <c r="N33" s="49">
        <v>0</v>
      </c>
      <c r="O33" s="49">
        <v>0</v>
      </c>
      <c r="P33" s="36">
        <f>ROUND(N33*$N$11-O33, 2)</f>
        <v>0</v>
      </c>
      <c r="Q33" s="50">
        <f>ROUND(N33-O33-P33, 2)</f>
        <v>0</v>
      </c>
    </row>
    <row r="34" spans="1:17" x14ac:dyDescent="0.25">
      <c r="A34" s="9">
        <v>4834</v>
      </c>
      <c r="B34" t="s">
        <v>284</v>
      </c>
      <c r="C34" s="9" t="s">
        <v>247</v>
      </c>
      <c r="D34" t="s">
        <v>283</v>
      </c>
      <c r="E34" s="9">
        <v>4197</v>
      </c>
      <c r="F34" s="9" t="s">
        <v>281</v>
      </c>
      <c r="G34" s="9" t="s">
        <v>274</v>
      </c>
      <c r="H34" s="9" t="s">
        <v>274</v>
      </c>
      <c r="I34" s="9" t="s">
        <v>274</v>
      </c>
      <c r="J34" s="47" t="s">
        <v>250</v>
      </c>
      <c r="K34" s="9" t="s">
        <v>251</v>
      </c>
      <c r="L34" s="13">
        <v>0</v>
      </c>
      <c r="M34" s="48">
        <v>35.6785</v>
      </c>
      <c r="N34" s="49">
        <v>0</v>
      </c>
      <c r="O34" s="49">
        <v>0</v>
      </c>
      <c r="P34" s="36">
        <f>ROUND(N34*$N$11-O34, 2)</f>
        <v>0</v>
      </c>
      <c r="Q34" s="50">
        <f>ROUND(N34-O34-P34, 2)</f>
        <v>0</v>
      </c>
    </row>
    <row r="35" spans="1:17" x14ac:dyDescent="0.25">
      <c r="A35" s="9">
        <v>4835</v>
      </c>
      <c r="B35" t="s">
        <v>285</v>
      </c>
      <c r="C35" s="9" t="s">
        <v>247</v>
      </c>
      <c r="D35" t="s">
        <v>283</v>
      </c>
      <c r="E35" s="9">
        <v>4197</v>
      </c>
      <c r="F35" s="9" t="s">
        <v>281</v>
      </c>
      <c r="G35" s="9" t="s">
        <v>274</v>
      </c>
      <c r="H35" s="9" t="s">
        <v>274</v>
      </c>
      <c r="I35" s="9" t="s">
        <v>274</v>
      </c>
      <c r="J35" s="47" t="s">
        <v>250</v>
      </c>
      <c r="K35" s="9" t="s">
        <v>251</v>
      </c>
      <c r="L35" s="13">
        <v>0</v>
      </c>
      <c r="M35" s="48">
        <v>45.064999999999998</v>
      </c>
      <c r="N35" s="49">
        <v>0</v>
      </c>
      <c r="O35" s="49">
        <v>0</v>
      </c>
      <c r="P35" s="36">
        <f>ROUND(N35*$N$11-O35, 2)</f>
        <v>0</v>
      </c>
      <c r="Q35" s="50">
        <f>ROUND(N35-O35-P35, 2)</f>
        <v>0</v>
      </c>
    </row>
    <row r="36" spans="1:17" x14ac:dyDescent="0.25">
      <c r="A36" s="9">
        <v>4837</v>
      </c>
      <c r="B36" t="s">
        <v>286</v>
      </c>
      <c r="C36" s="9" t="s">
        <v>247</v>
      </c>
      <c r="D36" t="s">
        <v>283</v>
      </c>
      <c r="E36" s="9">
        <v>4197</v>
      </c>
      <c r="F36" s="9" t="s">
        <v>281</v>
      </c>
      <c r="G36" s="9">
        <v>9</v>
      </c>
      <c r="H36" s="9">
        <v>9</v>
      </c>
      <c r="I36" s="9">
        <v>9</v>
      </c>
      <c r="J36" s="47" t="s">
        <v>250</v>
      </c>
      <c r="K36" s="9" t="s">
        <v>251</v>
      </c>
      <c r="L36" s="13">
        <v>0</v>
      </c>
      <c r="M36" s="48">
        <v>310.93970000000002</v>
      </c>
      <c r="N36" s="49">
        <v>0</v>
      </c>
      <c r="O36" s="49">
        <v>0</v>
      </c>
      <c r="P36" s="36">
        <f>ROUND(N36*$N$11-O36, 2)</f>
        <v>0</v>
      </c>
      <c r="Q36" s="50">
        <f>ROUND(N36-O36-P36, 2)</f>
        <v>0</v>
      </c>
    </row>
    <row r="37" spans="1:17" x14ac:dyDescent="0.25">
      <c r="A37" s="9">
        <v>4863</v>
      </c>
      <c r="B37" t="s">
        <v>287</v>
      </c>
      <c r="C37" s="9" t="s">
        <v>247</v>
      </c>
      <c r="D37" t="s">
        <v>288</v>
      </c>
      <c r="E37" s="9">
        <v>4210</v>
      </c>
      <c r="F37" s="9" t="s">
        <v>289</v>
      </c>
      <c r="G37" s="9" t="s">
        <v>274</v>
      </c>
      <c r="H37" s="9" t="s">
        <v>274</v>
      </c>
      <c r="I37" s="9" t="s">
        <v>274</v>
      </c>
      <c r="J37" s="47" t="s">
        <v>250</v>
      </c>
      <c r="K37" s="9" t="s">
        <v>251</v>
      </c>
      <c r="L37" s="13">
        <v>0</v>
      </c>
      <c r="M37" s="48">
        <v>297.39370000000002</v>
      </c>
      <c r="N37" s="49">
        <v>0</v>
      </c>
      <c r="O37" s="49">
        <v>0</v>
      </c>
      <c r="P37" s="36">
        <f>ROUND(N37*$N$11-O37, 2)</f>
        <v>0</v>
      </c>
      <c r="Q37" s="50">
        <f>ROUND(N37-O37-P37, 2)</f>
        <v>0</v>
      </c>
    </row>
    <row r="38" spans="1:17" x14ac:dyDescent="0.25">
      <c r="A38" s="9">
        <v>4892</v>
      </c>
      <c r="B38" t="s">
        <v>290</v>
      </c>
      <c r="C38" s="9" t="s">
        <v>247</v>
      </c>
      <c r="D38" t="s">
        <v>291</v>
      </c>
      <c r="E38" s="9">
        <v>4221</v>
      </c>
      <c r="F38" s="9" t="s">
        <v>292</v>
      </c>
      <c r="G38" s="9">
        <v>18</v>
      </c>
      <c r="H38" s="9">
        <v>29</v>
      </c>
      <c r="I38" s="9">
        <v>23.5</v>
      </c>
      <c r="J38" s="47" t="s">
        <v>250</v>
      </c>
      <c r="K38" s="9" t="s">
        <v>251</v>
      </c>
      <c r="L38" s="13">
        <v>0</v>
      </c>
      <c r="M38" s="48">
        <v>213.69550000000001</v>
      </c>
      <c r="N38" s="49">
        <v>0</v>
      </c>
      <c r="O38" s="49">
        <v>0</v>
      </c>
      <c r="P38" s="36">
        <f>ROUND(N38*$N$11-O38, 2)</f>
        <v>0</v>
      </c>
      <c r="Q38" s="50">
        <f>ROUND(N38-O38-P38, 2)</f>
        <v>0</v>
      </c>
    </row>
    <row r="39" spans="1:17" x14ac:dyDescent="0.25">
      <c r="A39" s="9">
        <v>4893</v>
      </c>
      <c r="B39" t="s">
        <v>293</v>
      </c>
      <c r="C39" s="9" t="s">
        <v>247</v>
      </c>
      <c r="D39" t="s">
        <v>291</v>
      </c>
      <c r="E39" s="9">
        <v>4221</v>
      </c>
      <c r="F39" s="9" t="s">
        <v>292</v>
      </c>
      <c r="G39" s="9">
        <v>15</v>
      </c>
      <c r="H39" s="9">
        <v>15</v>
      </c>
      <c r="I39" s="9">
        <v>15</v>
      </c>
      <c r="J39" s="47" t="s">
        <v>250</v>
      </c>
      <c r="K39" s="9" t="s">
        <v>251</v>
      </c>
      <c r="L39" s="13">
        <v>0</v>
      </c>
      <c r="M39" s="48">
        <v>234.60310000000001</v>
      </c>
      <c r="N39" s="49">
        <v>0</v>
      </c>
      <c r="O39" s="49">
        <v>0</v>
      </c>
      <c r="P39" s="36">
        <f>ROUND(N39*$N$11-O39, 2)</f>
        <v>0</v>
      </c>
      <c r="Q39" s="50">
        <f>ROUND(N39-O39-P39, 2)</f>
        <v>0</v>
      </c>
    </row>
    <row r="40" spans="1:17" x14ac:dyDescent="0.25">
      <c r="A40" s="9">
        <v>5019</v>
      </c>
      <c r="B40" t="s">
        <v>294</v>
      </c>
      <c r="C40" s="9" t="s">
        <v>247</v>
      </c>
      <c r="D40" t="s">
        <v>248</v>
      </c>
      <c r="E40" s="9">
        <v>4238</v>
      </c>
      <c r="F40" s="9" t="s">
        <v>249</v>
      </c>
      <c r="G40" s="9">
        <v>15</v>
      </c>
      <c r="H40" s="9">
        <v>11</v>
      </c>
      <c r="I40" s="9">
        <v>13</v>
      </c>
      <c r="J40" s="47" t="s">
        <v>250</v>
      </c>
      <c r="K40" s="9" t="s">
        <v>251</v>
      </c>
      <c r="L40" s="13">
        <v>0</v>
      </c>
      <c r="M40" s="48">
        <v>197.9007</v>
      </c>
      <c r="N40" s="49">
        <v>0</v>
      </c>
      <c r="O40" s="49">
        <v>0</v>
      </c>
      <c r="P40" s="36">
        <f>ROUND(N40*$N$11-O40, 2)</f>
        <v>0</v>
      </c>
      <c r="Q40" s="50">
        <f>ROUND(N40-O40-P40, 2)</f>
        <v>0</v>
      </c>
    </row>
    <row r="41" spans="1:17" x14ac:dyDescent="0.25">
      <c r="A41" s="9">
        <v>5189</v>
      </c>
      <c r="B41" t="s">
        <v>295</v>
      </c>
      <c r="C41" s="9" t="s">
        <v>247</v>
      </c>
      <c r="D41" t="s">
        <v>296</v>
      </c>
      <c r="E41" s="9">
        <v>4251</v>
      </c>
      <c r="F41" s="9" t="s">
        <v>249</v>
      </c>
      <c r="G41" s="9">
        <v>29</v>
      </c>
      <c r="H41" s="9">
        <v>29</v>
      </c>
      <c r="I41" s="9">
        <v>29</v>
      </c>
      <c r="J41" s="47" t="s">
        <v>250</v>
      </c>
      <c r="K41" s="9" t="s">
        <v>251</v>
      </c>
      <c r="L41" s="13">
        <v>0</v>
      </c>
      <c r="M41" s="48">
        <v>97.420299999999997</v>
      </c>
      <c r="N41" s="49">
        <v>0</v>
      </c>
      <c r="O41" s="49">
        <v>0</v>
      </c>
      <c r="P41" s="36">
        <f>ROUND(N41*$N$11-O41, 2)</f>
        <v>0</v>
      </c>
      <c r="Q41" s="50">
        <f>ROUND(N41-O41-P41, 2)</f>
        <v>0</v>
      </c>
    </row>
    <row r="42" spans="1:17" x14ac:dyDescent="0.25">
      <c r="A42" s="9">
        <v>5211</v>
      </c>
      <c r="B42" t="s">
        <v>297</v>
      </c>
      <c r="C42" s="9" t="s">
        <v>247</v>
      </c>
      <c r="D42" t="s">
        <v>76</v>
      </c>
      <c r="E42" s="9">
        <v>4258</v>
      </c>
      <c r="F42" s="9" t="s">
        <v>249</v>
      </c>
      <c r="G42" s="9">
        <v>32</v>
      </c>
      <c r="H42" s="9">
        <v>32</v>
      </c>
      <c r="I42" s="9">
        <v>32</v>
      </c>
      <c r="J42" s="47" t="s">
        <v>250</v>
      </c>
      <c r="K42" s="9" t="s">
        <v>251</v>
      </c>
      <c r="L42" s="13">
        <v>0</v>
      </c>
      <c r="M42" s="48">
        <v>456.81900000000002</v>
      </c>
      <c r="N42" s="49">
        <v>0</v>
      </c>
      <c r="O42" s="49">
        <v>0</v>
      </c>
      <c r="P42" s="36">
        <f>ROUND(N42*$N$11-O42, 2)</f>
        <v>0</v>
      </c>
      <c r="Q42" s="50">
        <f>ROUND(N42-O42-P42, 2)</f>
        <v>0</v>
      </c>
    </row>
    <row r="43" spans="1:17" x14ac:dyDescent="0.25">
      <c r="A43" s="9">
        <v>5214</v>
      </c>
      <c r="B43" t="s">
        <v>298</v>
      </c>
      <c r="C43" s="9" t="s">
        <v>247</v>
      </c>
      <c r="D43" t="s">
        <v>76</v>
      </c>
      <c r="E43" s="9">
        <v>4258</v>
      </c>
      <c r="F43" s="9" t="s">
        <v>249</v>
      </c>
      <c r="G43" s="9">
        <v>28</v>
      </c>
      <c r="H43" s="9">
        <v>28</v>
      </c>
      <c r="I43" s="9">
        <v>28</v>
      </c>
      <c r="J43" s="47" t="s">
        <v>250</v>
      </c>
      <c r="K43" s="9" t="s">
        <v>251</v>
      </c>
      <c r="L43" s="13">
        <v>0</v>
      </c>
      <c r="M43" s="48">
        <v>466.33269999999999</v>
      </c>
      <c r="N43" s="49">
        <v>0</v>
      </c>
      <c r="O43" s="49">
        <v>0</v>
      </c>
      <c r="P43" s="36">
        <f>ROUND(N43*$N$11-O43, 2)</f>
        <v>0</v>
      </c>
      <c r="Q43" s="50">
        <f>ROUND(N43-O43-P43, 2)</f>
        <v>0</v>
      </c>
    </row>
    <row r="44" spans="1:17" x14ac:dyDescent="0.25">
      <c r="A44" s="9">
        <v>5235</v>
      </c>
      <c r="B44" t="s">
        <v>299</v>
      </c>
      <c r="C44" s="9" t="s">
        <v>247</v>
      </c>
      <c r="D44" t="s">
        <v>300</v>
      </c>
      <c r="E44" s="9">
        <v>4259</v>
      </c>
      <c r="F44" s="9" t="s">
        <v>249</v>
      </c>
      <c r="G44" s="9">
        <v>21</v>
      </c>
      <c r="H44" s="9">
        <v>27</v>
      </c>
      <c r="I44" s="9">
        <v>24</v>
      </c>
      <c r="J44" s="47" t="s">
        <v>250</v>
      </c>
      <c r="K44" s="9" t="s">
        <v>251</v>
      </c>
      <c r="L44" s="13">
        <v>0</v>
      </c>
      <c r="M44" s="48">
        <v>582.27679999999998</v>
      </c>
      <c r="N44" s="49">
        <v>0</v>
      </c>
      <c r="O44" s="49">
        <v>0</v>
      </c>
      <c r="P44" s="36">
        <f>ROUND(N44*$N$11-O44, 2)</f>
        <v>0</v>
      </c>
      <c r="Q44" s="50">
        <f>ROUND(N44-O44-P44, 2)</f>
        <v>0</v>
      </c>
    </row>
    <row r="45" spans="1:17" x14ac:dyDescent="0.25">
      <c r="A45" s="9">
        <v>5236</v>
      </c>
      <c r="B45" t="s">
        <v>301</v>
      </c>
      <c r="C45" s="9" t="s">
        <v>247</v>
      </c>
      <c r="D45" t="s">
        <v>300</v>
      </c>
      <c r="E45" s="9">
        <v>4259</v>
      </c>
      <c r="F45" s="9" t="s">
        <v>249</v>
      </c>
      <c r="G45" s="9">
        <v>20</v>
      </c>
      <c r="H45" s="9">
        <v>16</v>
      </c>
      <c r="I45" s="9">
        <v>18</v>
      </c>
      <c r="J45" s="47" t="s">
        <v>250</v>
      </c>
      <c r="K45" s="9" t="s">
        <v>251</v>
      </c>
      <c r="L45" s="13">
        <v>0</v>
      </c>
      <c r="M45" s="48">
        <v>552.38080000000002</v>
      </c>
      <c r="N45" s="49">
        <v>0</v>
      </c>
      <c r="O45" s="49">
        <v>0</v>
      </c>
      <c r="P45" s="36">
        <f>ROUND(N45*$N$11-O45, 2)</f>
        <v>0</v>
      </c>
      <c r="Q45" s="50">
        <f>ROUND(N45-O45-P45, 2)</f>
        <v>0</v>
      </c>
    </row>
    <row r="46" spans="1:17" x14ac:dyDescent="0.25">
      <c r="A46" s="9">
        <v>5237</v>
      </c>
      <c r="B46" t="s">
        <v>302</v>
      </c>
      <c r="C46" s="9" t="s">
        <v>247</v>
      </c>
      <c r="D46" t="s">
        <v>300</v>
      </c>
      <c r="E46" s="9">
        <v>4259</v>
      </c>
      <c r="F46" s="9" t="s">
        <v>249</v>
      </c>
      <c r="G46" s="9">
        <v>22</v>
      </c>
      <c r="H46" s="9">
        <v>22</v>
      </c>
      <c r="I46" s="9">
        <v>22</v>
      </c>
      <c r="J46" s="47" t="s">
        <v>250</v>
      </c>
      <c r="K46" s="9" t="s">
        <v>251</v>
      </c>
      <c r="L46" s="13">
        <v>0</v>
      </c>
      <c r="M46" s="48">
        <v>418.79579999999999</v>
      </c>
      <c r="N46" s="49">
        <v>0</v>
      </c>
      <c r="O46" s="49">
        <v>0</v>
      </c>
      <c r="P46" s="36">
        <f>ROUND(N46*$N$11-O46, 2)</f>
        <v>0</v>
      </c>
      <c r="Q46" s="50">
        <f>ROUND(N46-O46-P46, 2)</f>
        <v>0</v>
      </c>
    </row>
    <row r="47" spans="1:17" x14ac:dyDescent="0.25">
      <c r="A47" s="9">
        <v>5239</v>
      </c>
      <c r="B47" t="s">
        <v>303</v>
      </c>
      <c r="C47" s="9" t="s">
        <v>247</v>
      </c>
      <c r="D47" t="s">
        <v>300</v>
      </c>
      <c r="E47" s="9">
        <v>4259</v>
      </c>
      <c r="F47" s="9" t="s">
        <v>249</v>
      </c>
      <c r="G47" s="9">
        <v>25</v>
      </c>
      <c r="H47" s="9">
        <v>16</v>
      </c>
      <c r="I47" s="9">
        <v>20.5</v>
      </c>
      <c r="J47" s="47" t="s">
        <v>250</v>
      </c>
      <c r="K47" s="9" t="s">
        <v>251</v>
      </c>
      <c r="L47" s="13">
        <v>0</v>
      </c>
      <c r="M47" s="48">
        <v>421.08920000000001</v>
      </c>
      <c r="N47" s="49">
        <v>0</v>
      </c>
      <c r="O47" s="49">
        <v>0</v>
      </c>
      <c r="P47" s="36">
        <f>ROUND(N47*$N$11-O47, 2)</f>
        <v>0</v>
      </c>
      <c r="Q47" s="50">
        <f>ROUND(N47-O47-P47, 2)</f>
        <v>0</v>
      </c>
    </row>
    <row r="48" spans="1:17" x14ac:dyDescent="0.25">
      <c r="A48" s="9">
        <v>5245</v>
      </c>
      <c r="B48" t="s">
        <v>304</v>
      </c>
      <c r="C48" s="9" t="s">
        <v>247</v>
      </c>
      <c r="D48" t="s">
        <v>78</v>
      </c>
      <c r="E48" s="9">
        <v>4260</v>
      </c>
      <c r="F48" s="9" t="s">
        <v>249</v>
      </c>
      <c r="G48" s="9">
        <v>24</v>
      </c>
      <c r="H48" s="9">
        <v>21</v>
      </c>
      <c r="I48" s="9">
        <v>22.5</v>
      </c>
      <c r="J48" s="47" t="s">
        <v>250</v>
      </c>
      <c r="K48" s="9" t="s">
        <v>251</v>
      </c>
      <c r="L48" s="13">
        <v>0</v>
      </c>
      <c r="M48" s="48">
        <v>679.26499999999999</v>
      </c>
      <c r="N48" s="49">
        <v>0</v>
      </c>
      <c r="O48" s="49">
        <v>0</v>
      </c>
      <c r="P48" s="36">
        <f>ROUND(N48*$N$11-O48, 2)</f>
        <v>0</v>
      </c>
      <c r="Q48" s="50">
        <f>ROUND(N48-O48-P48, 2)</f>
        <v>0</v>
      </c>
    </row>
    <row r="49" spans="1:17" x14ac:dyDescent="0.25">
      <c r="A49" s="9">
        <v>5247</v>
      </c>
      <c r="B49" t="s">
        <v>305</v>
      </c>
      <c r="C49" s="9" t="s">
        <v>247</v>
      </c>
      <c r="D49" t="s">
        <v>78</v>
      </c>
      <c r="E49" s="9">
        <v>4260</v>
      </c>
      <c r="F49" s="9" t="s">
        <v>249</v>
      </c>
      <c r="G49" s="9">
        <v>33</v>
      </c>
      <c r="H49" s="9">
        <v>24</v>
      </c>
      <c r="I49" s="9">
        <v>28.5</v>
      </c>
      <c r="J49" s="47" t="s">
        <v>250</v>
      </c>
      <c r="K49" s="9" t="s">
        <v>251</v>
      </c>
      <c r="L49" s="13">
        <v>0</v>
      </c>
      <c r="M49" s="48">
        <v>426.83049999999997</v>
      </c>
      <c r="N49" s="49">
        <v>0</v>
      </c>
      <c r="O49" s="49">
        <v>0</v>
      </c>
      <c r="P49" s="36">
        <f>ROUND(N49*$N$11-O49, 2)</f>
        <v>0</v>
      </c>
      <c r="Q49" s="50">
        <f>ROUND(N49-O49-P49, 2)</f>
        <v>0</v>
      </c>
    </row>
    <row r="50" spans="1:17" x14ac:dyDescent="0.25">
      <c r="A50" s="9">
        <v>5248</v>
      </c>
      <c r="B50" t="s">
        <v>306</v>
      </c>
      <c r="C50" s="9" t="s">
        <v>247</v>
      </c>
      <c r="D50" t="s">
        <v>78</v>
      </c>
      <c r="E50" s="9">
        <v>4260</v>
      </c>
      <c r="F50" s="9" t="s">
        <v>249</v>
      </c>
      <c r="G50" s="9">
        <v>44</v>
      </c>
      <c r="H50" s="9">
        <v>43</v>
      </c>
      <c r="I50" s="9">
        <v>43.5</v>
      </c>
      <c r="J50" s="47" t="s">
        <v>250</v>
      </c>
      <c r="K50" s="9" t="s">
        <v>261</v>
      </c>
      <c r="L50" s="13">
        <v>400</v>
      </c>
      <c r="M50" s="48">
        <v>464.81310000000002</v>
      </c>
      <c r="N50" s="49">
        <v>185925.24000000002</v>
      </c>
      <c r="O50" s="49">
        <v>111555.14</v>
      </c>
      <c r="P50" s="36">
        <f>ROUND(N50*$N$11-O50, 2)</f>
        <v>73470.41</v>
      </c>
      <c r="Q50" s="50">
        <f>ROUND(N50-O50-P50, 2)</f>
        <v>899.69</v>
      </c>
    </row>
    <row r="51" spans="1:17" x14ac:dyDescent="0.25">
      <c r="A51" s="9">
        <v>5250</v>
      </c>
      <c r="B51" t="s">
        <v>307</v>
      </c>
      <c r="C51" s="9" t="s">
        <v>247</v>
      </c>
      <c r="D51" t="s">
        <v>78</v>
      </c>
      <c r="E51" s="9">
        <v>4260</v>
      </c>
      <c r="F51" s="9" t="s">
        <v>249</v>
      </c>
      <c r="G51" s="9">
        <v>34</v>
      </c>
      <c r="H51" s="9">
        <v>31</v>
      </c>
      <c r="I51" s="9">
        <v>32.5</v>
      </c>
      <c r="J51" s="47" t="s">
        <v>250</v>
      </c>
      <c r="K51" s="9" t="s">
        <v>251</v>
      </c>
      <c r="L51" s="13">
        <v>0</v>
      </c>
      <c r="M51" s="48">
        <v>718.04650000000004</v>
      </c>
      <c r="N51" s="49">
        <v>0</v>
      </c>
      <c r="O51" s="49">
        <v>0</v>
      </c>
      <c r="P51" s="36">
        <f>ROUND(N51*$N$11-O51, 2)</f>
        <v>0</v>
      </c>
      <c r="Q51" s="50">
        <f>ROUND(N51-O51-P51, 2)</f>
        <v>0</v>
      </c>
    </row>
    <row r="52" spans="1:17" x14ac:dyDescent="0.25">
      <c r="A52" s="9">
        <v>5251</v>
      </c>
      <c r="B52" t="s">
        <v>308</v>
      </c>
      <c r="C52" s="9" t="s">
        <v>247</v>
      </c>
      <c r="D52" t="s">
        <v>78</v>
      </c>
      <c r="E52" s="9">
        <v>4260</v>
      </c>
      <c r="F52" s="9" t="s">
        <v>249</v>
      </c>
      <c r="G52" s="9">
        <v>36</v>
      </c>
      <c r="H52" s="9">
        <v>27</v>
      </c>
      <c r="I52" s="9">
        <v>31.5</v>
      </c>
      <c r="J52" s="47" t="s">
        <v>250</v>
      </c>
      <c r="K52" s="9" t="s">
        <v>251</v>
      </c>
      <c r="L52" s="13">
        <v>0</v>
      </c>
      <c r="M52" s="48">
        <v>332.86630000000002</v>
      </c>
      <c r="N52" s="49">
        <v>0</v>
      </c>
      <c r="O52" s="49">
        <v>0</v>
      </c>
      <c r="P52" s="36">
        <f>ROUND(N52*$N$11-O52, 2)</f>
        <v>0</v>
      </c>
      <c r="Q52" s="50">
        <f>ROUND(N52-O52-P52, 2)</f>
        <v>0</v>
      </c>
    </row>
    <row r="53" spans="1:17" x14ac:dyDescent="0.25">
      <c r="A53" s="9">
        <v>5253</v>
      </c>
      <c r="B53" t="s">
        <v>309</v>
      </c>
      <c r="C53" s="9" t="s">
        <v>247</v>
      </c>
      <c r="D53" t="s">
        <v>78</v>
      </c>
      <c r="E53" s="9">
        <v>4260</v>
      </c>
      <c r="F53" s="9" t="s">
        <v>249</v>
      </c>
      <c r="G53" s="9">
        <v>35</v>
      </c>
      <c r="H53" s="9">
        <v>40</v>
      </c>
      <c r="I53" s="9">
        <v>37.5</v>
      </c>
      <c r="J53" s="47" t="s">
        <v>250</v>
      </c>
      <c r="K53" s="9" t="s">
        <v>271</v>
      </c>
      <c r="L53" s="13">
        <v>225</v>
      </c>
      <c r="M53" s="48">
        <v>531.42790000000002</v>
      </c>
      <c r="N53" s="49">
        <v>119571.27750000001</v>
      </c>
      <c r="O53" s="49">
        <v>71742.77</v>
      </c>
      <c r="P53" s="36">
        <f>ROUND(N53*$N$11-O53, 2)</f>
        <v>47249.9</v>
      </c>
      <c r="Q53" s="50">
        <f>ROUND(N53-O53-P53, 2)</f>
        <v>578.61</v>
      </c>
    </row>
    <row r="54" spans="1:17" x14ac:dyDescent="0.25">
      <c r="A54" s="9">
        <v>5254</v>
      </c>
      <c r="B54" t="s">
        <v>310</v>
      </c>
      <c r="C54" s="9" t="s">
        <v>247</v>
      </c>
      <c r="D54" t="s">
        <v>78</v>
      </c>
      <c r="E54" s="9">
        <v>4260</v>
      </c>
      <c r="F54" s="9" t="s">
        <v>249</v>
      </c>
      <c r="G54" s="9">
        <v>39</v>
      </c>
      <c r="H54" s="9">
        <v>45</v>
      </c>
      <c r="I54" s="9">
        <v>42</v>
      </c>
      <c r="J54" s="47" t="s">
        <v>250</v>
      </c>
      <c r="K54" s="9" t="s">
        <v>271</v>
      </c>
      <c r="L54" s="13">
        <v>225</v>
      </c>
      <c r="M54" s="48">
        <v>494.76069999999999</v>
      </c>
      <c r="N54" s="49">
        <v>111321.1575</v>
      </c>
      <c r="O54" s="49">
        <v>66792.69</v>
      </c>
      <c r="P54" s="36">
        <f>ROUND(N54*$N$11-O54, 2)</f>
        <v>43989.78</v>
      </c>
      <c r="Q54" s="50">
        <f>ROUND(N54-O54-P54, 2)</f>
        <v>538.69000000000005</v>
      </c>
    </row>
    <row r="55" spans="1:17" x14ac:dyDescent="0.25">
      <c r="A55" s="9">
        <v>5255</v>
      </c>
      <c r="B55" t="s">
        <v>311</v>
      </c>
      <c r="C55" s="9" t="s">
        <v>247</v>
      </c>
      <c r="D55" t="s">
        <v>78</v>
      </c>
      <c r="E55" s="9">
        <v>4260</v>
      </c>
      <c r="F55" s="9" t="s">
        <v>249</v>
      </c>
      <c r="G55" s="9">
        <v>72</v>
      </c>
      <c r="H55" s="9">
        <v>66</v>
      </c>
      <c r="I55" s="9">
        <v>69</v>
      </c>
      <c r="J55" s="47" t="s">
        <v>250</v>
      </c>
      <c r="K55" s="9" t="s">
        <v>261</v>
      </c>
      <c r="L55" s="13">
        <v>400</v>
      </c>
      <c r="M55" s="48">
        <v>939.16010000000006</v>
      </c>
      <c r="N55" s="49">
        <v>375664.04000000004</v>
      </c>
      <c r="O55" s="49">
        <v>225398.42</v>
      </c>
      <c r="P55" s="36">
        <f>ROUND(N55*$N$11-O55, 2)</f>
        <v>148447.78</v>
      </c>
      <c r="Q55" s="50">
        <f>ROUND(N55-O55-P55, 2)</f>
        <v>1817.84</v>
      </c>
    </row>
    <row r="56" spans="1:17" x14ac:dyDescent="0.25">
      <c r="A56" s="9">
        <v>5256</v>
      </c>
      <c r="B56" t="s">
        <v>312</v>
      </c>
      <c r="C56" s="9" t="s">
        <v>247</v>
      </c>
      <c r="D56" t="s">
        <v>78</v>
      </c>
      <c r="E56" s="9">
        <v>4260</v>
      </c>
      <c r="F56" s="9" t="s">
        <v>249</v>
      </c>
      <c r="G56" s="9">
        <v>39</v>
      </c>
      <c r="H56" s="9">
        <v>40</v>
      </c>
      <c r="I56" s="9">
        <v>39.5</v>
      </c>
      <c r="J56" s="47" t="s">
        <v>250</v>
      </c>
      <c r="K56" s="9" t="s">
        <v>271</v>
      </c>
      <c r="L56" s="13">
        <v>225</v>
      </c>
      <c r="M56" s="48">
        <v>609.37419999999997</v>
      </c>
      <c r="N56" s="49">
        <v>137109.19500000001</v>
      </c>
      <c r="O56" s="49">
        <v>82265.52</v>
      </c>
      <c r="P56" s="36">
        <f>ROUND(N56*$N$11-O56, 2)</f>
        <v>54180.2</v>
      </c>
      <c r="Q56" s="50">
        <f>ROUND(N56-O56-P56, 2)</f>
        <v>663.48</v>
      </c>
    </row>
    <row r="57" spans="1:17" x14ac:dyDescent="0.25">
      <c r="A57" s="9">
        <v>5259</v>
      </c>
      <c r="B57" t="s">
        <v>313</v>
      </c>
      <c r="C57" s="9" t="s">
        <v>247</v>
      </c>
      <c r="D57" t="s">
        <v>78</v>
      </c>
      <c r="E57" s="9">
        <v>4260</v>
      </c>
      <c r="F57" s="9" t="s">
        <v>249</v>
      </c>
      <c r="G57" s="9">
        <v>38</v>
      </c>
      <c r="H57" s="9">
        <v>39</v>
      </c>
      <c r="I57" s="9">
        <v>38.5</v>
      </c>
      <c r="J57" s="47" t="s">
        <v>250</v>
      </c>
      <c r="K57" s="9" t="s">
        <v>271</v>
      </c>
      <c r="L57" s="13">
        <v>225</v>
      </c>
      <c r="M57" s="48">
        <v>846.67380000000003</v>
      </c>
      <c r="N57" s="49">
        <v>190501.60500000001</v>
      </c>
      <c r="O57" s="49">
        <v>114300.96</v>
      </c>
      <c r="P57" s="36">
        <f>ROUND(N57*$N$11-O57, 2)</f>
        <v>75278.81</v>
      </c>
      <c r="Q57" s="50">
        <f>ROUND(N57-O57-P57, 2)</f>
        <v>921.84</v>
      </c>
    </row>
    <row r="58" spans="1:17" x14ac:dyDescent="0.25">
      <c r="A58" s="9">
        <v>5260</v>
      </c>
      <c r="B58" t="s">
        <v>314</v>
      </c>
      <c r="C58" s="9" t="s">
        <v>247</v>
      </c>
      <c r="D58" t="s">
        <v>78</v>
      </c>
      <c r="E58" s="9">
        <v>4260</v>
      </c>
      <c r="F58" s="9" t="s">
        <v>249</v>
      </c>
      <c r="G58" s="9">
        <v>20</v>
      </c>
      <c r="H58" s="9">
        <v>16</v>
      </c>
      <c r="I58" s="9">
        <v>18</v>
      </c>
      <c r="J58" s="47" t="s">
        <v>250</v>
      </c>
      <c r="K58" s="9" t="s">
        <v>251</v>
      </c>
      <c r="L58" s="13">
        <v>0</v>
      </c>
      <c r="M58" s="48">
        <v>1326.4033999999999</v>
      </c>
      <c r="N58" s="49">
        <v>0</v>
      </c>
      <c r="O58" s="49">
        <v>0</v>
      </c>
      <c r="P58" s="36">
        <f>ROUND(N58*$N$11-O58, 2)</f>
        <v>0</v>
      </c>
      <c r="Q58" s="50">
        <f>ROUND(N58-O58-P58, 2)</f>
        <v>0</v>
      </c>
    </row>
    <row r="59" spans="1:17" x14ac:dyDescent="0.25">
      <c r="A59" s="9">
        <v>5261</v>
      </c>
      <c r="B59" t="s">
        <v>315</v>
      </c>
      <c r="C59" s="9" t="s">
        <v>247</v>
      </c>
      <c r="D59" t="s">
        <v>78</v>
      </c>
      <c r="E59" s="9">
        <v>4260</v>
      </c>
      <c r="F59" s="9" t="s">
        <v>249</v>
      </c>
      <c r="G59" s="9">
        <v>31</v>
      </c>
      <c r="H59" s="9">
        <v>31</v>
      </c>
      <c r="I59" s="9">
        <v>31</v>
      </c>
      <c r="J59" s="47" t="s">
        <v>250</v>
      </c>
      <c r="K59" s="9" t="s">
        <v>251</v>
      </c>
      <c r="L59" s="13">
        <v>0</v>
      </c>
      <c r="M59" s="48">
        <v>643.01880000000006</v>
      </c>
      <c r="N59" s="49">
        <v>0</v>
      </c>
      <c r="O59" s="49">
        <v>0</v>
      </c>
      <c r="P59" s="36">
        <f>ROUND(N59*$N$11-O59, 2)</f>
        <v>0</v>
      </c>
      <c r="Q59" s="50">
        <f>ROUND(N59-O59-P59, 2)</f>
        <v>0</v>
      </c>
    </row>
    <row r="60" spans="1:17" x14ac:dyDescent="0.25">
      <c r="A60" s="9">
        <v>5262</v>
      </c>
      <c r="B60" t="s">
        <v>316</v>
      </c>
      <c r="C60" s="9" t="s">
        <v>247</v>
      </c>
      <c r="D60" t="s">
        <v>78</v>
      </c>
      <c r="E60" s="9">
        <v>4260</v>
      </c>
      <c r="F60" s="9" t="s">
        <v>249</v>
      </c>
      <c r="G60" s="9">
        <v>26</v>
      </c>
      <c r="H60" s="9">
        <v>20</v>
      </c>
      <c r="I60" s="9">
        <v>23</v>
      </c>
      <c r="J60" s="47" t="s">
        <v>250</v>
      </c>
      <c r="K60" s="9" t="s">
        <v>251</v>
      </c>
      <c r="L60" s="13">
        <v>0</v>
      </c>
      <c r="M60" s="48">
        <v>915.92089999999996</v>
      </c>
      <c r="N60" s="49">
        <v>0</v>
      </c>
      <c r="O60" s="49">
        <v>0</v>
      </c>
      <c r="P60" s="36">
        <f>ROUND(N60*$N$11-O60, 2)</f>
        <v>0</v>
      </c>
      <c r="Q60" s="50">
        <f>ROUND(N60-O60-P60, 2)</f>
        <v>0</v>
      </c>
    </row>
    <row r="61" spans="1:17" x14ac:dyDescent="0.25">
      <c r="A61" s="9">
        <v>5264</v>
      </c>
      <c r="B61" t="s">
        <v>317</v>
      </c>
      <c r="C61" s="9" t="s">
        <v>247</v>
      </c>
      <c r="D61" t="s">
        <v>78</v>
      </c>
      <c r="E61" s="9">
        <v>4260</v>
      </c>
      <c r="F61" s="9" t="s">
        <v>249</v>
      </c>
      <c r="G61" s="9">
        <v>32</v>
      </c>
      <c r="H61" s="9">
        <v>28</v>
      </c>
      <c r="I61" s="9">
        <v>30</v>
      </c>
      <c r="J61" s="47" t="s">
        <v>250</v>
      </c>
      <c r="K61" s="9" t="s">
        <v>251</v>
      </c>
      <c r="L61" s="13">
        <v>0</v>
      </c>
      <c r="M61" s="48">
        <v>485.3415</v>
      </c>
      <c r="N61" s="49">
        <v>0</v>
      </c>
      <c r="O61" s="49">
        <v>0</v>
      </c>
      <c r="P61" s="36">
        <f>ROUND(N61*$N$11-O61, 2)</f>
        <v>0</v>
      </c>
      <c r="Q61" s="50">
        <f>ROUND(N61-O61-P61, 2)</f>
        <v>0</v>
      </c>
    </row>
    <row r="62" spans="1:17" x14ac:dyDescent="0.25">
      <c r="A62" s="9">
        <v>5265</v>
      </c>
      <c r="B62" t="s">
        <v>318</v>
      </c>
      <c r="C62" s="9" t="s">
        <v>247</v>
      </c>
      <c r="D62" t="s">
        <v>78</v>
      </c>
      <c r="E62" s="9">
        <v>4260</v>
      </c>
      <c r="F62" s="9" t="s">
        <v>249</v>
      </c>
      <c r="G62" s="9">
        <v>38</v>
      </c>
      <c r="H62" s="9">
        <v>37</v>
      </c>
      <c r="I62" s="9">
        <v>37.5</v>
      </c>
      <c r="J62" s="47" t="s">
        <v>250</v>
      </c>
      <c r="K62" s="9" t="s">
        <v>271</v>
      </c>
      <c r="L62" s="13">
        <v>225</v>
      </c>
      <c r="M62" s="48">
        <v>705.49800000000005</v>
      </c>
      <c r="N62" s="49">
        <v>158737.05000000002</v>
      </c>
      <c r="O62" s="49">
        <v>95242.23</v>
      </c>
      <c r="P62" s="36">
        <f>ROUND(N62*$N$11-O62, 2)</f>
        <v>62726.69</v>
      </c>
      <c r="Q62" s="50">
        <f>ROUND(N62-O62-P62, 2)</f>
        <v>768.13</v>
      </c>
    </row>
    <row r="63" spans="1:17" x14ac:dyDescent="0.25">
      <c r="A63" s="9">
        <v>5271</v>
      </c>
      <c r="B63" t="s">
        <v>319</v>
      </c>
      <c r="C63" s="9" t="s">
        <v>247</v>
      </c>
      <c r="D63" t="s">
        <v>78</v>
      </c>
      <c r="E63" s="9">
        <v>4260</v>
      </c>
      <c r="F63" s="9" t="s">
        <v>249</v>
      </c>
      <c r="G63" s="9">
        <v>24</v>
      </c>
      <c r="H63" s="9">
        <v>28</v>
      </c>
      <c r="I63" s="9">
        <v>26</v>
      </c>
      <c r="J63" s="47" t="s">
        <v>250</v>
      </c>
      <c r="K63" s="9" t="s">
        <v>251</v>
      </c>
      <c r="L63" s="13">
        <v>0</v>
      </c>
      <c r="M63" s="48">
        <v>696.70579999999995</v>
      </c>
      <c r="N63" s="49">
        <v>0</v>
      </c>
      <c r="O63" s="49">
        <v>0</v>
      </c>
      <c r="P63" s="36">
        <f>ROUND(N63*$N$11-O63, 2)</f>
        <v>0</v>
      </c>
      <c r="Q63" s="50">
        <f>ROUND(N63-O63-P63, 2)</f>
        <v>0</v>
      </c>
    </row>
    <row r="64" spans="1:17" x14ac:dyDescent="0.25">
      <c r="A64" s="9">
        <v>5272</v>
      </c>
      <c r="B64" t="s">
        <v>320</v>
      </c>
      <c r="C64" s="9" t="s">
        <v>247</v>
      </c>
      <c r="D64" t="s">
        <v>78</v>
      </c>
      <c r="E64" s="9">
        <v>4260</v>
      </c>
      <c r="F64" s="9" t="s">
        <v>249</v>
      </c>
      <c r="G64" s="9">
        <v>38</v>
      </c>
      <c r="H64" s="9">
        <v>33</v>
      </c>
      <c r="I64" s="9">
        <v>35.5</v>
      </c>
      <c r="J64" s="47" t="s">
        <v>250</v>
      </c>
      <c r="K64" s="9" t="s">
        <v>251</v>
      </c>
      <c r="L64" s="13">
        <v>0</v>
      </c>
      <c r="M64" s="48">
        <v>514.673</v>
      </c>
      <c r="N64" s="49">
        <v>0</v>
      </c>
      <c r="O64" s="49">
        <v>0</v>
      </c>
      <c r="P64" s="36">
        <f>ROUND(N64*$N$11-O64, 2)</f>
        <v>0</v>
      </c>
      <c r="Q64" s="50">
        <f>ROUND(N64-O64-P64, 2)</f>
        <v>0</v>
      </c>
    </row>
    <row r="65" spans="1:17" x14ac:dyDescent="0.25">
      <c r="A65" s="9">
        <v>5273</v>
      </c>
      <c r="B65" t="s">
        <v>321</v>
      </c>
      <c r="C65" s="9" t="s">
        <v>247</v>
      </c>
      <c r="D65" t="s">
        <v>78</v>
      </c>
      <c r="E65" s="9">
        <v>4260</v>
      </c>
      <c r="F65" s="9" t="s">
        <v>249</v>
      </c>
      <c r="G65" s="9">
        <v>48</v>
      </c>
      <c r="H65" s="9">
        <v>43</v>
      </c>
      <c r="I65" s="9">
        <v>45.5</v>
      </c>
      <c r="J65" s="47" t="s">
        <v>250</v>
      </c>
      <c r="K65" s="9" t="s">
        <v>261</v>
      </c>
      <c r="L65" s="13">
        <v>400</v>
      </c>
      <c r="M65" s="48">
        <v>454.7389</v>
      </c>
      <c r="N65" s="49">
        <v>181895.56</v>
      </c>
      <c r="O65" s="49">
        <v>109137.34</v>
      </c>
      <c r="P65" s="36">
        <f>ROUND(N65*$N$11-O65, 2)</f>
        <v>71878.03</v>
      </c>
      <c r="Q65" s="50">
        <f>ROUND(N65-O65-P65, 2)</f>
        <v>880.19</v>
      </c>
    </row>
    <row r="66" spans="1:17" x14ac:dyDescent="0.25">
      <c r="A66" s="9">
        <v>5275</v>
      </c>
      <c r="B66" t="s">
        <v>322</v>
      </c>
      <c r="C66" s="9" t="s">
        <v>247</v>
      </c>
      <c r="D66" t="s">
        <v>78</v>
      </c>
      <c r="E66" s="9">
        <v>4260</v>
      </c>
      <c r="F66" s="9" t="s">
        <v>249</v>
      </c>
      <c r="G66" s="9">
        <v>27</v>
      </c>
      <c r="H66" s="9">
        <v>29</v>
      </c>
      <c r="I66" s="9">
        <v>28</v>
      </c>
      <c r="J66" s="47" t="s">
        <v>250</v>
      </c>
      <c r="K66" s="9" t="s">
        <v>251</v>
      </c>
      <c r="L66" s="13">
        <v>0</v>
      </c>
      <c r="M66" s="48">
        <v>776.76480000000004</v>
      </c>
      <c r="N66" s="49">
        <v>0</v>
      </c>
      <c r="O66" s="49">
        <v>0</v>
      </c>
      <c r="P66" s="36">
        <f>ROUND(N66*$N$11-O66, 2)</f>
        <v>0</v>
      </c>
      <c r="Q66" s="50">
        <f>ROUND(N66-O66-P66, 2)</f>
        <v>0</v>
      </c>
    </row>
    <row r="67" spans="1:17" x14ac:dyDescent="0.25">
      <c r="A67" s="9">
        <v>5278</v>
      </c>
      <c r="B67" t="s">
        <v>323</v>
      </c>
      <c r="C67" s="9" t="s">
        <v>247</v>
      </c>
      <c r="D67" t="s">
        <v>80</v>
      </c>
      <c r="E67" s="9">
        <v>4262</v>
      </c>
      <c r="F67" s="9" t="s">
        <v>249</v>
      </c>
      <c r="G67" s="9">
        <v>35</v>
      </c>
      <c r="H67" s="9">
        <v>42</v>
      </c>
      <c r="I67" s="9">
        <v>38.5</v>
      </c>
      <c r="J67" s="47" t="s">
        <v>250</v>
      </c>
      <c r="K67" s="9" t="s">
        <v>271</v>
      </c>
      <c r="L67" s="13">
        <v>225</v>
      </c>
      <c r="M67" s="48">
        <v>436.32780000000002</v>
      </c>
      <c r="N67" s="49">
        <v>98173.755000000005</v>
      </c>
      <c r="O67" s="49">
        <v>58904.25</v>
      </c>
      <c r="P67" s="36">
        <f>ROUND(N67*$N$11-O67, 2)</f>
        <v>38794.44</v>
      </c>
      <c r="Q67" s="50">
        <f>ROUND(N67-O67-P67, 2)</f>
        <v>475.07</v>
      </c>
    </row>
    <row r="68" spans="1:17" x14ac:dyDescent="0.25">
      <c r="A68" s="9">
        <v>5279</v>
      </c>
      <c r="B68" t="s">
        <v>324</v>
      </c>
      <c r="C68" s="9" t="s">
        <v>247</v>
      </c>
      <c r="D68" t="s">
        <v>80</v>
      </c>
      <c r="E68" s="9">
        <v>4262</v>
      </c>
      <c r="F68" s="9" t="s">
        <v>249</v>
      </c>
      <c r="G68" s="9">
        <v>39</v>
      </c>
      <c r="H68" s="9">
        <v>47</v>
      </c>
      <c r="I68" s="9">
        <v>43</v>
      </c>
      <c r="J68" s="47" t="s">
        <v>250</v>
      </c>
      <c r="K68" s="9" t="s">
        <v>261</v>
      </c>
      <c r="L68" s="13">
        <v>400</v>
      </c>
      <c r="M68" s="48">
        <v>585.68560000000002</v>
      </c>
      <c r="N68" s="49">
        <v>234274.24000000002</v>
      </c>
      <c r="O68" s="49">
        <v>140564.54</v>
      </c>
      <c r="P68" s="36">
        <f>ROUND(N68*$N$11-O68, 2)</f>
        <v>92576.05</v>
      </c>
      <c r="Q68" s="50">
        <f>ROUND(N68-O68-P68, 2)</f>
        <v>1133.6500000000001</v>
      </c>
    </row>
    <row r="69" spans="1:17" x14ac:dyDescent="0.25">
      <c r="A69" s="9">
        <v>5281</v>
      </c>
      <c r="B69" t="s">
        <v>325</v>
      </c>
      <c r="C69" s="9" t="s">
        <v>247</v>
      </c>
      <c r="D69" t="s">
        <v>80</v>
      </c>
      <c r="E69" s="9">
        <v>4262</v>
      </c>
      <c r="F69" s="9" t="s">
        <v>249</v>
      </c>
      <c r="G69" s="9">
        <v>27</v>
      </c>
      <c r="H69" s="9">
        <v>28</v>
      </c>
      <c r="I69" s="9">
        <v>27.5</v>
      </c>
      <c r="J69" s="47" t="s">
        <v>250</v>
      </c>
      <c r="K69" s="9" t="s">
        <v>251</v>
      </c>
      <c r="L69" s="13">
        <v>0</v>
      </c>
      <c r="M69" s="48">
        <v>514.15089999999998</v>
      </c>
      <c r="N69" s="49">
        <v>0</v>
      </c>
      <c r="O69" s="49">
        <v>0</v>
      </c>
      <c r="P69" s="36">
        <f>ROUND(N69*$N$11-O69, 2)</f>
        <v>0</v>
      </c>
      <c r="Q69" s="50">
        <f>ROUND(N69-O69-P69, 2)</f>
        <v>0</v>
      </c>
    </row>
    <row r="70" spans="1:17" x14ac:dyDescent="0.25">
      <c r="A70" s="9">
        <v>5320</v>
      </c>
      <c r="B70" t="s">
        <v>326</v>
      </c>
      <c r="C70" s="9" t="s">
        <v>247</v>
      </c>
      <c r="D70" t="s">
        <v>327</v>
      </c>
      <c r="E70" s="9">
        <v>4268</v>
      </c>
      <c r="F70" s="9" t="s">
        <v>249</v>
      </c>
      <c r="G70" s="9">
        <v>34</v>
      </c>
      <c r="H70" s="9">
        <v>31</v>
      </c>
      <c r="I70" s="9">
        <v>32.5</v>
      </c>
      <c r="J70" s="47" t="s">
        <v>250</v>
      </c>
      <c r="K70" s="9" t="s">
        <v>251</v>
      </c>
      <c r="L70" s="13">
        <v>0</v>
      </c>
      <c r="M70" s="48">
        <v>503.95249999999999</v>
      </c>
      <c r="N70" s="49">
        <v>0</v>
      </c>
      <c r="O70" s="49">
        <v>0</v>
      </c>
      <c r="P70" s="36">
        <f>ROUND(N70*$N$11-O70, 2)</f>
        <v>0</v>
      </c>
      <c r="Q70" s="50">
        <f>ROUND(N70-O70-P70, 2)</f>
        <v>0</v>
      </c>
    </row>
    <row r="71" spans="1:17" x14ac:dyDescent="0.25">
      <c r="A71" s="9">
        <v>5332</v>
      </c>
      <c r="B71" t="s">
        <v>328</v>
      </c>
      <c r="C71" s="9" t="s">
        <v>247</v>
      </c>
      <c r="D71" t="s">
        <v>90</v>
      </c>
      <c r="E71" s="9">
        <v>4271</v>
      </c>
      <c r="F71" s="9" t="s">
        <v>249</v>
      </c>
      <c r="G71" s="9">
        <v>29</v>
      </c>
      <c r="H71" s="9">
        <v>37</v>
      </c>
      <c r="I71" s="9">
        <v>33</v>
      </c>
      <c r="J71" s="47" t="s">
        <v>250</v>
      </c>
      <c r="K71" s="9" t="s">
        <v>251</v>
      </c>
      <c r="L71" s="13">
        <v>0</v>
      </c>
      <c r="M71" s="48">
        <v>690.28279999999995</v>
      </c>
      <c r="N71" s="49">
        <v>0</v>
      </c>
      <c r="O71" s="49">
        <v>0</v>
      </c>
      <c r="P71" s="36">
        <f>ROUND(N71*$N$11-O71, 2)</f>
        <v>0</v>
      </c>
      <c r="Q71" s="50">
        <f>ROUND(N71-O71-P71, 2)</f>
        <v>0</v>
      </c>
    </row>
    <row r="72" spans="1:17" x14ac:dyDescent="0.25">
      <c r="A72" s="9">
        <v>5333</v>
      </c>
      <c r="B72" t="s">
        <v>329</v>
      </c>
      <c r="C72" s="9" t="s">
        <v>247</v>
      </c>
      <c r="D72" t="s">
        <v>90</v>
      </c>
      <c r="E72" s="9">
        <v>4271</v>
      </c>
      <c r="F72" s="9" t="s">
        <v>249</v>
      </c>
      <c r="G72" s="9">
        <v>26</v>
      </c>
      <c r="H72" s="9">
        <v>25</v>
      </c>
      <c r="I72" s="9">
        <v>25.5</v>
      </c>
      <c r="J72" s="47" t="s">
        <v>250</v>
      </c>
      <c r="K72" s="9" t="s">
        <v>251</v>
      </c>
      <c r="L72" s="13">
        <v>0</v>
      </c>
      <c r="M72" s="48">
        <v>482.41590000000002</v>
      </c>
      <c r="N72" s="49">
        <v>0</v>
      </c>
      <c r="O72" s="49">
        <v>0</v>
      </c>
      <c r="P72" s="36">
        <f>ROUND(N72*$N$11-O72, 2)</f>
        <v>0</v>
      </c>
      <c r="Q72" s="50">
        <f>ROUND(N72-O72-P72, 2)</f>
        <v>0</v>
      </c>
    </row>
    <row r="73" spans="1:17" x14ac:dyDescent="0.25">
      <c r="A73" s="9">
        <v>5334</v>
      </c>
      <c r="B73" t="s">
        <v>330</v>
      </c>
      <c r="C73" s="9" t="s">
        <v>247</v>
      </c>
      <c r="D73" t="s">
        <v>90</v>
      </c>
      <c r="E73" s="9">
        <v>4271</v>
      </c>
      <c r="F73" s="9" t="s">
        <v>249</v>
      </c>
      <c r="G73" s="9">
        <v>23</v>
      </c>
      <c r="H73" s="9">
        <v>23</v>
      </c>
      <c r="I73" s="9">
        <v>23</v>
      </c>
      <c r="J73" s="47" t="s">
        <v>250</v>
      </c>
      <c r="K73" s="9" t="s">
        <v>251</v>
      </c>
      <c r="L73" s="13">
        <v>0</v>
      </c>
      <c r="M73" s="48">
        <v>719.19290000000001</v>
      </c>
      <c r="N73" s="49">
        <v>0</v>
      </c>
      <c r="O73" s="49">
        <v>0</v>
      </c>
      <c r="P73" s="36">
        <f>ROUND(N73*$N$11-O73, 2)</f>
        <v>0</v>
      </c>
      <c r="Q73" s="50">
        <f>ROUND(N73-O73-P73, 2)</f>
        <v>0</v>
      </c>
    </row>
    <row r="74" spans="1:17" x14ac:dyDescent="0.25">
      <c r="A74" s="9">
        <v>5335</v>
      </c>
      <c r="B74" t="s">
        <v>331</v>
      </c>
      <c r="C74" s="9" t="s">
        <v>247</v>
      </c>
      <c r="D74" t="s">
        <v>90</v>
      </c>
      <c r="E74" s="9">
        <v>4271</v>
      </c>
      <c r="F74" s="9" t="s">
        <v>249</v>
      </c>
      <c r="G74" s="9">
        <v>28</v>
      </c>
      <c r="H74" s="9">
        <v>30</v>
      </c>
      <c r="I74" s="9">
        <v>29</v>
      </c>
      <c r="J74" s="47" t="s">
        <v>250</v>
      </c>
      <c r="K74" s="9" t="s">
        <v>251</v>
      </c>
      <c r="L74" s="13">
        <v>0</v>
      </c>
      <c r="M74" s="48">
        <v>496.69150000000002</v>
      </c>
      <c r="N74" s="49">
        <v>0</v>
      </c>
      <c r="O74" s="49">
        <v>0</v>
      </c>
      <c r="P74" s="36">
        <f>ROUND(N74*$N$11-O74, 2)</f>
        <v>0</v>
      </c>
      <c r="Q74" s="50">
        <f>ROUND(N74-O74-P74, 2)</f>
        <v>0</v>
      </c>
    </row>
    <row r="75" spans="1:17" x14ac:dyDescent="0.25">
      <c r="A75" s="9">
        <v>5336</v>
      </c>
      <c r="B75" t="s">
        <v>332</v>
      </c>
      <c r="C75" s="9" t="s">
        <v>247</v>
      </c>
      <c r="D75" t="s">
        <v>90</v>
      </c>
      <c r="E75" s="9">
        <v>4271</v>
      </c>
      <c r="F75" s="9" t="s">
        <v>249</v>
      </c>
      <c r="G75" s="9">
        <v>26</v>
      </c>
      <c r="H75" s="9">
        <v>38</v>
      </c>
      <c r="I75" s="9">
        <v>32</v>
      </c>
      <c r="J75" s="47" t="s">
        <v>250</v>
      </c>
      <c r="K75" s="9" t="s">
        <v>251</v>
      </c>
      <c r="L75" s="13">
        <v>0</v>
      </c>
      <c r="M75" s="48">
        <v>530.18449999999996</v>
      </c>
      <c r="N75" s="49">
        <v>0</v>
      </c>
      <c r="O75" s="49">
        <v>0</v>
      </c>
      <c r="P75" s="36">
        <f>ROUND(N75*$N$11-O75, 2)</f>
        <v>0</v>
      </c>
      <c r="Q75" s="50">
        <f>ROUND(N75-O75-P75, 2)</f>
        <v>0</v>
      </c>
    </row>
    <row r="76" spans="1:17" x14ac:dyDescent="0.25">
      <c r="A76" s="9">
        <v>5338</v>
      </c>
      <c r="B76" t="s">
        <v>333</v>
      </c>
      <c r="C76" s="9" t="s">
        <v>247</v>
      </c>
      <c r="D76" t="s">
        <v>90</v>
      </c>
      <c r="E76" s="9">
        <v>4271</v>
      </c>
      <c r="F76" s="9" t="s">
        <v>249</v>
      </c>
      <c r="G76" s="9">
        <v>30</v>
      </c>
      <c r="H76" s="9">
        <v>35</v>
      </c>
      <c r="I76" s="9">
        <v>32.5</v>
      </c>
      <c r="J76" s="47" t="s">
        <v>250</v>
      </c>
      <c r="K76" s="9" t="s">
        <v>251</v>
      </c>
      <c r="L76" s="13">
        <v>0</v>
      </c>
      <c r="M76" s="48">
        <v>554.32650000000001</v>
      </c>
      <c r="N76" s="49">
        <v>0</v>
      </c>
      <c r="O76" s="49">
        <v>0</v>
      </c>
      <c r="P76" s="36">
        <f>ROUND(N76*$N$11-O76, 2)</f>
        <v>0</v>
      </c>
      <c r="Q76" s="50">
        <f>ROUND(N76-O76-P76, 2)</f>
        <v>0</v>
      </c>
    </row>
    <row r="77" spans="1:17" x14ac:dyDescent="0.25">
      <c r="A77" s="9">
        <v>5340</v>
      </c>
      <c r="B77" t="s">
        <v>334</v>
      </c>
      <c r="C77" s="9" t="s">
        <v>247</v>
      </c>
      <c r="D77" t="s">
        <v>90</v>
      </c>
      <c r="E77" s="9">
        <v>4271</v>
      </c>
      <c r="F77" s="9" t="s">
        <v>249</v>
      </c>
      <c r="G77" s="9">
        <v>28</v>
      </c>
      <c r="H77" s="9">
        <v>28</v>
      </c>
      <c r="I77" s="9">
        <v>28</v>
      </c>
      <c r="J77" s="47" t="s">
        <v>250</v>
      </c>
      <c r="K77" s="9" t="s">
        <v>251</v>
      </c>
      <c r="L77" s="13">
        <v>0</v>
      </c>
      <c r="M77" s="48">
        <v>664.85590000000002</v>
      </c>
      <c r="N77" s="49">
        <v>0</v>
      </c>
      <c r="O77" s="49">
        <v>0</v>
      </c>
      <c r="P77" s="36">
        <f>ROUND(N77*$N$11-O77, 2)</f>
        <v>0</v>
      </c>
      <c r="Q77" s="50">
        <f>ROUND(N77-O77-P77, 2)</f>
        <v>0</v>
      </c>
    </row>
    <row r="78" spans="1:17" x14ac:dyDescent="0.25">
      <c r="A78" s="9">
        <v>5342</v>
      </c>
      <c r="B78" t="s">
        <v>335</v>
      </c>
      <c r="C78" s="9" t="s">
        <v>247</v>
      </c>
      <c r="D78" t="s">
        <v>90</v>
      </c>
      <c r="E78" s="9">
        <v>4271</v>
      </c>
      <c r="F78" s="9" t="s">
        <v>249</v>
      </c>
      <c r="G78" s="9">
        <v>28</v>
      </c>
      <c r="H78" s="9">
        <v>27</v>
      </c>
      <c r="I78" s="9">
        <v>27.5</v>
      </c>
      <c r="J78" s="47" t="s">
        <v>250</v>
      </c>
      <c r="K78" s="9" t="s">
        <v>251</v>
      </c>
      <c r="L78" s="13">
        <v>0</v>
      </c>
      <c r="M78" s="48">
        <v>683.74239999999998</v>
      </c>
      <c r="N78" s="49">
        <v>0</v>
      </c>
      <c r="O78" s="49">
        <v>0</v>
      </c>
      <c r="P78" s="36">
        <f>ROUND(N78*$N$11-O78, 2)</f>
        <v>0</v>
      </c>
      <c r="Q78" s="50">
        <f>ROUND(N78-O78-P78, 2)</f>
        <v>0</v>
      </c>
    </row>
    <row r="79" spans="1:17" x14ac:dyDescent="0.25">
      <c r="A79" s="9">
        <v>5344</v>
      </c>
      <c r="B79" t="s">
        <v>336</v>
      </c>
      <c r="C79" s="9" t="s">
        <v>247</v>
      </c>
      <c r="D79" t="s">
        <v>90</v>
      </c>
      <c r="E79" s="9">
        <v>4271</v>
      </c>
      <c r="F79" s="9" t="s">
        <v>249</v>
      </c>
      <c r="G79" s="9">
        <v>39</v>
      </c>
      <c r="H79" s="9">
        <v>47</v>
      </c>
      <c r="I79" s="9">
        <v>43</v>
      </c>
      <c r="J79" s="47" t="s">
        <v>250</v>
      </c>
      <c r="K79" s="9" t="s">
        <v>261</v>
      </c>
      <c r="L79" s="13">
        <v>400</v>
      </c>
      <c r="M79" s="48">
        <v>620.33540000000005</v>
      </c>
      <c r="N79" s="49">
        <v>248134.16000000003</v>
      </c>
      <c r="O79" s="49">
        <v>148880.5</v>
      </c>
      <c r="P79" s="36">
        <f>ROUND(N79*$N$11-O79, 2)</f>
        <v>98052.94</v>
      </c>
      <c r="Q79" s="50">
        <f>ROUND(N79-O79-P79, 2)</f>
        <v>1200.72</v>
      </c>
    </row>
    <row r="80" spans="1:17" x14ac:dyDescent="0.25">
      <c r="A80" s="9">
        <v>5345</v>
      </c>
      <c r="B80" t="s">
        <v>337</v>
      </c>
      <c r="C80" s="9" t="s">
        <v>247</v>
      </c>
      <c r="D80" t="s">
        <v>90</v>
      </c>
      <c r="E80" s="9">
        <v>4271</v>
      </c>
      <c r="F80" s="9" t="s">
        <v>249</v>
      </c>
      <c r="G80" s="9">
        <v>23</v>
      </c>
      <c r="H80" s="9">
        <v>41</v>
      </c>
      <c r="I80" s="9">
        <v>32</v>
      </c>
      <c r="J80" s="47" t="s">
        <v>250</v>
      </c>
      <c r="K80" s="9" t="s">
        <v>251</v>
      </c>
      <c r="L80" s="13">
        <v>0</v>
      </c>
      <c r="M80" s="48">
        <v>505.22309999999999</v>
      </c>
      <c r="N80" s="49">
        <v>0</v>
      </c>
      <c r="O80" s="49">
        <v>0</v>
      </c>
      <c r="P80" s="36">
        <f>ROUND(N80*$N$11-O80, 2)</f>
        <v>0</v>
      </c>
      <c r="Q80" s="50">
        <f>ROUND(N80-O80-P80, 2)</f>
        <v>0</v>
      </c>
    </row>
    <row r="81" spans="1:17" x14ac:dyDescent="0.25">
      <c r="A81" s="9">
        <v>5363</v>
      </c>
      <c r="B81" t="s">
        <v>338</v>
      </c>
      <c r="C81" s="9" t="s">
        <v>247</v>
      </c>
      <c r="D81" t="s">
        <v>100</v>
      </c>
      <c r="E81" s="9">
        <v>4279</v>
      </c>
      <c r="F81" s="9" t="s">
        <v>249</v>
      </c>
      <c r="G81" s="9">
        <v>17</v>
      </c>
      <c r="H81" s="9">
        <v>18</v>
      </c>
      <c r="I81" s="9">
        <v>17.5</v>
      </c>
      <c r="J81" s="47" t="s">
        <v>250</v>
      </c>
      <c r="K81" s="9" t="s">
        <v>251</v>
      </c>
      <c r="L81" s="13">
        <v>0</v>
      </c>
      <c r="M81" s="48">
        <v>420.47640000000001</v>
      </c>
      <c r="N81" s="49">
        <v>0</v>
      </c>
      <c r="O81" s="49">
        <v>0</v>
      </c>
      <c r="P81" s="36">
        <f>ROUND(N81*$N$11-O81, 2)</f>
        <v>0</v>
      </c>
      <c r="Q81" s="50">
        <f>ROUND(N81-O81-P81, 2)</f>
        <v>0</v>
      </c>
    </row>
    <row r="82" spans="1:17" x14ac:dyDescent="0.25">
      <c r="A82" s="9">
        <v>5364</v>
      </c>
      <c r="B82" t="s">
        <v>339</v>
      </c>
      <c r="C82" s="9" t="s">
        <v>247</v>
      </c>
      <c r="D82" t="s">
        <v>100</v>
      </c>
      <c r="E82" s="9">
        <v>4279</v>
      </c>
      <c r="F82" s="9" t="s">
        <v>249</v>
      </c>
      <c r="G82" s="9">
        <v>12</v>
      </c>
      <c r="H82" s="9">
        <v>12</v>
      </c>
      <c r="I82" s="9">
        <v>12</v>
      </c>
      <c r="J82" s="47" t="s">
        <v>250</v>
      </c>
      <c r="K82" s="9" t="s">
        <v>251</v>
      </c>
      <c r="L82" s="13">
        <v>0</v>
      </c>
      <c r="M82" s="48">
        <v>299.75069999999999</v>
      </c>
      <c r="N82" s="49">
        <v>0</v>
      </c>
      <c r="O82" s="49">
        <v>0</v>
      </c>
      <c r="P82" s="36">
        <f>ROUND(N82*$N$11-O82, 2)</f>
        <v>0</v>
      </c>
      <c r="Q82" s="50">
        <f>ROUND(N82-O82-P82, 2)</f>
        <v>0</v>
      </c>
    </row>
    <row r="83" spans="1:17" x14ac:dyDescent="0.25">
      <c r="A83" s="9">
        <v>5370</v>
      </c>
      <c r="B83" t="s">
        <v>340</v>
      </c>
      <c r="C83" s="9" t="s">
        <v>247</v>
      </c>
      <c r="D83" t="s">
        <v>100</v>
      </c>
      <c r="E83" s="9">
        <v>4279</v>
      </c>
      <c r="F83" s="9" t="s">
        <v>249</v>
      </c>
      <c r="G83" s="9">
        <v>34</v>
      </c>
      <c r="H83" s="9">
        <v>42</v>
      </c>
      <c r="I83" s="9">
        <v>38</v>
      </c>
      <c r="J83" s="47" t="s">
        <v>250</v>
      </c>
      <c r="K83" s="9" t="s">
        <v>271</v>
      </c>
      <c r="L83" s="13">
        <v>225</v>
      </c>
      <c r="M83" s="48">
        <v>446.07940000000002</v>
      </c>
      <c r="N83" s="49">
        <v>100367.86500000001</v>
      </c>
      <c r="O83" s="49">
        <v>60220.72</v>
      </c>
      <c r="P83" s="36">
        <f>ROUND(N83*$N$11-O83, 2)</f>
        <v>39661.47</v>
      </c>
      <c r="Q83" s="50">
        <f>ROUND(N83-O83-P83, 2)</f>
        <v>485.68</v>
      </c>
    </row>
    <row r="84" spans="1:17" x14ac:dyDescent="0.25">
      <c r="A84" s="9">
        <v>5374</v>
      </c>
      <c r="B84" t="s">
        <v>341</v>
      </c>
      <c r="C84" s="9" t="s">
        <v>247</v>
      </c>
      <c r="D84" t="s">
        <v>100</v>
      </c>
      <c r="E84" s="9">
        <v>4279</v>
      </c>
      <c r="F84" s="9" t="s">
        <v>249</v>
      </c>
      <c r="G84" s="9">
        <v>18</v>
      </c>
      <c r="H84" s="9">
        <v>20</v>
      </c>
      <c r="I84" s="9">
        <v>19</v>
      </c>
      <c r="J84" s="47" t="s">
        <v>250</v>
      </c>
      <c r="K84" s="9" t="s">
        <v>251</v>
      </c>
      <c r="L84" s="13">
        <v>0</v>
      </c>
      <c r="M84" s="48">
        <v>429.0446</v>
      </c>
      <c r="N84" s="49">
        <v>0</v>
      </c>
      <c r="O84" s="49">
        <v>0</v>
      </c>
      <c r="P84" s="36">
        <f>ROUND(N84*$N$11-O84, 2)</f>
        <v>0</v>
      </c>
      <c r="Q84" s="50">
        <f>ROUND(N84-O84-P84, 2)</f>
        <v>0</v>
      </c>
    </row>
    <row r="85" spans="1:17" x14ac:dyDescent="0.25">
      <c r="A85" s="9">
        <v>5378</v>
      </c>
      <c r="B85" t="s">
        <v>342</v>
      </c>
      <c r="C85" s="9" t="s">
        <v>247</v>
      </c>
      <c r="D85" t="s">
        <v>100</v>
      </c>
      <c r="E85" s="9">
        <v>4279</v>
      </c>
      <c r="F85" s="9" t="s">
        <v>249</v>
      </c>
      <c r="G85" s="9">
        <v>25</v>
      </c>
      <c r="H85" s="9">
        <v>21</v>
      </c>
      <c r="I85" s="9">
        <v>23</v>
      </c>
      <c r="J85" s="47" t="s">
        <v>250</v>
      </c>
      <c r="K85" s="9" t="s">
        <v>251</v>
      </c>
      <c r="L85" s="13">
        <v>0</v>
      </c>
      <c r="M85" s="48">
        <v>358.0412</v>
      </c>
      <c r="N85" s="49">
        <v>0</v>
      </c>
      <c r="O85" s="49">
        <v>0</v>
      </c>
      <c r="P85" s="36">
        <f>ROUND(N85*$N$11-O85, 2)</f>
        <v>0</v>
      </c>
      <c r="Q85" s="50">
        <f>ROUND(N85-O85-P85, 2)</f>
        <v>0</v>
      </c>
    </row>
    <row r="86" spans="1:17" x14ac:dyDescent="0.25">
      <c r="A86" s="9">
        <v>5402</v>
      </c>
      <c r="B86" t="s">
        <v>343</v>
      </c>
      <c r="C86" s="9" t="s">
        <v>247</v>
      </c>
      <c r="D86" t="s">
        <v>106</v>
      </c>
      <c r="E86" s="9">
        <v>4282</v>
      </c>
      <c r="F86" s="9" t="s">
        <v>249</v>
      </c>
      <c r="G86" s="9">
        <v>28</v>
      </c>
      <c r="H86" s="9">
        <v>23</v>
      </c>
      <c r="I86" s="9">
        <v>25.5</v>
      </c>
      <c r="J86" s="47" t="s">
        <v>250</v>
      </c>
      <c r="K86" s="9" t="s">
        <v>251</v>
      </c>
      <c r="L86" s="13">
        <v>0</v>
      </c>
      <c r="M86" s="48">
        <v>637.83720000000005</v>
      </c>
      <c r="N86" s="49">
        <v>0</v>
      </c>
      <c r="O86" s="49">
        <v>0</v>
      </c>
      <c r="P86" s="36">
        <f>ROUND(N86*$N$11-O86, 2)</f>
        <v>0</v>
      </c>
      <c r="Q86" s="50">
        <f>ROUND(N86-O86-P86, 2)</f>
        <v>0</v>
      </c>
    </row>
    <row r="87" spans="1:17" x14ac:dyDescent="0.25">
      <c r="A87" s="9">
        <v>5404</v>
      </c>
      <c r="B87" t="s">
        <v>344</v>
      </c>
      <c r="C87" s="9" t="s">
        <v>247</v>
      </c>
      <c r="D87" t="s">
        <v>106</v>
      </c>
      <c r="E87" s="9">
        <v>4282</v>
      </c>
      <c r="F87" s="9" t="s">
        <v>249</v>
      </c>
      <c r="G87" s="9">
        <v>34</v>
      </c>
      <c r="H87" s="9">
        <v>40</v>
      </c>
      <c r="I87" s="9">
        <v>37</v>
      </c>
      <c r="J87" s="47" t="s">
        <v>250</v>
      </c>
      <c r="K87" s="9" t="s">
        <v>271</v>
      </c>
      <c r="L87" s="13">
        <v>225</v>
      </c>
      <c r="M87" s="48">
        <v>717.97019999999998</v>
      </c>
      <c r="N87" s="49">
        <v>161543.29499999998</v>
      </c>
      <c r="O87" s="49">
        <v>96925.98</v>
      </c>
      <c r="P87" s="36">
        <f>ROUND(N87*$N$11-O87, 2)</f>
        <v>63835.61</v>
      </c>
      <c r="Q87" s="50">
        <f>ROUND(N87-O87-P87, 2)</f>
        <v>781.7</v>
      </c>
    </row>
    <row r="88" spans="1:17" x14ac:dyDescent="0.25">
      <c r="A88" s="9">
        <v>5405</v>
      </c>
      <c r="B88" t="s">
        <v>345</v>
      </c>
      <c r="C88" s="9" t="s">
        <v>247</v>
      </c>
      <c r="D88" t="s">
        <v>106</v>
      </c>
      <c r="E88" s="9">
        <v>4282</v>
      </c>
      <c r="F88" s="9" t="s">
        <v>249</v>
      </c>
      <c r="G88" s="9">
        <v>22</v>
      </c>
      <c r="H88" s="9">
        <v>21</v>
      </c>
      <c r="I88" s="9">
        <v>21.5</v>
      </c>
      <c r="J88" s="47" t="s">
        <v>250</v>
      </c>
      <c r="K88" s="9" t="s">
        <v>251</v>
      </c>
      <c r="L88" s="13">
        <v>0</v>
      </c>
      <c r="M88" s="48">
        <v>935.50480000000005</v>
      </c>
      <c r="N88" s="49">
        <v>0</v>
      </c>
      <c r="O88" s="49">
        <v>0</v>
      </c>
      <c r="P88" s="36">
        <f>ROUND(N88*$N$11-O88, 2)</f>
        <v>0</v>
      </c>
      <c r="Q88" s="50">
        <f>ROUND(N88-O88-P88, 2)</f>
        <v>0</v>
      </c>
    </row>
    <row r="89" spans="1:17" x14ac:dyDescent="0.25">
      <c r="A89" s="9">
        <v>5412</v>
      </c>
      <c r="B89" t="s">
        <v>346</v>
      </c>
      <c r="C89" s="9" t="s">
        <v>247</v>
      </c>
      <c r="D89" t="s">
        <v>106</v>
      </c>
      <c r="E89" s="9">
        <v>4282</v>
      </c>
      <c r="F89" s="9" t="s">
        <v>249</v>
      </c>
      <c r="G89" s="9">
        <v>28</v>
      </c>
      <c r="H89" s="9">
        <v>30</v>
      </c>
      <c r="I89" s="9">
        <v>29</v>
      </c>
      <c r="J89" s="47" t="s">
        <v>250</v>
      </c>
      <c r="K89" s="9" t="s">
        <v>251</v>
      </c>
      <c r="L89" s="13">
        <v>0</v>
      </c>
      <c r="M89" s="48">
        <v>774.69</v>
      </c>
      <c r="N89" s="49">
        <v>0</v>
      </c>
      <c r="O89" s="49">
        <v>0</v>
      </c>
      <c r="P89" s="36">
        <f>ROUND(N89*$N$11-O89, 2)</f>
        <v>0</v>
      </c>
      <c r="Q89" s="50">
        <f>ROUND(N89-O89-P89, 2)</f>
        <v>0</v>
      </c>
    </row>
    <row r="90" spans="1:17" x14ac:dyDescent="0.25">
      <c r="A90" s="9">
        <v>5423</v>
      </c>
      <c r="B90" t="s">
        <v>347</v>
      </c>
      <c r="C90" s="9" t="s">
        <v>247</v>
      </c>
      <c r="D90" t="s">
        <v>108</v>
      </c>
      <c r="E90" s="9">
        <v>4283</v>
      </c>
      <c r="F90" s="9" t="s">
        <v>249</v>
      </c>
      <c r="G90" s="9">
        <v>37</v>
      </c>
      <c r="H90" s="9">
        <v>35</v>
      </c>
      <c r="I90" s="9">
        <v>36</v>
      </c>
      <c r="J90" s="47" t="s">
        <v>250</v>
      </c>
      <c r="K90" s="9" t="s">
        <v>271</v>
      </c>
      <c r="L90" s="13">
        <v>225</v>
      </c>
      <c r="M90" s="48">
        <v>839.56610000000001</v>
      </c>
      <c r="N90" s="49">
        <v>188902.3725</v>
      </c>
      <c r="O90" s="49">
        <v>113341.42</v>
      </c>
      <c r="P90" s="36">
        <f>ROUND(N90*$N$11-O90, 2)</f>
        <v>74646.850000000006</v>
      </c>
      <c r="Q90" s="50">
        <f>ROUND(N90-O90-P90, 2)</f>
        <v>914.1</v>
      </c>
    </row>
    <row r="91" spans="1:17" x14ac:dyDescent="0.25">
      <c r="A91" s="9">
        <v>5480</v>
      </c>
      <c r="B91" t="s">
        <v>348</v>
      </c>
      <c r="C91" s="9" t="s">
        <v>349</v>
      </c>
      <c r="D91" t="s">
        <v>350</v>
      </c>
      <c r="E91" s="9">
        <v>4314</v>
      </c>
      <c r="F91" s="9" t="s">
        <v>249</v>
      </c>
      <c r="G91" s="9">
        <v>36</v>
      </c>
      <c r="H91" s="9">
        <v>29</v>
      </c>
      <c r="I91" s="9">
        <v>32.5</v>
      </c>
      <c r="J91" s="47" t="s">
        <v>250</v>
      </c>
      <c r="K91" s="9" t="s">
        <v>251</v>
      </c>
      <c r="L91" s="13">
        <v>0</v>
      </c>
      <c r="M91" s="48">
        <v>281.15600000000001</v>
      </c>
      <c r="N91" s="49">
        <v>0</v>
      </c>
      <c r="O91" s="49">
        <v>0</v>
      </c>
      <c r="P91" s="36">
        <f>ROUND(N91*$N$11-O91, 2)</f>
        <v>0</v>
      </c>
      <c r="Q91" s="50">
        <f>ROUND(N91-O91-P91, 2)</f>
        <v>0</v>
      </c>
    </row>
    <row r="92" spans="1:17" x14ac:dyDescent="0.25">
      <c r="A92" s="9">
        <v>5566</v>
      </c>
      <c r="B92" t="s">
        <v>351</v>
      </c>
      <c r="C92" s="9" t="s">
        <v>247</v>
      </c>
      <c r="D92" t="s">
        <v>352</v>
      </c>
      <c r="E92" s="9">
        <v>4369</v>
      </c>
      <c r="F92" s="9" t="s">
        <v>353</v>
      </c>
      <c r="G92" s="9" t="s">
        <v>274</v>
      </c>
      <c r="H92" s="9" t="s">
        <v>274</v>
      </c>
      <c r="I92" s="9" t="s">
        <v>274</v>
      </c>
      <c r="J92" s="47" t="s">
        <v>250</v>
      </c>
      <c r="K92" s="9" t="s">
        <v>251</v>
      </c>
      <c r="L92" s="13">
        <v>0</v>
      </c>
      <c r="M92" s="48">
        <v>134.27699999999999</v>
      </c>
      <c r="N92" s="49">
        <v>0</v>
      </c>
      <c r="O92" s="49">
        <v>0</v>
      </c>
      <c r="P92" s="36">
        <f>ROUND(N92*$N$11-O92, 2)</f>
        <v>0</v>
      </c>
      <c r="Q92" s="50">
        <f>ROUND(N92-O92-P92, 2)</f>
        <v>0</v>
      </c>
    </row>
    <row r="93" spans="1:17" x14ac:dyDescent="0.25">
      <c r="A93" s="9">
        <v>5582</v>
      </c>
      <c r="B93" t="s">
        <v>354</v>
      </c>
      <c r="C93" s="9" t="s">
        <v>247</v>
      </c>
      <c r="D93" t="s">
        <v>129</v>
      </c>
      <c r="E93" s="9">
        <v>4377</v>
      </c>
      <c r="F93" s="9" t="s">
        <v>353</v>
      </c>
      <c r="G93" s="9" t="s">
        <v>274</v>
      </c>
      <c r="H93" s="9" t="s">
        <v>274</v>
      </c>
      <c r="I93" s="9" t="s">
        <v>274</v>
      </c>
      <c r="J93" s="47" t="s">
        <v>250</v>
      </c>
      <c r="K93" s="9" t="s">
        <v>261</v>
      </c>
      <c r="L93" s="13">
        <v>400</v>
      </c>
      <c r="M93" s="48">
        <v>29.628900000000002</v>
      </c>
      <c r="N93" s="49">
        <v>11851.560000000001</v>
      </c>
      <c r="O93" s="49">
        <v>7110.94</v>
      </c>
      <c r="P93" s="36">
        <f>ROUND(N93*$N$11-O93, 2)</f>
        <v>4683.2700000000004</v>
      </c>
      <c r="Q93" s="50">
        <f>ROUND(N93-O93-P93, 2)</f>
        <v>57.35</v>
      </c>
    </row>
    <row r="94" spans="1:17" x14ac:dyDescent="0.25">
      <c r="A94" s="9">
        <v>5584</v>
      </c>
      <c r="B94" t="s">
        <v>355</v>
      </c>
      <c r="C94" s="9" t="s">
        <v>247</v>
      </c>
      <c r="D94" t="s">
        <v>356</v>
      </c>
      <c r="E94" s="9">
        <v>4378</v>
      </c>
      <c r="F94" s="9" t="s">
        <v>353</v>
      </c>
      <c r="G94" s="9">
        <v>28</v>
      </c>
      <c r="H94" s="9">
        <v>29</v>
      </c>
      <c r="I94" s="9">
        <v>28.5</v>
      </c>
      <c r="J94" s="47" t="s">
        <v>250</v>
      </c>
      <c r="K94" s="9" t="s">
        <v>251</v>
      </c>
      <c r="L94" s="13">
        <v>0</v>
      </c>
      <c r="M94" s="48">
        <v>489.18150000000003</v>
      </c>
      <c r="N94" s="49">
        <v>0</v>
      </c>
      <c r="O94" s="49">
        <v>0</v>
      </c>
      <c r="P94" s="36">
        <f>ROUND(N94*$N$11-O94, 2)</f>
        <v>0</v>
      </c>
      <c r="Q94" s="50">
        <f>ROUND(N94-O94-P94, 2)</f>
        <v>0</v>
      </c>
    </row>
    <row r="95" spans="1:17" x14ac:dyDescent="0.25">
      <c r="A95" s="9">
        <v>5589</v>
      </c>
      <c r="B95" t="s">
        <v>357</v>
      </c>
      <c r="C95" s="9" t="s">
        <v>247</v>
      </c>
      <c r="D95" t="s">
        <v>131</v>
      </c>
      <c r="E95" s="9">
        <v>4379</v>
      </c>
      <c r="F95" s="9" t="s">
        <v>353</v>
      </c>
      <c r="G95" s="9">
        <v>26</v>
      </c>
      <c r="H95" s="9">
        <v>25</v>
      </c>
      <c r="I95" s="9">
        <v>25.5</v>
      </c>
      <c r="J95" s="47" t="s">
        <v>250</v>
      </c>
      <c r="K95" s="9" t="s">
        <v>251</v>
      </c>
      <c r="L95" s="13">
        <v>0</v>
      </c>
      <c r="M95" s="48">
        <v>351.88409999999999</v>
      </c>
      <c r="N95" s="49">
        <v>0</v>
      </c>
      <c r="O95" s="49">
        <v>0</v>
      </c>
      <c r="P95" s="36">
        <f>ROUND(N95*$N$11-O95, 2)</f>
        <v>0</v>
      </c>
      <c r="Q95" s="50">
        <f>ROUND(N95-O95-P95, 2)</f>
        <v>0</v>
      </c>
    </row>
    <row r="96" spans="1:17" x14ac:dyDescent="0.25">
      <c r="A96" s="9">
        <v>5611</v>
      </c>
      <c r="B96" t="s">
        <v>358</v>
      </c>
      <c r="C96" s="9" t="s">
        <v>247</v>
      </c>
      <c r="D96" t="s">
        <v>359</v>
      </c>
      <c r="E96" s="9">
        <v>4390</v>
      </c>
      <c r="F96" s="9" t="s">
        <v>360</v>
      </c>
      <c r="G96" s="9">
        <v>12</v>
      </c>
      <c r="H96" s="9">
        <v>17</v>
      </c>
      <c r="I96" s="9">
        <v>14.5</v>
      </c>
      <c r="J96" s="47" t="s">
        <v>250</v>
      </c>
      <c r="K96" s="9" t="s">
        <v>251</v>
      </c>
      <c r="L96" s="13">
        <v>0</v>
      </c>
      <c r="M96" s="48">
        <v>408.80520000000001</v>
      </c>
      <c r="N96" s="49">
        <v>0</v>
      </c>
      <c r="O96" s="49">
        <v>0</v>
      </c>
      <c r="P96" s="36">
        <f>ROUND(N96*$N$11-O96, 2)</f>
        <v>0</v>
      </c>
      <c r="Q96" s="50">
        <f>ROUND(N96-O96-P96, 2)</f>
        <v>0</v>
      </c>
    </row>
    <row r="97" spans="1:17" x14ac:dyDescent="0.25">
      <c r="A97" s="9">
        <v>5612</v>
      </c>
      <c r="B97" t="s">
        <v>361</v>
      </c>
      <c r="C97" s="9" t="s">
        <v>247</v>
      </c>
      <c r="D97" t="s">
        <v>359</v>
      </c>
      <c r="E97" s="9">
        <v>4390</v>
      </c>
      <c r="F97" s="9" t="s">
        <v>360</v>
      </c>
      <c r="G97" s="9">
        <v>13</v>
      </c>
      <c r="H97" s="9">
        <v>31</v>
      </c>
      <c r="I97" s="9">
        <v>22</v>
      </c>
      <c r="J97" s="47" t="s">
        <v>250</v>
      </c>
      <c r="K97" s="9" t="s">
        <v>251</v>
      </c>
      <c r="L97" s="13">
        <v>0</v>
      </c>
      <c r="M97" s="48">
        <v>311.05900000000003</v>
      </c>
      <c r="N97" s="49">
        <v>0</v>
      </c>
      <c r="O97" s="49">
        <v>0</v>
      </c>
      <c r="P97" s="36">
        <f>ROUND(N97*$N$11-O97, 2)</f>
        <v>0</v>
      </c>
      <c r="Q97" s="50">
        <f>ROUND(N97-O97-P97, 2)</f>
        <v>0</v>
      </c>
    </row>
    <row r="98" spans="1:17" x14ac:dyDescent="0.25">
      <c r="A98" s="9">
        <v>5633</v>
      </c>
      <c r="B98" t="s">
        <v>362</v>
      </c>
      <c r="C98" s="9" t="s">
        <v>247</v>
      </c>
      <c r="D98" t="s">
        <v>363</v>
      </c>
      <c r="E98" s="9">
        <v>4394</v>
      </c>
      <c r="F98" s="9" t="s">
        <v>360</v>
      </c>
      <c r="G98" s="9">
        <v>18</v>
      </c>
      <c r="H98" s="9">
        <v>19</v>
      </c>
      <c r="I98" s="9">
        <v>18.5</v>
      </c>
      <c r="J98" s="47" t="s">
        <v>250</v>
      </c>
      <c r="K98" s="9" t="s">
        <v>251</v>
      </c>
      <c r="L98" s="13">
        <v>0</v>
      </c>
      <c r="M98" s="48">
        <v>387.40820000000002</v>
      </c>
      <c r="N98" s="49">
        <v>0</v>
      </c>
      <c r="O98" s="49">
        <v>0</v>
      </c>
      <c r="P98" s="36">
        <f>ROUND(N98*$N$11-O98, 2)</f>
        <v>0</v>
      </c>
      <c r="Q98" s="50">
        <f>ROUND(N98-O98-P98, 2)</f>
        <v>0</v>
      </c>
    </row>
    <row r="99" spans="1:17" x14ac:dyDescent="0.25">
      <c r="A99" s="9">
        <v>5635</v>
      </c>
      <c r="B99" t="s">
        <v>364</v>
      </c>
      <c r="C99" s="9" t="s">
        <v>247</v>
      </c>
      <c r="D99" t="s">
        <v>363</v>
      </c>
      <c r="E99" s="9">
        <v>4394</v>
      </c>
      <c r="F99" s="9" t="s">
        <v>360</v>
      </c>
      <c r="G99" s="9">
        <v>7</v>
      </c>
      <c r="H99" s="9">
        <v>7</v>
      </c>
      <c r="I99" s="9">
        <v>7</v>
      </c>
      <c r="J99" s="47" t="s">
        <v>250</v>
      </c>
      <c r="K99" s="9" t="s">
        <v>251</v>
      </c>
      <c r="L99" s="13">
        <v>0</v>
      </c>
      <c r="M99" s="48">
        <v>468.50279999999998</v>
      </c>
      <c r="N99" s="49">
        <v>0</v>
      </c>
      <c r="O99" s="49">
        <v>0</v>
      </c>
      <c r="P99" s="36">
        <f>ROUND(N99*$N$11-O99, 2)</f>
        <v>0</v>
      </c>
      <c r="Q99" s="50">
        <f>ROUND(N99-O99-P99, 2)</f>
        <v>0</v>
      </c>
    </row>
    <row r="100" spans="1:17" x14ac:dyDescent="0.25">
      <c r="A100" s="9">
        <v>5636</v>
      </c>
      <c r="B100" t="s">
        <v>365</v>
      </c>
      <c r="C100" s="9" t="s">
        <v>247</v>
      </c>
      <c r="D100" t="s">
        <v>363</v>
      </c>
      <c r="E100" s="9">
        <v>4394</v>
      </c>
      <c r="F100" s="9" t="s">
        <v>360</v>
      </c>
      <c r="G100" s="9">
        <v>20</v>
      </c>
      <c r="H100" s="9">
        <v>37</v>
      </c>
      <c r="I100" s="9">
        <v>28.5</v>
      </c>
      <c r="J100" s="47" t="s">
        <v>250</v>
      </c>
      <c r="K100" s="9" t="s">
        <v>251</v>
      </c>
      <c r="L100" s="13">
        <v>0</v>
      </c>
      <c r="M100" s="48">
        <v>273.15600000000001</v>
      </c>
      <c r="N100" s="49">
        <v>0</v>
      </c>
      <c r="O100" s="49">
        <v>0</v>
      </c>
      <c r="P100" s="36">
        <f>ROUND(N100*$N$11-O100, 2)</f>
        <v>0</v>
      </c>
      <c r="Q100" s="50">
        <f>ROUND(N100-O100-P100, 2)</f>
        <v>0</v>
      </c>
    </row>
    <row r="101" spans="1:17" x14ac:dyDescent="0.25">
      <c r="A101" s="9">
        <v>5638</v>
      </c>
      <c r="B101" t="s">
        <v>366</v>
      </c>
      <c r="C101" s="9" t="s">
        <v>247</v>
      </c>
      <c r="D101" t="s">
        <v>367</v>
      </c>
      <c r="E101" s="9">
        <v>4395</v>
      </c>
      <c r="F101" s="9" t="s">
        <v>360</v>
      </c>
      <c r="G101" s="9" t="s">
        <v>274</v>
      </c>
      <c r="H101" s="9">
        <v>13</v>
      </c>
      <c r="I101" s="9" t="s">
        <v>274</v>
      </c>
      <c r="J101" s="47" t="s">
        <v>250</v>
      </c>
      <c r="K101" s="9" t="s">
        <v>251</v>
      </c>
      <c r="L101" s="13">
        <v>0</v>
      </c>
      <c r="M101" s="48">
        <v>121.426</v>
      </c>
      <c r="N101" s="49">
        <v>0</v>
      </c>
      <c r="O101" s="49">
        <v>0</v>
      </c>
      <c r="P101" s="36">
        <f>ROUND(N101*$N$11-O101, 2)</f>
        <v>0</v>
      </c>
      <c r="Q101" s="50">
        <f>ROUND(N101-O101-P101, 2)</f>
        <v>0</v>
      </c>
    </row>
    <row r="102" spans="1:17" x14ac:dyDescent="0.25">
      <c r="A102" s="9">
        <v>5642</v>
      </c>
      <c r="B102" t="s">
        <v>368</v>
      </c>
      <c r="C102" s="9" t="s">
        <v>247</v>
      </c>
      <c r="D102" t="s">
        <v>369</v>
      </c>
      <c r="E102" s="9">
        <v>4396</v>
      </c>
      <c r="F102" s="9" t="s">
        <v>360</v>
      </c>
      <c r="G102" s="9">
        <v>20</v>
      </c>
      <c r="H102" s="9">
        <v>14</v>
      </c>
      <c r="I102" s="9">
        <v>17</v>
      </c>
      <c r="J102" s="47" t="s">
        <v>250</v>
      </c>
      <c r="K102" s="9" t="s">
        <v>251</v>
      </c>
      <c r="L102" s="13">
        <v>0</v>
      </c>
      <c r="M102" s="48">
        <v>469.71589999999998</v>
      </c>
      <c r="N102" s="49">
        <v>0</v>
      </c>
      <c r="O102" s="49">
        <v>0</v>
      </c>
      <c r="P102" s="36">
        <f>ROUND(N102*$N$11-O102, 2)</f>
        <v>0</v>
      </c>
      <c r="Q102" s="50">
        <f>ROUND(N102-O102-P102, 2)</f>
        <v>0</v>
      </c>
    </row>
    <row r="103" spans="1:17" x14ac:dyDescent="0.25">
      <c r="A103" s="9">
        <v>5844</v>
      </c>
      <c r="B103" t="s">
        <v>370</v>
      </c>
      <c r="C103" s="9" t="s">
        <v>247</v>
      </c>
      <c r="D103" t="s">
        <v>371</v>
      </c>
      <c r="E103" s="9">
        <v>4412</v>
      </c>
      <c r="F103" s="9" t="s">
        <v>372</v>
      </c>
      <c r="G103" s="9" t="s">
        <v>274</v>
      </c>
      <c r="H103" s="9" t="s">
        <v>274</v>
      </c>
      <c r="I103" s="9" t="s">
        <v>274</v>
      </c>
      <c r="J103" s="47" t="s">
        <v>250</v>
      </c>
      <c r="K103" s="9" t="s">
        <v>251</v>
      </c>
      <c r="L103" s="13">
        <v>0</v>
      </c>
      <c r="M103" s="48">
        <v>321.0634</v>
      </c>
      <c r="N103" s="49">
        <v>0</v>
      </c>
      <c r="O103" s="49">
        <v>0</v>
      </c>
      <c r="P103" s="36">
        <f>ROUND(N103*$N$11-O103, 2)</f>
        <v>0</v>
      </c>
      <c r="Q103" s="50">
        <f>ROUND(N103-O103-P103, 2)</f>
        <v>0</v>
      </c>
    </row>
    <row r="104" spans="1:17" x14ac:dyDescent="0.25">
      <c r="A104" s="9">
        <v>5929</v>
      </c>
      <c r="B104" t="s">
        <v>373</v>
      </c>
      <c r="C104" s="9" t="s">
        <v>247</v>
      </c>
      <c r="D104" t="s">
        <v>164</v>
      </c>
      <c r="E104" s="9">
        <v>4446</v>
      </c>
      <c r="F104" s="9" t="s">
        <v>256</v>
      </c>
      <c r="G104" s="9">
        <v>15</v>
      </c>
      <c r="H104" s="9">
        <v>17</v>
      </c>
      <c r="I104" s="9">
        <v>16</v>
      </c>
      <c r="J104" s="47" t="s">
        <v>250</v>
      </c>
      <c r="K104" s="9" t="s">
        <v>251</v>
      </c>
      <c r="L104" s="13">
        <v>0</v>
      </c>
      <c r="M104" s="48">
        <v>319.24119999999999</v>
      </c>
      <c r="N104" s="49">
        <v>0</v>
      </c>
      <c r="O104" s="49">
        <v>0</v>
      </c>
      <c r="P104" s="36">
        <f>ROUND(N104*$N$11-O104, 2)</f>
        <v>0</v>
      </c>
      <c r="Q104" s="50">
        <f>ROUND(N104-O104-P104, 2)</f>
        <v>0</v>
      </c>
    </row>
    <row r="105" spans="1:17" x14ac:dyDescent="0.25">
      <c r="A105" s="9">
        <v>5932</v>
      </c>
      <c r="B105" t="s">
        <v>374</v>
      </c>
      <c r="C105" s="9" t="s">
        <v>247</v>
      </c>
      <c r="D105" t="s">
        <v>164</v>
      </c>
      <c r="E105" s="9">
        <v>4446</v>
      </c>
      <c r="F105" s="9" t="s">
        <v>256</v>
      </c>
      <c r="G105" s="9">
        <v>26</v>
      </c>
      <c r="H105" s="9">
        <v>31</v>
      </c>
      <c r="I105" s="9">
        <v>28.5</v>
      </c>
      <c r="J105" s="47" t="s">
        <v>250</v>
      </c>
      <c r="K105" s="9" t="s">
        <v>251</v>
      </c>
      <c r="L105" s="13">
        <v>0</v>
      </c>
      <c r="M105" s="48">
        <v>331.44959999999998</v>
      </c>
      <c r="N105" s="49">
        <v>0</v>
      </c>
      <c r="O105" s="49">
        <v>0</v>
      </c>
      <c r="P105" s="36">
        <f>ROUND(N105*$N$11-O105, 2)</f>
        <v>0</v>
      </c>
      <c r="Q105" s="50">
        <f>ROUND(N105-O105-P105, 2)</f>
        <v>0</v>
      </c>
    </row>
    <row r="106" spans="1:17" x14ac:dyDescent="0.25">
      <c r="A106" s="9">
        <v>5933</v>
      </c>
      <c r="B106" t="s">
        <v>375</v>
      </c>
      <c r="C106" s="9" t="s">
        <v>247</v>
      </c>
      <c r="D106" t="s">
        <v>164</v>
      </c>
      <c r="E106" s="9">
        <v>4446</v>
      </c>
      <c r="F106" s="9" t="s">
        <v>256</v>
      </c>
      <c r="G106" s="9">
        <v>31</v>
      </c>
      <c r="H106" s="9">
        <v>22</v>
      </c>
      <c r="I106" s="9">
        <v>26.5</v>
      </c>
      <c r="J106" s="47" t="s">
        <v>250</v>
      </c>
      <c r="K106" s="9" t="s">
        <v>251</v>
      </c>
      <c r="L106" s="13">
        <v>0</v>
      </c>
      <c r="M106" s="48">
        <v>438.51240000000001</v>
      </c>
      <c r="N106" s="49">
        <v>0</v>
      </c>
      <c r="O106" s="49">
        <v>0</v>
      </c>
      <c r="P106" s="36">
        <f>ROUND(N106*$N$11-O106, 2)</f>
        <v>0</v>
      </c>
      <c r="Q106" s="50">
        <f>ROUND(N106-O106-P106, 2)</f>
        <v>0</v>
      </c>
    </row>
    <row r="107" spans="1:17" x14ac:dyDescent="0.25">
      <c r="A107" s="9">
        <v>5941</v>
      </c>
      <c r="B107" t="s">
        <v>376</v>
      </c>
      <c r="C107" s="9" t="s">
        <v>247</v>
      </c>
      <c r="D107" t="s">
        <v>377</v>
      </c>
      <c r="E107" s="9">
        <v>4448</v>
      </c>
      <c r="F107" s="9" t="s">
        <v>256</v>
      </c>
      <c r="G107" s="9">
        <v>20</v>
      </c>
      <c r="H107" s="9">
        <v>16</v>
      </c>
      <c r="I107" s="9">
        <v>18</v>
      </c>
      <c r="J107" s="47" t="s">
        <v>250</v>
      </c>
      <c r="K107" s="9" t="s">
        <v>251</v>
      </c>
      <c r="L107" s="13">
        <v>0</v>
      </c>
      <c r="M107" s="48">
        <v>264.44920000000002</v>
      </c>
      <c r="N107" s="49">
        <v>0</v>
      </c>
      <c r="O107" s="49">
        <v>0</v>
      </c>
      <c r="P107" s="36">
        <f>ROUND(N107*$N$11-O107, 2)</f>
        <v>0</v>
      </c>
      <c r="Q107" s="50">
        <f>ROUND(N107-O107-P107, 2)</f>
        <v>0</v>
      </c>
    </row>
    <row r="108" spans="1:17" x14ac:dyDescent="0.25">
      <c r="A108" s="9">
        <v>5944</v>
      </c>
      <c r="B108" t="s">
        <v>378</v>
      </c>
      <c r="C108" s="9" t="s">
        <v>247</v>
      </c>
      <c r="D108" t="s">
        <v>255</v>
      </c>
      <c r="E108" s="9">
        <v>4449</v>
      </c>
      <c r="F108" s="9" t="s">
        <v>256</v>
      </c>
      <c r="G108" s="9">
        <v>10</v>
      </c>
      <c r="H108" s="9">
        <v>7</v>
      </c>
      <c r="I108" s="9">
        <v>8.5</v>
      </c>
      <c r="J108" s="47" t="s">
        <v>250</v>
      </c>
      <c r="K108" s="9" t="s">
        <v>251</v>
      </c>
      <c r="L108" s="13">
        <v>0</v>
      </c>
      <c r="M108" s="48">
        <v>217.27959999999999</v>
      </c>
      <c r="N108" s="49">
        <v>0</v>
      </c>
      <c r="O108" s="49">
        <v>0</v>
      </c>
      <c r="P108" s="36">
        <f>ROUND(N108*$N$11-O108, 2)</f>
        <v>0</v>
      </c>
      <c r="Q108" s="50">
        <f>ROUND(N108-O108-P108, 2)</f>
        <v>0</v>
      </c>
    </row>
    <row r="109" spans="1:17" x14ac:dyDescent="0.25">
      <c r="A109" s="9">
        <v>5989</v>
      </c>
      <c r="B109" t="s">
        <v>379</v>
      </c>
      <c r="C109" s="9" t="s">
        <v>247</v>
      </c>
      <c r="D109" t="s">
        <v>288</v>
      </c>
      <c r="E109" s="9">
        <v>4210</v>
      </c>
      <c r="F109" s="9" t="s">
        <v>289</v>
      </c>
      <c r="G109" s="9">
        <v>7</v>
      </c>
      <c r="H109" s="9">
        <v>7</v>
      </c>
      <c r="I109" s="9">
        <v>7</v>
      </c>
      <c r="J109" s="47" t="s">
        <v>250</v>
      </c>
      <c r="K109" s="9" t="s">
        <v>251</v>
      </c>
      <c r="L109" s="13">
        <v>0</v>
      </c>
      <c r="M109" s="48">
        <v>690.25519999999995</v>
      </c>
      <c r="N109" s="49">
        <v>0</v>
      </c>
      <c r="O109" s="49">
        <v>0</v>
      </c>
      <c r="P109" s="36">
        <f>ROUND(N109*$N$11-O109, 2)</f>
        <v>0</v>
      </c>
      <c r="Q109" s="50">
        <f>ROUND(N109-O109-P109, 2)</f>
        <v>0</v>
      </c>
    </row>
    <row r="110" spans="1:17" x14ac:dyDescent="0.25">
      <c r="A110" s="9">
        <v>6032</v>
      </c>
      <c r="B110" t="s">
        <v>380</v>
      </c>
      <c r="C110" s="9" t="s">
        <v>247</v>
      </c>
      <c r="D110" t="s">
        <v>106</v>
      </c>
      <c r="E110" s="9">
        <v>4282</v>
      </c>
      <c r="F110" s="9" t="s">
        <v>249</v>
      </c>
      <c r="G110" s="9">
        <v>35</v>
      </c>
      <c r="H110" s="9">
        <v>36</v>
      </c>
      <c r="I110" s="9">
        <v>35.5</v>
      </c>
      <c r="J110" s="47" t="s">
        <v>250</v>
      </c>
      <c r="K110" s="9" t="s">
        <v>251</v>
      </c>
      <c r="L110" s="13">
        <v>0</v>
      </c>
      <c r="M110" s="48">
        <v>704.88829999999996</v>
      </c>
      <c r="N110" s="49">
        <v>0</v>
      </c>
      <c r="O110" s="49">
        <v>0</v>
      </c>
      <c r="P110" s="36">
        <f>ROUND(N110*$N$11-O110, 2)</f>
        <v>0</v>
      </c>
      <c r="Q110" s="50">
        <f>ROUND(N110-O110-P110, 2)</f>
        <v>0</v>
      </c>
    </row>
    <row r="111" spans="1:17" x14ac:dyDescent="0.25">
      <c r="A111" s="9">
        <v>6036</v>
      </c>
      <c r="B111" t="s">
        <v>381</v>
      </c>
      <c r="C111" s="9" t="s">
        <v>349</v>
      </c>
      <c r="D111" t="s">
        <v>382</v>
      </c>
      <c r="E111" s="9">
        <v>4303</v>
      </c>
      <c r="F111" s="9" t="s">
        <v>249</v>
      </c>
      <c r="G111" s="9">
        <v>19</v>
      </c>
      <c r="H111" s="9">
        <v>18</v>
      </c>
      <c r="I111" s="9">
        <v>18.5</v>
      </c>
      <c r="J111" s="47" t="s">
        <v>250</v>
      </c>
      <c r="K111" s="9" t="s">
        <v>251</v>
      </c>
      <c r="L111" s="13">
        <v>0</v>
      </c>
      <c r="M111" s="48">
        <v>331.50650000000002</v>
      </c>
      <c r="N111" s="49">
        <v>0</v>
      </c>
      <c r="O111" s="49">
        <v>0</v>
      </c>
      <c r="P111" s="36">
        <f>ROUND(N111*$N$11-O111, 2)</f>
        <v>0</v>
      </c>
      <c r="Q111" s="50">
        <f>ROUND(N111-O111-P111, 2)</f>
        <v>0</v>
      </c>
    </row>
    <row r="112" spans="1:17" x14ac:dyDescent="0.25">
      <c r="A112" s="9">
        <v>6148</v>
      </c>
      <c r="B112" t="s">
        <v>383</v>
      </c>
      <c r="C112" s="9" t="s">
        <v>247</v>
      </c>
      <c r="D112" t="s">
        <v>191</v>
      </c>
      <c r="E112" s="9">
        <v>4499</v>
      </c>
      <c r="F112" s="9" t="s">
        <v>253</v>
      </c>
      <c r="G112" s="9">
        <v>26</v>
      </c>
      <c r="H112" s="9">
        <v>34</v>
      </c>
      <c r="I112" s="9">
        <v>30</v>
      </c>
      <c r="J112" s="47" t="s">
        <v>250</v>
      </c>
      <c r="K112" s="9" t="s">
        <v>251</v>
      </c>
      <c r="L112" s="13">
        <v>0</v>
      </c>
      <c r="M112" s="48">
        <v>299.3417</v>
      </c>
      <c r="N112" s="49">
        <v>0</v>
      </c>
      <c r="O112" s="49">
        <v>0</v>
      </c>
      <c r="P112" s="36">
        <f>ROUND(N112*$N$11-O112, 2)</f>
        <v>0</v>
      </c>
      <c r="Q112" s="50">
        <f>ROUND(N112-O112-P112, 2)</f>
        <v>0</v>
      </c>
    </row>
    <row r="113" spans="1:17" x14ac:dyDescent="0.25">
      <c r="A113" s="9">
        <v>6152</v>
      </c>
      <c r="B113" t="s">
        <v>384</v>
      </c>
      <c r="C113" s="9" t="s">
        <v>247</v>
      </c>
      <c r="D113" t="s">
        <v>191</v>
      </c>
      <c r="E113" s="9">
        <v>4499</v>
      </c>
      <c r="F113" s="9" t="s">
        <v>253</v>
      </c>
      <c r="G113" s="9">
        <v>44</v>
      </c>
      <c r="H113" s="9">
        <v>50</v>
      </c>
      <c r="I113" s="9">
        <v>47</v>
      </c>
      <c r="J113" s="47" t="s">
        <v>250</v>
      </c>
      <c r="K113" s="9" t="s">
        <v>261</v>
      </c>
      <c r="L113" s="13">
        <v>400</v>
      </c>
      <c r="M113" s="48">
        <v>398.80759999999998</v>
      </c>
      <c r="N113" s="49">
        <v>159523.03999999998</v>
      </c>
      <c r="O113" s="49">
        <v>95713.82</v>
      </c>
      <c r="P113" s="36">
        <f>ROUND(N113*$N$11-O113, 2)</f>
        <v>63037.29</v>
      </c>
      <c r="Q113" s="50">
        <f>ROUND(N113-O113-P113, 2)</f>
        <v>771.93</v>
      </c>
    </row>
    <row r="114" spans="1:17" x14ac:dyDescent="0.25">
      <c r="A114" s="9">
        <v>6153</v>
      </c>
      <c r="B114" t="s">
        <v>385</v>
      </c>
      <c r="C114" s="9" t="s">
        <v>247</v>
      </c>
      <c r="D114" t="s">
        <v>191</v>
      </c>
      <c r="E114" s="9">
        <v>4499</v>
      </c>
      <c r="F114" s="9" t="s">
        <v>253</v>
      </c>
      <c r="G114" s="9">
        <v>41</v>
      </c>
      <c r="H114" s="9">
        <v>42</v>
      </c>
      <c r="I114" s="9">
        <v>41.5</v>
      </c>
      <c r="J114" s="47" t="s">
        <v>250</v>
      </c>
      <c r="K114" s="9" t="s">
        <v>271</v>
      </c>
      <c r="L114" s="13">
        <v>225</v>
      </c>
      <c r="M114" s="48">
        <v>456.44119999999998</v>
      </c>
      <c r="N114" s="49">
        <v>102699.26999999999</v>
      </c>
      <c r="O114" s="49">
        <v>61619.56</v>
      </c>
      <c r="P114" s="36">
        <f>ROUND(N114*$N$11-O114, 2)</f>
        <v>40582.75</v>
      </c>
      <c r="Q114" s="50">
        <f>ROUND(N114-O114-P114, 2)</f>
        <v>496.96</v>
      </c>
    </row>
    <row r="115" spans="1:17" x14ac:dyDescent="0.25">
      <c r="A115" s="9">
        <v>6168</v>
      </c>
      <c r="B115" t="s">
        <v>386</v>
      </c>
      <c r="C115" s="9" t="s">
        <v>247</v>
      </c>
      <c r="D115" t="s">
        <v>195</v>
      </c>
      <c r="E115" s="9">
        <v>4501</v>
      </c>
      <c r="F115" s="9" t="s">
        <v>253</v>
      </c>
      <c r="G115" s="9">
        <v>49</v>
      </c>
      <c r="H115" s="9">
        <v>40</v>
      </c>
      <c r="I115" s="9">
        <v>44.5</v>
      </c>
      <c r="J115" s="47" t="s">
        <v>250</v>
      </c>
      <c r="K115" s="9" t="s">
        <v>261</v>
      </c>
      <c r="L115" s="13">
        <v>400</v>
      </c>
      <c r="M115" s="48">
        <v>572.42870000000005</v>
      </c>
      <c r="N115" s="49">
        <v>228971.48</v>
      </c>
      <c r="O115" s="49">
        <v>137382.89000000001</v>
      </c>
      <c r="P115" s="36">
        <f>ROUND(N115*$N$11-O115, 2)</f>
        <v>90480.6</v>
      </c>
      <c r="Q115" s="50">
        <f>ROUND(N115-O115-P115, 2)</f>
        <v>1107.99</v>
      </c>
    </row>
    <row r="116" spans="1:17" x14ac:dyDescent="0.25">
      <c r="A116" s="9">
        <v>6169</v>
      </c>
      <c r="B116" t="s">
        <v>387</v>
      </c>
      <c r="C116" s="9" t="s">
        <v>247</v>
      </c>
      <c r="D116" t="s">
        <v>195</v>
      </c>
      <c r="E116" s="9">
        <v>4501</v>
      </c>
      <c r="F116" s="9" t="s">
        <v>253</v>
      </c>
      <c r="G116" s="9">
        <v>29</v>
      </c>
      <c r="H116" s="9">
        <v>24</v>
      </c>
      <c r="I116" s="9">
        <v>26.5</v>
      </c>
      <c r="J116" s="47" t="s">
        <v>250</v>
      </c>
      <c r="K116" s="9" t="s">
        <v>251</v>
      </c>
      <c r="L116" s="13">
        <v>0</v>
      </c>
      <c r="M116" s="48">
        <v>252.10239999999999</v>
      </c>
      <c r="N116" s="49">
        <v>0</v>
      </c>
      <c r="O116" s="49">
        <v>0</v>
      </c>
      <c r="P116" s="36">
        <f>ROUND(N116*$N$11-O116, 2)</f>
        <v>0</v>
      </c>
      <c r="Q116" s="50">
        <f>ROUND(N116-O116-P116, 2)</f>
        <v>0</v>
      </c>
    </row>
    <row r="117" spans="1:17" x14ac:dyDescent="0.25">
      <c r="A117" s="9">
        <v>6174</v>
      </c>
      <c r="B117" t="s">
        <v>388</v>
      </c>
      <c r="C117" s="9" t="s">
        <v>247</v>
      </c>
      <c r="D117" t="s">
        <v>195</v>
      </c>
      <c r="E117" s="9">
        <v>4501</v>
      </c>
      <c r="F117" s="9" t="s">
        <v>253</v>
      </c>
      <c r="G117" s="9">
        <v>36</v>
      </c>
      <c r="H117" s="9">
        <v>44</v>
      </c>
      <c r="I117" s="9">
        <v>40</v>
      </c>
      <c r="J117" s="47" t="s">
        <v>250</v>
      </c>
      <c r="K117" s="9" t="s">
        <v>271</v>
      </c>
      <c r="L117" s="13">
        <v>225</v>
      </c>
      <c r="M117" s="48">
        <v>439.6123</v>
      </c>
      <c r="N117" s="49">
        <v>98912.767500000002</v>
      </c>
      <c r="O117" s="49">
        <v>59347.66</v>
      </c>
      <c r="P117" s="36">
        <f>ROUND(N117*$N$11-O117, 2)</f>
        <v>39086.47</v>
      </c>
      <c r="Q117" s="50">
        <f>ROUND(N117-O117-P117, 2)</f>
        <v>478.64</v>
      </c>
    </row>
    <row r="118" spans="1:17" x14ac:dyDescent="0.25">
      <c r="A118" s="9">
        <v>6175</v>
      </c>
      <c r="B118" t="s">
        <v>389</v>
      </c>
      <c r="C118" s="9" t="s">
        <v>247</v>
      </c>
      <c r="D118" t="s">
        <v>195</v>
      </c>
      <c r="E118" s="9">
        <v>4501</v>
      </c>
      <c r="F118" s="9" t="s">
        <v>253</v>
      </c>
      <c r="G118" s="9">
        <v>36</v>
      </c>
      <c r="H118" s="9">
        <v>28</v>
      </c>
      <c r="I118" s="9">
        <v>32</v>
      </c>
      <c r="J118" s="47" t="s">
        <v>250</v>
      </c>
      <c r="K118" s="9" t="s">
        <v>251</v>
      </c>
      <c r="L118" s="13">
        <v>0</v>
      </c>
      <c r="M118" s="48">
        <v>457.20729999999998</v>
      </c>
      <c r="N118" s="49">
        <v>0</v>
      </c>
      <c r="O118" s="49">
        <v>0</v>
      </c>
      <c r="P118" s="36">
        <f>ROUND(N118*$N$11-O118, 2)</f>
        <v>0</v>
      </c>
      <c r="Q118" s="50">
        <f>ROUND(N118-O118-P118, 2)</f>
        <v>0</v>
      </c>
    </row>
    <row r="119" spans="1:17" x14ac:dyDescent="0.25">
      <c r="A119" s="9">
        <v>6184</v>
      </c>
      <c r="B119" t="s">
        <v>390</v>
      </c>
      <c r="C119" s="9" t="s">
        <v>247</v>
      </c>
      <c r="D119" t="s">
        <v>201</v>
      </c>
      <c r="E119" s="9">
        <v>4505</v>
      </c>
      <c r="F119" s="9" t="s">
        <v>253</v>
      </c>
      <c r="G119" s="9">
        <v>26</v>
      </c>
      <c r="H119" s="9">
        <v>26</v>
      </c>
      <c r="I119" s="9">
        <v>26</v>
      </c>
      <c r="J119" s="47" t="s">
        <v>250</v>
      </c>
      <c r="K119" s="9" t="s">
        <v>251</v>
      </c>
      <c r="L119" s="13">
        <v>0</v>
      </c>
      <c r="M119" s="48">
        <v>491.86860000000001</v>
      </c>
      <c r="N119" s="49">
        <v>0</v>
      </c>
      <c r="O119" s="49">
        <v>0</v>
      </c>
      <c r="P119" s="36">
        <f>ROUND(N119*$N$11-O119, 2)</f>
        <v>0</v>
      </c>
      <c r="Q119" s="50">
        <f>ROUND(N119-O119-P119, 2)</f>
        <v>0</v>
      </c>
    </row>
    <row r="120" spans="1:17" x14ac:dyDescent="0.25">
      <c r="A120" s="9">
        <v>6187</v>
      </c>
      <c r="B120" t="s">
        <v>391</v>
      </c>
      <c r="C120" s="9" t="s">
        <v>247</v>
      </c>
      <c r="D120" t="s">
        <v>201</v>
      </c>
      <c r="E120" s="9">
        <v>4505</v>
      </c>
      <c r="F120" s="9" t="s">
        <v>253</v>
      </c>
      <c r="G120" s="9">
        <v>31</v>
      </c>
      <c r="H120" s="9">
        <v>42</v>
      </c>
      <c r="I120" s="9">
        <v>36.5</v>
      </c>
      <c r="J120" s="47" t="s">
        <v>250</v>
      </c>
      <c r="K120" s="9" t="s">
        <v>271</v>
      </c>
      <c r="L120" s="13">
        <v>225</v>
      </c>
      <c r="M120" s="48">
        <v>613.50750000000005</v>
      </c>
      <c r="N120" s="49">
        <v>138039.1875</v>
      </c>
      <c r="O120" s="49">
        <v>82823.509999999995</v>
      </c>
      <c r="P120" s="36">
        <f>ROUND(N120*$N$11-O120, 2)</f>
        <v>54547.71</v>
      </c>
      <c r="Q120" s="50">
        <f>ROUND(N120-O120-P120, 2)</f>
        <v>667.97</v>
      </c>
    </row>
    <row r="121" spans="1:17" x14ac:dyDescent="0.25">
      <c r="A121" s="9">
        <v>6198</v>
      </c>
      <c r="B121" t="s">
        <v>392</v>
      </c>
      <c r="C121" s="9" t="s">
        <v>247</v>
      </c>
      <c r="D121" t="s">
        <v>393</v>
      </c>
      <c r="E121" s="9">
        <v>4511</v>
      </c>
      <c r="F121" s="9" t="s">
        <v>394</v>
      </c>
      <c r="G121" s="9">
        <v>28</v>
      </c>
      <c r="H121" s="9">
        <v>23</v>
      </c>
      <c r="I121" s="9">
        <v>25.5</v>
      </c>
      <c r="J121" s="47" t="s">
        <v>250</v>
      </c>
      <c r="K121" s="9" t="s">
        <v>251</v>
      </c>
      <c r="L121" s="13">
        <v>0</v>
      </c>
      <c r="M121" s="48">
        <v>121.6726</v>
      </c>
      <c r="N121" s="49">
        <v>0</v>
      </c>
      <c r="O121" s="49">
        <v>0</v>
      </c>
      <c r="P121" s="36">
        <f>ROUND(N121*$N$11-O121, 2)</f>
        <v>0</v>
      </c>
      <c r="Q121" s="50">
        <f>ROUND(N121-O121-P121, 2)</f>
        <v>0</v>
      </c>
    </row>
    <row r="122" spans="1:17" x14ac:dyDescent="0.25">
      <c r="A122" s="9">
        <v>6199</v>
      </c>
      <c r="B122" t="s">
        <v>395</v>
      </c>
      <c r="C122" s="9" t="s">
        <v>247</v>
      </c>
      <c r="D122" t="s">
        <v>393</v>
      </c>
      <c r="E122" s="9">
        <v>4511</v>
      </c>
      <c r="F122" s="9" t="s">
        <v>394</v>
      </c>
      <c r="G122" s="9">
        <v>20</v>
      </c>
      <c r="H122" s="9" t="s">
        <v>274</v>
      </c>
      <c r="I122" s="9" t="s">
        <v>274</v>
      </c>
      <c r="J122" s="47" t="s">
        <v>250</v>
      </c>
      <c r="K122" s="9" t="s">
        <v>251</v>
      </c>
      <c r="L122" s="13">
        <v>0</v>
      </c>
      <c r="M122" s="48">
        <v>44.316099999999999</v>
      </c>
      <c r="N122" s="49">
        <v>0</v>
      </c>
      <c r="O122" s="49">
        <v>0</v>
      </c>
      <c r="P122" s="36">
        <f>ROUND(N122*$N$11-O122, 2)</f>
        <v>0</v>
      </c>
      <c r="Q122" s="50">
        <f>ROUND(N122-O122-P122, 2)</f>
        <v>0</v>
      </c>
    </row>
    <row r="123" spans="1:17" x14ac:dyDescent="0.25">
      <c r="A123" s="9">
        <v>6201</v>
      </c>
      <c r="B123" t="s">
        <v>396</v>
      </c>
      <c r="C123" s="9" t="s">
        <v>247</v>
      </c>
      <c r="D123" t="s">
        <v>397</v>
      </c>
      <c r="E123" s="9">
        <v>4513</v>
      </c>
      <c r="F123" s="9" t="s">
        <v>394</v>
      </c>
      <c r="G123" s="9" t="s">
        <v>274</v>
      </c>
      <c r="H123" s="9" t="s">
        <v>274</v>
      </c>
      <c r="I123" s="9" t="s">
        <v>274</v>
      </c>
      <c r="J123" s="47" t="s">
        <v>250</v>
      </c>
      <c r="K123" s="9" t="s">
        <v>251</v>
      </c>
      <c r="L123" s="13">
        <v>0</v>
      </c>
      <c r="M123" s="48">
        <v>30.848299999999998</v>
      </c>
      <c r="N123" s="49">
        <v>0</v>
      </c>
      <c r="O123" s="49">
        <v>0</v>
      </c>
      <c r="P123" s="36">
        <f>ROUND(N123*$N$11-O123, 2)</f>
        <v>0</v>
      </c>
      <c r="Q123" s="50">
        <f>ROUND(N123-O123-P123, 2)</f>
        <v>0</v>
      </c>
    </row>
    <row r="124" spans="1:17" x14ac:dyDescent="0.25">
      <c r="A124" s="9">
        <v>6202</v>
      </c>
      <c r="B124" t="s">
        <v>398</v>
      </c>
      <c r="C124" s="9" t="s">
        <v>247</v>
      </c>
      <c r="D124" t="s">
        <v>399</v>
      </c>
      <c r="E124" s="9">
        <v>4514</v>
      </c>
      <c r="F124" s="9" t="s">
        <v>394</v>
      </c>
      <c r="G124" s="9">
        <v>20</v>
      </c>
      <c r="H124" s="9">
        <v>23</v>
      </c>
      <c r="I124" s="9">
        <v>21.5</v>
      </c>
      <c r="J124" s="47" t="s">
        <v>250</v>
      </c>
      <c r="K124" s="9" t="s">
        <v>251</v>
      </c>
      <c r="L124" s="13">
        <v>0</v>
      </c>
      <c r="M124" s="48">
        <v>102.92749999999999</v>
      </c>
      <c r="N124" s="49">
        <v>0</v>
      </c>
      <c r="O124" s="49">
        <v>0</v>
      </c>
      <c r="P124" s="36">
        <f>ROUND(N124*$N$11-O124, 2)</f>
        <v>0</v>
      </c>
      <c r="Q124" s="50">
        <f>ROUND(N124-O124-P124, 2)</f>
        <v>0</v>
      </c>
    </row>
    <row r="125" spans="1:17" x14ac:dyDescent="0.25">
      <c r="A125" s="9">
        <v>6203</v>
      </c>
      <c r="B125" t="s">
        <v>400</v>
      </c>
      <c r="C125" s="9" t="s">
        <v>247</v>
      </c>
      <c r="D125" t="s">
        <v>401</v>
      </c>
      <c r="E125" s="9">
        <v>4515</v>
      </c>
      <c r="F125" s="9" t="s">
        <v>394</v>
      </c>
      <c r="G125" s="9">
        <v>16</v>
      </c>
      <c r="H125" s="9" t="s">
        <v>274</v>
      </c>
      <c r="I125" s="9" t="s">
        <v>274</v>
      </c>
      <c r="J125" s="47" t="s">
        <v>250</v>
      </c>
      <c r="K125" s="9" t="s">
        <v>251</v>
      </c>
      <c r="L125" s="13">
        <v>0</v>
      </c>
      <c r="M125" s="48">
        <v>126.7876</v>
      </c>
      <c r="N125" s="49">
        <v>0</v>
      </c>
      <c r="O125" s="49">
        <v>0</v>
      </c>
      <c r="P125" s="36">
        <f>ROUND(N125*$N$11-O125, 2)</f>
        <v>0</v>
      </c>
      <c r="Q125" s="50">
        <f>ROUND(N125-O125-P125, 2)</f>
        <v>0</v>
      </c>
    </row>
    <row r="126" spans="1:17" x14ac:dyDescent="0.25">
      <c r="A126" s="9">
        <v>10752</v>
      </c>
      <c r="B126" t="s">
        <v>402</v>
      </c>
      <c r="C126" s="9" t="s">
        <v>349</v>
      </c>
      <c r="D126" t="s">
        <v>403</v>
      </c>
      <c r="E126" s="9">
        <v>4341</v>
      </c>
      <c r="F126" s="9" t="s">
        <v>249</v>
      </c>
      <c r="G126" s="9">
        <v>28</v>
      </c>
      <c r="H126" s="9">
        <v>33</v>
      </c>
      <c r="I126" s="9">
        <v>30.5</v>
      </c>
      <c r="J126" s="47" t="s">
        <v>250</v>
      </c>
      <c r="K126" s="9" t="s">
        <v>251</v>
      </c>
      <c r="L126" s="13">
        <v>0</v>
      </c>
      <c r="M126" s="48">
        <v>32.805</v>
      </c>
      <c r="N126" s="49">
        <v>0</v>
      </c>
      <c r="O126" s="49">
        <v>0</v>
      </c>
      <c r="P126" s="36">
        <f>ROUND(N126*$N$11-O126, 2)</f>
        <v>0</v>
      </c>
      <c r="Q126" s="50">
        <f>ROUND(N126-O126-P126, 2)</f>
        <v>0</v>
      </c>
    </row>
    <row r="127" spans="1:17" x14ac:dyDescent="0.25">
      <c r="A127" s="9">
        <v>10801</v>
      </c>
      <c r="B127" t="s">
        <v>404</v>
      </c>
      <c r="C127" s="9" t="s">
        <v>349</v>
      </c>
      <c r="D127" t="s">
        <v>405</v>
      </c>
      <c r="E127" s="9">
        <v>5186</v>
      </c>
      <c r="F127" s="9" t="s">
        <v>249</v>
      </c>
      <c r="G127" s="9">
        <v>23</v>
      </c>
      <c r="H127" s="9">
        <v>19</v>
      </c>
      <c r="I127" s="9">
        <v>21</v>
      </c>
      <c r="J127" s="47" t="s">
        <v>250</v>
      </c>
      <c r="K127" s="9" t="s">
        <v>251</v>
      </c>
      <c r="L127" s="13">
        <v>0</v>
      </c>
      <c r="M127" s="48">
        <v>213.4666</v>
      </c>
      <c r="N127" s="49">
        <v>0</v>
      </c>
      <c r="O127" s="49">
        <v>0</v>
      </c>
      <c r="P127" s="36">
        <f>ROUND(N127*$N$11-O127, 2)</f>
        <v>0</v>
      </c>
      <c r="Q127" s="50">
        <f>ROUND(N127-O127-P127, 2)</f>
        <v>0</v>
      </c>
    </row>
    <row r="128" spans="1:17" x14ac:dyDescent="0.25">
      <c r="A128" s="9">
        <v>78820</v>
      </c>
      <c r="B128" t="s">
        <v>406</v>
      </c>
      <c r="C128" s="9" t="s">
        <v>349</v>
      </c>
      <c r="D128" t="s">
        <v>407</v>
      </c>
      <c r="E128" s="9">
        <v>78783</v>
      </c>
      <c r="F128" s="9" t="s">
        <v>249</v>
      </c>
      <c r="G128" s="9">
        <v>32</v>
      </c>
      <c r="H128" s="9">
        <v>38</v>
      </c>
      <c r="I128" s="9">
        <v>35</v>
      </c>
      <c r="J128" s="47" t="s">
        <v>250</v>
      </c>
      <c r="K128" s="9" t="s">
        <v>251</v>
      </c>
      <c r="L128" s="13">
        <v>0</v>
      </c>
      <c r="M128" s="48">
        <v>433.33420000000001</v>
      </c>
      <c r="N128" s="49">
        <v>0</v>
      </c>
      <c r="O128" s="49">
        <v>0</v>
      </c>
      <c r="P128" s="36">
        <f>ROUND(N128*$N$11-O128, 2)</f>
        <v>0</v>
      </c>
      <c r="Q128" s="50">
        <f>ROUND(N128-O128-P128, 2)</f>
        <v>0</v>
      </c>
    </row>
    <row r="129" spans="1:17" x14ac:dyDescent="0.25">
      <c r="A129" s="9">
        <v>78822</v>
      </c>
      <c r="B129" t="s">
        <v>408</v>
      </c>
      <c r="C129" s="9" t="s">
        <v>349</v>
      </c>
      <c r="D129" t="s">
        <v>409</v>
      </c>
      <c r="E129" s="9">
        <v>4358</v>
      </c>
      <c r="F129" s="9" t="s">
        <v>249</v>
      </c>
      <c r="G129" s="9" t="s">
        <v>274</v>
      </c>
      <c r="H129" s="9" t="s">
        <v>274</v>
      </c>
      <c r="I129" s="9" t="s">
        <v>274</v>
      </c>
      <c r="J129" s="47" t="s">
        <v>250</v>
      </c>
      <c r="K129" s="9" t="s">
        <v>251</v>
      </c>
      <c r="L129" s="13">
        <v>0</v>
      </c>
      <c r="M129" s="48">
        <v>21.933499999999999</v>
      </c>
      <c r="N129" s="49">
        <v>0</v>
      </c>
      <c r="O129" s="49">
        <v>0</v>
      </c>
      <c r="P129" s="36">
        <f>ROUND(N129*$N$11-O129, 2)</f>
        <v>0</v>
      </c>
      <c r="Q129" s="50">
        <f>ROUND(N129-O129-P129, 2)</f>
        <v>0</v>
      </c>
    </row>
    <row r="130" spans="1:17" x14ac:dyDescent="0.25">
      <c r="A130" s="9">
        <v>78916</v>
      </c>
      <c r="B130" t="s">
        <v>410</v>
      </c>
      <c r="C130" s="9" t="s">
        <v>247</v>
      </c>
      <c r="D130" t="s">
        <v>283</v>
      </c>
      <c r="E130" s="9">
        <v>4197</v>
      </c>
      <c r="F130" s="9" t="s">
        <v>281</v>
      </c>
      <c r="G130" s="9" t="s">
        <v>274</v>
      </c>
      <c r="H130" s="9" t="s">
        <v>274</v>
      </c>
      <c r="I130" s="9" t="s">
        <v>274</v>
      </c>
      <c r="J130" s="47" t="s">
        <v>250</v>
      </c>
      <c r="K130" s="9" t="s">
        <v>251</v>
      </c>
      <c r="L130" s="13">
        <v>0</v>
      </c>
      <c r="M130" s="48">
        <v>27.692399999999999</v>
      </c>
      <c r="N130" s="49">
        <v>0</v>
      </c>
      <c r="O130" s="49">
        <v>0</v>
      </c>
      <c r="P130" s="36">
        <f>ROUND(N130*$N$11-O130, 2)</f>
        <v>0</v>
      </c>
      <c r="Q130" s="50">
        <f>ROUND(N130-O130-P130, 2)</f>
        <v>0</v>
      </c>
    </row>
    <row r="131" spans="1:17" x14ac:dyDescent="0.25">
      <c r="A131" s="9">
        <v>79377</v>
      </c>
      <c r="B131" t="s">
        <v>411</v>
      </c>
      <c r="C131" s="9" t="s">
        <v>247</v>
      </c>
      <c r="D131" t="s">
        <v>412</v>
      </c>
      <c r="E131" s="9">
        <v>4389</v>
      </c>
      <c r="F131" s="9" t="s">
        <v>360</v>
      </c>
      <c r="G131" s="9">
        <v>28</v>
      </c>
      <c r="H131" s="9">
        <v>24</v>
      </c>
      <c r="I131" s="9">
        <v>26</v>
      </c>
      <c r="J131" s="47" t="s">
        <v>250</v>
      </c>
      <c r="K131" s="9" t="s">
        <v>251</v>
      </c>
      <c r="L131" s="13">
        <v>0</v>
      </c>
      <c r="M131" s="48">
        <v>309.09140000000002</v>
      </c>
      <c r="N131" s="49">
        <v>0</v>
      </c>
      <c r="O131" s="49">
        <v>0</v>
      </c>
      <c r="P131" s="36">
        <f>ROUND(N131*$N$11-O131, 2)</f>
        <v>0</v>
      </c>
      <c r="Q131" s="50">
        <f>ROUND(N131-O131-P131, 2)</f>
        <v>0</v>
      </c>
    </row>
    <row r="132" spans="1:17" x14ac:dyDescent="0.25">
      <c r="A132" s="9">
        <v>79432</v>
      </c>
      <c r="B132" t="s">
        <v>413</v>
      </c>
      <c r="C132" s="9" t="s">
        <v>349</v>
      </c>
      <c r="D132" t="s">
        <v>414</v>
      </c>
      <c r="E132" s="9">
        <v>79426</v>
      </c>
      <c r="F132" s="9" t="s">
        <v>372</v>
      </c>
      <c r="G132" s="9">
        <v>21</v>
      </c>
      <c r="H132" s="9">
        <v>32</v>
      </c>
      <c r="I132" s="9">
        <v>26.5</v>
      </c>
      <c r="J132" s="47" t="s">
        <v>250</v>
      </c>
      <c r="K132" s="9" t="s">
        <v>251</v>
      </c>
      <c r="L132" s="13">
        <v>0</v>
      </c>
      <c r="M132" s="48">
        <v>225.53720000000001</v>
      </c>
      <c r="N132" s="49">
        <v>0</v>
      </c>
      <c r="O132" s="49">
        <v>0</v>
      </c>
      <c r="P132" s="36">
        <f>ROUND(N132*$N$11-O132, 2)</f>
        <v>0</v>
      </c>
      <c r="Q132" s="50">
        <f>ROUND(N132-O132-P132, 2)</f>
        <v>0</v>
      </c>
    </row>
    <row r="133" spans="1:17" x14ac:dyDescent="0.25">
      <c r="A133" s="9">
        <v>79698</v>
      </c>
      <c r="B133" t="s">
        <v>415</v>
      </c>
      <c r="C133" s="9" t="s">
        <v>247</v>
      </c>
      <c r="D133" t="s">
        <v>363</v>
      </c>
      <c r="E133" s="9">
        <v>4394</v>
      </c>
      <c r="F133" s="9" t="s">
        <v>360</v>
      </c>
      <c r="G133" s="9">
        <v>14</v>
      </c>
      <c r="H133" s="9">
        <v>27</v>
      </c>
      <c r="I133" s="9">
        <v>20.5</v>
      </c>
      <c r="J133" s="47" t="s">
        <v>250</v>
      </c>
      <c r="K133" s="9" t="s">
        <v>251</v>
      </c>
      <c r="L133" s="13">
        <v>0</v>
      </c>
      <c r="M133" s="48">
        <v>473.20209999999997</v>
      </c>
      <c r="N133" s="49">
        <v>0</v>
      </c>
      <c r="O133" s="49">
        <v>0</v>
      </c>
      <c r="P133" s="36">
        <f>ROUND(N133*$N$11-O133, 2)</f>
        <v>0</v>
      </c>
      <c r="Q133" s="50">
        <f>ROUND(N133-O133-P133, 2)</f>
        <v>0</v>
      </c>
    </row>
    <row r="134" spans="1:17" x14ac:dyDescent="0.25">
      <c r="A134" s="9">
        <v>79815</v>
      </c>
      <c r="B134" t="s">
        <v>416</v>
      </c>
      <c r="C134" s="9" t="s">
        <v>247</v>
      </c>
      <c r="D134" t="s">
        <v>90</v>
      </c>
      <c r="E134" s="9">
        <v>4271</v>
      </c>
      <c r="F134" s="9" t="s">
        <v>249</v>
      </c>
      <c r="G134" s="9">
        <v>31</v>
      </c>
      <c r="H134" s="9">
        <v>39</v>
      </c>
      <c r="I134" s="9">
        <v>35</v>
      </c>
      <c r="J134" s="47" t="s">
        <v>250</v>
      </c>
      <c r="K134" s="9" t="s">
        <v>251</v>
      </c>
      <c r="L134" s="13">
        <v>0</v>
      </c>
      <c r="M134" s="48">
        <v>696.56209999999999</v>
      </c>
      <c r="N134" s="49">
        <v>0</v>
      </c>
      <c r="O134" s="49">
        <v>0</v>
      </c>
      <c r="P134" s="36">
        <f>ROUND(N134*$N$11-O134, 2)</f>
        <v>0</v>
      </c>
      <c r="Q134" s="50">
        <f>ROUND(N134-O134-P134, 2)</f>
        <v>0</v>
      </c>
    </row>
    <row r="135" spans="1:17" x14ac:dyDescent="0.25">
      <c r="A135" s="9">
        <v>79816</v>
      </c>
      <c r="B135" t="s">
        <v>417</v>
      </c>
      <c r="C135" s="9" t="s">
        <v>247</v>
      </c>
      <c r="D135" t="s">
        <v>90</v>
      </c>
      <c r="E135" s="9">
        <v>4271</v>
      </c>
      <c r="F135" s="9" t="s">
        <v>249</v>
      </c>
      <c r="G135" s="9">
        <v>28</v>
      </c>
      <c r="H135" s="9">
        <v>40</v>
      </c>
      <c r="I135" s="9">
        <v>34</v>
      </c>
      <c r="J135" s="47" t="s">
        <v>250</v>
      </c>
      <c r="K135" s="9" t="s">
        <v>251</v>
      </c>
      <c r="L135" s="13">
        <v>0</v>
      </c>
      <c r="M135" s="48">
        <v>842.60270000000003</v>
      </c>
      <c r="N135" s="49">
        <v>0</v>
      </c>
      <c r="O135" s="49">
        <v>0</v>
      </c>
      <c r="P135" s="36">
        <f>ROUND(N135*$N$11-O135, 2)</f>
        <v>0</v>
      </c>
      <c r="Q135" s="50">
        <f>ROUND(N135-O135-P135, 2)</f>
        <v>0</v>
      </c>
    </row>
    <row r="136" spans="1:17" x14ac:dyDescent="0.25">
      <c r="A136" s="9">
        <v>79821</v>
      </c>
      <c r="B136" t="s">
        <v>418</v>
      </c>
      <c r="C136" s="9" t="s">
        <v>247</v>
      </c>
      <c r="D136" t="s">
        <v>300</v>
      </c>
      <c r="E136" s="9">
        <v>4259</v>
      </c>
      <c r="F136" s="9" t="s">
        <v>249</v>
      </c>
      <c r="G136" s="9">
        <v>33</v>
      </c>
      <c r="H136" s="9">
        <v>27</v>
      </c>
      <c r="I136" s="9">
        <v>30</v>
      </c>
      <c r="J136" s="47" t="s">
        <v>250</v>
      </c>
      <c r="K136" s="9" t="s">
        <v>251</v>
      </c>
      <c r="L136" s="13">
        <v>0</v>
      </c>
      <c r="M136" s="48">
        <v>352.94170000000003</v>
      </c>
      <c r="N136" s="49">
        <v>0</v>
      </c>
      <c r="O136" s="49">
        <v>0</v>
      </c>
      <c r="P136" s="36">
        <f>ROUND(N136*$N$11-O136, 2)</f>
        <v>0</v>
      </c>
      <c r="Q136" s="50">
        <f>ROUND(N136-O136-P136, 2)</f>
        <v>0</v>
      </c>
    </row>
    <row r="137" spans="1:17" x14ac:dyDescent="0.25">
      <c r="A137" s="9">
        <v>80417</v>
      </c>
      <c r="B137" t="s">
        <v>419</v>
      </c>
      <c r="C137" s="9" t="s">
        <v>247</v>
      </c>
      <c r="D137" t="s">
        <v>108</v>
      </c>
      <c r="E137" s="9">
        <v>4283</v>
      </c>
      <c r="F137" s="9" t="s">
        <v>249</v>
      </c>
      <c r="G137" s="9">
        <v>37</v>
      </c>
      <c r="H137" s="9">
        <v>40</v>
      </c>
      <c r="I137" s="9">
        <v>38.5</v>
      </c>
      <c r="J137" s="47" t="s">
        <v>250</v>
      </c>
      <c r="K137" s="9" t="s">
        <v>271</v>
      </c>
      <c r="L137" s="13">
        <v>225</v>
      </c>
      <c r="M137" s="48">
        <v>1051.0354</v>
      </c>
      <c r="N137" s="49">
        <v>236482.965</v>
      </c>
      <c r="O137" s="49">
        <v>141889.78</v>
      </c>
      <c r="P137" s="36">
        <f>ROUND(N137*$N$11-O137, 2)</f>
        <v>93448.84</v>
      </c>
      <c r="Q137" s="50">
        <f>ROUND(N137-O137-P137, 2)</f>
        <v>1144.3499999999999</v>
      </c>
    </row>
    <row r="138" spans="1:17" x14ac:dyDescent="0.25">
      <c r="A138" s="9">
        <v>80974</v>
      </c>
      <c r="B138" t="s">
        <v>420</v>
      </c>
      <c r="C138" s="9" t="s">
        <v>349</v>
      </c>
      <c r="D138" t="s">
        <v>421</v>
      </c>
      <c r="E138" s="9">
        <v>89914</v>
      </c>
      <c r="F138" s="9" t="s">
        <v>249</v>
      </c>
      <c r="G138" s="9">
        <v>31</v>
      </c>
      <c r="H138" s="9">
        <v>21</v>
      </c>
      <c r="I138" s="9">
        <v>26</v>
      </c>
      <c r="J138" s="47" t="s">
        <v>250</v>
      </c>
      <c r="K138" s="9" t="s">
        <v>251</v>
      </c>
      <c r="L138" s="13">
        <v>0</v>
      </c>
      <c r="M138" s="48">
        <v>365.63760000000002</v>
      </c>
      <c r="N138" s="49">
        <v>0</v>
      </c>
      <c r="O138" s="49">
        <v>0</v>
      </c>
      <c r="P138" s="36">
        <f>ROUND(N138*$N$11-O138, 2)</f>
        <v>0</v>
      </c>
      <c r="Q138" s="50">
        <f>ROUND(N138-O138-P138, 2)</f>
        <v>0</v>
      </c>
    </row>
    <row r="139" spans="1:17" x14ac:dyDescent="0.25">
      <c r="A139" s="9">
        <v>81096</v>
      </c>
      <c r="B139" t="s">
        <v>422</v>
      </c>
      <c r="C139" s="9" t="s">
        <v>247</v>
      </c>
      <c r="D139" t="s">
        <v>201</v>
      </c>
      <c r="E139" s="9">
        <v>4505</v>
      </c>
      <c r="F139" s="9" t="s">
        <v>253</v>
      </c>
      <c r="G139" s="9">
        <v>44</v>
      </c>
      <c r="H139" s="9">
        <v>53</v>
      </c>
      <c r="I139" s="9">
        <v>48.5</v>
      </c>
      <c r="J139" s="47" t="s">
        <v>250</v>
      </c>
      <c r="K139" s="9" t="s">
        <v>261</v>
      </c>
      <c r="L139" s="13">
        <v>400</v>
      </c>
      <c r="M139" s="48">
        <v>656.6155</v>
      </c>
      <c r="N139" s="49">
        <v>262646.2</v>
      </c>
      <c r="O139" s="49">
        <v>157587.72</v>
      </c>
      <c r="P139" s="36">
        <f>ROUND(N139*$N$11-O139, 2)</f>
        <v>103787.54</v>
      </c>
      <c r="Q139" s="50">
        <f>ROUND(N139-O139-P139, 2)</f>
        <v>1270.94</v>
      </c>
    </row>
    <row r="140" spans="1:17" x14ac:dyDescent="0.25">
      <c r="A140" s="9">
        <v>81106</v>
      </c>
      <c r="B140" t="s">
        <v>423</v>
      </c>
      <c r="C140" s="9" t="s">
        <v>247</v>
      </c>
      <c r="D140" t="s">
        <v>201</v>
      </c>
      <c r="E140" s="9">
        <v>4505</v>
      </c>
      <c r="F140" s="9" t="s">
        <v>253</v>
      </c>
      <c r="G140" s="9">
        <v>36</v>
      </c>
      <c r="H140" s="9">
        <v>27</v>
      </c>
      <c r="I140" s="9">
        <v>31.5</v>
      </c>
      <c r="J140" s="47" t="s">
        <v>250</v>
      </c>
      <c r="K140" s="9" t="s">
        <v>251</v>
      </c>
      <c r="L140" s="13">
        <v>0</v>
      </c>
      <c r="M140" s="48">
        <v>512.18859999999995</v>
      </c>
      <c r="N140" s="49">
        <v>0</v>
      </c>
      <c r="O140" s="49">
        <v>0</v>
      </c>
      <c r="P140" s="36">
        <f>ROUND(N140*$N$11-O140, 2)</f>
        <v>0</v>
      </c>
      <c r="Q140" s="50">
        <f>ROUND(N140-O140-P140, 2)</f>
        <v>0</v>
      </c>
    </row>
    <row r="141" spans="1:17" x14ac:dyDescent="0.25">
      <c r="A141" s="9">
        <v>81141</v>
      </c>
      <c r="B141" t="s">
        <v>424</v>
      </c>
      <c r="C141" s="9" t="s">
        <v>247</v>
      </c>
      <c r="D141" t="s">
        <v>327</v>
      </c>
      <c r="E141" s="9">
        <v>4268</v>
      </c>
      <c r="F141" s="9" t="s">
        <v>249</v>
      </c>
      <c r="G141" s="9">
        <v>22</v>
      </c>
      <c r="H141" s="9">
        <v>30</v>
      </c>
      <c r="I141" s="9">
        <v>26</v>
      </c>
      <c r="J141" s="47" t="s">
        <v>250</v>
      </c>
      <c r="K141" s="9" t="s">
        <v>251</v>
      </c>
      <c r="L141" s="13">
        <v>0</v>
      </c>
      <c r="M141" s="48">
        <v>406.39409999999998</v>
      </c>
      <c r="N141" s="49">
        <v>0</v>
      </c>
      <c r="O141" s="49">
        <v>0</v>
      </c>
      <c r="P141" s="36">
        <f>ROUND(N141*$N$11-O141, 2)</f>
        <v>0</v>
      </c>
      <c r="Q141" s="50">
        <f>ROUND(N141-O141-P141, 2)</f>
        <v>0</v>
      </c>
    </row>
    <row r="142" spans="1:17" x14ac:dyDescent="0.25">
      <c r="A142" s="9">
        <v>85833</v>
      </c>
      <c r="B142" t="s">
        <v>425</v>
      </c>
      <c r="C142" s="9" t="s">
        <v>247</v>
      </c>
      <c r="D142" t="s">
        <v>195</v>
      </c>
      <c r="E142" s="9">
        <v>4501</v>
      </c>
      <c r="F142" s="9" t="s">
        <v>253</v>
      </c>
      <c r="G142" s="9">
        <v>38</v>
      </c>
      <c r="H142" s="9">
        <v>41</v>
      </c>
      <c r="I142" s="9">
        <v>39.5</v>
      </c>
      <c r="J142" s="47" t="s">
        <v>250</v>
      </c>
      <c r="K142" s="9" t="s">
        <v>271</v>
      </c>
      <c r="L142" s="13">
        <v>225</v>
      </c>
      <c r="M142" s="48">
        <v>611.17020000000002</v>
      </c>
      <c r="N142" s="49">
        <v>137513.29500000001</v>
      </c>
      <c r="O142" s="49">
        <v>82507.98</v>
      </c>
      <c r="P142" s="36">
        <f>ROUND(N142*$N$11-O142, 2)</f>
        <v>54339.89</v>
      </c>
      <c r="Q142" s="50">
        <f>ROUND(N142-O142-P142, 2)</f>
        <v>665.43</v>
      </c>
    </row>
    <row r="143" spans="1:17" x14ac:dyDescent="0.25">
      <c r="A143" s="9">
        <v>85834</v>
      </c>
      <c r="B143" t="s">
        <v>426</v>
      </c>
      <c r="C143" s="9" t="s">
        <v>247</v>
      </c>
      <c r="D143" t="s">
        <v>195</v>
      </c>
      <c r="E143" s="9">
        <v>4501</v>
      </c>
      <c r="F143" s="9" t="s">
        <v>253</v>
      </c>
      <c r="G143" s="9">
        <v>37</v>
      </c>
      <c r="H143" s="9">
        <v>38</v>
      </c>
      <c r="I143" s="9">
        <v>37.5</v>
      </c>
      <c r="J143" s="47" t="s">
        <v>250</v>
      </c>
      <c r="K143" s="9" t="s">
        <v>271</v>
      </c>
      <c r="L143" s="13">
        <v>225</v>
      </c>
      <c r="M143" s="48">
        <v>534.87189999999998</v>
      </c>
      <c r="N143" s="49">
        <v>120346.17749999999</v>
      </c>
      <c r="O143" s="49">
        <v>72207.710000000006</v>
      </c>
      <c r="P143" s="36">
        <f>ROUND(N143*$N$11-O143, 2)</f>
        <v>47556.11</v>
      </c>
      <c r="Q143" s="50">
        <f>ROUND(N143-O143-P143, 2)</f>
        <v>582.36</v>
      </c>
    </row>
    <row r="144" spans="1:17" x14ac:dyDescent="0.25">
      <c r="A144" s="9">
        <v>85876</v>
      </c>
      <c r="B144" t="s">
        <v>427</v>
      </c>
      <c r="C144" s="9" t="s">
        <v>349</v>
      </c>
      <c r="D144" t="s">
        <v>428</v>
      </c>
      <c r="E144" s="9">
        <v>4191</v>
      </c>
      <c r="F144" s="9" t="s">
        <v>277</v>
      </c>
      <c r="G144" s="9">
        <v>39</v>
      </c>
      <c r="H144" s="9">
        <v>48</v>
      </c>
      <c r="I144" s="9">
        <v>43.5</v>
      </c>
      <c r="J144" s="47" t="s">
        <v>250</v>
      </c>
      <c r="K144" s="9" t="s">
        <v>261</v>
      </c>
      <c r="L144" s="13">
        <v>400</v>
      </c>
      <c r="M144" s="48">
        <v>209.8475</v>
      </c>
      <c r="N144" s="49">
        <v>83939</v>
      </c>
      <c r="O144" s="49">
        <v>51330.6</v>
      </c>
      <c r="P144" s="36">
        <f>ROUND(N144*$N$11-O144, 2)</f>
        <v>32202.22</v>
      </c>
      <c r="Q144" s="50">
        <f>ROUND(N144-O144-P144, 2)</f>
        <v>406.18</v>
      </c>
    </row>
    <row r="145" spans="1:17" x14ac:dyDescent="0.25">
      <c r="A145" s="9">
        <v>85882</v>
      </c>
      <c r="B145" t="s">
        <v>429</v>
      </c>
      <c r="C145" s="9" t="s">
        <v>247</v>
      </c>
      <c r="D145" t="s">
        <v>7</v>
      </c>
      <c r="E145" s="9">
        <v>4154</v>
      </c>
      <c r="F145" s="9" t="s">
        <v>260</v>
      </c>
      <c r="G145" s="9">
        <v>32</v>
      </c>
      <c r="H145" s="9">
        <v>21</v>
      </c>
      <c r="I145" s="9">
        <v>26.5</v>
      </c>
      <c r="J145" s="47" t="s">
        <v>250</v>
      </c>
      <c r="K145" s="9" t="s">
        <v>251</v>
      </c>
      <c r="L145" s="13">
        <v>0</v>
      </c>
      <c r="M145" s="48">
        <v>109.735</v>
      </c>
      <c r="N145" s="49">
        <v>0</v>
      </c>
      <c r="O145" s="49">
        <v>0</v>
      </c>
      <c r="P145" s="36">
        <f>ROUND(N145*$N$11-O145, 2)</f>
        <v>0</v>
      </c>
      <c r="Q145" s="50">
        <f>ROUND(N145-O145-P145, 2)</f>
        <v>0</v>
      </c>
    </row>
    <row r="146" spans="1:17" x14ac:dyDescent="0.25">
      <c r="A146" s="9">
        <v>89920</v>
      </c>
      <c r="B146" t="s">
        <v>430</v>
      </c>
      <c r="C146" s="9" t="s">
        <v>349</v>
      </c>
      <c r="D146" t="s">
        <v>431</v>
      </c>
      <c r="E146" s="9">
        <v>81052</v>
      </c>
      <c r="F146" s="9" t="s">
        <v>249</v>
      </c>
      <c r="G146" s="9">
        <v>6</v>
      </c>
      <c r="H146" s="9" t="s">
        <v>274</v>
      </c>
      <c r="I146" s="9" t="s">
        <v>274</v>
      </c>
      <c r="J146" s="47" t="s">
        <v>250</v>
      </c>
      <c r="K146" s="9" t="s">
        <v>251</v>
      </c>
      <c r="L146" s="13">
        <v>0</v>
      </c>
      <c r="M146" s="48">
        <v>147.21449999999999</v>
      </c>
      <c r="N146" s="49">
        <v>0</v>
      </c>
      <c r="O146" s="49">
        <v>0</v>
      </c>
      <c r="P146" s="36">
        <f>ROUND(N146*$N$11-O146, 2)</f>
        <v>0</v>
      </c>
      <c r="Q146" s="50">
        <f>ROUND(N146-O146-P146, 2)</f>
        <v>0</v>
      </c>
    </row>
    <row r="147" spans="1:17" x14ac:dyDescent="0.25">
      <c r="A147" s="9">
        <v>90507</v>
      </c>
      <c r="B147" t="s">
        <v>432</v>
      </c>
      <c r="C147" s="9" t="s">
        <v>349</v>
      </c>
      <c r="D147" t="s">
        <v>433</v>
      </c>
      <c r="E147" s="9">
        <v>90506</v>
      </c>
      <c r="F147" s="9" t="s">
        <v>372</v>
      </c>
      <c r="G147" s="9" t="s">
        <v>274</v>
      </c>
      <c r="H147" s="9" t="s">
        <v>274</v>
      </c>
      <c r="I147" s="9" t="s">
        <v>274</v>
      </c>
      <c r="J147" s="47" t="s">
        <v>250</v>
      </c>
      <c r="K147" s="9" t="s">
        <v>251</v>
      </c>
      <c r="L147" s="13">
        <v>0</v>
      </c>
      <c r="M147" s="48">
        <v>29.835000000000001</v>
      </c>
      <c r="N147" s="49">
        <v>0</v>
      </c>
      <c r="O147" s="49">
        <v>0</v>
      </c>
      <c r="P147" s="36">
        <f>ROUND(N147*$N$11-O147, 2)</f>
        <v>0</v>
      </c>
      <c r="Q147" s="50">
        <f>ROUND(N147-O147-P147, 2)</f>
        <v>0</v>
      </c>
    </row>
    <row r="148" spans="1:17" x14ac:dyDescent="0.25">
      <c r="A148" s="9">
        <v>91783</v>
      </c>
      <c r="B148" t="s">
        <v>434</v>
      </c>
      <c r="C148" s="9" t="s">
        <v>349</v>
      </c>
      <c r="D148" t="s">
        <v>434</v>
      </c>
      <c r="E148" s="9">
        <v>91277</v>
      </c>
      <c r="F148" s="9" t="s">
        <v>249</v>
      </c>
      <c r="G148" s="9">
        <v>21</v>
      </c>
      <c r="H148" s="9">
        <v>41</v>
      </c>
      <c r="I148" s="9">
        <v>31</v>
      </c>
      <c r="J148" s="47" t="s">
        <v>250</v>
      </c>
      <c r="K148" s="9" t="s">
        <v>251</v>
      </c>
      <c r="L148" s="13">
        <v>0</v>
      </c>
      <c r="M148" s="48">
        <v>516.41499999999996</v>
      </c>
      <c r="N148" s="49">
        <v>0</v>
      </c>
      <c r="O148" s="49">
        <v>0</v>
      </c>
      <c r="P148" s="36">
        <f>ROUND(N148*$N$11-O148, 2)</f>
        <v>0</v>
      </c>
      <c r="Q148" s="50">
        <f>ROUND(N148-O148-P148, 2)</f>
        <v>0</v>
      </c>
    </row>
    <row r="149" spans="1:17" x14ac:dyDescent="0.25">
      <c r="A149" s="9">
        <v>91908</v>
      </c>
      <c r="B149" t="s">
        <v>435</v>
      </c>
      <c r="C149" s="9" t="s">
        <v>247</v>
      </c>
      <c r="D149" t="s">
        <v>195</v>
      </c>
      <c r="E149" s="9">
        <v>4501</v>
      </c>
      <c r="F149" s="9" t="s">
        <v>253</v>
      </c>
      <c r="G149" s="9">
        <v>75</v>
      </c>
      <c r="H149" s="9">
        <v>70</v>
      </c>
      <c r="I149" s="9">
        <v>72.5</v>
      </c>
      <c r="J149" s="47" t="s">
        <v>250</v>
      </c>
      <c r="K149" s="9" t="s">
        <v>261</v>
      </c>
      <c r="L149" s="13">
        <v>400</v>
      </c>
      <c r="M149" s="48">
        <v>392.0129</v>
      </c>
      <c r="N149" s="49">
        <v>156805.16</v>
      </c>
      <c r="O149" s="49">
        <v>94083.1</v>
      </c>
      <c r="P149" s="36">
        <f>ROUND(N149*$N$11-O149, 2)</f>
        <v>61963.28</v>
      </c>
      <c r="Q149" s="50">
        <f>ROUND(N149-O149-P149, 2)</f>
        <v>758.78</v>
      </c>
    </row>
    <row r="150" spans="1:17" x14ac:dyDescent="0.25">
      <c r="A150" s="9">
        <v>92177</v>
      </c>
      <c r="B150" t="s">
        <v>436</v>
      </c>
      <c r="C150" s="9" t="s">
        <v>349</v>
      </c>
      <c r="D150" t="s">
        <v>437</v>
      </c>
      <c r="E150" s="9">
        <v>91948</v>
      </c>
      <c r="F150" s="9" t="s">
        <v>249</v>
      </c>
      <c r="G150" s="9">
        <v>59</v>
      </c>
      <c r="H150" s="9">
        <v>64</v>
      </c>
      <c r="I150" s="9">
        <v>61.5</v>
      </c>
      <c r="J150" s="47" t="s">
        <v>250</v>
      </c>
      <c r="K150" s="9" t="s">
        <v>261</v>
      </c>
      <c r="L150" s="13">
        <v>400</v>
      </c>
      <c r="M150" s="48">
        <v>357.41059999999999</v>
      </c>
      <c r="N150" s="49">
        <v>142964.24</v>
      </c>
      <c r="O150" s="49">
        <v>85931.71</v>
      </c>
      <c r="P150" s="36">
        <f>ROUND(N150*$N$11-O150, 2)</f>
        <v>56340.73</v>
      </c>
      <c r="Q150" s="50">
        <f>ROUND(N150-O150-P150, 2)</f>
        <v>691.8</v>
      </c>
    </row>
    <row r="151" spans="1:17" x14ac:dyDescent="0.25">
      <c r="A151" s="9">
        <v>92618</v>
      </c>
      <c r="B151" t="s">
        <v>438</v>
      </c>
      <c r="C151" s="9" t="s">
        <v>247</v>
      </c>
      <c r="D151" t="s">
        <v>291</v>
      </c>
      <c r="E151" s="9">
        <v>4221</v>
      </c>
      <c r="F151" s="9" t="s">
        <v>292</v>
      </c>
      <c r="G151" s="9" t="s">
        <v>274</v>
      </c>
      <c r="H151" s="9">
        <v>20</v>
      </c>
      <c r="I151" s="9" t="s">
        <v>274</v>
      </c>
      <c r="J151" s="47" t="s">
        <v>250</v>
      </c>
      <c r="K151" s="9" t="s">
        <v>251</v>
      </c>
      <c r="L151" s="13">
        <v>0</v>
      </c>
      <c r="M151" s="48">
        <v>107.899</v>
      </c>
      <c r="N151" s="49">
        <v>0</v>
      </c>
      <c r="O151" s="49">
        <v>0</v>
      </c>
      <c r="P151" s="36">
        <f>ROUND(N151*$N$11-O151, 2)</f>
        <v>0</v>
      </c>
      <c r="Q151" s="50">
        <f>ROUND(N151-O151-P151, 2)</f>
        <v>0</v>
      </c>
    </row>
    <row r="152" spans="1:17" x14ac:dyDescent="0.25">
      <c r="A152" s="9">
        <v>92893</v>
      </c>
      <c r="B152" t="s">
        <v>439</v>
      </c>
      <c r="C152" s="9" t="s">
        <v>349</v>
      </c>
      <c r="D152" t="s">
        <v>440</v>
      </c>
      <c r="E152" s="9">
        <v>92379</v>
      </c>
      <c r="F152" s="9" t="s">
        <v>249</v>
      </c>
      <c r="G152" s="9">
        <v>29</v>
      </c>
      <c r="H152" s="9">
        <v>28</v>
      </c>
      <c r="I152" s="9">
        <v>28.5</v>
      </c>
      <c r="J152" s="47" t="s">
        <v>250</v>
      </c>
      <c r="K152" s="9" t="s">
        <v>251</v>
      </c>
      <c r="L152" s="13">
        <v>0</v>
      </c>
      <c r="M152" s="48">
        <v>334.33920000000001</v>
      </c>
      <c r="N152" s="49">
        <v>0</v>
      </c>
      <c r="O152" s="49">
        <v>0</v>
      </c>
      <c r="P152" s="36">
        <f>ROUND(N152*$N$11-O152, 2)</f>
        <v>0</v>
      </c>
      <c r="Q152" s="50">
        <f>ROUND(N152-O152-P152, 2)</f>
        <v>0</v>
      </c>
    </row>
    <row r="153" spans="1:17" x14ac:dyDescent="0.25">
      <c r="A153" s="9">
        <v>92906</v>
      </c>
      <c r="B153" t="s">
        <v>441</v>
      </c>
      <c r="C153" s="9" t="s">
        <v>349</v>
      </c>
      <c r="D153" t="s">
        <v>441</v>
      </c>
      <c r="E153" s="9">
        <v>92369</v>
      </c>
      <c r="F153" s="9" t="s">
        <v>249</v>
      </c>
      <c r="G153" s="9">
        <v>19</v>
      </c>
      <c r="H153" s="9" t="s">
        <v>274</v>
      </c>
      <c r="I153" s="9" t="s">
        <v>274</v>
      </c>
      <c r="J153" s="47" t="s">
        <v>250</v>
      </c>
      <c r="K153" s="9" t="s">
        <v>251</v>
      </c>
      <c r="L153" s="13">
        <v>0</v>
      </c>
      <c r="M153" s="48">
        <v>0</v>
      </c>
      <c r="N153" s="49">
        <v>0</v>
      </c>
      <c r="O153" s="49">
        <v>0</v>
      </c>
      <c r="P153" s="36">
        <f>ROUND(N153*$N$11-O153, 2)</f>
        <v>0</v>
      </c>
      <c r="Q153" s="50">
        <f>ROUND(N153-O153-P153, 2)</f>
        <v>0</v>
      </c>
    </row>
    <row r="154" spans="1:17" x14ac:dyDescent="0.25">
      <c r="A154" s="9">
        <v>126443</v>
      </c>
      <c r="B154" t="s">
        <v>442</v>
      </c>
      <c r="C154" s="9" t="s">
        <v>349</v>
      </c>
      <c r="D154" t="s">
        <v>442</v>
      </c>
      <c r="E154" s="9">
        <v>92972</v>
      </c>
      <c r="F154" s="9" t="s">
        <v>249</v>
      </c>
      <c r="G154" s="9">
        <v>31</v>
      </c>
      <c r="H154" s="9">
        <v>34</v>
      </c>
      <c r="I154" s="9">
        <v>32.5</v>
      </c>
      <c r="J154" s="47" t="s">
        <v>250</v>
      </c>
      <c r="K154" s="9" t="s">
        <v>251</v>
      </c>
      <c r="L154" s="13">
        <v>0</v>
      </c>
      <c r="M154" s="48">
        <v>214.08080000000001</v>
      </c>
      <c r="N154" s="49">
        <v>0</v>
      </c>
      <c r="O154" s="49">
        <v>0</v>
      </c>
      <c r="P154" s="36">
        <f>ROUND(N154*$N$11-O154, 2)</f>
        <v>0</v>
      </c>
      <c r="Q154" s="50">
        <f>ROUND(N154-O154-P154, 2)</f>
        <v>0</v>
      </c>
    </row>
    <row r="155" spans="1:17" x14ac:dyDescent="0.25">
      <c r="A155" s="9">
        <v>778305</v>
      </c>
      <c r="B155" t="s">
        <v>443</v>
      </c>
      <c r="C155" s="9" t="s">
        <v>247</v>
      </c>
      <c r="D155" t="s">
        <v>195</v>
      </c>
      <c r="E155" s="9">
        <v>4501</v>
      </c>
      <c r="F155" s="9" t="s">
        <v>253</v>
      </c>
      <c r="G155" s="9" t="s">
        <v>274</v>
      </c>
      <c r="H155" s="9" t="s">
        <v>274</v>
      </c>
      <c r="I155" s="9" t="s">
        <v>274</v>
      </c>
      <c r="J155" s="47" t="s">
        <v>250</v>
      </c>
      <c r="K155" s="9" t="s">
        <v>251</v>
      </c>
      <c r="L155" s="13">
        <v>0</v>
      </c>
      <c r="M155" s="48">
        <v>19.8688</v>
      </c>
      <c r="N155" s="49">
        <v>0</v>
      </c>
      <c r="O155" s="49">
        <v>0</v>
      </c>
      <c r="P155" s="36">
        <f>ROUND(N155*$N$11-O155, 2)</f>
        <v>0</v>
      </c>
      <c r="Q155" s="50">
        <f>ROUND(N155-O155-P155, 2)</f>
        <v>0</v>
      </c>
    </row>
    <row r="156" spans="1:17" x14ac:dyDescent="0.25">
      <c r="A156" s="9">
        <v>920316</v>
      </c>
      <c r="B156" t="s">
        <v>444</v>
      </c>
      <c r="C156" s="9" t="s">
        <v>349</v>
      </c>
      <c r="D156" t="s">
        <v>445</v>
      </c>
      <c r="E156" s="9">
        <v>81050</v>
      </c>
      <c r="F156" s="9" t="s">
        <v>249</v>
      </c>
      <c r="G156" s="9" t="s">
        <v>274</v>
      </c>
      <c r="H156" s="9" t="s">
        <v>274</v>
      </c>
      <c r="I156" s="9" t="s">
        <v>274</v>
      </c>
      <c r="J156" s="47" t="s">
        <v>250</v>
      </c>
      <c r="K156" s="9" t="s">
        <v>251</v>
      </c>
      <c r="L156" s="13">
        <v>0</v>
      </c>
      <c r="M156" s="48">
        <v>38.814999999999998</v>
      </c>
      <c r="N156" s="49">
        <v>0</v>
      </c>
      <c r="O156" s="49">
        <v>0</v>
      </c>
      <c r="P156" s="36">
        <f>ROUND(N156*$N$11-O156, 2)</f>
        <v>0</v>
      </c>
      <c r="Q156" s="50">
        <f>ROUND(N156-O156-P156, 2)</f>
        <v>0</v>
      </c>
    </row>
    <row r="157" spans="1:17" x14ac:dyDescent="0.25">
      <c r="A157" s="9">
        <v>78980</v>
      </c>
      <c r="B157" t="s">
        <v>446</v>
      </c>
      <c r="C157" s="9" t="s">
        <v>247</v>
      </c>
      <c r="D157" t="s">
        <v>106</v>
      </c>
      <c r="E157" s="9">
        <v>4282</v>
      </c>
      <c r="F157" s="9" t="s">
        <v>249</v>
      </c>
      <c r="G157" s="9">
        <v>23</v>
      </c>
      <c r="H157" s="9">
        <v>21</v>
      </c>
      <c r="I157" s="9">
        <v>22</v>
      </c>
      <c r="J157" s="47" t="s">
        <v>250</v>
      </c>
      <c r="K157" s="9" t="s">
        <v>251</v>
      </c>
      <c r="L157" s="13">
        <v>0</v>
      </c>
      <c r="M157" s="48">
        <v>910.20230000000004</v>
      </c>
      <c r="N157" s="49">
        <v>0</v>
      </c>
      <c r="O157" s="49">
        <v>0</v>
      </c>
      <c r="P157" s="36">
        <f>ROUND(N157*$N$11-O157, 2)</f>
        <v>0</v>
      </c>
      <c r="Q157" s="50">
        <f>ROUND(N157-O157-P157, 2)</f>
        <v>0</v>
      </c>
    </row>
    <row r="158" spans="1:17" x14ac:dyDescent="0.25">
      <c r="A158" s="9">
        <v>5418</v>
      </c>
      <c r="B158" t="s">
        <v>447</v>
      </c>
      <c r="C158" s="9" t="s">
        <v>247</v>
      </c>
      <c r="D158" t="s">
        <v>108</v>
      </c>
      <c r="E158" s="9">
        <v>4283</v>
      </c>
      <c r="F158" s="9" t="s">
        <v>249</v>
      </c>
      <c r="G158" s="9">
        <v>26</v>
      </c>
      <c r="H158" s="9">
        <v>21</v>
      </c>
      <c r="I158" s="9">
        <v>23.5</v>
      </c>
      <c r="J158" s="47" t="s">
        <v>250</v>
      </c>
      <c r="K158" s="9" t="s">
        <v>251</v>
      </c>
      <c r="L158" s="13">
        <v>0</v>
      </c>
      <c r="M158" s="48">
        <v>783.88530000000003</v>
      </c>
      <c r="N158" s="49">
        <v>0</v>
      </c>
      <c r="O158" s="49">
        <v>0</v>
      </c>
      <c r="P158" s="36">
        <f>ROUND(N158*$N$11-O158, 2)</f>
        <v>0</v>
      </c>
      <c r="Q158" s="50">
        <f>ROUND(N158-O158-P158, 2)</f>
        <v>0</v>
      </c>
    </row>
    <row r="159" spans="1:17" x14ac:dyDescent="0.25">
      <c r="A159" s="9">
        <v>5337</v>
      </c>
      <c r="B159" t="s">
        <v>448</v>
      </c>
      <c r="C159" s="9" t="s">
        <v>247</v>
      </c>
      <c r="D159" t="s">
        <v>90</v>
      </c>
      <c r="E159" s="9">
        <v>4271</v>
      </c>
      <c r="F159" s="9" t="s">
        <v>249</v>
      </c>
      <c r="G159" s="9">
        <v>21</v>
      </c>
      <c r="H159" s="9">
        <v>22</v>
      </c>
      <c r="I159" s="9">
        <v>21.5</v>
      </c>
      <c r="J159" s="47" t="s">
        <v>250</v>
      </c>
      <c r="K159" s="9" t="s">
        <v>251</v>
      </c>
      <c r="L159" s="13">
        <v>0</v>
      </c>
      <c r="M159" s="48">
        <v>819.07270000000005</v>
      </c>
      <c r="N159" s="49">
        <v>0</v>
      </c>
      <c r="O159" s="49">
        <v>0</v>
      </c>
      <c r="P159" s="36">
        <f>ROUND(N159*$N$11-O159, 2)</f>
        <v>0</v>
      </c>
      <c r="Q159" s="50">
        <f>ROUND(N159-O159-P159, 2)</f>
        <v>0</v>
      </c>
    </row>
    <row r="160" spans="1:17" x14ac:dyDescent="0.25">
      <c r="A160" s="9">
        <v>5417</v>
      </c>
      <c r="B160" t="s">
        <v>449</v>
      </c>
      <c r="C160" s="9" t="s">
        <v>247</v>
      </c>
      <c r="D160" t="s">
        <v>108</v>
      </c>
      <c r="E160" s="9">
        <v>4283</v>
      </c>
      <c r="F160" s="9" t="s">
        <v>249</v>
      </c>
      <c r="G160" s="9">
        <v>27</v>
      </c>
      <c r="H160" s="9">
        <v>24</v>
      </c>
      <c r="I160" s="9">
        <v>25.5</v>
      </c>
      <c r="J160" s="47" t="s">
        <v>250</v>
      </c>
      <c r="K160" s="9" t="s">
        <v>251</v>
      </c>
      <c r="L160" s="13">
        <v>0</v>
      </c>
      <c r="M160" s="48">
        <v>736.1096</v>
      </c>
      <c r="N160" s="49">
        <v>0</v>
      </c>
      <c r="O160" s="49">
        <v>0</v>
      </c>
      <c r="P160" s="36">
        <f>ROUND(N160*$N$11-O160, 2)</f>
        <v>0</v>
      </c>
      <c r="Q160" s="50">
        <f>ROUND(N160-O160-P160, 2)</f>
        <v>0</v>
      </c>
    </row>
    <row r="161" spans="1:17" x14ac:dyDescent="0.25">
      <c r="A161" s="9">
        <v>78788</v>
      </c>
      <c r="B161" t="s">
        <v>450</v>
      </c>
      <c r="C161" s="9" t="s">
        <v>349</v>
      </c>
      <c r="D161" t="s">
        <v>451</v>
      </c>
      <c r="E161" s="9">
        <v>79215</v>
      </c>
      <c r="F161" s="9" t="s">
        <v>249</v>
      </c>
      <c r="G161" s="9">
        <v>49</v>
      </c>
      <c r="H161" s="9">
        <v>67</v>
      </c>
      <c r="I161" s="9">
        <v>58</v>
      </c>
      <c r="J161" s="47" t="s">
        <v>250</v>
      </c>
      <c r="K161" s="9" t="s">
        <v>261</v>
      </c>
      <c r="L161" s="13">
        <v>400</v>
      </c>
      <c r="M161" s="48">
        <v>669.35149999999999</v>
      </c>
      <c r="N161" s="49">
        <v>267740.59999999998</v>
      </c>
      <c r="O161" s="49">
        <v>161269.78</v>
      </c>
      <c r="P161" s="36">
        <f>ROUND(N161*$N$11-O161, 2)</f>
        <v>105175.22</v>
      </c>
      <c r="Q161" s="50">
        <f>ROUND(N161-O161-P161, 2)</f>
        <v>1295.5999999999999</v>
      </c>
    </row>
    <row r="162" spans="1:17" x14ac:dyDescent="0.25">
      <c r="A162" s="9">
        <v>87523</v>
      </c>
      <c r="B162" t="s">
        <v>452</v>
      </c>
      <c r="C162" s="9" t="s">
        <v>247</v>
      </c>
      <c r="D162" t="s">
        <v>453</v>
      </c>
      <c r="E162" s="9">
        <v>4277</v>
      </c>
      <c r="F162" s="9" t="s">
        <v>249</v>
      </c>
      <c r="G162" s="9">
        <v>27</v>
      </c>
      <c r="H162" s="9">
        <v>22</v>
      </c>
      <c r="I162" s="9">
        <v>24.5</v>
      </c>
      <c r="J162" s="47" t="s">
        <v>250</v>
      </c>
      <c r="K162" s="9" t="s">
        <v>251</v>
      </c>
      <c r="L162" s="13">
        <v>0</v>
      </c>
      <c r="M162" s="48">
        <v>770.71889999999996</v>
      </c>
      <c r="N162" s="49">
        <v>0</v>
      </c>
      <c r="O162" s="49">
        <v>0</v>
      </c>
      <c r="P162" s="36">
        <f>ROUND(N162*$N$11-O162, 2)</f>
        <v>0</v>
      </c>
      <c r="Q162" s="50">
        <f>ROUND(N162-O162-P162, 2)</f>
        <v>0</v>
      </c>
    </row>
    <row r="163" spans="1:17" x14ac:dyDescent="0.25">
      <c r="A163" s="9">
        <v>81105</v>
      </c>
      <c r="B163" t="s">
        <v>454</v>
      </c>
      <c r="C163" s="9" t="s">
        <v>247</v>
      </c>
      <c r="D163" t="s">
        <v>201</v>
      </c>
      <c r="E163" s="9">
        <v>4505</v>
      </c>
      <c r="F163" s="9" t="s">
        <v>253</v>
      </c>
      <c r="G163" s="9">
        <v>32</v>
      </c>
      <c r="H163" s="9">
        <v>35</v>
      </c>
      <c r="I163" s="9">
        <v>33.5</v>
      </c>
      <c r="J163" s="47" t="s">
        <v>250</v>
      </c>
      <c r="K163" s="9" t="s">
        <v>251</v>
      </c>
      <c r="L163" s="13">
        <v>0</v>
      </c>
      <c r="M163" s="48">
        <v>660.10609999999997</v>
      </c>
      <c r="N163" s="49">
        <v>0</v>
      </c>
      <c r="O163" s="49">
        <v>0</v>
      </c>
      <c r="P163" s="36">
        <f>ROUND(N163*$N$11-O163, 2)</f>
        <v>0</v>
      </c>
      <c r="Q163" s="50">
        <f>ROUND(N163-O163-P163, 2)</f>
        <v>0</v>
      </c>
    </row>
    <row r="164" spans="1:17" x14ac:dyDescent="0.25">
      <c r="A164" s="9">
        <v>5399</v>
      </c>
      <c r="B164" t="s">
        <v>455</v>
      </c>
      <c r="C164" s="9" t="s">
        <v>247</v>
      </c>
      <c r="D164" t="s">
        <v>106</v>
      </c>
      <c r="E164" s="9">
        <v>4282</v>
      </c>
      <c r="F164" s="9" t="s">
        <v>249</v>
      </c>
      <c r="G164" s="9">
        <v>31</v>
      </c>
      <c r="H164" s="9">
        <v>34</v>
      </c>
      <c r="I164" s="9">
        <v>32.5</v>
      </c>
      <c r="J164" s="47" t="s">
        <v>250</v>
      </c>
      <c r="K164" s="9" t="s">
        <v>251</v>
      </c>
      <c r="L164" s="13">
        <v>0</v>
      </c>
      <c r="M164" s="48">
        <v>705.73329999999999</v>
      </c>
      <c r="N164" s="49">
        <v>0</v>
      </c>
      <c r="O164" s="49">
        <v>0</v>
      </c>
      <c r="P164" s="36">
        <f>ROUND(N164*$N$11-O164, 2)</f>
        <v>0</v>
      </c>
      <c r="Q164" s="50">
        <f>ROUND(N164-O164-P164, 2)</f>
        <v>0</v>
      </c>
    </row>
    <row r="165" spans="1:17" x14ac:dyDescent="0.25">
      <c r="A165" s="9">
        <v>5415</v>
      </c>
      <c r="B165" t="s">
        <v>456</v>
      </c>
      <c r="C165" s="9" t="s">
        <v>247</v>
      </c>
      <c r="D165" t="s">
        <v>106</v>
      </c>
      <c r="E165" s="9">
        <v>4282</v>
      </c>
      <c r="F165" s="9" t="s">
        <v>249</v>
      </c>
      <c r="G165" s="9">
        <v>40</v>
      </c>
      <c r="H165" s="9">
        <v>43</v>
      </c>
      <c r="I165" s="9">
        <v>41.5</v>
      </c>
      <c r="J165" s="47" t="s">
        <v>250</v>
      </c>
      <c r="K165" s="9" t="s">
        <v>271</v>
      </c>
      <c r="L165" s="13">
        <v>225</v>
      </c>
      <c r="M165" s="48">
        <v>783.33550000000002</v>
      </c>
      <c r="N165" s="49">
        <v>176250.48750000002</v>
      </c>
      <c r="O165" s="49">
        <v>105750.29</v>
      </c>
      <c r="P165" s="36">
        <f>ROUND(N165*$N$11-O165, 2)</f>
        <v>69647.320000000007</v>
      </c>
      <c r="Q165" s="50">
        <f>ROUND(N165-O165-P165, 2)</f>
        <v>852.88</v>
      </c>
    </row>
    <row r="166" spans="1:17" x14ac:dyDescent="0.25">
      <c r="A166" s="9">
        <v>5269</v>
      </c>
      <c r="B166" t="s">
        <v>457</v>
      </c>
      <c r="C166" s="9" t="s">
        <v>247</v>
      </c>
      <c r="D166" t="s">
        <v>78</v>
      </c>
      <c r="E166" s="9">
        <v>4260</v>
      </c>
      <c r="F166" s="9" t="s">
        <v>249</v>
      </c>
      <c r="G166" s="9">
        <v>42</v>
      </c>
      <c r="H166" s="9">
        <v>42</v>
      </c>
      <c r="I166" s="9">
        <v>42</v>
      </c>
      <c r="J166" s="47" t="s">
        <v>250</v>
      </c>
      <c r="K166" s="9" t="s">
        <v>271</v>
      </c>
      <c r="L166" s="13">
        <v>225</v>
      </c>
      <c r="M166" s="48">
        <v>621.0095</v>
      </c>
      <c r="N166" s="49">
        <v>139727.13750000001</v>
      </c>
      <c r="O166" s="49">
        <v>83836.28</v>
      </c>
      <c r="P166" s="36">
        <f>ROUND(N166*$N$11-O166, 2)</f>
        <v>55214.720000000001</v>
      </c>
      <c r="Q166" s="50">
        <f>ROUND(N166-O166-P166, 2)</f>
        <v>676.14</v>
      </c>
    </row>
    <row r="167" spans="1:17" x14ac:dyDescent="0.25">
      <c r="A167" s="9">
        <v>5249</v>
      </c>
      <c r="B167" t="s">
        <v>458</v>
      </c>
      <c r="C167" s="9" t="s">
        <v>247</v>
      </c>
      <c r="D167" t="s">
        <v>78</v>
      </c>
      <c r="E167" s="9">
        <v>4260</v>
      </c>
      <c r="F167" s="9" t="s">
        <v>249</v>
      </c>
      <c r="G167" s="9">
        <v>30</v>
      </c>
      <c r="H167" s="9">
        <v>35</v>
      </c>
      <c r="I167" s="9">
        <v>32.5</v>
      </c>
      <c r="J167" s="47" t="s">
        <v>250</v>
      </c>
      <c r="K167" s="9" t="s">
        <v>251</v>
      </c>
      <c r="L167" s="13">
        <v>0</v>
      </c>
      <c r="M167" s="48">
        <v>692.68060000000003</v>
      </c>
      <c r="N167" s="49">
        <v>0</v>
      </c>
      <c r="O167" s="49">
        <v>0</v>
      </c>
      <c r="P167" s="36">
        <f>ROUND(N167*$N$11-O167, 2)</f>
        <v>0</v>
      </c>
      <c r="Q167" s="50">
        <f>ROUND(N167-O167-P167, 2)</f>
        <v>0</v>
      </c>
    </row>
    <row r="168" spans="1:17" x14ac:dyDescent="0.25">
      <c r="A168" s="9">
        <v>5403</v>
      </c>
      <c r="B168" t="s">
        <v>320</v>
      </c>
      <c r="C168" s="9" t="s">
        <v>247</v>
      </c>
      <c r="D168" t="s">
        <v>106</v>
      </c>
      <c r="E168" s="9">
        <v>4282</v>
      </c>
      <c r="F168" s="9" t="s">
        <v>249</v>
      </c>
      <c r="G168" s="9">
        <v>55</v>
      </c>
      <c r="H168" s="9">
        <v>79</v>
      </c>
      <c r="I168" s="9">
        <v>67</v>
      </c>
      <c r="J168" s="47" t="s">
        <v>250</v>
      </c>
      <c r="K168" s="9" t="s">
        <v>261</v>
      </c>
      <c r="L168" s="13">
        <v>400</v>
      </c>
      <c r="M168" s="48">
        <v>755.19730000000004</v>
      </c>
      <c r="N168" s="49">
        <v>302078.92000000004</v>
      </c>
      <c r="O168" s="49">
        <v>181247.35</v>
      </c>
      <c r="P168" s="36">
        <f>ROUND(N168*$N$11-O168, 2)</f>
        <v>119369.81</v>
      </c>
      <c r="Q168" s="50">
        <f>ROUND(N168-O168-P168, 2)</f>
        <v>1461.76</v>
      </c>
    </row>
    <row r="169" spans="1:17" x14ac:dyDescent="0.25">
      <c r="A169" s="9">
        <v>80419</v>
      </c>
      <c r="B169" t="s">
        <v>459</v>
      </c>
      <c r="C169" s="9" t="s">
        <v>247</v>
      </c>
      <c r="D169" t="s">
        <v>108</v>
      </c>
      <c r="E169" s="9">
        <v>4283</v>
      </c>
      <c r="F169" s="9" t="s">
        <v>249</v>
      </c>
      <c r="G169" s="9">
        <v>26</v>
      </c>
      <c r="H169" s="9">
        <v>23</v>
      </c>
      <c r="I169" s="9">
        <v>24.5</v>
      </c>
      <c r="J169" s="47" t="s">
        <v>250</v>
      </c>
      <c r="K169" s="9" t="s">
        <v>251</v>
      </c>
      <c r="L169" s="13">
        <v>0</v>
      </c>
      <c r="M169" s="48">
        <v>573.96389999999997</v>
      </c>
      <c r="N169" s="49">
        <v>0</v>
      </c>
      <c r="O169" s="49">
        <v>0</v>
      </c>
      <c r="P169" s="36">
        <f>ROUND(N169*$N$11-O169, 2)</f>
        <v>0</v>
      </c>
      <c r="Q169" s="50">
        <f>ROUND(N169-O169-P169, 2)</f>
        <v>0</v>
      </c>
    </row>
    <row r="170" spans="1:17" x14ac:dyDescent="0.25">
      <c r="A170" s="9">
        <v>5280</v>
      </c>
      <c r="B170" t="s">
        <v>460</v>
      </c>
      <c r="C170" s="9" t="s">
        <v>247</v>
      </c>
      <c r="D170" t="s">
        <v>80</v>
      </c>
      <c r="E170" s="9">
        <v>4262</v>
      </c>
      <c r="F170" s="9" t="s">
        <v>249</v>
      </c>
      <c r="G170" s="9">
        <v>27</v>
      </c>
      <c r="H170" s="9">
        <v>40</v>
      </c>
      <c r="I170" s="9">
        <v>33.5</v>
      </c>
      <c r="J170" s="47" t="s">
        <v>250</v>
      </c>
      <c r="K170" s="9" t="s">
        <v>251</v>
      </c>
      <c r="L170" s="13">
        <v>0</v>
      </c>
      <c r="M170" s="48">
        <v>593.38220000000001</v>
      </c>
      <c r="N170" s="49">
        <v>0</v>
      </c>
      <c r="O170" s="49">
        <v>0</v>
      </c>
      <c r="P170" s="36">
        <f>ROUND(N170*$N$11-O170, 2)</f>
        <v>0</v>
      </c>
      <c r="Q170" s="50">
        <f>ROUND(N170-O170-P170, 2)</f>
        <v>0</v>
      </c>
    </row>
    <row r="171" spans="1:17" x14ac:dyDescent="0.25">
      <c r="A171" s="9">
        <v>5274</v>
      </c>
      <c r="B171" t="s">
        <v>461</v>
      </c>
      <c r="C171" s="9" t="s">
        <v>247</v>
      </c>
      <c r="D171" t="s">
        <v>78</v>
      </c>
      <c r="E171" s="9">
        <v>4260</v>
      </c>
      <c r="F171" s="9" t="s">
        <v>249</v>
      </c>
      <c r="G171" s="9">
        <v>66</v>
      </c>
      <c r="H171" s="9">
        <v>66</v>
      </c>
      <c r="I171" s="9">
        <v>66</v>
      </c>
      <c r="J171" s="47" t="s">
        <v>250</v>
      </c>
      <c r="K171" s="9" t="s">
        <v>261</v>
      </c>
      <c r="L171" s="13">
        <v>400</v>
      </c>
      <c r="M171" s="48">
        <v>575.64099999999996</v>
      </c>
      <c r="N171" s="49">
        <v>230256.4</v>
      </c>
      <c r="O171" s="49">
        <v>138153.84</v>
      </c>
      <c r="P171" s="36">
        <f>ROUND(N171*$N$11-O171, 2)</f>
        <v>90988.35</v>
      </c>
      <c r="Q171" s="50">
        <f>ROUND(N171-O171-P171, 2)</f>
        <v>1114.21</v>
      </c>
    </row>
    <row r="172" spans="1:17" x14ac:dyDescent="0.25">
      <c r="A172" s="9">
        <v>89582</v>
      </c>
      <c r="B172" t="s">
        <v>462</v>
      </c>
      <c r="C172" s="9" t="s">
        <v>247</v>
      </c>
      <c r="D172" t="s">
        <v>195</v>
      </c>
      <c r="E172" s="9">
        <v>4501</v>
      </c>
      <c r="F172" s="9" t="s">
        <v>253</v>
      </c>
      <c r="G172" s="9">
        <v>50</v>
      </c>
      <c r="H172" s="9">
        <v>48</v>
      </c>
      <c r="I172" s="9">
        <v>49</v>
      </c>
      <c r="J172" s="47" t="s">
        <v>250</v>
      </c>
      <c r="K172" s="9" t="s">
        <v>261</v>
      </c>
      <c r="L172" s="13">
        <v>400</v>
      </c>
      <c r="M172" s="48">
        <v>562.84130000000005</v>
      </c>
      <c r="N172" s="49">
        <v>225136.52000000002</v>
      </c>
      <c r="O172" s="49">
        <v>135081.91</v>
      </c>
      <c r="P172" s="36">
        <f>ROUND(N172*$N$11-O172, 2)</f>
        <v>88965.17</v>
      </c>
      <c r="Q172" s="50">
        <f>ROUND(N172-O172-P172, 2)</f>
        <v>1089.44</v>
      </c>
    </row>
    <row r="173" spans="1:17" x14ac:dyDescent="0.25">
      <c r="A173" s="9">
        <v>5637</v>
      </c>
      <c r="B173" t="s">
        <v>463</v>
      </c>
      <c r="C173" s="9" t="s">
        <v>247</v>
      </c>
      <c r="D173" t="s">
        <v>363</v>
      </c>
      <c r="E173" s="9">
        <v>4394</v>
      </c>
      <c r="F173" s="9" t="s">
        <v>360</v>
      </c>
      <c r="G173" s="9">
        <v>6</v>
      </c>
      <c r="H173" s="9">
        <v>4</v>
      </c>
      <c r="I173" s="9">
        <v>5</v>
      </c>
      <c r="J173" s="47" t="s">
        <v>250</v>
      </c>
      <c r="K173" s="9" t="s">
        <v>251</v>
      </c>
      <c r="L173" s="13">
        <v>0</v>
      </c>
      <c r="M173" s="48">
        <v>615.14359999999999</v>
      </c>
      <c r="N173" s="49">
        <v>0</v>
      </c>
      <c r="O173" s="49">
        <v>0</v>
      </c>
      <c r="P173" s="36">
        <f>ROUND(N173*$N$11-O173, 2)</f>
        <v>0</v>
      </c>
      <c r="Q173" s="50">
        <f>ROUND(N173-O173-P173, 2)</f>
        <v>0</v>
      </c>
    </row>
    <row r="174" spans="1:17" x14ac:dyDescent="0.25">
      <c r="A174" s="9">
        <v>5407</v>
      </c>
      <c r="B174" t="s">
        <v>464</v>
      </c>
      <c r="C174" s="9" t="s">
        <v>247</v>
      </c>
      <c r="D174" t="s">
        <v>106</v>
      </c>
      <c r="E174" s="9">
        <v>4282</v>
      </c>
      <c r="F174" s="9" t="s">
        <v>249</v>
      </c>
      <c r="G174" s="9">
        <v>26</v>
      </c>
      <c r="H174" s="9">
        <v>28</v>
      </c>
      <c r="I174" s="9">
        <v>27</v>
      </c>
      <c r="J174" s="47" t="s">
        <v>250</v>
      </c>
      <c r="K174" s="9" t="s">
        <v>251</v>
      </c>
      <c r="L174" s="13">
        <v>0</v>
      </c>
      <c r="M174" s="48">
        <v>1014.5467</v>
      </c>
      <c r="N174" s="49">
        <v>0</v>
      </c>
      <c r="O174" s="49">
        <v>0</v>
      </c>
      <c r="P174" s="36">
        <f>ROUND(N174*$N$11-O174, 2)</f>
        <v>0</v>
      </c>
      <c r="Q174" s="50">
        <f>ROUND(N174-O174-P174, 2)</f>
        <v>0</v>
      </c>
    </row>
    <row r="175" spans="1:17" x14ac:dyDescent="0.25">
      <c r="A175" s="9">
        <v>5263</v>
      </c>
      <c r="B175" t="s">
        <v>465</v>
      </c>
      <c r="C175" s="9" t="s">
        <v>247</v>
      </c>
      <c r="D175" t="s">
        <v>78</v>
      </c>
      <c r="E175" s="9">
        <v>4260</v>
      </c>
      <c r="F175" s="9" t="s">
        <v>249</v>
      </c>
      <c r="G175" s="9">
        <v>24</v>
      </c>
      <c r="H175" s="9">
        <v>25</v>
      </c>
      <c r="I175" s="9">
        <v>24.5</v>
      </c>
      <c r="J175" s="47" t="s">
        <v>250</v>
      </c>
      <c r="K175" s="9" t="s">
        <v>251</v>
      </c>
      <c r="L175" s="13">
        <v>0</v>
      </c>
      <c r="M175" s="48">
        <v>1004.0284</v>
      </c>
      <c r="N175" s="49">
        <v>0</v>
      </c>
      <c r="O175" s="49">
        <v>0</v>
      </c>
      <c r="P175" s="36">
        <f>ROUND(N175*$N$11-O175, 2)</f>
        <v>0</v>
      </c>
      <c r="Q175" s="50">
        <f>ROUND(N175-O175-P175, 2)</f>
        <v>0</v>
      </c>
    </row>
    <row r="176" spans="1:17" x14ac:dyDescent="0.25">
      <c r="A176" s="9">
        <v>5270</v>
      </c>
      <c r="B176" t="s">
        <v>466</v>
      </c>
      <c r="C176" s="9" t="s">
        <v>247</v>
      </c>
      <c r="D176" t="s">
        <v>78</v>
      </c>
      <c r="E176" s="9">
        <v>4260</v>
      </c>
      <c r="F176" s="9" t="s">
        <v>249</v>
      </c>
      <c r="G176" s="9">
        <v>41</v>
      </c>
      <c r="H176" s="9">
        <v>44</v>
      </c>
      <c r="I176" s="9">
        <v>42.5</v>
      </c>
      <c r="J176" s="47" t="s">
        <v>250</v>
      </c>
      <c r="K176" s="9" t="s">
        <v>261</v>
      </c>
      <c r="L176" s="13">
        <v>400</v>
      </c>
      <c r="M176" s="48">
        <v>502.83640000000003</v>
      </c>
      <c r="N176" s="49">
        <v>201134.56</v>
      </c>
      <c r="O176" s="49">
        <v>120680.74</v>
      </c>
      <c r="P176" s="36">
        <f>ROUND(N176*$N$11-O176, 2)</f>
        <v>79480.53</v>
      </c>
      <c r="Q176" s="50">
        <f>ROUND(N176-O176-P176, 2)</f>
        <v>973.29</v>
      </c>
    </row>
    <row r="177" spans="1:17" x14ac:dyDescent="0.25">
      <c r="A177" s="9">
        <v>6183</v>
      </c>
      <c r="B177" t="s">
        <v>467</v>
      </c>
      <c r="C177" s="9" t="s">
        <v>247</v>
      </c>
      <c r="D177" t="s">
        <v>201</v>
      </c>
      <c r="E177" s="9">
        <v>4505</v>
      </c>
      <c r="F177" s="9" t="s">
        <v>253</v>
      </c>
      <c r="G177" s="9">
        <v>27</v>
      </c>
      <c r="H177" s="9">
        <v>35</v>
      </c>
      <c r="I177" s="9">
        <v>31</v>
      </c>
      <c r="J177" s="47" t="s">
        <v>250</v>
      </c>
      <c r="K177" s="9" t="s">
        <v>251</v>
      </c>
      <c r="L177" s="13">
        <v>0</v>
      </c>
      <c r="M177" s="48">
        <v>477.60840000000002</v>
      </c>
      <c r="N177" s="49">
        <v>0</v>
      </c>
      <c r="O177" s="49">
        <v>0</v>
      </c>
      <c r="P177" s="36">
        <f>ROUND(N177*$N$11-O177, 2)</f>
        <v>0</v>
      </c>
      <c r="Q177" s="50">
        <f>ROUND(N177-O177-P177, 2)</f>
        <v>0</v>
      </c>
    </row>
    <row r="178" spans="1:17" x14ac:dyDescent="0.25">
      <c r="A178" s="9">
        <v>4728</v>
      </c>
      <c r="B178" t="s">
        <v>468</v>
      </c>
      <c r="C178" s="9" t="s">
        <v>247</v>
      </c>
      <c r="D178" t="s">
        <v>267</v>
      </c>
      <c r="E178" s="9">
        <v>4157</v>
      </c>
      <c r="F178" s="9" t="s">
        <v>260</v>
      </c>
      <c r="G178" s="9">
        <v>10</v>
      </c>
      <c r="H178" s="9">
        <v>27</v>
      </c>
      <c r="I178" s="9">
        <v>18.5</v>
      </c>
      <c r="J178" s="47" t="s">
        <v>250</v>
      </c>
      <c r="K178" s="9" t="s">
        <v>251</v>
      </c>
      <c r="L178" s="13">
        <v>0</v>
      </c>
      <c r="M178" s="48">
        <v>500.35039999999998</v>
      </c>
      <c r="N178" s="49">
        <v>0</v>
      </c>
      <c r="O178" s="49">
        <v>0</v>
      </c>
      <c r="P178" s="36">
        <f>ROUND(N178*$N$11-O178, 2)</f>
        <v>0</v>
      </c>
      <c r="Q178" s="50">
        <f>ROUND(N178-O178-P178, 2)</f>
        <v>0</v>
      </c>
    </row>
    <row r="179" spans="1:17" x14ac:dyDescent="0.25">
      <c r="A179" s="9">
        <v>6160</v>
      </c>
      <c r="B179" t="s">
        <v>469</v>
      </c>
      <c r="C179" s="9" t="s">
        <v>247</v>
      </c>
      <c r="D179" t="s">
        <v>191</v>
      </c>
      <c r="E179" s="9">
        <v>4499</v>
      </c>
      <c r="F179" s="9" t="s">
        <v>253</v>
      </c>
      <c r="G179" s="9">
        <v>14</v>
      </c>
      <c r="H179" s="9">
        <v>11</v>
      </c>
      <c r="I179" s="9">
        <v>12.5</v>
      </c>
      <c r="J179" s="47" t="s">
        <v>250</v>
      </c>
      <c r="K179" s="9" t="s">
        <v>251</v>
      </c>
      <c r="L179" s="13">
        <v>0</v>
      </c>
      <c r="M179" s="48">
        <v>444.30799999999999</v>
      </c>
      <c r="N179" s="49">
        <v>0</v>
      </c>
      <c r="O179" s="49">
        <v>0</v>
      </c>
      <c r="P179" s="36">
        <f>ROUND(N179*$N$11-O179, 2)</f>
        <v>0</v>
      </c>
      <c r="Q179" s="50">
        <f>ROUND(N179-O179-P179, 2)</f>
        <v>0</v>
      </c>
    </row>
    <row r="180" spans="1:17" x14ac:dyDescent="0.25">
      <c r="A180" s="9">
        <v>5240</v>
      </c>
      <c r="B180" t="s">
        <v>470</v>
      </c>
      <c r="C180" s="9" t="s">
        <v>247</v>
      </c>
      <c r="D180" t="s">
        <v>300</v>
      </c>
      <c r="E180" s="9">
        <v>4259</v>
      </c>
      <c r="F180" s="9" t="s">
        <v>249</v>
      </c>
      <c r="G180" s="9">
        <v>25</v>
      </c>
      <c r="H180" s="9">
        <v>33</v>
      </c>
      <c r="I180" s="9">
        <v>29</v>
      </c>
      <c r="J180" s="47" t="s">
        <v>250</v>
      </c>
      <c r="K180" s="9" t="s">
        <v>251</v>
      </c>
      <c r="L180" s="13">
        <v>0</v>
      </c>
      <c r="M180" s="48">
        <v>427.48849999999999</v>
      </c>
      <c r="N180" s="49">
        <v>0</v>
      </c>
      <c r="O180" s="49">
        <v>0</v>
      </c>
      <c r="P180" s="36">
        <f>ROUND(N180*$N$11-O180, 2)</f>
        <v>0</v>
      </c>
      <c r="Q180" s="50">
        <f>ROUND(N180-O180-P180, 2)</f>
        <v>0</v>
      </c>
    </row>
    <row r="181" spans="1:17" x14ac:dyDescent="0.25">
      <c r="A181" s="9">
        <v>5343</v>
      </c>
      <c r="B181" t="s">
        <v>471</v>
      </c>
      <c r="C181" s="9" t="s">
        <v>247</v>
      </c>
      <c r="D181" t="s">
        <v>90</v>
      </c>
      <c r="E181" s="9">
        <v>4271</v>
      </c>
      <c r="F181" s="9" t="s">
        <v>249</v>
      </c>
      <c r="G181" s="9">
        <v>28</v>
      </c>
      <c r="H181" s="9">
        <v>37</v>
      </c>
      <c r="I181" s="9">
        <v>32.5</v>
      </c>
      <c r="J181" s="47" t="s">
        <v>250</v>
      </c>
      <c r="K181" s="9" t="s">
        <v>251</v>
      </c>
      <c r="L181" s="13">
        <v>0</v>
      </c>
      <c r="M181" s="48">
        <v>428.2998</v>
      </c>
      <c r="N181" s="49">
        <v>0</v>
      </c>
      <c r="O181" s="49">
        <v>0</v>
      </c>
      <c r="P181" s="36">
        <f>ROUND(N181*$N$11-O181, 2)</f>
        <v>0</v>
      </c>
      <c r="Q181" s="50">
        <f>ROUND(N181-O181-P181, 2)</f>
        <v>0</v>
      </c>
    </row>
    <row r="182" spans="1:17" x14ac:dyDescent="0.25">
      <c r="A182" s="9">
        <v>5252</v>
      </c>
      <c r="B182" t="s">
        <v>472</v>
      </c>
      <c r="C182" s="9" t="s">
        <v>247</v>
      </c>
      <c r="D182" t="s">
        <v>78</v>
      </c>
      <c r="E182" s="9">
        <v>4260</v>
      </c>
      <c r="F182" s="9" t="s">
        <v>249</v>
      </c>
      <c r="G182" s="9">
        <v>43</v>
      </c>
      <c r="H182" s="9">
        <v>48</v>
      </c>
      <c r="I182" s="9">
        <v>45.5</v>
      </c>
      <c r="J182" s="47" t="s">
        <v>250</v>
      </c>
      <c r="K182" s="9" t="s">
        <v>261</v>
      </c>
      <c r="L182" s="13">
        <v>400</v>
      </c>
      <c r="M182" s="48">
        <v>433.20400000000001</v>
      </c>
      <c r="N182" s="49">
        <v>173281.6</v>
      </c>
      <c r="O182" s="49">
        <v>103968.96000000001</v>
      </c>
      <c r="P182" s="36">
        <f>ROUND(N182*$N$11-O182, 2)</f>
        <v>68474.13</v>
      </c>
      <c r="Q182" s="50">
        <f>ROUND(N182-O182-P182, 2)</f>
        <v>838.51</v>
      </c>
    </row>
    <row r="183" spans="1:17" x14ac:dyDescent="0.25">
      <c r="A183" s="9">
        <v>6161</v>
      </c>
      <c r="B183" t="s">
        <v>473</v>
      </c>
      <c r="C183" s="9" t="s">
        <v>247</v>
      </c>
      <c r="D183" t="s">
        <v>191</v>
      </c>
      <c r="E183" s="9">
        <v>4499</v>
      </c>
      <c r="F183" s="9" t="s">
        <v>253</v>
      </c>
      <c r="G183" s="9">
        <v>28</v>
      </c>
      <c r="H183" s="9">
        <v>23</v>
      </c>
      <c r="I183" s="9">
        <v>25.5</v>
      </c>
      <c r="J183" s="47" t="s">
        <v>250</v>
      </c>
      <c r="K183" s="9" t="s">
        <v>251</v>
      </c>
      <c r="L183" s="13">
        <v>0</v>
      </c>
      <c r="M183" s="48">
        <v>496.6474</v>
      </c>
      <c r="N183" s="49">
        <v>0</v>
      </c>
      <c r="O183" s="49">
        <v>0</v>
      </c>
      <c r="P183" s="36">
        <f>ROUND(N183*$N$11-O183, 2)</f>
        <v>0</v>
      </c>
      <c r="Q183" s="50">
        <f>ROUND(N183-O183-P183, 2)</f>
        <v>0</v>
      </c>
    </row>
    <row r="184" spans="1:17" x14ac:dyDescent="0.25">
      <c r="A184" s="9">
        <v>5946</v>
      </c>
      <c r="B184" t="s">
        <v>474</v>
      </c>
      <c r="C184" s="9" t="s">
        <v>247</v>
      </c>
      <c r="D184" t="s">
        <v>475</v>
      </c>
      <c r="E184" s="9">
        <v>4451</v>
      </c>
      <c r="F184" s="9" t="s">
        <v>256</v>
      </c>
      <c r="G184" s="9">
        <v>15</v>
      </c>
      <c r="H184" s="9">
        <v>15</v>
      </c>
      <c r="I184" s="9">
        <v>15</v>
      </c>
      <c r="J184" s="47" t="s">
        <v>250</v>
      </c>
      <c r="K184" s="9" t="s">
        <v>251</v>
      </c>
      <c r="L184" s="13">
        <v>0</v>
      </c>
      <c r="M184" s="48">
        <v>394.0446</v>
      </c>
      <c r="N184" s="49">
        <v>0</v>
      </c>
      <c r="O184" s="49">
        <v>0</v>
      </c>
      <c r="P184" s="36">
        <f>ROUND(N184*$N$11-O184, 2)</f>
        <v>0</v>
      </c>
      <c r="Q184" s="50">
        <f>ROUND(N184-O184-P184, 2)</f>
        <v>0</v>
      </c>
    </row>
    <row r="185" spans="1:17" x14ac:dyDescent="0.25">
      <c r="A185" s="9">
        <v>5244</v>
      </c>
      <c r="B185" t="s">
        <v>476</v>
      </c>
      <c r="C185" s="9" t="s">
        <v>247</v>
      </c>
      <c r="D185" t="s">
        <v>78</v>
      </c>
      <c r="E185" s="9">
        <v>4260</v>
      </c>
      <c r="F185" s="9" t="s">
        <v>249</v>
      </c>
      <c r="G185" s="9">
        <v>60</v>
      </c>
      <c r="H185" s="9">
        <v>57</v>
      </c>
      <c r="I185" s="9">
        <v>58.5</v>
      </c>
      <c r="J185" s="47" t="s">
        <v>250</v>
      </c>
      <c r="K185" s="9" t="s">
        <v>261</v>
      </c>
      <c r="L185" s="13">
        <v>400</v>
      </c>
      <c r="M185" s="48">
        <v>813.34760000000006</v>
      </c>
      <c r="N185" s="49">
        <v>325339.04000000004</v>
      </c>
      <c r="O185" s="49">
        <v>195203.42</v>
      </c>
      <c r="P185" s="36">
        <f>ROUND(N185*$N$11-O185, 2)</f>
        <v>128561.31</v>
      </c>
      <c r="Q185" s="50">
        <f>ROUND(N185-O185-P185, 2)</f>
        <v>1574.31</v>
      </c>
    </row>
    <row r="186" spans="1:17" x14ac:dyDescent="0.25">
      <c r="A186" s="9">
        <v>5413</v>
      </c>
      <c r="B186" t="s">
        <v>477</v>
      </c>
      <c r="C186" s="9" t="s">
        <v>247</v>
      </c>
      <c r="D186" t="s">
        <v>106</v>
      </c>
      <c r="E186" s="9">
        <v>4282</v>
      </c>
      <c r="F186" s="9" t="s">
        <v>249</v>
      </c>
      <c r="G186" s="9">
        <v>27</v>
      </c>
      <c r="H186" s="9">
        <v>25</v>
      </c>
      <c r="I186" s="9">
        <v>26</v>
      </c>
      <c r="J186" s="47" t="s">
        <v>250</v>
      </c>
      <c r="K186" s="9" t="s">
        <v>251</v>
      </c>
      <c r="L186" s="13">
        <v>0</v>
      </c>
      <c r="M186" s="48">
        <v>827.54679999999996</v>
      </c>
      <c r="N186" s="49">
        <v>0</v>
      </c>
      <c r="O186" s="49">
        <v>0</v>
      </c>
      <c r="P186" s="36">
        <f>ROUND(N186*$N$11-O186, 2)</f>
        <v>0</v>
      </c>
      <c r="Q186" s="50">
        <f>ROUND(N186-O186-P186, 2)</f>
        <v>0</v>
      </c>
    </row>
    <row r="187" spans="1:17" x14ac:dyDescent="0.25">
      <c r="A187" s="9">
        <v>5234</v>
      </c>
      <c r="B187" t="s">
        <v>478</v>
      </c>
      <c r="C187" s="9" t="s">
        <v>247</v>
      </c>
      <c r="D187" t="s">
        <v>300</v>
      </c>
      <c r="E187" s="9">
        <v>4259</v>
      </c>
      <c r="F187" s="9" t="s">
        <v>249</v>
      </c>
      <c r="G187" s="9">
        <v>12</v>
      </c>
      <c r="H187" s="9">
        <v>8</v>
      </c>
      <c r="I187" s="9">
        <v>10</v>
      </c>
      <c r="J187" s="47" t="s">
        <v>250</v>
      </c>
      <c r="K187" s="9" t="s">
        <v>251</v>
      </c>
      <c r="L187" s="13">
        <v>0</v>
      </c>
      <c r="M187" s="48">
        <v>732.94669999999996</v>
      </c>
      <c r="N187" s="49">
        <v>0</v>
      </c>
      <c r="O187" s="49">
        <v>0</v>
      </c>
      <c r="P187" s="36">
        <f>ROUND(N187*$N$11-O187, 2)</f>
        <v>0</v>
      </c>
      <c r="Q187" s="50">
        <f>ROUND(N187-O187-P187, 2)</f>
        <v>0</v>
      </c>
    </row>
    <row r="188" spans="1:17" x14ac:dyDescent="0.25">
      <c r="A188" s="9">
        <v>6172</v>
      </c>
      <c r="B188" t="s">
        <v>479</v>
      </c>
      <c r="C188" s="9" t="s">
        <v>247</v>
      </c>
      <c r="D188" t="s">
        <v>195</v>
      </c>
      <c r="E188" s="9">
        <v>4501</v>
      </c>
      <c r="F188" s="9" t="s">
        <v>253</v>
      </c>
      <c r="G188" s="9">
        <v>36</v>
      </c>
      <c r="H188" s="9">
        <v>36</v>
      </c>
      <c r="I188" s="9">
        <v>36</v>
      </c>
      <c r="J188" s="47" t="s">
        <v>250</v>
      </c>
      <c r="K188" s="9" t="s">
        <v>271</v>
      </c>
      <c r="L188" s="13">
        <v>225</v>
      </c>
      <c r="M188" s="48">
        <v>677.22479999999996</v>
      </c>
      <c r="N188" s="49">
        <v>152375.57999999999</v>
      </c>
      <c r="O188" s="49">
        <v>91425.35</v>
      </c>
      <c r="P188" s="36">
        <f>ROUND(N188*$N$11-O188, 2)</f>
        <v>60212.88</v>
      </c>
      <c r="Q188" s="50">
        <f>ROUND(N188-O188-P188, 2)</f>
        <v>737.35</v>
      </c>
    </row>
    <row r="189" spans="1:17" x14ac:dyDescent="0.25">
      <c r="A189" s="9">
        <v>78934</v>
      </c>
      <c r="B189" t="s">
        <v>480</v>
      </c>
      <c r="C189" s="9" t="s">
        <v>247</v>
      </c>
      <c r="D189" t="s">
        <v>300</v>
      </c>
      <c r="E189" s="9">
        <v>4259</v>
      </c>
      <c r="F189" s="9" t="s">
        <v>249</v>
      </c>
      <c r="G189" s="9">
        <v>17</v>
      </c>
      <c r="H189" s="9">
        <v>10</v>
      </c>
      <c r="I189" s="9">
        <v>13.5</v>
      </c>
      <c r="J189" s="47" t="s">
        <v>250</v>
      </c>
      <c r="K189" s="9" t="s">
        <v>251</v>
      </c>
      <c r="L189" s="13">
        <v>0</v>
      </c>
      <c r="M189" s="48">
        <v>683.25689999999997</v>
      </c>
      <c r="N189" s="49">
        <v>0</v>
      </c>
      <c r="O189" s="49">
        <v>0</v>
      </c>
      <c r="P189" s="36">
        <f>ROUND(N189*$N$11-O189, 2)</f>
        <v>0</v>
      </c>
      <c r="Q189" s="50">
        <f>ROUND(N189-O189-P189, 2)</f>
        <v>0</v>
      </c>
    </row>
    <row r="190" spans="1:17" x14ac:dyDescent="0.25">
      <c r="A190" s="9">
        <v>89592</v>
      </c>
      <c r="B190" t="s">
        <v>481</v>
      </c>
      <c r="C190" s="9" t="s">
        <v>247</v>
      </c>
      <c r="D190" t="s">
        <v>453</v>
      </c>
      <c r="E190" s="9">
        <v>4277</v>
      </c>
      <c r="F190" s="9" t="s">
        <v>249</v>
      </c>
      <c r="G190" s="9">
        <v>33</v>
      </c>
      <c r="H190" s="9">
        <v>28</v>
      </c>
      <c r="I190" s="9">
        <v>30.5</v>
      </c>
      <c r="J190" s="47" t="s">
        <v>250</v>
      </c>
      <c r="K190" s="9" t="s">
        <v>251</v>
      </c>
      <c r="L190" s="13">
        <v>0</v>
      </c>
      <c r="M190" s="48">
        <v>717.53319999999997</v>
      </c>
      <c r="N190" s="49">
        <v>0</v>
      </c>
      <c r="O190" s="49">
        <v>0</v>
      </c>
      <c r="P190" s="36">
        <f>ROUND(N190*$N$11-O190, 2)</f>
        <v>0</v>
      </c>
      <c r="Q190" s="50">
        <f>ROUND(N190-O190-P190, 2)</f>
        <v>0</v>
      </c>
    </row>
    <row r="191" spans="1:17" x14ac:dyDescent="0.25">
      <c r="A191" s="9">
        <v>6185</v>
      </c>
      <c r="B191" t="s">
        <v>482</v>
      </c>
      <c r="C191" s="9" t="s">
        <v>247</v>
      </c>
      <c r="D191" t="s">
        <v>201</v>
      </c>
      <c r="E191" s="9">
        <v>4505</v>
      </c>
      <c r="F191" s="9" t="s">
        <v>253</v>
      </c>
      <c r="G191" s="9">
        <v>23</v>
      </c>
      <c r="H191" s="9">
        <v>22</v>
      </c>
      <c r="I191" s="9">
        <v>22.5</v>
      </c>
      <c r="J191" s="47" t="s">
        <v>250</v>
      </c>
      <c r="K191" s="9" t="s">
        <v>251</v>
      </c>
      <c r="L191" s="13">
        <v>0</v>
      </c>
      <c r="M191" s="48">
        <v>660.38</v>
      </c>
      <c r="N191" s="49">
        <v>0</v>
      </c>
      <c r="O191" s="49">
        <v>0</v>
      </c>
      <c r="P191" s="36">
        <f>ROUND(N191*$N$11-O191, 2)</f>
        <v>0</v>
      </c>
      <c r="Q191" s="50">
        <f>ROUND(N191-O191-P191, 2)</f>
        <v>0</v>
      </c>
    </row>
    <row r="192" spans="1:17" x14ac:dyDescent="0.25">
      <c r="A192" s="9">
        <v>6049</v>
      </c>
      <c r="B192" t="s">
        <v>483</v>
      </c>
      <c r="C192" s="9" t="s">
        <v>247</v>
      </c>
      <c r="D192" t="s">
        <v>131</v>
      </c>
      <c r="E192" s="9">
        <v>4379</v>
      </c>
      <c r="F192" s="9" t="s">
        <v>353</v>
      </c>
      <c r="G192" s="9">
        <v>41</v>
      </c>
      <c r="H192" s="9">
        <v>37</v>
      </c>
      <c r="I192" s="9">
        <v>39</v>
      </c>
      <c r="J192" s="47" t="s">
        <v>250</v>
      </c>
      <c r="K192" s="9" t="s">
        <v>271</v>
      </c>
      <c r="L192" s="13">
        <v>225</v>
      </c>
      <c r="M192" s="48">
        <v>318.75560000000002</v>
      </c>
      <c r="N192" s="49">
        <v>71720.010000000009</v>
      </c>
      <c r="O192" s="49">
        <v>43032.01</v>
      </c>
      <c r="P192" s="36">
        <f>ROUND(N192*$N$11-O192, 2)</f>
        <v>28340.95</v>
      </c>
      <c r="Q192" s="50">
        <f>ROUND(N192-O192-P192, 2)</f>
        <v>347.05</v>
      </c>
    </row>
    <row r="193" spans="1:17" x14ac:dyDescent="0.25">
      <c r="A193" s="9">
        <v>5291</v>
      </c>
      <c r="B193" t="s">
        <v>484</v>
      </c>
      <c r="C193" s="9" t="s">
        <v>247</v>
      </c>
      <c r="D193" t="s">
        <v>485</v>
      </c>
      <c r="E193" s="9">
        <v>4265</v>
      </c>
      <c r="F193" s="9" t="s">
        <v>249</v>
      </c>
      <c r="G193" s="9">
        <v>24</v>
      </c>
      <c r="H193" s="9">
        <v>21</v>
      </c>
      <c r="I193" s="9">
        <v>22.5</v>
      </c>
      <c r="J193" s="47" t="s">
        <v>250</v>
      </c>
      <c r="K193" s="9" t="s">
        <v>251</v>
      </c>
      <c r="L193" s="13">
        <v>0</v>
      </c>
      <c r="M193" s="48">
        <v>435.30720000000002</v>
      </c>
      <c r="N193" s="49">
        <v>0</v>
      </c>
      <c r="O193" s="49">
        <v>0</v>
      </c>
      <c r="P193" s="36">
        <f>ROUND(N193*$N$11-O193, 2)</f>
        <v>0</v>
      </c>
      <c r="Q193" s="50">
        <f>ROUND(N193-O193-P193, 2)</f>
        <v>0</v>
      </c>
    </row>
    <row r="194" spans="1:17" x14ac:dyDescent="0.25">
      <c r="A194" s="9">
        <v>5420</v>
      </c>
      <c r="B194" t="s">
        <v>486</v>
      </c>
      <c r="C194" s="9" t="s">
        <v>247</v>
      </c>
      <c r="D194" t="s">
        <v>108</v>
      </c>
      <c r="E194" s="9">
        <v>4283</v>
      </c>
      <c r="F194" s="9" t="s">
        <v>249</v>
      </c>
      <c r="G194" s="9">
        <v>31</v>
      </c>
      <c r="H194" s="9">
        <v>29</v>
      </c>
      <c r="I194" s="9">
        <v>30</v>
      </c>
      <c r="J194" s="47" t="s">
        <v>250</v>
      </c>
      <c r="K194" s="9" t="s">
        <v>251</v>
      </c>
      <c r="L194" s="13">
        <v>0</v>
      </c>
      <c r="M194" s="48">
        <v>559.16099999999994</v>
      </c>
      <c r="N194" s="49">
        <v>0</v>
      </c>
      <c r="O194" s="49">
        <v>0</v>
      </c>
      <c r="P194" s="36">
        <f>ROUND(N194*$N$11-O194, 2)</f>
        <v>0</v>
      </c>
      <c r="Q194" s="50">
        <f>ROUND(N194-O194-P194, 2)</f>
        <v>0</v>
      </c>
    </row>
    <row r="195" spans="1:17" x14ac:dyDescent="0.25">
      <c r="A195" s="9">
        <v>4749</v>
      </c>
      <c r="B195" t="s">
        <v>487</v>
      </c>
      <c r="C195" s="9" t="s">
        <v>247</v>
      </c>
      <c r="D195" t="s">
        <v>276</v>
      </c>
      <c r="E195" s="9">
        <v>4168</v>
      </c>
      <c r="F195" s="9" t="s">
        <v>277</v>
      </c>
      <c r="G195" s="9">
        <v>26</v>
      </c>
      <c r="H195" s="9">
        <v>21</v>
      </c>
      <c r="I195" s="9">
        <v>23.5</v>
      </c>
      <c r="J195" s="47" t="s">
        <v>250</v>
      </c>
      <c r="K195" s="9" t="s">
        <v>251</v>
      </c>
      <c r="L195" s="13">
        <v>0</v>
      </c>
      <c r="M195" s="48">
        <v>292.39780000000002</v>
      </c>
      <c r="N195" s="49">
        <v>0</v>
      </c>
      <c r="O195" s="49">
        <v>0</v>
      </c>
      <c r="P195" s="36">
        <f>ROUND(N195*$N$11-O195, 2)</f>
        <v>0</v>
      </c>
      <c r="Q195" s="50">
        <f>ROUND(N195-O195-P195, 2)</f>
        <v>0</v>
      </c>
    </row>
    <row r="196" spans="1:17" x14ac:dyDescent="0.25">
      <c r="A196" s="9">
        <v>5258</v>
      </c>
      <c r="B196" t="s">
        <v>488</v>
      </c>
      <c r="C196" s="9" t="s">
        <v>247</v>
      </c>
      <c r="D196" t="s">
        <v>78</v>
      </c>
      <c r="E196" s="9">
        <v>4260</v>
      </c>
      <c r="F196" s="9" t="s">
        <v>249</v>
      </c>
      <c r="G196" s="9">
        <v>39</v>
      </c>
      <c r="H196" s="9">
        <v>34</v>
      </c>
      <c r="I196" s="9">
        <v>36.5</v>
      </c>
      <c r="J196" s="47" t="s">
        <v>250</v>
      </c>
      <c r="K196" s="9" t="s">
        <v>271</v>
      </c>
      <c r="L196" s="13">
        <v>225</v>
      </c>
      <c r="M196" s="48">
        <v>602.60249999999996</v>
      </c>
      <c r="N196" s="49">
        <v>135585.5625</v>
      </c>
      <c r="O196" s="49">
        <v>81351.34</v>
      </c>
      <c r="P196" s="36">
        <f>ROUND(N196*$N$11-O196, 2)</f>
        <v>53578.12</v>
      </c>
      <c r="Q196" s="50">
        <f>ROUND(N196-O196-P196, 2)</f>
        <v>656.1</v>
      </c>
    </row>
    <row r="197" spans="1:17" x14ac:dyDescent="0.25">
      <c r="A197" s="9">
        <v>5246</v>
      </c>
      <c r="B197" t="s">
        <v>489</v>
      </c>
      <c r="C197" s="9" t="s">
        <v>247</v>
      </c>
      <c r="D197" t="s">
        <v>78</v>
      </c>
      <c r="E197" s="9">
        <v>4260</v>
      </c>
      <c r="F197" s="9" t="s">
        <v>249</v>
      </c>
      <c r="G197" s="9">
        <v>34</v>
      </c>
      <c r="H197" s="9">
        <v>36</v>
      </c>
      <c r="I197" s="9">
        <v>35</v>
      </c>
      <c r="J197" s="47" t="s">
        <v>250</v>
      </c>
      <c r="K197" s="9" t="s">
        <v>251</v>
      </c>
      <c r="L197" s="13">
        <v>0</v>
      </c>
      <c r="M197" s="48">
        <v>573.71199999999999</v>
      </c>
      <c r="N197" s="49">
        <v>0</v>
      </c>
      <c r="O197" s="49">
        <v>0</v>
      </c>
      <c r="P197" s="36">
        <f>ROUND(N197*$N$11-O197, 2)</f>
        <v>0</v>
      </c>
      <c r="Q197" s="50">
        <f>ROUND(N197-O197-P197, 2)</f>
        <v>0</v>
      </c>
    </row>
    <row r="198" spans="1:17" x14ac:dyDescent="0.25">
      <c r="A198" s="9">
        <v>6155</v>
      </c>
      <c r="B198" t="s">
        <v>490</v>
      </c>
      <c r="C198" s="9" t="s">
        <v>247</v>
      </c>
      <c r="D198" t="s">
        <v>191</v>
      </c>
      <c r="E198" s="9">
        <v>4499</v>
      </c>
      <c r="F198" s="9" t="s">
        <v>253</v>
      </c>
      <c r="G198" s="9">
        <v>26</v>
      </c>
      <c r="H198" s="9">
        <v>37</v>
      </c>
      <c r="I198" s="9">
        <v>31.5</v>
      </c>
      <c r="J198" s="47" t="s">
        <v>250</v>
      </c>
      <c r="K198" s="9" t="s">
        <v>251</v>
      </c>
      <c r="L198" s="13">
        <v>0</v>
      </c>
      <c r="M198" s="48">
        <v>249.15129999999999</v>
      </c>
      <c r="N198" s="49">
        <v>0</v>
      </c>
      <c r="O198" s="49">
        <v>0</v>
      </c>
      <c r="P198" s="36">
        <f>ROUND(N198*$N$11-O198, 2)</f>
        <v>0</v>
      </c>
      <c r="Q198" s="50">
        <f>ROUND(N198-O198-P198, 2)</f>
        <v>0</v>
      </c>
    </row>
    <row r="199" spans="1:17" x14ac:dyDescent="0.25">
      <c r="A199" s="9">
        <v>79013</v>
      </c>
      <c r="B199" t="s">
        <v>491</v>
      </c>
      <c r="C199" s="9" t="s">
        <v>247</v>
      </c>
      <c r="D199" t="s">
        <v>100</v>
      </c>
      <c r="E199" s="9">
        <v>4279</v>
      </c>
      <c r="F199" s="9" t="s">
        <v>249</v>
      </c>
      <c r="G199" s="9">
        <v>24</v>
      </c>
      <c r="H199" s="9">
        <v>23</v>
      </c>
      <c r="I199" s="9">
        <v>23.5</v>
      </c>
      <c r="J199" s="47" t="s">
        <v>250</v>
      </c>
      <c r="K199" s="9" t="s">
        <v>251</v>
      </c>
      <c r="L199" s="13">
        <v>0</v>
      </c>
      <c r="M199" s="48">
        <v>483.3415</v>
      </c>
      <c r="N199" s="49">
        <v>0</v>
      </c>
      <c r="O199" s="49">
        <v>0</v>
      </c>
      <c r="P199" s="36">
        <f>ROUND(N199*$N$11-O199, 2)</f>
        <v>0</v>
      </c>
      <c r="Q199" s="50">
        <f>ROUND(N199-O199-P199, 2)</f>
        <v>0</v>
      </c>
    </row>
    <row r="200" spans="1:17" x14ac:dyDescent="0.25">
      <c r="A200" s="9">
        <v>6149</v>
      </c>
      <c r="B200" t="s">
        <v>492</v>
      </c>
      <c r="C200" s="9" t="s">
        <v>247</v>
      </c>
      <c r="D200" t="s">
        <v>191</v>
      </c>
      <c r="E200" s="9">
        <v>4499</v>
      </c>
      <c r="F200" s="9" t="s">
        <v>253</v>
      </c>
      <c r="G200" s="9">
        <v>42</v>
      </c>
      <c r="H200" s="9">
        <v>52</v>
      </c>
      <c r="I200" s="9">
        <v>47</v>
      </c>
      <c r="J200" s="47" t="s">
        <v>250</v>
      </c>
      <c r="K200" s="9" t="s">
        <v>261</v>
      </c>
      <c r="L200" s="13">
        <v>400</v>
      </c>
      <c r="M200" s="48">
        <v>484.7894</v>
      </c>
      <c r="N200" s="49">
        <v>193915.76</v>
      </c>
      <c r="O200" s="49">
        <v>116349.46</v>
      </c>
      <c r="P200" s="36">
        <f>ROUND(N200*$N$11-O200, 2)</f>
        <v>76627.94</v>
      </c>
      <c r="Q200" s="50">
        <f>ROUND(N200-O200-P200, 2)</f>
        <v>938.36</v>
      </c>
    </row>
    <row r="201" spans="1:17" x14ac:dyDescent="0.25">
      <c r="A201" s="9">
        <v>5267</v>
      </c>
      <c r="B201" t="s">
        <v>493</v>
      </c>
      <c r="C201" s="9" t="s">
        <v>247</v>
      </c>
      <c r="D201" t="s">
        <v>78</v>
      </c>
      <c r="E201" s="9">
        <v>4260</v>
      </c>
      <c r="F201" s="9" t="s">
        <v>249</v>
      </c>
      <c r="G201" s="9">
        <v>48</v>
      </c>
      <c r="H201" s="9">
        <v>48</v>
      </c>
      <c r="I201" s="9">
        <v>48</v>
      </c>
      <c r="J201" s="47" t="s">
        <v>250</v>
      </c>
      <c r="K201" s="9" t="s">
        <v>261</v>
      </c>
      <c r="L201" s="13">
        <v>400</v>
      </c>
      <c r="M201" s="48">
        <v>512.15060000000005</v>
      </c>
      <c r="N201" s="49">
        <v>204860.24000000002</v>
      </c>
      <c r="O201" s="49">
        <v>122916.14</v>
      </c>
      <c r="P201" s="36">
        <f>ROUND(N201*$N$11-O201, 2)</f>
        <v>80952.78</v>
      </c>
      <c r="Q201" s="50">
        <f>ROUND(N201-O201-P201, 2)</f>
        <v>991.32</v>
      </c>
    </row>
    <row r="202" spans="1:17" x14ac:dyDescent="0.25">
      <c r="A202" s="9">
        <v>5282</v>
      </c>
      <c r="B202" t="s">
        <v>494</v>
      </c>
      <c r="C202" s="9" t="s">
        <v>247</v>
      </c>
      <c r="D202" t="s">
        <v>80</v>
      </c>
      <c r="E202" s="9">
        <v>4262</v>
      </c>
      <c r="F202" s="9" t="s">
        <v>249</v>
      </c>
      <c r="G202" s="9">
        <v>25</v>
      </c>
      <c r="H202" s="9">
        <v>36</v>
      </c>
      <c r="I202" s="9">
        <v>30.5</v>
      </c>
      <c r="J202" s="47" t="s">
        <v>250</v>
      </c>
      <c r="K202" s="9" t="s">
        <v>251</v>
      </c>
      <c r="L202" s="13">
        <v>0</v>
      </c>
      <c r="M202" s="48">
        <v>501.34019999999998</v>
      </c>
      <c r="N202" s="49">
        <v>0</v>
      </c>
      <c r="O202" s="49">
        <v>0</v>
      </c>
      <c r="P202" s="36">
        <f>ROUND(N202*$N$11-O202, 2)</f>
        <v>0</v>
      </c>
      <c r="Q202" s="50">
        <f>ROUND(N202-O202-P202, 2)</f>
        <v>0</v>
      </c>
    </row>
    <row r="203" spans="1:17" x14ac:dyDescent="0.25">
      <c r="A203" s="9">
        <v>5400</v>
      </c>
      <c r="B203" t="s">
        <v>495</v>
      </c>
      <c r="C203" s="9" t="s">
        <v>247</v>
      </c>
      <c r="D203" t="s">
        <v>106</v>
      </c>
      <c r="E203" s="9">
        <v>4282</v>
      </c>
      <c r="F203" s="9" t="s">
        <v>249</v>
      </c>
      <c r="G203" s="9">
        <v>35</v>
      </c>
      <c r="H203" s="9">
        <v>35</v>
      </c>
      <c r="I203" s="9">
        <v>35</v>
      </c>
      <c r="J203" s="47" t="s">
        <v>250</v>
      </c>
      <c r="K203" s="9" t="s">
        <v>251</v>
      </c>
      <c r="L203" s="13">
        <v>0</v>
      </c>
      <c r="M203" s="48">
        <v>740.60400000000004</v>
      </c>
      <c r="N203" s="49">
        <v>0</v>
      </c>
      <c r="O203" s="49">
        <v>0</v>
      </c>
      <c r="P203" s="36">
        <f>ROUND(N203*$N$11-O203, 2)</f>
        <v>0</v>
      </c>
      <c r="Q203" s="50">
        <f>ROUND(N203-O203-P203, 2)</f>
        <v>0</v>
      </c>
    </row>
    <row r="204" spans="1:17" x14ac:dyDescent="0.25">
      <c r="A204" s="9">
        <v>5368</v>
      </c>
      <c r="B204" t="s">
        <v>496</v>
      </c>
      <c r="C204" s="9" t="s">
        <v>247</v>
      </c>
      <c r="D204" t="s">
        <v>100</v>
      </c>
      <c r="E204" s="9">
        <v>4279</v>
      </c>
      <c r="F204" s="9" t="s">
        <v>249</v>
      </c>
      <c r="G204" s="9">
        <v>10</v>
      </c>
      <c r="H204" s="9">
        <v>9</v>
      </c>
      <c r="I204" s="9">
        <v>9.5</v>
      </c>
      <c r="J204" s="47" t="s">
        <v>250</v>
      </c>
      <c r="K204" s="9" t="s">
        <v>251</v>
      </c>
      <c r="L204" s="13">
        <v>0</v>
      </c>
      <c r="M204" s="48">
        <v>422.55970000000002</v>
      </c>
      <c r="N204" s="49">
        <v>0</v>
      </c>
      <c r="O204" s="49">
        <v>0</v>
      </c>
      <c r="P204" s="36">
        <f>ROUND(N204*$N$11-O204, 2)</f>
        <v>0</v>
      </c>
      <c r="Q204" s="50">
        <f>ROUND(N204-O204-P204, 2)</f>
        <v>0</v>
      </c>
    </row>
    <row r="205" spans="1:17" x14ac:dyDescent="0.25">
      <c r="A205" s="9">
        <v>79724</v>
      </c>
      <c r="B205" t="s">
        <v>497</v>
      </c>
      <c r="C205" s="9" t="s">
        <v>247</v>
      </c>
      <c r="D205" t="s">
        <v>201</v>
      </c>
      <c r="E205" s="9">
        <v>4505</v>
      </c>
      <c r="F205" s="9" t="s">
        <v>253</v>
      </c>
      <c r="G205" s="9">
        <v>42</v>
      </c>
      <c r="H205" s="9">
        <v>39</v>
      </c>
      <c r="I205" s="9">
        <v>40.5</v>
      </c>
      <c r="J205" s="47" t="s">
        <v>250</v>
      </c>
      <c r="K205" s="9" t="s">
        <v>271</v>
      </c>
      <c r="L205" s="13">
        <v>225</v>
      </c>
      <c r="M205" s="48">
        <v>650.0711</v>
      </c>
      <c r="N205" s="49">
        <v>146265.9975</v>
      </c>
      <c r="O205" s="49">
        <v>87759.6</v>
      </c>
      <c r="P205" s="36">
        <f>ROUND(N205*$N$11-O205, 2)</f>
        <v>57798.62</v>
      </c>
      <c r="Q205" s="50">
        <f>ROUND(N205-O205-P205, 2)</f>
        <v>707.78</v>
      </c>
    </row>
    <row r="206" spans="1:17" x14ac:dyDescent="0.25">
      <c r="A206" s="9">
        <v>81109</v>
      </c>
      <c r="B206" t="s">
        <v>498</v>
      </c>
      <c r="C206" s="9" t="s">
        <v>247</v>
      </c>
      <c r="D206" t="s">
        <v>106</v>
      </c>
      <c r="E206" s="9">
        <v>4282</v>
      </c>
      <c r="F206" s="9" t="s">
        <v>249</v>
      </c>
      <c r="G206" s="9">
        <v>32</v>
      </c>
      <c r="H206" s="9">
        <v>33</v>
      </c>
      <c r="I206" s="9">
        <v>32.5</v>
      </c>
      <c r="J206" s="47" t="s">
        <v>250</v>
      </c>
      <c r="K206" s="9" t="s">
        <v>251</v>
      </c>
      <c r="L206" s="13">
        <v>0</v>
      </c>
      <c r="M206" s="48">
        <v>709.81690000000003</v>
      </c>
      <c r="N206" s="49">
        <v>0</v>
      </c>
      <c r="O206" s="49">
        <v>0</v>
      </c>
      <c r="P206" s="36">
        <f>ROUND(N206*$N$11-O206, 2)</f>
        <v>0</v>
      </c>
      <c r="Q206" s="50">
        <f>ROUND(N206-O206-P206, 2)</f>
        <v>0</v>
      </c>
    </row>
    <row r="207" spans="1:17" x14ac:dyDescent="0.25">
      <c r="A207" s="9">
        <v>5243</v>
      </c>
      <c r="B207" t="s">
        <v>499</v>
      </c>
      <c r="C207" s="9" t="s">
        <v>247</v>
      </c>
      <c r="D207" t="s">
        <v>300</v>
      </c>
      <c r="E207" s="9">
        <v>4259</v>
      </c>
      <c r="F207" s="9" t="s">
        <v>249</v>
      </c>
      <c r="G207" s="9">
        <v>16</v>
      </c>
      <c r="H207" s="9">
        <v>23</v>
      </c>
      <c r="I207" s="9">
        <v>19.5</v>
      </c>
      <c r="J207" s="47" t="s">
        <v>250</v>
      </c>
      <c r="K207" s="9" t="s">
        <v>251</v>
      </c>
      <c r="L207" s="13">
        <v>0</v>
      </c>
      <c r="M207" s="48">
        <v>946.78409999999997</v>
      </c>
      <c r="N207" s="49">
        <v>0</v>
      </c>
      <c r="O207" s="49">
        <v>0</v>
      </c>
      <c r="P207" s="36">
        <f>ROUND(N207*$N$11-O207, 2)</f>
        <v>0</v>
      </c>
      <c r="Q207" s="50">
        <f>ROUND(N207-O207-P207, 2)</f>
        <v>0</v>
      </c>
    </row>
    <row r="208" spans="1:17" x14ac:dyDescent="0.25">
      <c r="A208" s="9">
        <v>79039</v>
      </c>
      <c r="B208" t="s">
        <v>500</v>
      </c>
      <c r="C208" s="9" t="s">
        <v>349</v>
      </c>
      <c r="D208" t="s">
        <v>428</v>
      </c>
      <c r="E208" s="9">
        <v>4191</v>
      </c>
      <c r="F208" s="9" t="s">
        <v>277</v>
      </c>
      <c r="G208" s="9">
        <v>59</v>
      </c>
      <c r="H208" s="9">
        <v>50</v>
      </c>
      <c r="I208" s="9">
        <v>54.5</v>
      </c>
      <c r="J208" s="47" t="s">
        <v>250</v>
      </c>
      <c r="K208" s="9" t="s">
        <v>261</v>
      </c>
      <c r="L208" s="13">
        <v>400</v>
      </c>
      <c r="M208" s="48">
        <v>184.21860000000001</v>
      </c>
      <c r="N208" s="49">
        <v>73687.44</v>
      </c>
      <c r="O208" s="49">
        <v>44741.66</v>
      </c>
      <c r="P208" s="36">
        <f>ROUND(N208*$N$11-O208, 2)</f>
        <v>28589.21</v>
      </c>
      <c r="Q208" s="50">
        <f>ROUND(N208-O208-P208, 2)</f>
        <v>356.57</v>
      </c>
    </row>
    <row r="209" spans="1:17" x14ac:dyDescent="0.25">
      <c r="A209" s="9">
        <v>79283</v>
      </c>
      <c r="B209" t="s">
        <v>501</v>
      </c>
      <c r="C209" s="9" t="s">
        <v>247</v>
      </c>
      <c r="D209" t="s">
        <v>106</v>
      </c>
      <c r="E209" s="9">
        <v>4282</v>
      </c>
      <c r="F209" s="9" t="s">
        <v>249</v>
      </c>
      <c r="G209" s="9">
        <v>36</v>
      </c>
      <c r="H209" s="9">
        <v>40</v>
      </c>
      <c r="I209" s="9">
        <v>38</v>
      </c>
      <c r="J209" s="47" t="s">
        <v>250</v>
      </c>
      <c r="K209" s="9" t="s">
        <v>271</v>
      </c>
      <c r="L209" s="13">
        <v>225</v>
      </c>
      <c r="M209" s="48">
        <v>630.09</v>
      </c>
      <c r="N209" s="49">
        <v>141770.25</v>
      </c>
      <c r="O209" s="49">
        <v>85062.15</v>
      </c>
      <c r="P209" s="36">
        <f>ROUND(N209*$N$11-O209, 2)</f>
        <v>56022.07</v>
      </c>
      <c r="Q209" s="50">
        <f>ROUND(N209-O209-P209, 2)</f>
        <v>686.03</v>
      </c>
    </row>
    <row r="210" spans="1:17" x14ac:dyDescent="0.25">
      <c r="A210" s="9">
        <v>78935</v>
      </c>
      <c r="B210" t="s">
        <v>502</v>
      </c>
      <c r="C210" s="9" t="s">
        <v>247</v>
      </c>
      <c r="D210" t="s">
        <v>195</v>
      </c>
      <c r="E210" s="9">
        <v>4501</v>
      </c>
      <c r="F210" s="9" t="s">
        <v>253</v>
      </c>
      <c r="G210" s="9">
        <v>35</v>
      </c>
      <c r="H210" s="9">
        <v>42</v>
      </c>
      <c r="I210" s="9">
        <v>38.5</v>
      </c>
      <c r="J210" s="47" t="s">
        <v>250</v>
      </c>
      <c r="K210" s="9" t="s">
        <v>271</v>
      </c>
      <c r="L210" s="13">
        <v>225</v>
      </c>
      <c r="M210" s="48">
        <v>830.96839999999997</v>
      </c>
      <c r="N210" s="49">
        <v>186967.88999999998</v>
      </c>
      <c r="O210" s="49">
        <v>112180.73</v>
      </c>
      <c r="P210" s="36">
        <f>ROUND(N210*$N$11-O210, 2)</f>
        <v>73882.42</v>
      </c>
      <c r="Q210" s="50">
        <f>ROUND(N210-O210-P210, 2)</f>
        <v>904.74</v>
      </c>
    </row>
    <row r="211" spans="1:17" x14ac:dyDescent="0.25">
      <c r="A211" s="9">
        <v>5945</v>
      </c>
      <c r="B211" t="s">
        <v>503</v>
      </c>
      <c r="C211" s="9" t="s">
        <v>247</v>
      </c>
      <c r="D211" t="s">
        <v>504</v>
      </c>
      <c r="E211" s="9">
        <v>4450</v>
      </c>
      <c r="F211" s="9" t="s">
        <v>256</v>
      </c>
      <c r="G211" s="9">
        <v>24</v>
      </c>
      <c r="H211" s="9">
        <v>21</v>
      </c>
      <c r="I211" s="9">
        <v>22.5</v>
      </c>
      <c r="J211" s="47" t="s">
        <v>250</v>
      </c>
      <c r="K211" s="9" t="s">
        <v>251</v>
      </c>
      <c r="L211" s="13">
        <v>0</v>
      </c>
      <c r="M211" s="48">
        <v>342.85750000000002</v>
      </c>
      <c r="N211" s="49">
        <v>0</v>
      </c>
      <c r="O211" s="49">
        <v>0</v>
      </c>
      <c r="P211" s="36">
        <f>ROUND(N211*$N$11-O211, 2)</f>
        <v>0</v>
      </c>
      <c r="Q211" s="50">
        <f>ROUND(N211-O211-P211, 2)</f>
        <v>0</v>
      </c>
    </row>
    <row r="212" spans="1:17" x14ac:dyDescent="0.25">
      <c r="A212" s="9">
        <v>5238</v>
      </c>
      <c r="B212" t="s">
        <v>505</v>
      </c>
      <c r="C212" s="9" t="s">
        <v>247</v>
      </c>
      <c r="D212" t="s">
        <v>300</v>
      </c>
      <c r="E212" s="9">
        <v>4259</v>
      </c>
      <c r="F212" s="9" t="s">
        <v>249</v>
      </c>
      <c r="G212" s="9">
        <v>15</v>
      </c>
      <c r="H212" s="9">
        <v>28</v>
      </c>
      <c r="I212" s="9">
        <v>21.5</v>
      </c>
      <c r="J212" s="47" t="s">
        <v>250</v>
      </c>
      <c r="K212" s="9" t="s">
        <v>251</v>
      </c>
      <c r="L212" s="13">
        <v>0</v>
      </c>
      <c r="M212" s="48">
        <v>442.34789999999998</v>
      </c>
      <c r="N212" s="49">
        <v>0</v>
      </c>
      <c r="O212" s="49">
        <v>0</v>
      </c>
      <c r="P212" s="36">
        <f>ROUND(N212*$N$11-O212, 2)</f>
        <v>0</v>
      </c>
      <c r="Q212" s="50">
        <f>ROUND(N212-O212-P212, 2)</f>
        <v>0</v>
      </c>
    </row>
    <row r="213" spans="1:17" x14ac:dyDescent="0.25">
      <c r="A213" s="9">
        <v>5401</v>
      </c>
      <c r="B213" t="s">
        <v>506</v>
      </c>
      <c r="C213" s="9" t="s">
        <v>247</v>
      </c>
      <c r="D213" t="s">
        <v>106</v>
      </c>
      <c r="E213" s="9">
        <v>4282</v>
      </c>
      <c r="F213" s="9" t="s">
        <v>249</v>
      </c>
      <c r="G213" s="9">
        <v>31</v>
      </c>
      <c r="H213" s="9">
        <v>32</v>
      </c>
      <c r="I213" s="9">
        <v>31.5</v>
      </c>
      <c r="J213" s="47" t="s">
        <v>250</v>
      </c>
      <c r="K213" s="9" t="s">
        <v>251</v>
      </c>
      <c r="L213" s="13">
        <v>0</v>
      </c>
      <c r="M213" s="48">
        <v>562.71860000000004</v>
      </c>
      <c r="N213" s="49">
        <v>0</v>
      </c>
      <c r="O213" s="49">
        <v>0</v>
      </c>
      <c r="P213" s="36">
        <f>ROUND(N213*$N$11-O213, 2)</f>
        <v>0</v>
      </c>
      <c r="Q213" s="50">
        <f>ROUND(N213-O213-P213, 2)</f>
        <v>0</v>
      </c>
    </row>
    <row r="214" spans="1:17" x14ac:dyDescent="0.25">
      <c r="A214" s="9">
        <v>5339</v>
      </c>
      <c r="B214" t="s">
        <v>507</v>
      </c>
      <c r="C214" s="9" t="s">
        <v>247</v>
      </c>
      <c r="D214" t="s">
        <v>90</v>
      </c>
      <c r="E214" s="9">
        <v>4271</v>
      </c>
      <c r="F214" s="9" t="s">
        <v>249</v>
      </c>
      <c r="G214" s="9">
        <v>32</v>
      </c>
      <c r="H214" s="9">
        <v>31</v>
      </c>
      <c r="I214" s="9">
        <v>31.5</v>
      </c>
      <c r="J214" s="47" t="s">
        <v>250</v>
      </c>
      <c r="K214" s="9" t="s">
        <v>251</v>
      </c>
      <c r="L214" s="13">
        <v>0</v>
      </c>
      <c r="M214" s="48">
        <v>555.16920000000005</v>
      </c>
      <c r="N214" s="49">
        <v>0</v>
      </c>
      <c r="O214" s="49">
        <v>0</v>
      </c>
      <c r="P214" s="36">
        <f>ROUND(N214*$N$11-O214, 2)</f>
        <v>0</v>
      </c>
      <c r="Q214" s="50">
        <f>ROUND(N214-O214-P214, 2)</f>
        <v>0</v>
      </c>
    </row>
    <row r="215" spans="1:17" x14ac:dyDescent="0.25">
      <c r="A215" s="9">
        <v>5554</v>
      </c>
      <c r="B215" t="s">
        <v>508</v>
      </c>
      <c r="C215" s="9" t="s">
        <v>349</v>
      </c>
      <c r="D215" t="s">
        <v>508</v>
      </c>
      <c r="E215" s="9">
        <v>4366</v>
      </c>
      <c r="F215" s="9" t="s">
        <v>249</v>
      </c>
      <c r="G215" s="9" t="s">
        <v>274</v>
      </c>
      <c r="H215" s="9">
        <v>19</v>
      </c>
      <c r="I215" s="9" t="s">
        <v>274</v>
      </c>
      <c r="J215" s="47" t="s">
        <v>250</v>
      </c>
      <c r="K215" s="9" t="s">
        <v>251</v>
      </c>
      <c r="L215" s="13">
        <v>0</v>
      </c>
      <c r="M215" s="48">
        <v>146.03299999999999</v>
      </c>
      <c r="N215" s="49">
        <v>0</v>
      </c>
      <c r="O215" s="49">
        <v>0</v>
      </c>
      <c r="P215" s="36">
        <f>ROUND(N215*$N$11-O215, 2)</f>
        <v>0</v>
      </c>
      <c r="Q215" s="50">
        <f>ROUND(N215-O215-P215, 2)</f>
        <v>0</v>
      </c>
    </row>
    <row r="216" spans="1:17" x14ac:dyDescent="0.25">
      <c r="A216" s="9">
        <v>80418</v>
      </c>
      <c r="B216" t="s">
        <v>509</v>
      </c>
      <c r="C216" s="9" t="s">
        <v>247</v>
      </c>
      <c r="D216" t="s">
        <v>108</v>
      </c>
      <c r="E216" s="9">
        <v>4283</v>
      </c>
      <c r="F216" s="9" t="s">
        <v>249</v>
      </c>
      <c r="G216" s="9">
        <v>39</v>
      </c>
      <c r="H216" s="9">
        <v>42</v>
      </c>
      <c r="I216" s="9">
        <v>40.5</v>
      </c>
      <c r="J216" s="47" t="s">
        <v>250</v>
      </c>
      <c r="K216" s="9" t="s">
        <v>271</v>
      </c>
      <c r="L216" s="13">
        <v>225</v>
      </c>
      <c r="M216" s="48">
        <v>566.2894</v>
      </c>
      <c r="N216" s="49">
        <v>127415.11500000001</v>
      </c>
      <c r="O216" s="49">
        <v>76449.070000000007</v>
      </c>
      <c r="P216" s="36">
        <f>ROUND(N216*$N$11-O216, 2)</f>
        <v>50349.48</v>
      </c>
      <c r="Q216" s="50">
        <f>ROUND(N216-O216-P216, 2)</f>
        <v>616.55999999999995</v>
      </c>
    </row>
    <row r="217" spans="1:17" x14ac:dyDescent="0.25">
      <c r="A217" s="9">
        <v>5859</v>
      </c>
      <c r="B217" t="s">
        <v>510</v>
      </c>
      <c r="C217" s="9" t="s">
        <v>247</v>
      </c>
      <c r="D217" t="s">
        <v>511</v>
      </c>
      <c r="E217" s="9">
        <v>4418</v>
      </c>
      <c r="F217" s="9" t="s">
        <v>372</v>
      </c>
      <c r="G217" s="9">
        <v>28</v>
      </c>
      <c r="H217" s="9">
        <v>27</v>
      </c>
      <c r="I217" s="9">
        <v>27.5</v>
      </c>
      <c r="J217" s="47" t="s">
        <v>250</v>
      </c>
      <c r="K217" s="9" t="s">
        <v>251</v>
      </c>
      <c r="L217" s="13">
        <v>0</v>
      </c>
      <c r="M217" s="48">
        <v>293.851</v>
      </c>
      <c r="N217" s="49">
        <v>0</v>
      </c>
      <c r="O217" s="49">
        <v>0</v>
      </c>
      <c r="P217" s="36">
        <f>ROUND(N217*$N$11-O217, 2)</f>
        <v>0</v>
      </c>
      <c r="Q217" s="50">
        <f>ROUND(N217-O217-P217, 2)</f>
        <v>0</v>
      </c>
    </row>
    <row r="218" spans="1:17" x14ac:dyDescent="0.25">
      <c r="A218" s="9">
        <v>84336</v>
      </c>
      <c r="B218" t="s">
        <v>512</v>
      </c>
      <c r="C218" s="9" t="s">
        <v>247</v>
      </c>
      <c r="D218" t="s">
        <v>511</v>
      </c>
      <c r="E218" s="9">
        <v>4418</v>
      </c>
      <c r="F218" s="9" t="s">
        <v>372</v>
      </c>
      <c r="G218" s="9">
        <v>29</v>
      </c>
      <c r="H218" s="9">
        <v>30</v>
      </c>
      <c r="I218" s="9">
        <v>29.5</v>
      </c>
      <c r="J218" s="47" t="s">
        <v>250</v>
      </c>
      <c r="K218" s="9" t="s">
        <v>251</v>
      </c>
      <c r="L218" s="13">
        <v>0</v>
      </c>
      <c r="M218" s="48">
        <v>253.91319999999999</v>
      </c>
      <c r="N218" s="49">
        <v>0</v>
      </c>
      <c r="O218" s="49">
        <v>0</v>
      </c>
      <c r="P218" s="36">
        <f>ROUND(N218*$N$11-O218, 2)</f>
        <v>0</v>
      </c>
      <c r="Q218" s="50">
        <f>ROUND(N218-O218-P218, 2)</f>
        <v>0</v>
      </c>
    </row>
    <row r="219" spans="1:17" x14ac:dyDescent="0.25">
      <c r="A219" s="9">
        <v>4726</v>
      </c>
      <c r="B219" t="s">
        <v>513</v>
      </c>
      <c r="C219" s="9" t="s">
        <v>247</v>
      </c>
      <c r="D219" t="s">
        <v>267</v>
      </c>
      <c r="E219" s="9">
        <v>4157</v>
      </c>
      <c r="F219" s="9" t="s">
        <v>260</v>
      </c>
      <c r="G219" s="9">
        <v>24</v>
      </c>
      <c r="H219" s="9">
        <v>15</v>
      </c>
      <c r="I219" s="9">
        <v>19.5</v>
      </c>
      <c r="J219" s="47" t="s">
        <v>250</v>
      </c>
      <c r="K219" s="9" t="s">
        <v>251</v>
      </c>
      <c r="L219" s="13">
        <v>0</v>
      </c>
      <c r="M219" s="48">
        <v>274.92579999999998</v>
      </c>
      <c r="N219" s="49">
        <v>0</v>
      </c>
      <c r="O219" s="49">
        <v>0</v>
      </c>
      <c r="P219" s="36">
        <f>ROUND(N219*$N$11-O219, 2)</f>
        <v>0</v>
      </c>
      <c r="Q219" s="50">
        <f>ROUND(N219-O219-P219, 2)</f>
        <v>0</v>
      </c>
    </row>
    <row r="220" spans="1:17" x14ac:dyDescent="0.25">
      <c r="A220" s="9">
        <v>5266</v>
      </c>
      <c r="B220" t="s">
        <v>514</v>
      </c>
      <c r="C220" s="9" t="s">
        <v>247</v>
      </c>
      <c r="D220" t="s">
        <v>78</v>
      </c>
      <c r="E220" s="9">
        <v>4260</v>
      </c>
      <c r="F220" s="9" t="s">
        <v>249</v>
      </c>
      <c r="G220" s="9">
        <v>23</v>
      </c>
      <c r="H220" s="9">
        <v>27</v>
      </c>
      <c r="I220" s="9">
        <v>25</v>
      </c>
      <c r="J220" s="47" t="s">
        <v>250</v>
      </c>
      <c r="K220" s="9" t="s">
        <v>251</v>
      </c>
      <c r="L220" s="13">
        <v>0</v>
      </c>
      <c r="M220" s="48">
        <v>670.5136</v>
      </c>
      <c r="N220" s="49">
        <v>0</v>
      </c>
      <c r="O220" s="49">
        <v>0</v>
      </c>
      <c r="P220" s="36">
        <f>ROUND(N220*$N$11-O220, 2)</f>
        <v>0</v>
      </c>
      <c r="Q220" s="50">
        <f>ROUND(N220-O220-P220, 2)</f>
        <v>0</v>
      </c>
    </row>
    <row r="221" spans="1:17" x14ac:dyDescent="0.25">
      <c r="A221" s="9">
        <v>5398</v>
      </c>
      <c r="B221" t="s">
        <v>515</v>
      </c>
      <c r="C221" s="9" t="s">
        <v>247</v>
      </c>
      <c r="D221" t="s">
        <v>106</v>
      </c>
      <c r="E221" s="9">
        <v>4282</v>
      </c>
      <c r="F221" s="9" t="s">
        <v>249</v>
      </c>
      <c r="G221" s="9">
        <v>24</v>
      </c>
      <c r="H221" s="9">
        <v>23</v>
      </c>
      <c r="I221" s="9">
        <v>23.5</v>
      </c>
      <c r="J221" s="47" t="s">
        <v>250</v>
      </c>
      <c r="K221" s="9" t="s">
        <v>251</v>
      </c>
      <c r="L221" s="13">
        <v>0</v>
      </c>
      <c r="M221" s="48">
        <v>667.19219999999996</v>
      </c>
      <c r="N221" s="49">
        <v>0</v>
      </c>
      <c r="O221" s="49">
        <v>0</v>
      </c>
      <c r="P221" s="36">
        <f>ROUND(N221*$N$11-O221, 2)</f>
        <v>0</v>
      </c>
      <c r="Q221" s="50">
        <f>ROUND(N221-O221-P221, 2)</f>
        <v>0</v>
      </c>
    </row>
    <row r="222" spans="1:17" x14ac:dyDescent="0.25">
      <c r="A222" s="9">
        <v>79012</v>
      </c>
      <c r="B222" t="s">
        <v>516</v>
      </c>
      <c r="C222" s="9" t="s">
        <v>247</v>
      </c>
      <c r="D222" t="s">
        <v>100</v>
      </c>
      <c r="E222" s="9">
        <v>4279</v>
      </c>
      <c r="F222" s="9" t="s">
        <v>249</v>
      </c>
      <c r="G222" s="9">
        <v>31</v>
      </c>
      <c r="H222" s="9">
        <v>37</v>
      </c>
      <c r="I222" s="9">
        <v>34</v>
      </c>
      <c r="J222" s="47" t="s">
        <v>250</v>
      </c>
      <c r="K222" s="9" t="s">
        <v>251</v>
      </c>
      <c r="L222" s="13">
        <v>0</v>
      </c>
      <c r="M222" s="48">
        <v>537.24609999999996</v>
      </c>
      <c r="N222" s="49">
        <v>0</v>
      </c>
      <c r="O222" s="49">
        <v>0</v>
      </c>
      <c r="P222" s="36">
        <f>ROUND(N222*$N$11-O222, 2)</f>
        <v>0</v>
      </c>
      <c r="Q222" s="50">
        <f>ROUND(N222-O222-P222, 2)</f>
        <v>0</v>
      </c>
    </row>
    <row r="223" spans="1:17" x14ac:dyDescent="0.25">
      <c r="A223" s="9">
        <v>5409</v>
      </c>
      <c r="B223" t="s">
        <v>517</v>
      </c>
      <c r="C223" s="9" t="s">
        <v>247</v>
      </c>
      <c r="D223" t="s">
        <v>106</v>
      </c>
      <c r="E223" s="9">
        <v>4282</v>
      </c>
      <c r="F223" s="9" t="s">
        <v>249</v>
      </c>
      <c r="G223" s="9">
        <v>43</v>
      </c>
      <c r="H223" s="9">
        <v>50</v>
      </c>
      <c r="I223" s="9">
        <v>46.5</v>
      </c>
      <c r="J223" s="47" t="s">
        <v>250</v>
      </c>
      <c r="K223" s="9" t="s">
        <v>261</v>
      </c>
      <c r="L223" s="13">
        <v>400</v>
      </c>
      <c r="M223" s="48">
        <v>655.62459999999999</v>
      </c>
      <c r="N223" s="49">
        <v>262249.83999999997</v>
      </c>
      <c r="O223" s="49">
        <v>157349.9</v>
      </c>
      <c r="P223" s="36">
        <f>ROUND(N223*$N$11-O223, 2)</f>
        <v>103630.91</v>
      </c>
      <c r="Q223" s="50">
        <f>ROUND(N223-O223-P223, 2)</f>
        <v>1269.03</v>
      </c>
    </row>
    <row r="224" spans="1:17" x14ac:dyDescent="0.25">
      <c r="A224" s="9">
        <v>5613</v>
      </c>
      <c r="B224" t="s">
        <v>518</v>
      </c>
      <c r="C224" s="9" t="s">
        <v>247</v>
      </c>
      <c r="D224" t="s">
        <v>359</v>
      </c>
      <c r="E224" s="9">
        <v>4390</v>
      </c>
      <c r="F224" s="9" t="s">
        <v>360</v>
      </c>
      <c r="G224" s="9">
        <v>7</v>
      </c>
      <c r="H224" s="9">
        <v>12</v>
      </c>
      <c r="I224" s="9">
        <v>9.5</v>
      </c>
      <c r="J224" s="47" t="s">
        <v>250</v>
      </c>
      <c r="K224" s="9" t="s">
        <v>251</v>
      </c>
      <c r="L224" s="13">
        <v>0</v>
      </c>
      <c r="M224" s="48">
        <v>301.30290000000002</v>
      </c>
      <c r="N224" s="49">
        <v>0</v>
      </c>
      <c r="O224" s="49">
        <v>0</v>
      </c>
      <c r="P224" s="36">
        <f>ROUND(N224*$N$11-O224, 2)</f>
        <v>0</v>
      </c>
      <c r="Q224" s="50">
        <f>ROUND(N224-O224-P224, 2)</f>
        <v>0</v>
      </c>
    </row>
    <row r="225" spans="1:17" x14ac:dyDescent="0.25">
      <c r="A225" s="9">
        <v>5215</v>
      </c>
      <c r="B225" t="s">
        <v>519</v>
      </c>
      <c r="C225" s="9" t="s">
        <v>247</v>
      </c>
      <c r="D225" t="s">
        <v>76</v>
      </c>
      <c r="E225" s="9">
        <v>4258</v>
      </c>
      <c r="F225" s="9" t="s">
        <v>249</v>
      </c>
      <c r="G225" s="9">
        <v>27</v>
      </c>
      <c r="H225" s="9">
        <v>33</v>
      </c>
      <c r="I225" s="9">
        <v>30</v>
      </c>
      <c r="J225" s="47" t="s">
        <v>250</v>
      </c>
      <c r="K225" s="9" t="s">
        <v>251</v>
      </c>
      <c r="L225" s="13">
        <v>0</v>
      </c>
      <c r="M225" s="48">
        <v>447.16699999999997</v>
      </c>
      <c r="N225" s="49">
        <v>0</v>
      </c>
      <c r="O225" s="49">
        <v>0</v>
      </c>
      <c r="P225" s="36">
        <f>ROUND(N225*$N$11-O225, 2)</f>
        <v>0</v>
      </c>
      <c r="Q225" s="50">
        <f>ROUND(N225-O225-P225, 2)</f>
        <v>0</v>
      </c>
    </row>
    <row r="226" spans="1:17" x14ac:dyDescent="0.25">
      <c r="A226" s="9">
        <v>5526</v>
      </c>
      <c r="B226" t="s">
        <v>520</v>
      </c>
      <c r="C226" s="9" t="s">
        <v>349</v>
      </c>
      <c r="D226" t="s">
        <v>520</v>
      </c>
      <c r="E226" s="9">
        <v>79994</v>
      </c>
      <c r="F226" s="9" t="s">
        <v>249</v>
      </c>
      <c r="G226" s="9">
        <v>40</v>
      </c>
      <c r="H226" s="9">
        <v>44</v>
      </c>
      <c r="I226" s="9">
        <v>42</v>
      </c>
      <c r="J226" s="47" t="s">
        <v>250</v>
      </c>
      <c r="K226" s="9" t="s">
        <v>271</v>
      </c>
      <c r="L226" s="13">
        <v>225</v>
      </c>
      <c r="M226" s="48">
        <v>100.2804</v>
      </c>
      <c r="N226" s="49">
        <v>22563.09</v>
      </c>
      <c r="O226" s="49">
        <v>13573.29</v>
      </c>
      <c r="P226" s="36">
        <f>ROUND(N226*$N$11-O226, 2)</f>
        <v>8880.6200000000008</v>
      </c>
      <c r="Q226" s="50">
        <f>ROUND(N226-O226-P226, 2)</f>
        <v>109.18</v>
      </c>
    </row>
    <row r="227" spans="1:17" x14ac:dyDescent="0.25">
      <c r="A227" s="9">
        <v>948673</v>
      </c>
      <c r="B227" t="s">
        <v>521</v>
      </c>
      <c r="C227" s="9" t="s">
        <v>247</v>
      </c>
      <c r="D227" t="s">
        <v>371</v>
      </c>
      <c r="E227" s="9">
        <v>4412</v>
      </c>
      <c r="F227" s="9" t="s">
        <v>372</v>
      </c>
      <c r="G227" s="9">
        <v>23</v>
      </c>
      <c r="H227" s="9">
        <v>23</v>
      </c>
      <c r="I227" s="9">
        <v>23</v>
      </c>
      <c r="J227" s="47" t="s">
        <v>250</v>
      </c>
      <c r="K227" s="9" t="s">
        <v>251</v>
      </c>
      <c r="L227" s="13">
        <v>0</v>
      </c>
      <c r="M227" s="48">
        <v>248.22919999999999</v>
      </c>
      <c r="N227" s="49">
        <v>0</v>
      </c>
      <c r="O227" s="49">
        <v>0</v>
      </c>
      <c r="P227" s="36">
        <f>ROUND(N227*$N$11-O227, 2)</f>
        <v>0</v>
      </c>
      <c r="Q227" s="50">
        <f>ROUND(N227-O227-P227, 2)</f>
        <v>0</v>
      </c>
    </row>
    <row r="228" spans="1:17" x14ac:dyDescent="0.25">
      <c r="A228" s="9">
        <v>962403</v>
      </c>
      <c r="B228" t="s">
        <v>522</v>
      </c>
      <c r="C228" s="9" t="s">
        <v>349</v>
      </c>
      <c r="D228" t="s">
        <v>523</v>
      </c>
      <c r="E228" s="9">
        <v>92981</v>
      </c>
      <c r="F228" s="9" t="s">
        <v>249</v>
      </c>
      <c r="G228" s="9">
        <v>32</v>
      </c>
      <c r="H228" s="9">
        <v>29</v>
      </c>
      <c r="I228" s="9">
        <v>30.5</v>
      </c>
      <c r="J228" s="47" t="s">
        <v>250</v>
      </c>
      <c r="K228" s="9" t="s">
        <v>251</v>
      </c>
      <c r="L228" s="13">
        <v>0</v>
      </c>
      <c r="M228" s="48">
        <v>422.22980000000001</v>
      </c>
      <c r="N228" s="49">
        <v>0</v>
      </c>
      <c r="O228" s="49">
        <v>0</v>
      </c>
      <c r="P228" s="36">
        <f>ROUND(N228*$N$11-O228, 2)</f>
        <v>0</v>
      </c>
      <c r="Q228" s="50">
        <f>ROUND(N228-O228-P228, 2)</f>
        <v>0</v>
      </c>
    </row>
    <row r="229" spans="1:17" x14ac:dyDescent="0.25">
      <c r="A229" s="9">
        <v>6173</v>
      </c>
      <c r="B229" t="s">
        <v>524</v>
      </c>
      <c r="C229" s="9" t="s">
        <v>247</v>
      </c>
      <c r="D229" t="s">
        <v>195</v>
      </c>
      <c r="E229" s="9">
        <v>4501</v>
      </c>
      <c r="F229" s="9" t="s">
        <v>253</v>
      </c>
      <c r="G229" s="9">
        <v>40</v>
      </c>
      <c r="H229" s="9">
        <v>35</v>
      </c>
      <c r="I229" s="9">
        <v>37.5</v>
      </c>
      <c r="J229" s="47" t="s">
        <v>250</v>
      </c>
      <c r="K229" s="9" t="s">
        <v>271</v>
      </c>
      <c r="L229" s="13">
        <v>225</v>
      </c>
      <c r="M229" s="48">
        <v>493.11680000000001</v>
      </c>
      <c r="N229" s="49">
        <v>110951.28</v>
      </c>
      <c r="O229" s="49">
        <v>66570.77</v>
      </c>
      <c r="P229" s="36">
        <f>ROUND(N229*$N$11-O229, 2)</f>
        <v>43843.62</v>
      </c>
      <c r="Q229" s="50">
        <f>ROUND(N229-O229-P229, 2)</f>
        <v>536.89</v>
      </c>
    </row>
    <row r="230" spans="1:17" x14ac:dyDescent="0.25">
      <c r="A230" s="9">
        <v>5376</v>
      </c>
      <c r="B230" t="s">
        <v>525</v>
      </c>
      <c r="C230" s="9" t="s">
        <v>247</v>
      </c>
      <c r="D230" t="s">
        <v>100</v>
      </c>
      <c r="E230" s="9">
        <v>4279</v>
      </c>
      <c r="F230" s="9" t="s">
        <v>249</v>
      </c>
      <c r="G230" s="9">
        <v>25</v>
      </c>
      <c r="H230" s="9">
        <v>28</v>
      </c>
      <c r="I230" s="9">
        <v>26.5</v>
      </c>
      <c r="J230" s="47" t="s">
        <v>250</v>
      </c>
      <c r="K230" s="9" t="s">
        <v>251</v>
      </c>
      <c r="L230" s="13">
        <v>0</v>
      </c>
      <c r="M230" s="48">
        <v>507.70269999999999</v>
      </c>
      <c r="N230" s="49">
        <v>0</v>
      </c>
      <c r="O230" s="49">
        <v>0</v>
      </c>
      <c r="P230" s="36">
        <f>ROUND(N230*$N$11-O230, 2)</f>
        <v>0</v>
      </c>
      <c r="Q230" s="50">
        <f>ROUND(N230-O230-P230, 2)</f>
        <v>0</v>
      </c>
    </row>
    <row r="231" spans="1:17" x14ac:dyDescent="0.25">
      <c r="A231" s="9">
        <v>79579</v>
      </c>
      <c r="B231" t="s">
        <v>526</v>
      </c>
      <c r="C231" s="9" t="s">
        <v>349</v>
      </c>
      <c r="D231" t="s">
        <v>527</v>
      </c>
      <c r="E231" s="9">
        <v>79578</v>
      </c>
      <c r="F231" s="9" t="s">
        <v>249</v>
      </c>
      <c r="G231" s="9">
        <v>33</v>
      </c>
      <c r="H231" s="9">
        <v>30</v>
      </c>
      <c r="I231" s="9">
        <v>31.5</v>
      </c>
      <c r="J231" s="47" t="s">
        <v>250</v>
      </c>
      <c r="K231" s="9" t="s">
        <v>251</v>
      </c>
      <c r="L231" s="13">
        <v>0</v>
      </c>
      <c r="M231" s="48">
        <v>1021.4267</v>
      </c>
      <c r="N231" s="49">
        <v>0</v>
      </c>
      <c r="O231" s="49">
        <v>0</v>
      </c>
      <c r="P231" s="36">
        <f>ROUND(N231*$N$11-O231, 2)</f>
        <v>0</v>
      </c>
      <c r="Q231" s="50">
        <f>ROUND(N231-O231-P231, 2)</f>
        <v>0</v>
      </c>
    </row>
    <row r="232" spans="1:17" x14ac:dyDescent="0.25">
      <c r="A232" s="9">
        <v>5466</v>
      </c>
      <c r="B232" t="s">
        <v>528</v>
      </c>
      <c r="C232" s="9" t="s">
        <v>349</v>
      </c>
      <c r="D232" t="s">
        <v>529</v>
      </c>
      <c r="E232" s="9">
        <v>4300</v>
      </c>
      <c r="F232" s="9" t="s">
        <v>249</v>
      </c>
      <c r="G232" s="9">
        <v>11</v>
      </c>
      <c r="H232" s="9" t="s">
        <v>274</v>
      </c>
      <c r="I232" s="9" t="s">
        <v>274</v>
      </c>
      <c r="J232" s="47" t="s">
        <v>250</v>
      </c>
      <c r="K232" s="9" t="s">
        <v>251</v>
      </c>
      <c r="L232" s="13">
        <v>0</v>
      </c>
      <c r="M232" s="48">
        <v>92.206500000000005</v>
      </c>
      <c r="N232" s="49">
        <v>0</v>
      </c>
      <c r="O232" s="49">
        <v>0</v>
      </c>
      <c r="P232" s="36">
        <f>ROUND(N232*$N$11-O232, 2)</f>
        <v>0</v>
      </c>
      <c r="Q232" s="50">
        <f>ROUND(N232-O232-P232, 2)</f>
        <v>0</v>
      </c>
    </row>
    <row r="233" spans="1:17" x14ac:dyDescent="0.25">
      <c r="A233" s="9">
        <v>92244</v>
      </c>
      <c r="B233" t="s">
        <v>530</v>
      </c>
      <c r="C233" s="9" t="s">
        <v>247</v>
      </c>
      <c r="D233" t="s">
        <v>504</v>
      </c>
      <c r="E233" s="9">
        <v>4450</v>
      </c>
      <c r="F233" s="9" t="s">
        <v>256</v>
      </c>
      <c r="G233" s="9">
        <v>23</v>
      </c>
      <c r="H233" s="9">
        <v>12</v>
      </c>
      <c r="I233" s="9">
        <v>17.5</v>
      </c>
      <c r="J233" s="47" t="s">
        <v>250</v>
      </c>
      <c r="K233" s="9" t="s">
        <v>251</v>
      </c>
      <c r="L233" s="13">
        <v>0</v>
      </c>
      <c r="M233" s="48">
        <v>619.46770000000004</v>
      </c>
      <c r="N233" s="49">
        <v>0</v>
      </c>
      <c r="O233" s="49">
        <v>0</v>
      </c>
      <c r="P233" s="36">
        <f>ROUND(N233*$N$11-O233, 2)</f>
        <v>0</v>
      </c>
      <c r="Q233" s="50">
        <f>ROUND(N233-O233-P233, 2)</f>
        <v>0</v>
      </c>
    </row>
    <row r="234" spans="1:17" x14ac:dyDescent="0.25">
      <c r="A234" s="9">
        <v>85877</v>
      </c>
      <c r="B234" t="s">
        <v>531</v>
      </c>
      <c r="C234" s="9" t="s">
        <v>349</v>
      </c>
      <c r="D234" t="s">
        <v>428</v>
      </c>
      <c r="E234" s="9">
        <v>4191</v>
      </c>
      <c r="F234" s="9" t="s">
        <v>277</v>
      </c>
      <c r="G234" s="9">
        <v>45</v>
      </c>
      <c r="H234" s="9">
        <v>31</v>
      </c>
      <c r="I234" s="9">
        <v>38</v>
      </c>
      <c r="J234" s="47" t="s">
        <v>250</v>
      </c>
      <c r="K234" s="9" t="s">
        <v>271</v>
      </c>
      <c r="L234" s="13">
        <v>225</v>
      </c>
      <c r="M234" s="48">
        <v>346.0215</v>
      </c>
      <c r="N234" s="49">
        <v>77854.837499999994</v>
      </c>
      <c r="O234" s="49">
        <v>47219.15</v>
      </c>
      <c r="P234" s="36">
        <f>ROUND(N234*$N$11-O234, 2)</f>
        <v>30258.95</v>
      </c>
      <c r="Q234" s="50">
        <f>ROUND(N234-O234-P234, 2)</f>
        <v>376.74</v>
      </c>
    </row>
    <row r="235" spans="1:17" x14ac:dyDescent="0.25">
      <c r="A235" s="9">
        <v>91788</v>
      </c>
      <c r="B235" t="s">
        <v>532</v>
      </c>
      <c r="C235" s="9" t="s">
        <v>349</v>
      </c>
      <c r="D235" t="s">
        <v>533</v>
      </c>
      <c r="E235" s="9">
        <v>4313</v>
      </c>
      <c r="F235" s="9" t="s">
        <v>249</v>
      </c>
      <c r="G235" s="9" t="s">
        <v>274</v>
      </c>
      <c r="H235" s="9" t="s">
        <v>274</v>
      </c>
      <c r="I235" s="9" t="s">
        <v>274</v>
      </c>
      <c r="J235" s="47" t="s">
        <v>250</v>
      </c>
      <c r="K235" s="9" t="s">
        <v>251</v>
      </c>
      <c r="L235" s="13">
        <v>0</v>
      </c>
      <c r="M235" s="48">
        <v>42.670200000000001</v>
      </c>
      <c r="N235" s="49">
        <v>0</v>
      </c>
      <c r="O235" s="49">
        <v>0</v>
      </c>
      <c r="P235" s="36">
        <f>ROUND(N235*$N$11-O235, 2)</f>
        <v>0</v>
      </c>
      <c r="Q235" s="50">
        <f>ROUND(N235-O235-P235, 2)</f>
        <v>0</v>
      </c>
    </row>
    <row r="236" spans="1:17" x14ac:dyDescent="0.25">
      <c r="A236" s="9">
        <v>89564</v>
      </c>
      <c r="B236" t="s">
        <v>534</v>
      </c>
      <c r="C236" s="9" t="s">
        <v>349</v>
      </c>
      <c r="D236" t="s">
        <v>535</v>
      </c>
      <c r="E236" s="9">
        <v>89563</v>
      </c>
      <c r="F236" s="9" t="s">
        <v>249</v>
      </c>
      <c r="G236" s="9">
        <v>25</v>
      </c>
      <c r="H236" s="9">
        <v>21</v>
      </c>
      <c r="I236" s="9">
        <v>23</v>
      </c>
      <c r="J236" s="47" t="s">
        <v>250</v>
      </c>
      <c r="K236" s="9" t="s">
        <v>251</v>
      </c>
      <c r="L236" s="13">
        <v>0</v>
      </c>
      <c r="M236" s="48">
        <v>485.94040000000001</v>
      </c>
      <c r="N236" s="49">
        <v>0</v>
      </c>
      <c r="O236" s="49">
        <v>0</v>
      </c>
      <c r="P236" s="36">
        <f>ROUND(N236*$N$11-O236, 2)</f>
        <v>0</v>
      </c>
      <c r="Q236" s="50">
        <f>ROUND(N236-O236-P236, 2)</f>
        <v>0</v>
      </c>
    </row>
    <row r="237" spans="1:17" x14ac:dyDescent="0.25">
      <c r="A237" s="9">
        <v>4742</v>
      </c>
      <c r="B237" t="s">
        <v>536</v>
      </c>
      <c r="C237" s="9" t="s">
        <v>247</v>
      </c>
      <c r="D237" t="s">
        <v>537</v>
      </c>
      <c r="E237" s="9">
        <v>4160</v>
      </c>
      <c r="F237" s="9" t="s">
        <v>260</v>
      </c>
      <c r="G237" s="9">
        <v>36</v>
      </c>
      <c r="H237" s="9">
        <v>19</v>
      </c>
      <c r="I237" s="9">
        <v>27.5</v>
      </c>
      <c r="J237" s="47" t="s">
        <v>250</v>
      </c>
      <c r="K237" s="9" t="s">
        <v>251</v>
      </c>
      <c r="L237" s="13">
        <v>0</v>
      </c>
      <c r="M237" s="48">
        <v>149.97239999999999</v>
      </c>
      <c r="N237" s="49">
        <v>0</v>
      </c>
      <c r="O237" s="49">
        <v>0</v>
      </c>
      <c r="P237" s="36">
        <f>ROUND(N237*$N$11-O237, 2)</f>
        <v>0</v>
      </c>
      <c r="Q237" s="50">
        <f>ROUND(N237-O237-P237, 2)</f>
        <v>0</v>
      </c>
    </row>
    <row r="238" spans="1:17" x14ac:dyDescent="0.25">
      <c r="A238" s="9">
        <v>92223</v>
      </c>
      <c r="B238" t="s">
        <v>538</v>
      </c>
      <c r="C238" s="9" t="s">
        <v>349</v>
      </c>
      <c r="D238" t="s">
        <v>538</v>
      </c>
      <c r="E238" s="9">
        <v>91275</v>
      </c>
      <c r="F238" s="9" t="s">
        <v>249</v>
      </c>
      <c r="G238" s="9">
        <v>33</v>
      </c>
      <c r="H238" s="9">
        <v>35</v>
      </c>
      <c r="I238" s="9">
        <v>34</v>
      </c>
      <c r="J238" s="47" t="s">
        <v>250</v>
      </c>
      <c r="K238" s="9" t="s">
        <v>251</v>
      </c>
      <c r="L238" s="13">
        <v>0</v>
      </c>
      <c r="M238" s="48">
        <v>164.4478</v>
      </c>
      <c r="N238" s="49">
        <v>0</v>
      </c>
      <c r="O238" s="49">
        <v>0</v>
      </c>
      <c r="P238" s="36">
        <f>ROUND(N238*$N$11-O238, 2)</f>
        <v>0</v>
      </c>
      <c r="Q238" s="50">
        <f>ROUND(N238-O238-P238, 2)</f>
        <v>0</v>
      </c>
    </row>
    <row r="239" spans="1:17" x14ac:dyDescent="0.25">
      <c r="A239" s="9">
        <v>6200</v>
      </c>
      <c r="B239" t="s">
        <v>539</v>
      </c>
      <c r="C239" s="9" t="s">
        <v>247</v>
      </c>
      <c r="D239" t="s">
        <v>540</v>
      </c>
      <c r="E239" s="9">
        <v>4512</v>
      </c>
      <c r="F239" s="9" t="s">
        <v>394</v>
      </c>
      <c r="G239" s="9">
        <v>23</v>
      </c>
      <c r="H239" s="9">
        <v>21</v>
      </c>
      <c r="I239" s="9">
        <v>22</v>
      </c>
      <c r="J239" s="47" t="s">
        <v>250</v>
      </c>
      <c r="K239" s="9" t="s">
        <v>251</v>
      </c>
      <c r="L239" s="13">
        <v>0</v>
      </c>
      <c r="M239" s="48">
        <v>81.273200000000003</v>
      </c>
      <c r="N239" s="49">
        <v>0</v>
      </c>
      <c r="O239" s="49">
        <v>0</v>
      </c>
      <c r="P239" s="36">
        <f>ROUND(N239*$N$11-O239, 2)</f>
        <v>0</v>
      </c>
      <c r="Q239" s="50">
        <f>ROUND(N239-O239-P239, 2)</f>
        <v>0</v>
      </c>
    </row>
    <row r="240" spans="1:17" x14ac:dyDescent="0.25">
      <c r="A240" s="9">
        <v>5292</v>
      </c>
      <c r="B240" t="s">
        <v>541</v>
      </c>
      <c r="C240" s="9" t="s">
        <v>247</v>
      </c>
      <c r="D240" t="s">
        <v>485</v>
      </c>
      <c r="E240" s="9">
        <v>4265</v>
      </c>
      <c r="F240" s="9" t="s">
        <v>249</v>
      </c>
      <c r="G240" s="9">
        <v>15</v>
      </c>
      <c r="H240" s="9">
        <v>21</v>
      </c>
      <c r="I240" s="9">
        <v>18</v>
      </c>
      <c r="J240" s="47" t="s">
        <v>250</v>
      </c>
      <c r="K240" s="9" t="s">
        <v>251</v>
      </c>
      <c r="L240" s="13">
        <v>0</v>
      </c>
      <c r="M240" s="48">
        <v>662.72699999999998</v>
      </c>
      <c r="N240" s="49">
        <v>0</v>
      </c>
      <c r="O240" s="49">
        <v>0</v>
      </c>
      <c r="P240" s="36">
        <f>ROUND(N240*$N$11-O240, 2)</f>
        <v>0</v>
      </c>
      <c r="Q240" s="50">
        <f>ROUND(N240-O240-P240, 2)</f>
        <v>0</v>
      </c>
    </row>
    <row r="241" spans="1:17" x14ac:dyDescent="0.25">
      <c r="A241" s="9">
        <v>4745</v>
      </c>
      <c r="B241" t="s">
        <v>542</v>
      </c>
      <c r="C241" s="9" t="s">
        <v>247</v>
      </c>
      <c r="D241" t="s">
        <v>543</v>
      </c>
      <c r="E241" s="9">
        <v>4163</v>
      </c>
      <c r="F241" s="9" t="s">
        <v>260</v>
      </c>
      <c r="G241" s="9" t="s">
        <v>274</v>
      </c>
      <c r="H241" s="9">
        <v>13</v>
      </c>
      <c r="I241" s="9" t="s">
        <v>274</v>
      </c>
      <c r="J241" s="47" t="s">
        <v>250</v>
      </c>
      <c r="K241" s="9" t="s">
        <v>251</v>
      </c>
      <c r="L241" s="13">
        <v>0</v>
      </c>
      <c r="M241" s="48">
        <v>123.61879999999999</v>
      </c>
      <c r="N241" s="49">
        <v>0</v>
      </c>
      <c r="O241" s="49">
        <v>0</v>
      </c>
      <c r="P241" s="36">
        <f>ROUND(N241*$N$11-O241, 2)</f>
        <v>0</v>
      </c>
      <c r="Q241" s="50">
        <f>ROUND(N241-O241-P241, 2)</f>
        <v>0</v>
      </c>
    </row>
    <row r="242" spans="1:17" x14ac:dyDescent="0.25">
      <c r="A242" s="9">
        <v>5319</v>
      </c>
      <c r="B242" t="s">
        <v>544</v>
      </c>
      <c r="C242" s="9" t="s">
        <v>247</v>
      </c>
      <c r="D242" t="s">
        <v>327</v>
      </c>
      <c r="E242" s="9">
        <v>4268</v>
      </c>
      <c r="F242" s="9" t="s">
        <v>249</v>
      </c>
      <c r="G242" s="9">
        <v>19</v>
      </c>
      <c r="H242" s="9">
        <v>23</v>
      </c>
      <c r="I242" s="9">
        <v>21</v>
      </c>
      <c r="J242" s="47" t="s">
        <v>250</v>
      </c>
      <c r="K242" s="9" t="s">
        <v>251</v>
      </c>
      <c r="L242" s="13">
        <v>0</v>
      </c>
      <c r="M242" s="48">
        <v>746.81489999999997</v>
      </c>
      <c r="N242" s="49">
        <v>0</v>
      </c>
      <c r="O242" s="49">
        <v>0</v>
      </c>
      <c r="P242" s="36">
        <f>ROUND(N242*$N$11-O242, 2)</f>
        <v>0</v>
      </c>
      <c r="Q242" s="50">
        <f>ROUND(N242-O242-P242, 2)</f>
        <v>0</v>
      </c>
    </row>
    <row r="243" spans="1:17" x14ac:dyDescent="0.25">
      <c r="A243" s="9">
        <v>87473</v>
      </c>
      <c r="B243" t="s">
        <v>545</v>
      </c>
      <c r="C243" s="9" t="s">
        <v>247</v>
      </c>
      <c r="D243" t="s">
        <v>86</v>
      </c>
      <c r="E243" s="9">
        <v>4269</v>
      </c>
      <c r="F243" s="9" t="s">
        <v>249</v>
      </c>
      <c r="G243" s="9">
        <v>18</v>
      </c>
      <c r="H243" s="9">
        <v>16</v>
      </c>
      <c r="I243" s="9">
        <v>17</v>
      </c>
      <c r="J243" s="47" t="s">
        <v>250</v>
      </c>
      <c r="K243" s="9" t="s">
        <v>251</v>
      </c>
      <c r="L243" s="13">
        <v>0</v>
      </c>
      <c r="M243" s="48">
        <v>846.00779999999997</v>
      </c>
      <c r="N243" s="49">
        <v>0</v>
      </c>
      <c r="O243" s="49">
        <v>0</v>
      </c>
      <c r="P243" s="36">
        <f>ROUND(N243*$N$11-O243, 2)</f>
        <v>0</v>
      </c>
      <c r="Q243" s="50">
        <f>ROUND(N243-O243-P243, 2)</f>
        <v>0</v>
      </c>
    </row>
    <row r="244" spans="1:17" x14ac:dyDescent="0.25">
      <c r="A244" s="9">
        <v>829726</v>
      </c>
      <c r="B244" t="s">
        <v>546</v>
      </c>
      <c r="C244" s="9" t="s">
        <v>349</v>
      </c>
      <c r="D244" t="s">
        <v>547</v>
      </c>
      <c r="E244" s="9">
        <v>92985</v>
      </c>
      <c r="F244" s="9" t="s">
        <v>249</v>
      </c>
      <c r="G244" s="9">
        <v>21</v>
      </c>
      <c r="H244" s="9">
        <v>25</v>
      </c>
      <c r="I244" s="9">
        <v>23</v>
      </c>
      <c r="J244" s="47" t="s">
        <v>250</v>
      </c>
      <c r="K244" s="9" t="s">
        <v>251</v>
      </c>
      <c r="L244" s="13">
        <v>0</v>
      </c>
      <c r="M244" s="48">
        <v>270.46589999999998</v>
      </c>
      <c r="N244" s="49">
        <v>0</v>
      </c>
      <c r="O244" s="49">
        <v>0</v>
      </c>
      <c r="P244" s="36">
        <f>ROUND(N244*$N$11-O244, 2)</f>
        <v>0</v>
      </c>
      <c r="Q244" s="50">
        <f>ROUND(N244-O244-P244, 2)</f>
        <v>0</v>
      </c>
    </row>
    <row r="245" spans="1:17" x14ac:dyDescent="0.25">
      <c r="A245" s="9">
        <v>1000042</v>
      </c>
      <c r="B245" t="s">
        <v>548</v>
      </c>
      <c r="C245" s="9" t="s">
        <v>247</v>
      </c>
      <c r="D245" t="s">
        <v>102</v>
      </c>
      <c r="E245" s="9">
        <v>4280</v>
      </c>
      <c r="F245" s="9" t="s">
        <v>249</v>
      </c>
      <c r="G245" s="9" t="s">
        <v>274</v>
      </c>
      <c r="H245" s="9" t="s">
        <v>274</v>
      </c>
      <c r="I245" s="9" t="s">
        <v>274</v>
      </c>
      <c r="J245" s="47" t="s">
        <v>250</v>
      </c>
      <c r="K245" s="9" t="s">
        <v>251</v>
      </c>
      <c r="L245" s="13">
        <v>0</v>
      </c>
      <c r="M245" s="48">
        <v>195.71090000000001</v>
      </c>
      <c r="N245" s="49">
        <v>0</v>
      </c>
      <c r="O245" s="49">
        <v>0</v>
      </c>
      <c r="P245" s="36">
        <f>ROUND(N245*$N$11-O245, 2)</f>
        <v>0</v>
      </c>
      <c r="Q245" s="50">
        <f>ROUND(N245-O245-P245, 2)</f>
        <v>0</v>
      </c>
    </row>
    <row r="246" spans="1:17" x14ac:dyDescent="0.25">
      <c r="A246" s="9">
        <v>87883</v>
      </c>
      <c r="B246" t="s">
        <v>549</v>
      </c>
      <c r="C246" s="9" t="s">
        <v>247</v>
      </c>
      <c r="D246" t="s">
        <v>100</v>
      </c>
      <c r="E246" s="9">
        <v>4279</v>
      </c>
      <c r="F246" s="9" t="s">
        <v>249</v>
      </c>
      <c r="G246" s="9">
        <v>23</v>
      </c>
      <c r="H246" s="9">
        <v>13</v>
      </c>
      <c r="I246" s="9">
        <v>18</v>
      </c>
      <c r="J246" s="47" t="s">
        <v>250</v>
      </c>
      <c r="K246" s="9" t="s">
        <v>251</v>
      </c>
      <c r="L246" s="13">
        <v>0</v>
      </c>
      <c r="M246" s="48">
        <v>584.92700000000002</v>
      </c>
      <c r="N246" s="49">
        <v>0</v>
      </c>
      <c r="O246" s="49">
        <v>0</v>
      </c>
      <c r="P246" s="36">
        <f>ROUND(N246*$N$11-O246, 2)</f>
        <v>0</v>
      </c>
      <c r="Q246" s="50">
        <f>ROUND(N246-O246-P246, 2)</f>
        <v>0</v>
      </c>
    </row>
    <row r="247" spans="1:17" x14ac:dyDescent="0.25">
      <c r="A247" s="9">
        <v>89557</v>
      </c>
      <c r="B247" t="s">
        <v>550</v>
      </c>
      <c r="C247" s="9" t="s">
        <v>349</v>
      </c>
      <c r="D247" t="s">
        <v>551</v>
      </c>
      <c r="E247" s="9">
        <v>89556</v>
      </c>
      <c r="F247" s="9" t="s">
        <v>249</v>
      </c>
      <c r="G247" s="9">
        <v>20</v>
      </c>
      <c r="H247" s="9">
        <v>30</v>
      </c>
      <c r="I247" s="9">
        <v>25</v>
      </c>
      <c r="J247" s="47" t="s">
        <v>250</v>
      </c>
      <c r="K247" s="9" t="s">
        <v>251</v>
      </c>
      <c r="L247" s="13">
        <v>0</v>
      </c>
      <c r="M247" s="48">
        <v>103.6361</v>
      </c>
      <c r="N247" s="49">
        <v>0</v>
      </c>
      <c r="O247" s="49">
        <v>0</v>
      </c>
      <c r="P247" s="36">
        <f>ROUND(N247*$N$11-O247, 2)</f>
        <v>0</v>
      </c>
      <c r="Q247" s="50">
        <f>ROUND(N247-O247-P247, 2)</f>
        <v>0</v>
      </c>
    </row>
    <row r="248" spans="1:17" x14ac:dyDescent="0.25">
      <c r="A248" s="9">
        <v>6196</v>
      </c>
      <c r="B248" t="s">
        <v>552</v>
      </c>
      <c r="C248" s="9" t="s">
        <v>247</v>
      </c>
      <c r="D248" t="s">
        <v>204</v>
      </c>
      <c r="E248" s="9">
        <v>4510</v>
      </c>
      <c r="F248" s="9" t="s">
        <v>394</v>
      </c>
      <c r="G248" s="9">
        <v>19</v>
      </c>
      <c r="H248" s="9">
        <v>18</v>
      </c>
      <c r="I248" s="9">
        <v>18.5</v>
      </c>
      <c r="J248" s="47" t="s">
        <v>250</v>
      </c>
      <c r="K248" s="9" t="s">
        <v>251</v>
      </c>
      <c r="L248" s="13">
        <v>0</v>
      </c>
      <c r="M248" s="48">
        <v>186.7576</v>
      </c>
      <c r="N248" s="49">
        <v>0</v>
      </c>
      <c r="O248" s="49">
        <v>0</v>
      </c>
      <c r="P248" s="36">
        <f>ROUND(N248*$N$11-O248, 2)</f>
        <v>0</v>
      </c>
      <c r="Q248" s="50">
        <f>ROUND(N248-O248-P248, 2)</f>
        <v>0</v>
      </c>
    </row>
    <row r="249" spans="1:17" x14ac:dyDescent="0.25">
      <c r="A249" s="9">
        <v>5285</v>
      </c>
      <c r="B249" t="s">
        <v>553</v>
      </c>
      <c r="C249" s="9" t="s">
        <v>247</v>
      </c>
      <c r="D249" t="s">
        <v>554</v>
      </c>
      <c r="E249" s="9">
        <v>4263</v>
      </c>
      <c r="F249" s="9" t="s">
        <v>249</v>
      </c>
      <c r="G249" s="9">
        <v>18</v>
      </c>
      <c r="H249" s="9">
        <v>12</v>
      </c>
      <c r="I249" s="9">
        <v>15</v>
      </c>
      <c r="J249" s="47" t="s">
        <v>250</v>
      </c>
      <c r="K249" s="9" t="s">
        <v>251</v>
      </c>
      <c r="L249" s="13">
        <v>0</v>
      </c>
      <c r="M249" s="48">
        <v>536.22580000000005</v>
      </c>
      <c r="N249" s="49">
        <v>0</v>
      </c>
      <c r="O249" s="49">
        <v>0</v>
      </c>
      <c r="P249" s="36">
        <f>ROUND(N249*$N$11-O249, 2)</f>
        <v>0</v>
      </c>
      <c r="Q249" s="50">
        <f>ROUND(N249-O249-P249, 2)</f>
        <v>0</v>
      </c>
    </row>
    <row r="250" spans="1:17" x14ac:dyDescent="0.25">
      <c r="A250" s="9">
        <v>5496</v>
      </c>
      <c r="B250" t="s">
        <v>555</v>
      </c>
      <c r="C250" s="9" t="s">
        <v>349</v>
      </c>
      <c r="D250" t="s">
        <v>556</v>
      </c>
      <c r="E250" s="9">
        <v>4325</v>
      </c>
      <c r="F250" s="9" t="s">
        <v>249</v>
      </c>
      <c r="G250" s="9">
        <v>31</v>
      </c>
      <c r="H250" s="9">
        <v>12</v>
      </c>
      <c r="I250" s="9">
        <v>21.5</v>
      </c>
      <c r="J250" s="47" t="s">
        <v>250</v>
      </c>
      <c r="K250" s="9" t="s">
        <v>251</v>
      </c>
      <c r="L250" s="13">
        <v>0</v>
      </c>
      <c r="M250" s="48">
        <v>284.01830000000001</v>
      </c>
      <c r="N250" s="49">
        <v>0</v>
      </c>
      <c r="O250" s="49">
        <v>0</v>
      </c>
      <c r="P250" s="36">
        <f>ROUND(N250*$N$11-O250, 2)</f>
        <v>0</v>
      </c>
      <c r="Q250" s="50">
        <f>ROUND(N250-O250-P250, 2)</f>
        <v>0</v>
      </c>
    </row>
    <row r="251" spans="1:17" x14ac:dyDescent="0.25">
      <c r="A251" s="9">
        <v>92497</v>
      </c>
      <c r="B251" t="s">
        <v>557</v>
      </c>
      <c r="C251" s="9" t="s">
        <v>349</v>
      </c>
      <c r="D251" t="s">
        <v>558</v>
      </c>
      <c r="E251" s="9">
        <v>91992</v>
      </c>
      <c r="F251" s="9" t="s">
        <v>372</v>
      </c>
      <c r="G251" s="9" t="s">
        <v>274</v>
      </c>
      <c r="H251" s="9" t="s">
        <v>274</v>
      </c>
      <c r="I251" s="9" t="s">
        <v>274</v>
      </c>
      <c r="J251" s="47" t="s">
        <v>250</v>
      </c>
      <c r="K251" s="9" t="s">
        <v>251</v>
      </c>
      <c r="L251" s="13">
        <v>0</v>
      </c>
      <c r="M251" s="48">
        <v>77.639099999999999</v>
      </c>
      <c r="N251" s="49">
        <v>0</v>
      </c>
      <c r="O251" s="49">
        <v>0</v>
      </c>
      <c r="P251" s="36">
        <f>ROUND(N251*$N$11-O251, 2)</f>
        <v>0</v>
      </c>
      <c r="Q251" s="50">
        <f>ROUND(N251-O251-P251, 2)</f>
        <v>0</v>
      </c>
    </row>
    <row r="252" spans="1:17" x14ac:dyDescent="0.25">
      <c r="A252" s="9">
        <v>911531</v>
      </c>
      <c r="B252" t="s">
        <v>559</v>
      </c>
      <c r="C252" s="9" t="s">
        <v>349</v>
      </c>
      <c r="D252" t="s">
        <v>560</v>
      </c>
      <c r="E252" s="9">
        <v>90878</v>
      </c>
      <c r="F252" s="9" t="s">
        <v>249</v>
      </c>
      <c r="G252" s="9">
        <v>28</v>
      </c>
      <c r="H252" s="9">
        <v>31</v>
      </c>
      <c r="I252" s="9">
        <v>29.5</v>
      </c>
      <c r="J252" s="47" t="s">
        <v>250</v>
      </c>
      <c r="K252" s="9" t="s">
        <v>251</v>
      </c>
      <c r="L252" s="13">
        <v>0</v>
      </c>
      <c r="M252" s="48">
        <v>1268.3143</v>
      </c>
      <c r="N252" s="49">
        <v>0</v>
      </c>
      <c r="O252" s="49">
        <v>0</v>
      </c>
      <c r="P252" s="36">
        <f>ROUND(N252*$N$11-O252, 2)</f>
        <v>0</v>
      </c>
      <c r="Q252" s="50">
        <f>ROUND(N252-O252-P252, 2)</f>
        <v>0</v>
      </c>
    </row>
    <row r="253" spans="1:17" x14ac:dyDescent="0.25">
      <c r="A253" s="9">
        <v>88368</v>
      </c>
      <c r="B253" t="s">
        <v>561</v>
      </c>
      <c r="C253" s="9" t="s">
        <v>349</v>
      </c>
      <c r="D253" t="s">
        <v>562</v>
      </c>
      <c r="E253" s="9">
        <v>88367</v>
      </c>
      <c r="F253" s="9" t="s">
        <v>249</v>
      </c>
      <c r="G253" s="9">
        <v>23</v>
      </c>
      <c r="H253" s="9">
        <v>21</v>
      </c>
      <c r="I253" s="9">
        <v>22</v>
      </c>
      <c r="J253" s="47" t="s">
        <v>250</v>
      </c>
      <c r="K253" s="9" t="s">
        <v>251</v>
      </c>
      <c r="L253" s="13">
        <v>0</v>
      </c>
      <c r="M253" s="48">
        <v>662.23149999999998</v>
      </c>
      <c r="N253" s="49">
        <v>0</v>
      </c>
      <c r="O253" s="49">
        <v>0</v>
      </c>
      <c r="P253" s="36">
        <f>ROUND(N253*$N$11-O253, 2)</f>
        <v>0</v>
      </c>
      <c r="Q253" s="50">
        <f>ROUND(N253-O253-P253, 2)</f>
        <v>0</v>
      </c>
    </row>
    <row r="254" spans="1:17" x14ac:dyDescent="0.25">
      <c r="A254" s="9">
        <v>10755</v>
      </c>
      <c r="B254" t="s">
        <v>563</v>
      </c>
      <c r="C254" s="9" t="s">
        <v>349</v>
      </c>
      <c r="D254" t="s">
        <v>564</v>
      </c>
      <c r="E254" s="9">
        <v>6378</v>
      </c>
      <c r="F254" s="9" t="s">
        <v>249</v>
      </c>
      <c r="G254" s="9" t="s">
        <v>274</v>
      </c>
      <c r="H254" s="9" t="s">
        <v>274</v>
      </c>
      <c r="I254" s="9" t="s">
        <v>274</v>
      </c>
      <c r="J254" s="47" t="s">
        <v>250</v>
      </c>
      <c r="K254" s="9" t="s">
        <v>251</v>
      </c>
      <c r="L254" s="13">
        <v>0</v>
      </c>
      <c r="M254" s="48">
        <v>0</v>
      </c>
      <c r="N254" s="49">
        <v>0</v>
      </c>
      <c r="O254" s="49">
        <v>0</v>
      </c>
      <c r="P254" s="36">
        <f>ROUND(N254*$N$11-O254, 2)</f>
        <v>0</v>
      </c>
      <c r="Q254" s="50">
        <f>ROUND(N254-O254-P254, 2)</f>
        <v>0</v>
      </c>
    </row>
    <row r="255" spans="1:17" x14ac:dyDescent="0.25">
      <c r="A255" s="9">
        <v>92619</v>
      </c>
      <c r="B255" t="s">
        <v>565</v>
      </c>
      <c r="C255" s="9" t="s">
        <v>349</v>
      </c>
      <c r="D255" t="s">
        <v>566</v>
      </c>
      <c r="E255" s="9">
        <v>91937</v>
      </c>
      <c r="F255" s="9" t="s">
        <v>249</v>
      </c>
      <c r="G255" s="9">
        <v>35</v>
      </c>
      <c r="H255" s="9">
        <v>36</v>
      </c>
      <c r="I255" s="9">
        <v>35.5</v>
      </c>
      <c r="J255" s="47" t="s">
        <v>250</v>
      </c>
      <c r="K255" s="9" t="s">
        <v>251</v>
      </c>
      <c r="L255" s="13">
        <v>0</v>
      </c>
      <c r="M255" s="48">
        <v>504.24470000000002</v>
      </c>
      <c r="N255" s="49">
        <v>0</v>
      </c>
      <c r="O255" s="49">
        <v>0</v>
      </c>
      <c r="P255" s="36">
        <f>ROUND(N255*$N$11-O255, 2)</f>
        <v>0</v>
      </c>
      <c r="Q255" s="50">
        <f>ROUND(N255-O255-P255, 2)</f>
        <v>0</v>
      </c>
    </row>
    <row r="256" spans="1:17" x14ac:dyDescent="0.25">
      <c r="A256" s="9">
        <v>4714</v>
      </c>
      <c r="B256" t="s">
        <v>567</v>
      </c>
      <c r="C256" s="9" t="s">
        <v>247</v>
      </c>
      <c r="D256" t="s">
        <v>7</v>
      </c>
      <c r="E256" s="9">
        <v>4154</v>
      </c>
      <c r="F256" s="9" t="s">
        <v>260</v>
      </c>
      <c r="G256" s="9">
        <v>23</v>
      </c>
      <c r="H256" s="9">
        <v>19</v>
      </c>
      <c r="I256" s="9">
        <v>21</v>
      </c>
      <c r="J256" s="47" t="s">
        <v>250</v>
      </c>
      <c r="K256" s="9" t="s">
        <v>251</v>
      </c>
      <c r="L256" s="13">
        <v>0</v>
      </c>
      <c r="M256" s="48">
        <v>373.4418</v>
      </c>
      <c r="N256" s="49">
        <v>0</v>
      </c>
      <c r="O256" s="49">
        <v>0</v>
      </c>
      <c r="P256" s="36">
        <f>ROUND(N256*$N$11-O256, 2)</f>
        <v>0</v>
      </c>
      <c r="Q256" s="50">
        <f>ROUND(N256-O256-P256, 2)</f>
        <v>0</v>
      </c>
    </row>
    <row r="257" spans="1:17" x14ac:dyDescent="0.25">
      <c r="A257" s="9">
        <v>5187</v>
      </c>
      <c r="B257" t="s">
        <v>568</v>
      </c>
      <c r="C257" s="9" t="s">
        <v>247</v>
      </c>
      <c r="D257" t="s">
        <v>66</v>
      </c>
      <c r="E257" s="9">
        <v>4249</v>
      </c>
      <c r="F257" s="9" t="s">
        <v>249</v>
      </c>
      <c r="G257" s="9">
        <v>39</v>
      </c>
      <c r="H257" s="9">
        <v>45</v>
      </c>
      <c r="I257" s="9">
        <v>42</v>
      </c>
      <c r="J257" s="47" t="s">
        <v>250</v>
      </c>
      <c r="K257" s="9" t="s">
        <v>271</v>
      </c>
      <c r="L257" s="13">
        <v>225</v>
      </c>
      <c r="M257" s="48">
        <v>136.16999999999999</v>
      </c>
      <c r="N257" s="49">
        <v>30638.249999999996</v>
      </c>
      <c r="O257" s="49">
        <v>18382.95</v>
      </c>
      <c r="P257" s="36">
        <f>ROUND(N257*$N$11-O257, 2)</f>
        <v>12107.04</v>
      </c>
      <c r="Q257" s="50">
        <f>ROUND(N257-O257-P257, 2)</f>
        <v>148.26</v>
      </c>
    </row>
    <row r="258" spans="1:17" x14ac:dyDescent="0.25">
      <c r="A258" s="9">
        <v>5287</v>
      </c>
      <c r="B258" t="s">
        <v>569</v>
      </c>
      <c r="C258" s="9" t="s">
        <v>247</v>
      </c>
      <c r="D258" t="s">
        <v>554</v>
      </c>
      <c r="E258" s="9">
        <v>4263</v>
      </c>
      <c r="F258" s="9" t="s">
        <v>249</v>
      </c>
      <c r="G258" s="9">
        <v>30</v>
      </c>
      <c r="H258" s="9">
        <v>28</v>
      </c>
      <c r="I258" s="9">
        <v>29</v>
      </c>
      <c r="J258" s="47" t="s">
        <v>250</v>
      </c>
      <c r="K258" s="9" t="s">
        <v>251</v>
      </c>
      <c r="L258" s="13">
        <v>0</v>
      </c>
      <c r="M258" s="48">
        <v>740.77030000000002</v>
      </c>
      <c r="N258" s="49">
        <v>0</v>
      </c>
      <c r="O258" s="49">
        <v>0</v>
      </c>
      <c r="P258" s="36">
        <f>ROUND(N258*$N$11-O258, 2)</f>
        <v>0</v>
      </c>
      <c r="Q258" s="50">
        <f>ROUND(N258-O258-P258, 2)</f>
        <v>0</v>
      </c>
    </row>
    <row r="259" spans="1:17" x14ac:dyDescent="0.25">
      <c r="A259" s="9">
        <v>5377</v>
      </c>
      <c r="B259" t="s">
        <v>570</v>
      </c>
      <c r="C259" s="9" t="s">
        <v>247</v>
      </c>
      <c r="D259" t="s">
        <v>100</v>
      </c>
      <c r="E259" s="9">
        <v>4279</v>
      </c>
      <c r="F259" s="9" t="s">
        <v>249</v>
      </c>
      <c r="G259" s="9">
        <v>15</v>
      </c>
      <c r="H259" s="9">
        <v>11</v>
      </c>
      <c r="I259" s="9">
        <v>13</v>
      </c>
      <c r="J259" s="47" t="s">
        <v>250</v>
      </c>
      <c r="K259" s="9" t="s">
        <v>251</v>
      </c>
      <c r="L259" s="13">
        <v>0</v>
      </c>
      <c r="M259" s="48">
        <v>363.89890000000003</v>
      </c>
      <c r="N259" s="49">
        <v>0</v>
      </c>
      <c r="O259" s="49">
        <v>0</v>
      </c>
      <c r="P259" s="36">
        <f>ROUND(N259*$N$11-O259, 2)</f>
        <v>0</v>
      </c>
      <c r="Q259" s="50">
        <f>ROUND(N259-O259-P259, 2)</f>
        <v>0</v>
      </c>
    </row>
    <row r="260" spans="1:17" x14ac:dyDescent="0.25">
      <c r="A260" s="9">
        <v>5653</v>
      </c>
      <c r="B260" t="s">
        <v>571</v>
      </c>
      <c r="C260" s="9" t="s">
        <v>349</v>
      </c>
      <c r="D260" t="s">
        <v>572</v>
      </c>
      <c r="E260" s="9">
        <v>6353</v>
      </c>
      <c r="F260" s="9" t="s">
        <v>360</v>
      </c>
      <c r="G260" s="9" t="s">
        <v>274</v>
      </c>
      <c r="H260" s="9" t="s">
        <v>274</v>
      </c>
      <c r="I260" s="9" t="s">
        <v>274</v>
      </c>
      <c r="J260" s="47" t="s">
        <v>250</v>
      </c>
      <c r="K260" s="9" t="s">
        <v>251</v>
      </c>
      <c r="L260" s="13">
        <v>0</v>
      </c>
      <c r="M260" s="48">
        <v>82.608699999999999</v>
      </c>
      <c r="N260" s="49">
        <v>0</v>
      </c>
      <c r="O260" s="49">
        <v>0</v>
      </c>
      <c r="P260" s="36">
        <f>ROUND(N260*$N$11-O260, 2)</f>
        <v>0</v>
      </c>
      <c r="Q260" s="50">
        <f>ROUND(N260-O260-P260, 2)</f>
        <v>0</v>
      </c>
    </row>
    <row r="261" spans="1:17" x14ac:dyDescent="0.25">
      <c r="A261" s="9">
        <v>5934</v>
      </c>
      <c r="B261" t="s">
        <v>573</v>
      </c>
      <c r="C261" s="9" t="s">
        <v>247</v>
      </c>
      <c r="D261" t="s">
        <v>164</v>
      </c>
      <c r="E261" s="9">
        <v>4446</v>
      </c>
      <c r="F261" s="9" t="s">
        <v>256</v>
      </c>
      <c r="G261" s="9">
        <v>20</v>
      </c>
      <c r="H261" s="9">
        <v>16</v>
      </c>
      <c r="I261" s="9">
        <v>18</v>
      </c>
      <c r="J261" s="47" t="s">
        <v>250</v>
      </c>
      <c r="K261" s="9" t="s">
        <v>251</v>
      </c>
      <c r="L261" s="13">
        <v>0</v>
      </c>
      <c r="M261" s="48">
        <v>736.89769999999999</v>
      </c>
      <c r="N261" s="49">
        <v>0</v>
      </c>
      <c r="O261" s="49">
        <v>0</v>
      </c>
      <c r="P261" s="36">
        <f>ROUND(N261*$N$11-O261, 2)</f>
        <v>0</v>
      </c>
      <c r="Q261" s="50">
        <f>ROUND(N261-O261-P261, 2)</f>
        <v>0</v>
      </c>
    </row>
    <row r="262" spans="1:17" x14ac:dyDescent="0.25">
      <c r="A262" s="9">
        <v>5972</v>
      </c>
      <c r="B262" t="s">
        <v>574</v>
      </c>
      <c r="C262" s="9" t="s">
        <v>349</v>
      </c>
      <c r="D262" t="s">
        <v>575</v>
      </c>
      <c r="E262" s="9">
        <v>4463</v>
      </c>
      <c r="F262" s="9" t="s">
        <v>576</v>
      </c>
      <c r="G262" s="9">
        <v>82</v>
      </c>
      <c r="H262" s="9">
        <v>86</v>
      </c>
      <c r="I262" s="9">
        <v>84</v>
      </c>
      <c r="J262" s="47" t="s">
        <v>250</v>
      </c>
      <c r="K262" s="9" t="s">
        <v>261</v>
      </c>
      <c r="L262" s="13">
        <v>400</v>
      </c>
      <c r="M262" s="48">
        <v>172.25</v>
      </c>
      <c r="N262" s="49">
        <v>68900</v>
      </c>
      <c r="O262" s="49">
        <v>41340</v>
      </c>
      <c r="P262" s="36">
        <f>ROUND(N262*$N$11-O262, 2)</f>
        <v>27226.59</v>
      </c>
      <c r="Q262" s="50">
        <f>ROUND(N262-O262-P262, 2)</f>
        <v>333.41</v>
      </c>
    </row>
    <row r="263" spans="1:17" x14ac:dyDescent="0.25">
      <c r="A263" s="9">
        <v>79285</v>
      </c>
      <c r="B263" t="s">
        <v>577</v>
      </c>
      <c r="C263" s="9" t="s">
        <v>247</v>
      </c>
      <c r="D263" t="s">
        <v>554</v>
      </c>
      <c r="E263" s="9">
        <v>4263</v>
      </c>
      <c r="F263" s="9" t="s">
        <v>249</v>
      </c>
      <c r="G263" s="9">
        <v>23</v>
      </c>
      <c r="H263" s="9">
        <v>22</v>
      </c>
      <c r="I263" s="9">
        <v>22.5</v>
      </c>
      <c r="J263" s="47" t="s">
        <v>250</v>
      </c>
      <c r="K263" s="9" t="s">
        <v>251</v>
      </c>
      <c r="L263" s="13">
        <v>0</v>
      </c>
      <c r="M263" s="48">
        <v>649.26210000000003</v>
      </c>
      <c r="N263" s="49">
        <v>0</v>
      </c>
      <c r="O263" s="49">
        <v>0</v>
      </c>
      <c r="P263" s="36">
        <f>ROUND(N263*$N$11-O263, 2)</f>
        <v>0</v>
      </c>
      <c r="Q263" s="50">
        <f>ROUND(N263-O263-P263, 2)</f>
        <v>0</v>
      </c>
    </row>
    <row r="264" spans="1:17" x14ac:dyDescent="0.25">
      <c r="A264" s="9">
        <v>79512</v>
      </c>
      <c r="B264" t="s">
        <v>578</v>
      </c>
      <c r="C264" s="9" t="s">
        <v>349</v>
      </c>
      <c r="D264" t="s">
        <v>579</v>
      </c>
      <c r="E264" s="9">
        <v>79500</v>
      </c>
      <c r="F264" s="9" t="s">
        <v>372</v>
      </c>
      <c r="G264" s="9">
        <v>37</v>
      </c>
      <c r="H264" s="9">
        <v>24</v>
      </c>
      <c r="I264" s="9">
        <v>30.5</v>
      </c>
      <c r="J264" s="47" t="s">
        <v>250</v>
      </c>
      <c r="K264" s="9" t="s">
        <v>251</v>
      </c>
      <c r="L264" s="13">
        <v>0</v>
      </c>
      <c r="M264" s="48">
        <v>103.0642</v>
      </c>
      <c r="N264" s="49">
        <v>0</v>
      </c>
      <c r="O264" s="49">
        <v>0</v>
      </c>
      <c r="P264" s="36">
        <f>ROUND(N264*$N$11-O264, 2)</f>
        <v>0</v>
      </c>
      <c r="Q264" s="50">
        <f>ROUND(N264-O264-P264, 2)</f>
        <v>0</v>
      </c>
    </row>
    <row r="265" spans="1:17" x14ac:dyDescent="0.25">
      <c r="A265" s="9">
        <v>85886</v>
      </c>
      <c r="B265" t="s">
        <v>580</v>
      </c>
      <c r="C265" s="9" t="s">
        <v>349</v>
      </c>
      <c r="D265" t="s">
        <v>581</v>
      </c>
      <c r="E265" s="9">
        <v>92250</v>
      </c>
      <c r="F265" s="9" t="s">
        <v>249</v>
      </c>
      <c r="G265" s="9">
        <v>47</v>
      </c>
      <c r="H265" s="9">
        <v>53</v>
      </c>
      <c r="I265" s="9">
        <v>50</v>
      </c>
      <c r="J265" s="47" t="s">
        <v>250</v>
      </c>
      <c r="K265" s="9" t="s">
        <v>261</v>
      </c>
      <c r="L265" s="13">
        <v>400</v>
      </c>
      <c r="M265" s="48">
        <v>437.18950000000001</v>
      </c>
      <c r="N265" s="49">
        <v>174875.80000000002</v>
      </c>
      <c r="O265" s="49">
        <v>104996.69</v>
      </c>
      <c r="P265" s="36">
        <f>ROUND(N265*$N$11-O265, 2)</f>
        <v>69032.89</v>
      </c>
      <c r="Q265" s="50">
        <f>ROUND(N265-O265-P265, 2)</f>
        <v>846.22</v>
      </c>
    </row>
    <row r="266" spans="1:17" x14ac:dyDescent="0.25">
      <c r="A266" s="9">
        <v>88366</v>
      </c>
      <c r="B266" t="s">
        <v>582</v>
      </c>
      <c r="C266" s="9" t="s">
        <v>349</v>
      </c>
      <c r="D266" t="s">
        <v>583</v>
      </c>
      <c r="E266" s="9">
        <v>88365</v>
      </c>
      <c r="F266" s="9" t="s">
        <v>249</v>
      </c>
      <c r="G266" s="9">
        <v>25</v>
      </c>
      <c r="H266" s="9">
        <v>27</v>
      </c>
      <c r="I266" s="9">
        <v>26</v>
      </c>
      <c r="J266" s="47" t="s">
        <v>250</v>
      </c>
      <c r="K266" s="9" t="s">
        <v>251</v>
      </c>
      <c r="L266" s="13">
        <v>0</v>
      </c>
      <c r="M266" s="48">
        <v>382.04199999999997</v>
      </c>
      <c r="N266" s="49">
        <v>0</v>
      </c>
      <c r="O266" s="49">
        <v>0</v>
      </c>
      <c r="P266" s="36">
        <f>ROUND(N266*$N$11-O266, 2)</f>
        <v>0</v>
      </c>
      <c r="Q266" s="50">
        <f>ROUND(N266-O266-P266, 2)</f>
        <v>0</v>
      </c>
    </row>
    <row r="267" spans="1:17" x14ac:dyDescent="0.25">
      <c r="A267" s="9">
        <v>5293</v>
      </c>
      <c r="B267" t="s">
        <v>584</v>
      </c>
      <c r="C267" s="9" t="s">
        <v>247</v>
      </c>
      <c r="D267" t="s">
        <v>485</v>
      </c>
      <c r="E267" s="9">
        <v>4265</v>
      </c>
      <c r="F267" s="9" t="s">
        <v>249</v>
      </c>
      <c r="G267" s="9">
        <v>12</v>
      </c>
      <c r="H267" s="9">
        <v>14</v>
      </c>
      <c r="I267" s="9">
        <v>13</v>
      </c>
      <c r="J267" s="47" t="s">
        <v>250</v>
      </c>
      <c r="K267" s="9" t="s">
        <v>251</v>
      </c>
      <c r="L267" s="13">
        <v>0</v>
      </c>
      <c r="M267" s="48">
        <v>0</v>
      </c>
      <c r="N267" s="49">
        <v>0</v>
      </c>
      <c r="O267" s="49">
        <v>0</v>
      </c>
      <c r="P267" s="36">
        <f>ROUND(N267*$N$11-O267, 2)</f>
        <v>0</v>
      </c>
      <c r="Q267" s="50">
        <f>ROUND(N267-O267-P267, 2)</f>
        <v>0</v>
      </c>
    </row>
    <row r="268" spans="1:17" x14ac:dyDescent="0.25">
      <c r="A268" s="9">
        <v>90274</v>
      </c>
      <c r="B268" t="s">
        <v>585</v>
      </c>
      <c r="C268" s="9" t="s">
        <v>349</v>
      </c>
      <c r="D268" t="s">
        <v>586</v>
      </c>
      <c r="E268" s="9">
        <v>90273</v>
      </c>
      <c r="F268" s="9" t="s">
        <v>249</v>
      </c>
      <c r="G268" s="9">
        <v>25</v>
      </c>
      <c r="H268" s="9">
        <v>31</v>
      </c>
      <c r="I268" s="9">
        <v>28</v>
      </c>
      <c r="J268" s="47" t="s">
        <v>250</v>
      </c>
      <c r="K268" s="9" t="s">
        <v>251</v>
      </c>
      <c r="L268" s="13">
        <v>0</v>
      </c>
      <c r="M268" s="48">
        <v>142.2354</v>
      </c>
      <c r="N268" s="49">
        <v>0</v>
      </c>
      <c r="O268" s="49">
        <v>0</v>
      </c>
      <c r="P268" s="36">
        <f>ROUND(N268*$N$11-O268, 2)</f>
        <v>0</v>
      </c>
      <c r="Q268" s="50">
        <f>ROUND(N268-O268-P268, 2)</f>
        <v>0</v>
      </c>
    </row>
    <row r="269" spans="1:17" x14ac:dyDescent="0.25">
      <c r="A269" s="9">
        <v>6195</v>
      </c>
      <c r="B269" t="s">
        <v>587</v>
      </c>
      <c r="C269" s="9" t="s">
        <v>247</v>
      </c>
      <c r="D269" t="s">
        <v>204</v>
      </c>
      <c r="E269" s="9">
        <v>4510</v>
      </c>
      <c r="F269" s="9" t="s">
        <v>394</v>
      </c>
      <c r="G269" s="9">
        <v>31</v>
      </c>
      <c r="H269" s="9">
        <v>41</v>
      </c>
      <c r="I269" s="9">
        <v>36</v>
      </c>
      <c r="J269" s="47" t="s">
        <v>250</v>
      </c>
      <c r="K269" s="9" t="s">
        <v>271</v>
      </c>
      <c r="L269" s="13">
        <v>225</v>
      </c>
      <c r="M269" s="48">
        <v>330.9785</v>
      </c>
      <c r="N269" s="49">
        <v>74470.162500000006</v>
      </c>
      <c r="O269" s="49">
        <v>44682.1</v>
      </c>
      <c r="P269" s="36">
        <f>ROUND(N269*$N$11-O269, 2)</f>
        <v>29427.7</v>
      </c>
      <c r="Q269" s="50">
        <f>ROUND(N269-O269-P269, 2)</f>
        <v>360.36</v>
      </c>
    </row>
    <row r="270" spans="1:17" x14ac:dyDescent="0.25">
      <c r="A270" s="9">
        <v>4738</v>
      </c>
      <c r="B270" t="s">
        <v>588</v>
      </c>
      <c r="C270" s="9" t="s">
        <v>247</v>
      </c>
      <c r="D270" t="s">
        <v>273</v>
      </c>
      <c r="E270" s="9">
        <v>4159</v>
      </c>
      <c r="F270" s="9" t="s">
        <v>260</v>
      </c>
      <c r="G270" s="9" t="s">
        <v>274</v>
      </c>
      <c r="H270" s="9" t="s">
        <v>274</v>
      </c>
      <c r="I270" s="9" t="s">
        <v>274</v>
      </c>
      <c r="J270" s="47" t="s">
        <v>250</v>
      </c>
      <c r="K270" s="9" t="s">
        <v>251</v>
      </c>
      <c r="L270" s="13">
        <v>0</v>
      </c>
      <c r="M270" s="48">
        <v>105.09439999999999</v>
      </c>
      <c r="N270" s="49">
        <v>0</v>
      </c>
      <c r="O270" s="49">
        <v>0</v>
      </c>
      <c r="P270" s="36">
        <f>ROUND(N270*$N$11-O270, 2)</f>
        <v>0</v>
      </c>
      <c r="Q270" s="50">
        <f>ROUND(N270-O270-P270, 2)</f>
        <v>0</v>
      </c>
    </row>
    <row r="271" spans="1:17" x14ac:dyDescent="0.25">
      <c r="A271" s="9">
        <v>5195</v>
      </c>
      <c r="B271" t="s">
        <v>589</v>
      </c>
      <c r="C271" s="9" t="s">
        <v>247</v>
      </c>
      <c r="D271" t="s">
        <v>72</v>
      </c>
      <c r="E271" s="9">
        <v>4256</v>
      </c>
      <c r="F271" s="9" t="s">
        <v>249</v>
      </c>
      <c r="G271" s="9">
        <v>25</v>
      </c>
      <c r="H271" s="9">
        <v>25</v>
      </c>
      <c r="I271" s="9">
        <v>25</v>
      </c>
      <c r="J271" s="47" t="s">
        <v>250</v>
      </c>
      <c r="K271" s="9" t="s">
        <v>251</v>
      </c>
      <c r="L271" s="13">
        <v>0</v>
      </c>
      <c r="M271" s="48">
        <v>402.7894</v>
      </c>
      <c r="N271" s="49">
        <v>0</v>
      </c>
      <c r="O271" s="49">
        <v>0</v>
      </c>
      <c r="P271" s="36">
        <f>ROUND(N271*$N$11-O271, 2)</f>
        <v>0</v>
      </c>
      <c r="Q271" s="50">
        <f>ROUND(N271-O271-P271, 2)</f>
        <v>0</v>
      </c>
    </row>
    <row r="272" spans="1:17" x14ac:dyDescent="0.25">
      <c r="A272" s="9">
        <v>5284</v>
      </c>
      <c r="B272" t="s">
        <v>590</v>
      </c>
      <c r="C272" s="9" t="s">
        <v>247</v>
      </c>
      <c r="D272" t="s">
        <v>554</v>
      </c>
      <c r="E272" s="9">
        <v>4263</v>
      </c>
      <c r="F272" s="9" t="s">
        <v>249</v>
      </c>
      <c r="G272" s="9">
        <v>19</v>
      </c>
      <c r="H272" s="9">
        <v>19</v>
      </c>
      <c r="I272" s="9">
        <v>19</v>
      </c>
      <c r="J272" s="47" t="s">
        <v>250</v>
      </c>
      <c r="K272" s="9" t="s">
        <v>251</v>
      </c>
      <c r="L272" s="13">
        <v>0</v>
      </c>
      <c r="M272" s="48">
        <v>535.44309999999996</v>
      </c>
      <c r="N272" s="49">
        <v>0</v>
      </c>
      <c r="O272" s="49">
        <v>0</v>
      </c>
      <c r="P272" s="36">
        <f>ROUND(N272*$N$11-O272, 2)</f>
        <v>0</v>
      </c>
      <c r="Q272" s="50">
        <f>ROUND(N272-O272-P272, 2)</f>
        <v>0</v>
      </c>
    </row>
    <row r="273" spans="1:17" x14ac:dyDescent="0.25">
      <c r="A273" s="9">
        <v>5388</v>
      </c>
      <c r="B273" t="s">
        <v>591</v>
      </c>
      <c r="C273" s="9" t="s">
        <v>247</v>
      </c>
      <c r="D273" t="s">
        <v>102</v>
      </c>
      <c r="E273" s="9">
        <v>4280</v>
      </c>
      <c r="F273" s="9" t="s">
        <v>249</v>
      </c>
      <c r="G273" s="9">
        <v>27</v>
      </c>
      <c r="H273" s="9">
        <v>34</v>
      </c>
      <c r="I273" s="9">
        <v>30.5</v>
      </c>
      <c r="J273" s="47" t="s">
        <v>250</v>
      </c>
      <c r="K273" s="9" t="s">
        <v>251</v>
      </c>
      <c r="L273" s="13">
        <v>0</v>
      </c>
      <c r="M273" s="48">
        <v>970.52940000000001</v>
      </c>
      <c r="N273" s="49">
        <v>0</v>
      </c>
      <c r="O273" s="49">
        <v>0</v>
      </c>
      <c r="P273" s="36">
        <f>ROUND(N273*$N$11-O273, 2)</f>
        <v>0</v>
      </c>
      <c r="Q273" s="50">
        <f>ROUND(N273-O273-P273, 2)</f>
        <v>0</v>
      </c>
    </row>
    <row r="274" spans="1:17" x14ac:dyDescent="0.25">
      <c r="A274" s="9">
        <v>5705</v>
      </c>
      <c r="B274" t="s">
        <v>592</v>
      </c>
      <c r="C274" s="9" t="s">
        <v>247</v>
      </c>
      <c r="D274" t="s">
        <v>143</v>
      </c>
      <c r="E274" s="9">
        <v>4403</v>
      </c>
      <c r="F274" s="9" t="s">
        <v>372</v>
      </c>
      <c r="G274" s="9">
        <v>37</v>
      </c>
      <c r="H274" s="9">
        <v>33</v>
      </c>
      <c r="I274" s="9">
        <v>35</v>
      </c>
      <c r="J274" s="47" t="s">
        <v>250</v>
      </c>
      <c r="K274" s="9" t="s">
        <v>251</v>
      </c>
      <c r="L274" s="13">
        <v>0</v>
      </c>
      <c r="M274" s="48">
        <v>197.8586</v>
      </c>
      <c r="N274" s="49">
        <v>0</v>
      </c>
      <c r="O274" s="49">
        <v>0</v>
      </c>
      <c r="P274" s="36">
        <f>ROUND(N274*$N$11-O274, 2)</f>
        <v>0</v>
      </c>
      <c r="Q274" s="50">
        <f>ROUND(N274-O274-P274, 2)</f>
        <v>0</v>
      </c>
    </row>
    <row r="275" spans="1:17" x14ac:dyDescent="0.25">
      <c r="A275" s="9">
        <v>5796</v>
      </c>
      <c r="B275" t="s">
        <v>593</v>
      </c>
      <c r="C275" s="9" t="s">
        <v>247</v>
      </c>
      <c r="D275" t="s">
        <v>149</v>
      </c>
      <c r="E275" s="9">
        <v>4406</v>
      </c>
      <c r="F275" s="9" t="s">
        <v>372</v>
      </c>
      <c r="G275" s="9">
        <v>25</v>
      </c>
      <c r="H275" s="9">
        <v>28</v>
      </c>
      <c r="I275" s="9">
        <v>26.5</v>
      </c>
      <c r="J275" s="47" t="s">
        <v>250</v>
      </c>
      <c r="K275" s="9" t="s">
        <v>251</v>
      </c>
      <c r="L275" s="13">
        <v>0</v>
      </c>
      <c r="M275" s="48">
        <v>335.12029999999999</v>
      </c>
      <c r="N275" s="49">
        <v>0</v>
      </c>
      <c r="O275" s="49">
        <v>0</v>
      </c>
      <c r="P275" s="36">
        <f>ROUND(N275*$N$11-O275, 2)</f>
        <v>0</v>
      </c>
      <c r="Q275" s="50">
        <f>ROUND(N275-O275-P275, 2)</f>
        <v>0</v>
      </c>
    </row>
    <row r="276" spans="1:17" x14ac:dyDescent="0.25">
      <c r="A276" s="9">
        <v>5812</v>
      </c>
      <c r="B276" t="s">
        <v>594</v>
      </c>
      <c r="C276" s="9" t="s">
        <v>247</v>
      </c>
      <c r="D276" t="s">
        <v>151</v>
      </c>
      <c r="E276" s="9">
        <v>4407</v>
      </c>
      <c r="F276" s="9" t="s">
        <v>372</v>
      </c>
      <c r="G276" s="9">
        <v>19</v>
      </c>
      <c r="H276" s="9">
        <v>20</v>
      </c>
      <c r="I276" s="9">
        <v>19.5</v>
      </c>
      <c r="J276" s="47" t="s">
        <v>250</v>
      </c>
      <c r="K276" s="9" t="s">
        <v>251</v>
      </c>
      <c r="L276" s="13">
        <v>0</v>
      </c>
      <c r="M276" s="48">
        <v>514.80129999999997</v>
      </c>
      <c r="N276" s="49">
        <v>0</v>
      </c>
      <c r="O276" s="49">
        <v>0</v>
      </c>
      <c r="P276" s="36">
        <f>ROUND(N276*$N$11-O276, 2)</f>
        <v>0</v>
      </c>
      <c r="Q276" s="50">
        <f>ROUND(N276-O276-P276, 2)</f>
        <v>0</v>
      </c>
    </row>
    <row r="277" spans="1:17" x14ac:dyDescent="0.25">
      <c r="A277" s="9">
        <v>5930</v>
      </c>
      <c r="B277" t="s">
        <v>595</v>
      </c>
      <c r="C277" s="9" t="s">
        <v>247</v>
      </c>
      <c r="D277" t="s">
        <v>164</v>
      </c>
      <c r="E277" s="9">
        <v>4446</v>
      </c>
      <c r="F277" s="9" t="s">
        <v>256</v>
      </c>
      <c r="G277" s="9">
        <v>31</v>
      </c>
      <c r="H277" s="9">
        <v>25</v>
      </c>
      <c r="I277" s="9">
        <v>28</v>
      </c>
      <c r="J277" s="47" t="s">
        <v>250</v>
      </c>
      <c r="K277" s="9" t="s">
        <v>251</v>
      </c>
      <c r="L277" s="13">
        <v>0</v>
      </c>
      <c r="M277" s="48">
        <v>336.88040000000001</v>
      </c>
      <c r="N277" s="49">
        <v>0</v>
      </c>
      <c r="O277" s="49">
        <v>0</v>
      </c>
      <c r="P277" s="36">
        <f>ROUND(N277*$N$11-O277, 2)</f>
        <v>0</v>
      </c>
      <c r="Q277" s="50">
        <f>ROUND(N277-O277-P277, 2)</f>
        <v>0</v>
      </c>
    </row>
    <row r="278" spans="1:17" x14ac:dyDescent="0.25">
      <c r="A278" s="9">
        <v>92563</v>
      </c>
      <c r="B278" t="s">
        <v>596</v>
      </c>
      <c r="C278" s="9" t="s">
        <v>349</v>
      </c>
      <c r="D278" t="s">
        <v>597</v>
      </c>
      <c r="E278" s="9">
        <v>91938</v>
      </c>
      <c r="F278" s="9" t="s">
        <v>249</v>
      </c>
      <c r="G278" s="9">
        <v>27</v>
      </c>
      <c r="H278" s="9">
        <v>37</v>
      </c>
      <c r="I278" s="9">
        <v>32</v>
      </c>
      <c r="J278" s="47" t="s">
        <v>250</v>
      </c>
      <c r="K278" s="9" t="s">
        <v>251</v>
      </c>
      <c r="L278" s="13">
        <v>0</v>
      </c>
      <c r="M278" s="48">
        <v>397.90640000000002</v>
      </c>
      <c r="N278" s="49">
        <v>0</v>
      </c>
      <c r="O278" s="49">
        <v>0</v>
      </c>
      <c r="P278" s="36">
        <f>ROUND(N278*$N$11-O278, 2)</f>
        <v>0</v>
      </c>
      <c r="Q278" s="50">
        <f>ROUND(N278-O278-P278, 2)</f>
        <v>0</v>
      </c>
    </row>
    <row r="279" spans="1:17" x14ac:dyDescent="0.25">
      <c r="A279" s="9">
        <v>5290</v>
      </c>
      <c r="B279" t="s">
        <v>598</v>
      </c>
      <c r="C279" s="9" t="s">
        <v>247</v>
      </c>
      <c r="D279" t="s">
        <v>485</v>
      </c>
      <c r="E279" s="9">
        <v>4265</v>
      </c>
      <c r="F279" s="9" t="s">
        <v>249</v>
      </c>
      <c r="G279" s="9">
        <v>11</v>
      </c>
      <c r="H279" s="9" t="s">
        <v>274</v>
      </c>
      <c r="I279" s="9" t="s">
        <v>274</v>
      </c>
      <c r="J279" s="47" t="s">
        <v>250</v>
      </c>
      <c r="K279" s="9" t="s">
        <v>251</v>
      </c>
      <c r="L279" s="13">
        <v>0</v>
      </c>
      <c r="M279" s="48">
        <v>233.20150000000001</v>
      </c>
      <c r="N279" s="49">
        <v>0</v>
      </c>
      <c r="O279" s="49">
        <v>0</v>
      </c>
      <c r="P279" s="36">
        <f>ROUND(N279*$N$11-O279, 2)</f>
        <v>0</v>
      </c>
      <c r="Q279" s="50">
        <f>ROUND(N279-O279-P279, 2)</f>
        <v>0</v>
      </c>
    </row>
    <row r="280" spans="1:17" x14ac:dyDescent="0.25">
      <c r="A280" s="9">
        <v>4744</v>
      </c>
      <c r="B280" t="s">
        <v>599</v>
      </c>
      <c r="C280" s="9" t="s">
        <v>247</v>
      </c>
      <c r="D280" t="s">
        <v>11</v>
      </c>
      <c r="E280" s="9">
        <v>4162</v>
      </c>
      <c r="F280" s="9" t="s">
        <v>260</v>
      </c>
      <c r="G280" s="9">
        <v>46</v>
      </c>
      <c r="H280" s="9">
        <v>32</v>
      </c>
      <c r="I280" s="9">
        <v>39</v>
      </c>
      <c r="J280" s="47" t="s">
        <v>250</v>
      </c>
      <c r="K280" s="9" t="s">
        <v>271</v>
      </c>
      <c r="L280" s="13">
        <v>225</v>
      </c>
      <c r="M280" s="48">
        <v>121.54810000000001</v>
      </c>
      <c r="N280" s="49">
        <v>27348.322500000002</v>
      </c>
      <c r="O280" s="49">
        <v>16408.990000000002</v>
      </c>
      <c r="P280" s="36">
        <f>ROUND(N280*$N$11-O280, 2)</f>
        <v>10806.99</v>
      </c>
      <c r="Q280" s="50">
        <f>ROUND(N280-O280-P280, 2)</f>
        <v>132.34</v>
      </c>
    </row>
    <row r="281" spans="1:17" x14ac:dyDescent="0.25">
      <c r="A281" s="9">
        <v>4731</v>
      </c>
      <c r="B281" t="s">
        <v>600</v>
      </c>
      <c r="C281" s="9" t="s">
        <v>247</v>
      </c>
      <c r="D281" t="s">
        <v>9</v>
      </c>
      <c r="E281" s="9">
        <v>4158</v>
      </c>
      <c r="F281" s="9" t="s">
        <v>260</v>
      </c>
      <c r="G281" s="9">
        <v>20</v>
      </c>
      <c r="H281" s="9">
        <v>29</v>
      </c>
      <c r="I281" s="9">
        <v>24.5</v>
      </c>
      <c r="J281" s="47" t="s">
        <v>250</v>
      </c>
      <c r="K281" s="9" t="s">
        <v>251</v>
      </c>
      <c r="L281" s="13">
        <v>0</v>
      </c>
      <c r="M281" s="48">
        <v>305.7577</v>
      </c>
      <c r="N281" s="49">
        <v>0</v>
      </c>
      <c r="O281" s="49">
        <v>0</v>
      </c>
      <c r="P281" s="36">
        <f>ROUND(N281*$N$11-O281, 2)</f>
        <v>0</v>
      </c>
      <c r="Q281" s="50">
        <f>ROUND(N281-O281-P281, 2)</f>
        <v>0</v>
      </c>
    </row>
    <row r="282" spans="1:17" x14ac:dyDescent="0.25">
      <c r="A282" s="9">
        <v>5286</v>
      </c>
      <c r="B282" t="s">
        <v>601</v>
      </c>
      <c r="C282" s="9" t="s">
        <v>247</v>
      </c>
      <c r="D282" t="s">
        <v>554</v>
      </c>
      <c r="E282" s="9">
        <v>4263</v>
      </c>
      <c r="F282" s="9" t="s">
        <v>249</v>
      </c>
      <c r="G282" s="9">
        <v>21</v>
      </c>
      <c r="H282" s="9">
        <v>23</v>
      </c>
      <c r="I282" s="9">
        <v>22</v>
      </c>
      <c r="J282" s="47" t="s">
        <v>250</v>
      </c>
      <c r="K282" s="9" t="s">
        <v>251</v>
      </c>
      <c r="L282" s="13">
        <v>0</v>
      </c>
      <c r="M282" s="48">
        <v>526.30849999999998</v>
      </c>
      <c r="N282" s="49">
        <v>0</v>
      </c>
      <c r="O282" s="49">
        <v>0</v>
      </c>
      <c r="P282" s="36">
        <f>ROUND(N282*$N$11-O282, 2)</f>
        <v>0</v>
      </c>
      <c r="Q282" s="50">
        <f>ROUND(N282-O282-P282, 2)</f>
        <v>0</v>
      </c>
    </row>
    <row r="283" spans="1:17" x14ac:dyDescent="0.25">
      <c r="A283" s="9">
        <v>5937</v>
      </c>
      <c r="B283" t="s">
        <v>602</v>
      </c>
      <c r="C283" s="9" t="s">
        <v>247</v>
      </c>
      <c r="D283" t="s">
        <v>164</v>
      </c>
      <c r="E283" s="9">
        <v>4446</v>
      </c>
      <c r="F283" s="9" t="s">
        <v>256</v>
      </c>
      <c r="G283" s="9">
        <v>25</v>
      </c>
      <c r="H283" s="9">
        <v>21</v>
      </c>
      <c r="I283" s="9">
        <v>23</v>
      </c>
      <c r="J283" s="47" t="s">
        <v>250</v>
      </c>
      <c r="K283" s="9" t="s">
        <v>251</v>
      </c>
      <c r="L283" s="13">
        <v>0</v>
      </c>
      <c r="M283" s="48">
        <v>360.72359999999998</v>
      </c>
      <c r="N283" s="49">
        <v>0</v>
      </c>
      <c r="O283" s="49">
        <v>0</v>
      </c>
      <c r="P283" s="36">
        <f>ROUND(N283*$N$11-O283, 2)</f>
        <v>0</v>
      </c>
      <c r="Q283" s="50">
        <f>ROUND(N283-O283-P283, 2)</f>
        <v>0</v>
      </c>
    </row>
    <row r="284" spans="1:17" x14ac:dyDescent="0.25">
      <c r="A284" s="9">
        <v>5956</v>
      </c>
      <c r="B284" t="s">
        <v>603</v>
      </c>
      <c r="C284" s="9" t="s">
        <v>247</v>
      </c>
      <c r="D284" t="s">
        <v>167</v>
      </c>
      <c r="E284" s="9">
        <v>4457</v>
      </c>
      <c r="F284" s="9" t="s">
        <v>576</v>
      </c>
      <c r="G284" s="9">
        <v>20</v>
      </c>
      <c r="H284" s="9">
        <v>20</v>
      </c>
      <c r="I284" s="9">
        <v>20</v>
      </c>
      <c r="J284" s="47" t="s">
        <v>250</v>
      </c>
      <c r="K284" s="9" t="s">
        <v>251</v>
      </c>
      <c r="L284" s="13">
        <v>0</v>
      </c>
      <c r="M284" s="48">
        <v>608.21310000000005</v>
      </c>
      <c r="N284" s="49">
        <v>0</v>
      </c>
      <c r="O284" s="49">
        <v>0</v>
      </c>
      <c r="P284" s="36">
        <f>ROUND(N284*$N$11-O284, 2)</f>
        <v>0</v>
      </c>
      <c r="Q284" s="50">
        <f>ROUND(N284-O284-P284, 2)</f>
        <v>0</v>
      </c>
    </row>
    <row r="285" spans="1:17" x14ac:dyDescent="0.25">
      <c r="A285" s="9">
        <v>5957</v>
      </c>
      <c r="B285" t="s">
        <v>604</v>
      </c>
      <c r="C285" s="9" t="s">
        <v>247</v>
      </c>
      <c r="D285" t="s">
        <v>167</v>
      </c>
      <c r="E285" s="9">
        <v>4457</v>
      </c>
      <c r="F285" s="9" t="s">
        <v>576</v>
      </c>
      <c r="G285" s="9">
        <v>45</v>
      </c>
      <c r="H285" s="9">
        <v>48</v>
      </c>
      <c r="I285" s="9">
        <v>46.5</v>
      </c>
      <c r="J285" s="47" t="s">
        <v>250</v>
      </c>
      <c r="K285" s="9" t="s">
        <v>261</v>
      </c>
      <c r="L285" s="13">
        <v>400</v>
      </c>
      <c r="M285" s="48">
        <v>391.24950000000001</v>
      </c>
      <c r="N285" s="49">
        <v>156499.80000000002</v>
      </c>
      <c r="O285" s="49">
        <v>93899.88</v>
      </c>
      <c r="P285" s="36">
        <f>ROUND(N285*$N$11-O285, 2)</f>
        <v>61842.62</v>
      </c>
      <c r="Q285" s="50">
        <f>ROUND(N285-O285-P285, 2)</f>
        <v>757.3</v>
      </c>
    </row>
    <row r="286" spans="1:17" x14ac:dyDescent="0.25">
      <c r="A286" s="9">
        <v>5959</v>
      </c>
      <c r="B286" t="s">
        <v>605</v>
      </c>
      <c r="C286" s="9" t="s">
        <v>247</v>
      </c>
      <c r="D286" t="s">
        <v>167</v>
      </c>
      <c r="E286" s="9">
        <v>4457</v>
      </c>
      <c r="F286" s="9" t="s">
        <v>576</v>
      </c>
      <c r="G286" s="9">
        <v>52</v>
      </c>
      <c r="H286" s="9">
        <v>50</v>
      </c>
      <c r="I286" s="9">
        <v>51</v>
      </c>
      <c r="J286" s="47" t="s">
        <v>250</v>
      </c>
      <c r="K286" s="9" t="s">
        <v>261</v>
      </c>
      <c r="L286" s="13">
        <v>400</v>
      </c>
      <c r="M286" s="48">
        <v>315.67079999999999</v>
      </c>
      <c r="N286" s="49">
        <v>126268.31999999999</v>
      </c>
      <c r="O286" s="49">
        <v>75760.990000000005</v>
      </c>
      <c r="P286" s="36">
        <f>ROUND(N286*$N$11-O286, 2)</f>
        <v>49896.32</v>
      </c>
      <c r="Q286" s="50">
        <f>ROUND(N286-O286-P286, 2)</f>
        <v>611.01</v>
      </c>
    </row>
    <row r="287" spans="1:17" x14ac:dyDescent="0.25">
      <c r="A287" s="9">
        <v>6023</v>
      </c>
      <c r="B287" t="s">
        <v>606</v>
      </c>
      <c r="C287" s="9" t="s">
        <v>247</v>
      </c>
      <c r="D287" t="s">
        <v>554</v>
      </c>
      <c r="E287" s="9">
        <v>4263</v>
      </c>
      <c r="F287" s="9" t="s">
        <v>249</v>
      </c>
      <c r="G287" s="9">
        <v>17</v>
      </c>
      <c r="H287" s="9">
        <v>12</v>
      </c>
      <c r="I287" s="9">
        <v>14.5</v>
      </c>
      <c r="J287" s="47" t="s">
        <v>250</v>
      </c>
      <c r="K287" s="9" t="s">
        <v>251</v>
      </c>
      <c r="L287" s="13">
        <v>0</v>
      </c>
      <c r="M287" s="48">
        <v>667.4665</v>
      </c>
      <c r="N287" s="49">
        <v>0</v>
      </c>
      <c r="O287" s="49">
        <v>0</v>
      </c>
      <c r="P287" s="36">
        <f>ROUND(N287*$N$11-O287, 2)</f>
        <v>0</v>
      </c>
      <c r="Q287" s="50">
        <f>ROUND(N287-O287-P287, 2)</f>
        <v>0</v>
      </c>
    </row>
    <row r="288" spans="1:17" x14ac:dyDescent="0.25">
      <c r="A288" s="9">
        <v>6030</v>
      </c>
      <c r="B288" t="s">
        <v>607</v>
      </c>
      <c r="C288" s="9" t="s">
        <v>247</v>
      </c>
      <c r="D288" t="s">
        <v>102</v>
      </c>
      <c r="E288" s="9">
        <v>4280</v>
      </c>
      <c r="F288" s="9" t="s">
        <v>249</v>
      </c>
      <c r="G288" s="9">
        <v>20</v>
      </c>
      <c r="H288" s="9">
        <v>24</v>
      </c>
      <c r="I288" s="9">
        <v>22</v>
      </c>
      <c r="J288" s="47" t="s">
        <v>250</v>
      </c>
      <c r="K288" s="9" t="s">
        <v>251</v>
      </c>
      <c r="L288" s="13">
        <v>0</v>
      </c>
      <c r="M288" s="48">
        <v>645.98540000000003</v>
      </c>
      <c r="N288" s="49">
        <v>0</v>
      </c>
      <c r="O288" s="49">
        <v>0</v>
      </c>
      <c r="P288" s="36">
        <f>ROUND(N288*$N$11-O288, 2)</f>
        <v>0</v>
      </c>
      <c r="Q288" s="50">
        <f>ROUND(N288-O288-P288, 2)</f>
        <v>0</v>
      </c>
    </row>
    <row r="289" spans="1:17" x14ac:dyDescent="0.25">
      <c r="A289" s="9">
        <v>6119</v>
      </c>
      <c r="B289" t="s">
        <v>608</v>
      </c>
      <c r="C289" s="9" t="s">
        <v>247</v>
      </c>
      <c r="D289" t="s">
        <v>609</v>
      </c>
      <c r="E289" s="9">
        <v>4484</v>
      </c>
      <c r="F289" s="9" t="s">
        <v>610</v>
      </c>
      <c r="G289" s="9">
        <v>40</v>
      </c>
      <c r="H289" s="9">
        <v>27</v>
      </c>
      <c r="I289" s="9">
        <v>33.5</v>
      </c>
      <c r="J289" s="47" t="s">
        <v>250</v>
      </c>
      <c r="K289" s="9" t="s">
        <v>251</v>
      </c>
      <c r="L289" s="13">
        <v>0</v>
      </c>
      <c r="M289" s="48">
        <v>137.0608</v>
      </c>
      <c r="N289" s="49">
        <v>0</v>
      </c>
      <c r="O289" s="49">
        <v>0</v>
      </c>
      <c r="P289" s="36">
        <f>ROUND(N289*$N$11-O289, 2)</f>
        <v>0</v>
      </c>
      <c r="Q289" s="50">
        <f>ROUND(N289-O289-P289, 2)</f>
        <v>0</v>
      </c>
    </row>
    <row r="290" spans="1:17" x14ac:dyDescent="0.25">
      <c r="A290" s="9">
        <v>79505</v>
      </c>
      <c r="B290" t="s">
        <v>611</v>
      </c>
      <c r="C290" s="9" t="s">
        <v>349</v>
      </c>
      <c r="D290" t="s">
        <v>612</v>
      </c>
      <c r="E290" s="9">
        <v>79503</v>
      </c>
      <c r="F290" s="9" t="s">
        <v>277</v>
      </c>
      <c r="G290" s="9">
        <v>19</v>
      </c>
      <c r="H290" s="9">
        <v>29</v>
      </c>
      <c r="I290" s="9">
        <v>24</v>
      </c>
      <c r="J290" s="47" t="s">
        <v>250</v>
      </c>
      <c r="K290" s="9" t="s">
        <v>251</v>
      </c>
      <c r="L290" s="13">
        <v>0</v>
      </c>
      <c r="M290" s="48">
        <v>262.99360000000001</v>
      </c>
      <c r="N290" s="49">
        <v>0</v>
      </c>
      <c r="O290" s="49">
        <v>0</v>
      </c>
      <c r="P290" s="36">
        <f>ROUND(N290*$N$11-O290, 2)</f>
        <v>0</v>
      </c>
      <c r="Q290" s="50">
        <f>ROUND(N290-O290-P290, 2)</f>
        <v>0</v>
      </c>
    </row>
    <row r="291" spans="1:17" x14ac:dyDescent="0.25">
      <c r="A291" s="9">
        <v>89955</v>
      </c>
      <c r="B291" t="s">
        <v>613</v>
      </c>
      <c r="C291" s="9" t="s">
        <v>247</v>
      </c>
      <c r="D291" t="s">
        <v>106</v>
      </c>
      <c r="E291" s="9">
        <v>4282</v>
      </c>
      <c r="F291" s="9" t="s">
        <v>249</v>
      </c>
      <c r="G291" s="9">
        <v>18</v>
      </c>
      <c r="H291" s="9">
        <v>11</v>
      </c>
      <c r="I291" s="9">
        <v>14.5</v>
      </c>
      <c r="J291" s="47" t="s">
        <v>250</v>
      </c>
      <c r="K291" s="9" t="s">
        <v>251</v>
      </c>
      <c r="L291" s="13">
        <v>0</v>
      </c>
      <c r="M291" s="48">
        <v>560.76840000000004</v>
      </c>
      <c r="N291" s="49">
        <v>0</v>
      </c>
      <c r="O291" s="49">
        <v>0</v>
      </c>
      <c r="P291" s="36">
        <f>ROUND(N291*$N$11-O291, 2)</f>
        <v>0</v>
      </c>
      <c r="Q291" s="50">
        <f>ROUND(N291-O291-P291, 2)</f>
        <v>0</v>
      </c>
    </row>
    <row r="292" spans="1:17" x14ac:dyDescent="0.25">
      <c r="A292" s="9">
        <v>90141</v>
      </c>
      <c r="B292" t="s">
        <v>614</v>
      </c>
      <c r="C292" s="9" t="s">
        <v>349</v>
      </c>
      <c r="D292" t="s">
        <v>615</v>
      </c>
      <c r="E292" s="9">
        <v>90140</v>
      </c>
      <c r="F292" s="9" t="s">
        <v>249</v>
      </c>
      <c r="G292" s="9">
        <v>36</v>
      </c>
      <c r="H292" s="9">
        <v>40</v>
      </c>
      <c r="I292" s="9">
        <v>38</v>
      </c>
      <c r="J292" s="47" t="s">
        <v>250</v>
      </c>
      <c r="K292" s="9" t="s">
        <v>271</v>
      </c>
      <c r="L292" s="13">
        <v>225</v>
      </c>
      <c r="M292" s="48">
        <v>405.6909</v>
      </c>
      <c r="N292" s="49">
        <v>91280.452499999999</v>
      </c>
      <c r="O292" s="49">
        <v>54779.1</v>
      </c>
      <c r="P292" s="36">
        <f>ROUND(N292*$N$11-O292, 2)</f>
        <v>36059.65</v>
      </c>
      <c r="Q292" s="50">
        <f>ROUND(N292-O292-P292, 2)</f>
        <v>441.7</v>
      </c>
    </row>
    <row r="293" spans="1:17" x14ac:dyDescent="0.25">
      <c r="A293" s="9">
        <v>80006</v>
      </c>
      <c r="B293" t="s">
        <v>616</v>
      </c>
      <c r="C293" s="9" t="s">
        <v>349</v>
      </c>
      <c r="D293" t="s">
        <v>617</v>
      </c>
      <c r="E293" s="9">
        <v>79929</v>
      </c>
      <c r="F293" s="9" t="s">
        <v>249</v>
      </c>
      <c r="G293" s="9" t="s">
        <v>274</v>
      </c>
      <c r="H293" s="9" t="s">
        <v>274</v>
      </c>
      <c r="I293" s="9" t="s">
        <v>274</v>
      </c>
      <c r="J293" s="47" t="s">
        <v>250</v>
      </c>
      <c r="K293" s="9" t="s">
        <v>251</v>
      </c>
      <c r="L293" s="13">
        <v>0</v>
      </c>
      <c r="M293" s="48">
        <v>67.868799999999993</v>
      </c>
      <c r="N293" s="49">
        <v>0</v>
      </c>
      <c r="O293" s="49">
        <v>0</v>
      </c>
      <c r="P293" s="36">
        <f>ROUND(N293*$N$11-O293, 2)</f>
        <v>0</v>
      </c>
      <c r="Q293" s="50">
        <f>ROUND(N293-O293-P293, 2)</f>
        <v>0</v>
      </c>
    </row>
    <row r="294" spans="1:17" x14ac:dyDescent="0.25">
      <c r="A294" s="9">
        <v>92601</v>
      </c>
      <c r="B294" t="s">
        <v>618</v>
      </c>
      <c r="C294" s="9" t="s">
        <v>349</v>
      </c>
      <c r="D294" t="s">
        <v>619</v>
      </c>
      <c r="E294" s="9">
        <v>91939</v>
      </c>
      <c r="F294" s="9" t="s">
        <v>249</v>
      </c>
      <c r="G294" s="9">
        <v>33</v>
      </c>
      <c r="H294" s="9">
        <v>45</v>
      </c>
      <c r="I294" s="9">
        <v>39</v>
      </c>
      <c r="J294" s="47" t="s">
        <v>250</v>
      </c>
      <c r="K294" s="9" t="s">
        <v>271</v>
      </c>
      <c r="L294" s="13">
        <v>225</v>
      </c>
      <c r="M294" s="48">
        <v>182.184</v>
      </c>
      <c r="N294" s="49">
        <v>40991.4</v>
      </c>
      <c r="O294" s="49">
        <v>24252.47</v>
      </c>
      <c r="P294" s="36">
        <f>ROUND(N294*$N$11-O294, 2)</f>
        <v>16540.57</v>
      </c>
      <c r="Q294" s="50">
        <f>ROUND(N294-O294-P294, 2)</f>
        <v>198.36</v>
      </c>
    </row>
    <row r="295" spans="1:17" x14ac:dyDescent="0.25">
      <c r="A295" s="9">
        <v>4736</v>
      </c>
      <c r="B295" t="s">
        <v>620</v>
      </c>
      <c r="C295" s="9" t="s">
        <v>247</v>
      </c>
      <c r="D295" t="s">
        <v>9</v>
      </c>
      <c r="E295" s="9">
        <v>4158</v>
      </c>
      <c r="F295" s="9" t="s">
        <v>260</v>
      </c>
      <c r="G295" s="9">
        <v>31</v>
      </c>
      <c r="H295" s="9">
        <v>34</v>
      </c>
      <c r="I295" s="9">
        <v>32.5</v>
      </c>
      <c r="J295" s="47" t="s">
        <v>250</v>
      </c>
      <c r="K295" s="9" t="s">
        <v>251</v>
      </c>
      <c r="L295" s="13">
        <v>0</v>
      </c>
      <c r="M295" s="48">
        <v>356.39569999999998</v>
      </c>
      <c r="N295" s="49">
        <v>0</v>
      </c>
      <c r="O295" s="49">
        <v>0</v>
      </c>
      <c r="P295" s="36">
        <f>ROUND(N295*$N$11-O295, 2)</f>
        <v>0</v>
      </c>
      <c r="Q295" s="50">
        <f>ROUND(N295-O295-P295, 2)</f>
        <v>0</v>
      </c>
    </row>
    <row r="296" spans="1:17" x14ac:dyDescent="0.25">
      <c r="A296" s="9">
        <v>4770</v>
      </c>
      <c r="B296" t="s">
        <v>621</v>
      </c>
      <c r="C296" s="9" t="s">
        <v>247</v>
      </c>
      <c r="D296" t="s">
        <v>16</v>
      </c>
      <c r="E296" s="9">
        <v>4174</v>
      </c>
      <c r="F296" s="9" t="s">
        <v>277</v>
      </c>
      <c r="G296" s="9">
        <v>18</v>
      </c>
      <c r="H296" s="9">
        <v>21</v>
      </c>
      <c r="I296" s="9">
        <v>19.5</v>
      </c>
      <c r="J296" s="47" t="s">
        <v>250</v>
      </c>
      <c r="K296" s="9" t="s">
        <v>251</v>
      </c>
      <c r="L296" s="13">
        <v>0</v>
      </c>
      <c r="M296" s="48">
        <v>426.6044</v>
      </c>
      <c r="N296" s="49">
        <v>0</v>
      </c>
      <c r="O296" s="49">
        <v>0</v>
      </c>
      <c r="P296" s="36">
        <f>ROUND(N296*$N$11-O296, 2)</f>
        <v>0</v>
      </c>
      <c r="Q296" s="50">
        <f>ROUND(N296-O296-P296, 2)</f>
        <v>0</v>
      </c>
    </row>
    <row r="297" spans="1:17" x14ac:dyDescent="0.25">
      <c r="A297" s="9">
        <v>4925</v>
      </c>
      <c r="B297" t="s">
        <v>622</v>
      </c>
      <c r="C297" s="9" t="s">
        <v>247</v>
      </c>
      <c r="D297" t="s">
        <v>42</v>
      </c>
      <c r="E297" s="9">
        <v>4235</v>
      </c>
      <c r="F297" s="9" t="s">
        <v>249</v>
      </c>
      <c r="G297" s="9">
        <v>27</v>
      </c>
      <c r="H297" s="9">
        <v>32</v>
      </c>
      <c r="I297" s="9">
        <v>29.5</v>
      </c>
      <c r="J297" s="47" t="s">
        <v>250</v>
      </c>
      <c r="K297" s="9" t="s">
        <v>251</v>
      </c>
      <c r="L297" s="13">
        <v>0</v>
      </c>
      <c r="M297" s="48">
        <v>429.67439999999999</v>
      </c>
      <c r="N297" s="49">
        <v>0</v>
      </c>
      <c r="O297" s="49">
        <v>0</v>
      </c>
      <c r="P297" s="36">
        <f>ROUND(N297*$N$11-O297, 2)</f>
        <v>0</v>
      </c>
      <c r="Q297" s="50">
        <f>ROUND(N297-O297-P297, 2)</f>
        <v>0</v>
      </c>
    </row>
    <row r="298" spans="1:17" x14ac:dyDescent="0.25">
      <c r="A298" s="9">
        <v>5200</v>
      </c>
      <c r="B298" t="s">
        <v>623</v>
      </c>
      <c r="C298" s="9" t="s">
        <v>247</v>
      </c>
      <c r="D298" t="s">
        <v>72</v>
      </c>
      <c r="E298" s="9">
        <v>4256</v>
      </c>
      <c r="F298" s="9" t="s">
        <v>249</v>
      </c>
      <c r="G298" s="9">
        <v>19</v>
      </c>
      <c r="H298" s="9">
        <v>15</v>
      </c>
      <c r="I298" s="9">
        <v>17</v>
      </c>
      <c r="J298" s="47" t="s">
        <v>250</v>
      </c>
      <c r="K298" s="9" t="s">
        <v>251</v>
      </c>
      <c r="L298" s="13">
        <v>0</v>
      </c>
      <c r="M298" s="48">
        <v>529.76800000000003</v>
      </c>
      <c r="N298" s="49">
        <v>0</v>
      </c>
      <c r="O298" s="49">
        <v>0</v>
      </c>
      <c r="P298" s="36">
        <f>ROUND(N298*$N$11-O298, 2)</f>
        <v>0</v>
      </c>
      <c r="Q298" s="50">
        <f>ROUND(N298-O298-P298, 2)</f>
        <v>0</v>
      </c>
    </row>
    <row r="299" spans="1:17" x14ac:dyDescent="0.25">
      <c r="A299" s="9">
        <v>5288</v>
      </c>
      <c r="B299" t="s">
        <v>624</v>
      </c>
      <c r="C299" s="9" t="s">
        <v>247</v>
      </c>
      <c r="D299" t="s">
        <v>554</v>
      </c>
      <c r="E299" s="9">
        <v>4263</v>
      </c>
      <c r="F299" s="9" t="s">
        <v>249</v>
      </c>
      <c r="G299" s="9">
        <v>21</v>
      </c>
      <c r="H299" s="9">
        <v>25</v>
      </c>
      <c r="I299" s="9">
        <v>23</v>
      </c>
      <c r="J299" s="47" t="s">
        <v>250</v>
      </c>
      <c r="K299" s="9" t="s">
        <v>251</v>
      </c>
      <c r="L299" s="13">
        <v>0</v>
      </c>
      <c r="M299" s="48">
        <v>836.51890000000003</v>
      </c>
      <c r="N299" s="49">
        <v>0</v>
      </c>
      <c r="O299" s="49">
        <v>0</v>
      </c>
      <c r="P299" s="36">
        <f>ROUND(N299*$N$11-O299, 2)</f>
        <v>0</v>
      </c>
      <c r="Q299" s="50">
        <f>ROUND(N299-O299-P299, 2)</f>
        <v>0</v>
      </c>
    </row>
    <row r="300" spans="1:17" x14ac:dyDescent="0.25">
      <c r="A300" s="9">
        <v>5391</v>
      </c>
      <c r="B300" t="s">
        <v>625</v>
      </c>
      <c r="C300" s="9" t="s">
        <v>247</v>
      </c>
      <c r="D300" t="s">
        <v>102</v>
      </c>
      <c r="E300" s="9">
        <v>4280</v>
      </c>
      <c r="F300" s="9" t="s">
        <v>249</v>
      </c>
      <c r="G300" s="9">
        <v>20</v>
      </c>
      <c r="H300" s="9">
        <v>20</v>
      </c>
      <c r="I300" s="9">
        <v>20</v>
      </c>
      <c r="J300" s="47" t="s">
        <v>250</v>
      </c>
      <c r="K300" s="9" t="s">
        <v>251</v>
      </c>
      <c r="L300" s="13">
        <v>0</v>
      </c>
      <c r="M300" s="48">
        <v>492.48630000000003</v>
      </c>
      <c r="N300" s="49">
        <v>0</v>
      </c>
      <c r="O300" s="49">
        <v>0</v>
      </c>
      <c r="P300" s="36">
        <f>ROUND(N300*$N$11-O300, 2)</f>
        <v>0</v>
      </c>
      <c r="Q300" s="50">
        <f>ROUND(N300-O300-P300, 2)</f>
        <v>0</v>
      </c>
    </row>
    <row r="301" spans="1:17" x14ac:dyDescent="0.25">
      <c r="A301" s="9">
        <v>5440</v>
      </c>
      <c r="B301" t="s">
        <v>626</v>
      </c>
      <c r="C301" s="9" t="s">
        <v>247</v>
      </c>
      <c r="D301" t="s">
        <v>114</v>
      </c>
      <c r="E301" s="9">
        <v>4286</v>
      </c>
      <c r="F301" s="9" t="s">
        <v>249</v>
      </c>
      <c r="G301" s="9">
        <v>17</v>
      </c>
      <c r="H301" s="9">
        <v>23</v>
      </c>
      <c r="I301" s="9">
        <v>20</v>
      </c>
      <c r="J301" s="47" t="s">
        <v>250</v>
      </c>
      <c r="K301" s="9" t="s">
        <v>251</v>
      </c>
      <c r="L301" s="13">
        <v>0</v>
      </c>
      <c r="M301" s="48">
        <v>2162.4448000000002</v>
      </c>
      <c r="N301" s="49">
        <v>0</v>
      </c>
      <c r="O301" s="49">
        <v>0</v>
      </c>
      <c r="P301" s="36">
        <f>ROUND(N301*$N$11-O301, 2)</f>
        <v>0</v>
      </c>
      <c r="Q301" s="50">
        <f>ROUND(N301-O301-P301, 2)</f>
        <v>0</v>
      </c>
    </row>
    <row r="302" spans="1:17" x14ac:dyDescent="0.25">
      <c r="A302" s="9">
        <v>5507</v>
      </c>
      <c r="B302" t="s">
        <v>627</v>
      </c>
      <c r="C302" s="9" t="s">
        <v>349</v>
      </c>
      <c r="D302" t="s">
        <v>581</v>
      </c>
      <c r="E302" s="9">
        <v>4335</v>
      </c>
      <c r="F302" s="9" t="s">
        <v>249</v>
      </c>
      <c r="G302" s="9">
        <v>23</v>
      </c>
      <c r="H302" s="9">
        <v>14</v>
      </c>
      <c r="I302" s="9">
        <v>18.5</v>
      </c>
      <c r="J302" s="47" t="s">
        <v>250</v>
      </c>
      <c r="K302" s="9" t="s">
        <v>251</v>
      </c>
      <c r="L302" s="13">
        <v>0</v>
      </c>
      <c r="M302" s="48">
        <v>357.75330000000002</v>
      </c>
      <c r="N302" s="49">
        <v>0</v>
      </c>
      <c r="O302" s="49">
        <v>0</v>
      </c>
      <c r="P302" s="36">
        <f>ROUND(N302*$N$11-O302, 2)</f>
        <v>0</v>
      </c>
      <c r="Q302" s="50">
        <f>ROUND(N302-O302-P302, 2)</f>
        <v>0</v>
      </c>
    </row>
    <row r="303" spans="1:17" x14ac:dyDescent="0.25">
      <c r="A303" s="9">
        <v>5580</v>
      </c>
      <c r="B303" t="s">
        <v>628</v>
      </c>
      <c r="C303" s="9" t="s">
        <v>247</v>
      </c>
      <c r="D303" t="s">
        <v>123</v>
      </c>
      <c r="E303" s="9">
        <v>79598</v>
      </c>
      <c r="F303" s="9" t="s">
        <v>353</v>
      </c>
      <c r="G303" s="9">
        <v>27</v>
      </c>
      <c r="H303" s="9">
        <v>17</v>
      </c>
      <c r="I303" s="9">
        <v>22</v>
      </c>
      <c r="J303" s="47" t="s">
        <v>250</v>
      </c>
      <c r="K303" s="9" t="s">
        <v>251</v>
      </c>
      <c r="L303" s="13">
        <v>0</v>
      </c>
      <c r="M303" s="48">
        <v>102.7985</v>
      </c>
      <c r="N303" s="49">
        <v>0</v>
      </c>
      <c r="O303" s="49">
        <v>0</v>
      </c>
      <c r="P303" s="36">
        <f>ROUND(N303*$N$11-O303, 2)</f>
        <v>0</v>
      </c>
      <c r="Q303" s="50">
        <f>ROUND(N303-O303-P303, 2)</f>
        <v>0</v>
      </c>
    </row>
    <row r="304" spans="1:17" x14ac:dyDescent="0.25">
      <c r="A304" s="9">
        <v>5797</v>
      </c>
      <c r="B304" t="s">
        <v>629</v>
      </c>
      <c r="C304" s="9" t="s">
        <v>247</v>
      </c>
      <c r="D304" t="s">
        <v>149</v>
      </c>
      <c r="E304" s="9">
        <v>4406</v>
      </c>
      <c r="F304" s="9" t="s">
        <v>372</v>
      </c>
      <c r="G304" s="9">
        <v>30</v>
      </c>
      <c r="H304" s="9">
        <v>26</v>
      </c>
      <c r="I304" s="9">
        <v>28</v>
      </c>
      <c r="J304" s="47" t="s">
        <v>250</v>
      </c>
      <c r="K304" s="9" t="s">
        <v>251</v>
      </c>
      <c r="L304" s="13">
        <v>0</v>
      </c>
      <c r="M304" s="48">
        <v>483.52820000000003</v>
      </c>
      <c r="N304" s="49">
        <v>0</v>
      </c>
      <c r="O304" s="49">
        <v>0</v>
      </c>
      <c r="P304" s="36">
        <f>ROUND(N304*$N$11-O304, 2)</f>
        <v>0</v>
      </c>
      <c r="Q304" s="50">
        <f>ROUND(N304-O304-P304, 2)</f>
        <v>0</v>
      </c>
    </row>
    <row r="305" spans="1:17" x14ac:dyDescent="0.25">
      <c r="A305" s="9">
        <v>5947</v>
      </c>
      <c r="B305" t="s">
        <v>630</v>
      </c>
      <c r="C305" s="9" t="s">
        <v>247</v>
      </c>
      <c r="D305" t="s">
        <v>631</v>
      </c>
      <c r="E305" s="9">
        <v>4452</v>
      </c>
      <c r="F305" s="9" t="s">
        <v>256</v>
      </c>
      <c r="G305" s="9">
        <v>20</v>
      </c>
      <c r="H305" s="9">
        <v>13</v>
      </c>
      <c r="I305" s="9">
        <v>16.5</v>
      </c>
      <c r="J305" s="47" t="s">
        <v>250</v>
      </c>
      <c r="K305" s="9" t="s">
        <v>251</v>
      </c>
      <c r="L305" s="13">
        <v>0</v>
      </c>
      <c r="M305" s="48">
        <v>187.77369999999999</v>
      </c>
      <c r="N305" s="49">
        <v>0</v>
      </c>
      <c r="O305" s="49">
        <v>0</v>
      </c>
      <c r="P305" s="36">
        <f>ROUND(N305*$N$11-O305, 2)</f>
        <v>0</v>
      </c>
      <c r="Q305" s="50">
        <f>ROUND(N305-O305-P305, 2)</f>
        <v>0</v>
      </c>
    </row>
    <row r="306" spans="1:17" x14ac:dyDescent="0.25">
      <c r="A306" s="9">
        <v>78811</v>
      </c>
      <c r="B306" t="s">
        <v>632</v>
      </c>
      <c r="C306" s="9" t="s">
        <v>349</v>
      </c>
      <c r="D306" t="s">
        <v>632</v>
      </c>
      <c r="E306" s="9">
        <v>10968</v>
      </c>
      <c r="F306" s="9" t="s">
        <v>249</v>
      </c>
      <c r="G306" s="9">
        <v>28</v>
      </c>
      <c r="H306" s="9">
        <v>37</v>
      </c>
      <c r="I306" s="9">
        <v>32.5</v>
      </c>
      <c r="J306" s="47" t="s">
        <v>250</v>
      </c>
      <c r="K306" s="9" t="s">
        <v>251</v>
      </c>
      <c r="L306" s="13">
        <v>0</v>
      </c>
      <c r="M306" s="48">
        <v>235.46199999999999</v>
      </c>
      <c r="N306" s="49">
        <v>0</v>
      </c>
      <c r="O306" s="49">
        <v>0</v>
      </c>
      <c r="P306" s="36">
        <f>ROUND(N306*$N$11-O306, 2)</f>
        <v>0</v>
      </c>
      <c r="Q306" s="50">
        <f>ROUND(N306-O306-P306, 2)</f>
        <v>0</v>
      </c>
    </row>
    <row r="307" spans="1:17" x14ac:dyDescent="0.25">
      <c r="A307" s="9">
        <v>79225</v>
      </c>
      <c r="B307" t="s">
        <v>633</v>
      </c>
      <c r="C307" s="9" t="s">
        <v>247</v>
      </c>
      <c r="D307" t="s">
        <v>42</v>
      </c>
      <c r="E307" s="9">
        <v>4235</v>
      </c>
      <c r="F307" s="9" t="s">
        <v>249</v>
      </c>
      <c r="G307" s="9">
        <v>21</v>
      </c>
      <c r="H307" s="9">
        <v>22</v>
      </c>
      <c r="I307" s="9">
        <v>21.5</v>
      </c>
      <c r="J307" s="47" t="s">
        <v>250</v>
      </c>
      <c r="K307" s="9" t="s">
        <v>251</v>
      </c>
      <c r="L307" s="13">
        <v>0</v>
      </c>
      <c r="M307" s="48">
        <v>443.32170000000002</v>
      </c>
      <c r="N307" s="49">
        <v>0</v>
      </c>
      <c r="O307" s="49">
        <v>0</v>
      </c>
      <c r="P307" s="36">
        <f>ROUND(N307*$N$11-O307, 2)</f>
        <v>0</v>
      </c>
      <c r="Q307" s="50">
        <f>ROUND(N307-O307-P307, 2)</f>
        <v>0</v>
      </c>
    </row>
    <row r="308" spans="1:17" x14ac:dyDescent="0.25">
      <c r="A308" s="9">
        <v>79509</v>
      </c>
      <c r="B308" t="s">
        <v>634</v>
      </c>
      <c r="C308" s="9" t="s">
        <v>349</v>
      </c>
      <c r="D308" t="s">
        <v>635</v>
      </c>
      <c r="E308" s="9">
        <v>79024</v>
      </c>
      <c r="F308" s="9" t="s">
        <v>249</v>
      </c>
      <c r="G308" s="9">
        <v>40</v>
      </c>
      <c r="H308" s="9">
        <v>39</v>
      </c>
      <c r="I308" s="9">
        <v>39.5</v>
      </c>
      <c r="J308" s="47" t="s">
        <v>250</v>
      </c>
      <c r="K308" s="9" t="s">
        <v>271</v>
      </c>
      <c r="L308" s="13">
        <v>225</v>
      </c>
      <c r="M308" s="48">
        <v>463.98599999999999</v>
      </c>
      <c r="N308" s="49">
        <v>104396.84999999999</v>
      </c>
      <c r="O308" s="49">
        <v>62789.39</v>
      </c>
      <c r="P308" s="36">
        <f>ROUND(N308*$N$11-O308, 2)</f>
        <v>41102.28</v>
      </c>
      <c r="Q308" s="50">
        <f>ROUND(N308-O308-P308, 2)</f>
        <v>505.18</v>
      </c>
    </row>
    <row r="309" spans="1:17" x14ac:dyDescent="0.25">
      <c r="A309" s="9">
        <v>92197</v>
      </c>
      <c r="B309" t="s">
        <v>636</v>
      </c>
      <c r="C309" s="9" t="s">
        <v>349</v>
      </c>
      <c r="D309" t="s">
        <v>560</v>
      </c>
      <c r="E309" s="9">
        <v>90878</v>
      </c>
      <c r="F309" s="9" t="s">
        <v>249</v>
      </c>
      <c r="G309" s="9">
        <v>32</v>
      </c>
      <c r="H309" s="9">
        <v>43</v>
      </c>
      <c r="I309" s="9">
        <v>37.5</v>
      </c>
      <c r="J309" s="47" t="s">
        <v>250</v>
      </c>
      <c r="K309" s="9" t="s">
        <v>271</v>
      </c>
      <c r="L309" s="13">
        <v>225</v>
      </c>
      <c r="M309" s="48">
        <v>548.54380000000003</v>
      </c>
      <c r="N309" s="49">
        <v>123422.35500000001</v>
      </c>
      <c r="O309" s="49">
        <v>37304.25</v>
      </c>
      <c r="P309" s="36">
        <f>ROUND(N309*$N$11-O309, 2)</f>
        <v>85520.86</v>
      </c>
      <c r="Q309" s="50">
        <f>ROUND(N309-O309-P309, 2)</f>
        <v>597.25</v>
      </c>
    </row>
    <row r="310" spans="1:17" x14ac:dyDescent="0.25">
      <c r="A310" s="9">
        <v>551692</v>
      </c>
      <c r="B310" t="s">
        <v>637</v>
      </c>
      <c r="C310" s="9" t="s">
        <v>349</v>
      </c>
      <c r="D310" t="s">
        <v>437</v>
      </c>
      <c r="E310" s="9">
        <v>91948</v>
      </c>
      <c r="F310" s="9" t="s">
        <v>249</v>
      </c>
      <c r="G310" s="9">
        <v>50</v>
      </c>
      <c r="H310" s="9">
        <v>59</v>
      </c>
      <c r="I310" s="9">
        <v>54.5</v>
      </c>
      <c r="J310" s="47" t="s">
        <v>250</v>
      </c>
      <c r="K310" s="9" t="s">
        <v>261</v>
      </c>
      <c r="L310" s="13">
        <v>400</v>
      </c>
      <c r="M310" s="48">
        <v>358.47989999999999</v>
      </c>
      <c r="N310" s="49">
        <v>143391.96</v>
      </c>
      <c r="O310" s="49">
        <v>85881.600000000006</v>
      </c>
      <c r="P310" s="36">
        <f>ROUND(N310*$N$11-O310, 2)</f>
        <v>56816.49</v>
      </c>
      <c r="Q310" s="50">
        <f>ROUND(N310-O310-P310, 2)</f>
        <v>693.87</v>
      </c>
    </row>
    <row r="311" spans="1:17" x14ac:dyDescent="0.25">
      <c r="A311" s="9">
        <v>4924</v>
      </c>
      <c r="B311" t="s">
        <v>638</v>
      </c>
      <c r="C311" s="9" t="s">
        <v>247</v>
      </c>
      <c r="D311" t="s">
        <v>42</v>
      </c>
      <c r="E311" s="9">
        <v>4235</v>
      </c>
      <c r="F311" s="9" t="s">
        <v>249</v>
      </c>
      <c r="G311" s="9">
        <v>26</v>
      </c>
      <c r="H311" s="9">
        <v>23</v>
      </c>
      <c r="I311" s="9">
        <v>24.5</v>
      </c>
      <c r="J311" s="47" t="s">
        <v>250</v>
      </c>
      <c r="K311" s="9" t="s">
        <v>251</v>
      </c>
      <c r="L311" s="13">
        <v>0</v>
      </c>
      <c r="M311" s="48">
        <v>409.7364</v>
      </c>
      <c r="N311" s="49">
        <v>0</v>
      </c>
      <c r="O311" s="49">
        <v>0</v>
      </c>
      <c r="P311" s="36">
        <f>ROUND(N311*$N$11-O311, 2)</f>
        <v>0</v>
      </c>
      <c r="Q311" s="50">
        <f>ROUND(N311-O311-P311, 2)</f>
        <v>0</v>
      </c>
    </row>
    <row r="312" spans="1:17" x14ac:dyDescent="0.25">
      <c r="A312" s="9">
        <v>4737</v>
      </c>
      <c r="B312" t="s">
        <v>639</v>
      </c>
      <c r="C312" s="9" t="s">
        <v>247</v>
      </c>
      <c r="D312" t="s">
        <v>9</v>
      </c>
      <c r="E312" s="9">
        <v>4158</v>
      </c>
      <c r="F312" s="9" t="s">
        <v>260</v>
      </c>
      <c r="G312" s="9">
        <v>16</v>
      </c>
      <c r="H312" s="9">
        <v>24</v>
      </c>
      <c r="I312" s="9">
        <v>20</v>
      </c>
      <c r="J312" s="47" t="s">
        <v>250</v>
      </c>
      <c r="K312" s="9" t="s">
        <v>251</v>
      </c>
      <c r="L312" s="13">
        <v>0</v>
      </c>
      <c r="M312" s="48">
        <v>960.27959999999996</v>
      </c>
      <c r="N312" s="49">
        <v>0</v>
      </c>
      <c r="O312" s="49">
        <v>0</v>
      </c>
      <c r="P312" s="36">
        <f>ROUND(N312*$N$11-O312, 2)</f>
        <v>0</v>
      </c>
      <c r="Q312" s="50">
        <f>ROUND(N312-O312-P312, 2)</f>
        <v>0</v>
      </c>
    </row>
    <row r="313" spans="1:17" x14ac:dyDescent="0.25">
      <c r="A313" s="9">
        <v>4776</v>
      </c>
      <c r="B313" t="s">
        <v>640</v>
      </c>
      <c r="C313" s="9" t="s">
        <v>247</v>
      </c>
      <c r="D313" t="s">
        <v>18</v>
      </c>
      <c r="E313" s="9">
        <v>4175</v>
      </c>
      <c r="F313" s="9" t="s">
        <v>277</v>
      </c>
      <c r="G313" s="9">
        <v>29</v>
      </c>
      <c r="H313" s="9">
        <v>23</v>
      </c>
      <c r="I313" s="9">
        <v>26</v>
      </c>
      <c r="J313" s="47" t="s">
        <v>250</v>
      </c>
      <c r="K313" s="9" t="s">
        <v>251</v>
      </c>
      <c r="L313" s="13">
        <v>0</v>
      </c>
      <c r="M313" s="48">
        <v>323.06689999999998</v>
      </c>
      <c r="N313" s="49">
        <v>0</v>
      </c>
      <c r="O313" s="49">
        <v>0</v>
      </c>
      <c r="P313" s="36">
        <f>ROUND(N313*$N$11-O313, 2)</f>
        <v>0</v>
      </c>
      <c r="Q313" s="50">
        <f>ROUND(N313-O313-P313, 2)</f>
        <v>0</v>
      </c>
    </row>
    <row r="314" spans="1:17" x14ac:dyDescent="0.25">
      <c r="A314" s="9">
        <v>5197</v>
      </c>
      <c r="B314" t="s">
        <v>641</v>
      </c>
      <c r="C314" s="9" t="s">
        <v>247</v>
      </c>
      <c r="D314" t="s">
        <v>72</v>
      </c>
      <c r="E314" s="9">
        <v>4256</v>
      </c>
      <c r="F314" s="9" t="s">
        <v>249</v>
      </c>
      <c r="G314" s="9">
        <v>23</v>
      </c>
      <c r="H314" s="9">
        <v>16</v>
      </c>
      <c r="I314" s="9">
        <v>19.5</v>
      </c>
      <c r="J314" s="47" t="s">
        <v>250</v>
      </c>
      <c r="K314" s="9" t="s">
        <v>251</v>
      </c>
      <c r="L314" s="13">
        <v>0</v>
      </c>
      <c r="M314" s="48">
        <v>258.19810000000001</v>
      </c>
      <c r="N314" s="49">
        <v>0</v>
      </c>
      <c r="O314" s="49">
        <v>0</v>
      </c>
      <c r="P314" s="36">
        <f>ROUND(N314*$N$11-O314, 2)</f>
        <v>0</v>
      </c>
      <c r="Q314" s="50">
        <f>ROUND(N314-O314-P314, 2)</f>
        <v>0</v>
      </c>
    </row>
    <row r="315" spans="1:17" x14ac:dyDescent="0.25">
      <c r="A315" s="9">
        <v>5383</v>
      </c>
      <c r="B315" t="s">
        <v>642</v>
      </c>
      <c r="C315" s="9" t="s">
        <v>247</v>
      </c>
      <c r="D315" t="s">
        <v>102</v>
      </c>
      <c r="E315" s="9">
        <v>4280</v>
      </c>
      <c r="F315" s="9" t="s">
        <v>249</v>
      </c>
      <c r="G315" s="9">
        <v>27</v>
      </c>
      <c r="H315" s="9">
        <v>31</v>
      </c>
      <c r="I315" s="9">
        <v>29</v>
      </c>
      <c r="J315" s="47" t="s">
        <v>250</v>
      </c>
      <c r="K315" s="9" t="s">
        <v>251</v>
      </c>
      <c r="L315" s="13">
        <v>0</v>
      </c>
      <c r="M315" s="48">
        <v>872.64020000000005</v>
      </c>
      <c r="N315" s="49">
        <v>0</v>
      </c>
      <c r="O315" s="49">
        <v>0</v>
      </c>
      <c r="P315" s="36">
        <f>ROUND(N315*$N$11-O315, 2)</f>
        <v>0</v>
      </c>
      <c r="Q315" s="50">
        <f>ROUND(N315-O315-P315, 2)</f>
        <v>0</v>
      </c>
    </row>
    <row r="316" spans="1:17" x14ac:dyDescent="0.25">
      <c r="A316" s="9">
        <v>5386</v>
      </c>
      <c r="B316" t="s">
        <v>643</v>
      </c>
      <c r="C316" s="9" t="s">
        <v>247</v>
      </c>
      <c r="D316" t="s">
        <v>102</v>
      </c>
      <c r="E316" s="9">
        <v>4280</v>
      </c>
      <c r="F316" s="9" t="s">
        <v>249</v>
      </c>
      <c r="G316" s="9">
        <v>22</v>
      </c>
      <c r="H316" s="9">
        <v>24</v>
      </c>
      <c r="I316" s="9">
        <v>23</v>
      </c>
      <c r="J316" s="47" t="s">
        <v>250</v>
      </c>
      <c r="K316" s="9" t="s">
        <v>251</v>
      </c>
      <c r="L316" s="13">
        <v>0</v>
      </c>
      <c r="M316" s="48">
        <v>898.49369999999999</v>
      </c>
      <c r="N316" s="49">
        <v>0</v>
      </c>
      <c r="O316" s="49">
        <v>0</v>
      </c>
      <c r="P316" s="36">
        <f>ROUND(N316*$N$11-O316, 2)</f>
        <v>0</v>
      </c>
      <c r="Q316" s="50">
        <f>ROUND(N316-O316-P316, 2)</f>
        <v>0</v>
      </c>
    </row>
    <row r="317" spans="1:17" x14ac:dyDescent="0.25">
      <c r="A317" s="9">
        <v>5439</v>
      </c>
      <c r="B317" t="s">
        <v>644</v>
      </c>
      <c r="C317" s="9" t="s">
        <v>247</v>
      </c>
      <c r="D317" t="s">
        <v>114</v>
      </c>
      <c r="E317" s="9">
        <v>4286</v>
      </c>
      <c r="F317" s="9" t="s">
        <v>249</v>
      </c>
      <c r="G317" s="9">
        <v>17</v>
      </c>
      <c r="H317" s="9">
        <v>17</v>
      </c>
      <c r="I317" s="9">
        <v>17</v>
      </c>
      <c r="J317" s="47" t="s">
        <v>250</v>
      </c>
      <c r="K317" s="9" t="s">
        <v>251</v>
      </c>
      <c r="L317" s="13">
        <v>0</v>
      </c>
      <c r="M317" s="48">
        <v>1796.6391000000001</v>
      </c>
      <c r="N317" s="49">
        <v>0</v>
      </c>
      <c r="O317" s="49">
        <v>0</v>
      </c>
      <c r="P317" s="36">
        <f>ROUND(N317*$N$11-O317, 2)</f>
        <v>0</v>
      </c>
      <c r="Q317" s="50">
        <f>ROUND(N317-O317-P317, 2)</f>
        <v>0</v>
      </c>
    </row>
    <row r="318" spans="1:17" x14ac:dyDescent="0.25">
      <c r="A318" s="9">
        <v>5958</v>
      </c>
      <c r="B318" t="s">
        <v>645</v>
      </c>
      <c r="C318" s="9" t="s">
        <v>247</v>
      </c>
      <c r="D318" t="s">
        <v>167</v>
      </c>
      <c r="E318" s="9">
        <v>4457</v>
      </c>
      <c r="F318" s="9" t="s">
        <v>576</v>
      </c>
      <c r="G318" s="9">
        <v>29</v>
      </c>
      <c r="H318" s="9">
        <v>23</v>
      </c>
      <c r="I318" s="9">
        <v>26</v>
      </c>
      <c r="J318" s="47" t="s">
        <v>250</v>
      </c>
      <c r="K318" s="9" t="s">
        <v>251</v>
      </c>
      <c r="L318" s="13">
        <v>0</v>
      </c>
      <c r="M318" s="48">
        <v>287.08569999999997</v>
      </c>
      <c r="N318" s="49">
        <v>0</v>
      </c>
      <c r="O318" s="49">
        <v>0</v>
      </c>
      <c r="P318" s="36">
        <f>ROUND(N318*$N$11-O318, 2)</f>
        <v>0</v>
      </c>
      <c r="Q318" s="50">
        <f>ROUND(N318-O318-P318, 2)</f>
        <v>0</v>
      </c>
    </row>
    <row r="319" spans="1:17" x14ac:dyDescent="0.25">
      <c r="A319" s="9">
        <v>79989</v>
      </c>
      <c r="B319" t="s">
        <v>646</v>
      </c>
      <c r="C319" s="9" t="s">
        <v>349</v>
      </c>
      <c r="D319" t="s">
        <v>647</v>
      </c>
      <c r="E319" s="9">
        <v>79988</v>
      </c>
      <c r="F319" s="9" t="s">
        <v>249</v>
      </c>
      <c r="G319" s="9">
        <v>26</v>
      </c>
      <c r="H319" s="9">
        <v>35</v>
      </c>
      <c r="I319" s="9">
        <v>30.5</v>
      </c>
      <c r="J319" s="47" t="s">
        <v>250</v>
      </c>
      <c r="K319" s="9" t="s">
        <v>251</v>
      </c>
      <c r="L319" s="13">
        <v>0</v>
      </c>
      <c r="M319" s="48">
        <v>237.4494</v>
      </c>
      <c r="N319" s="49">
        <v>0</v>
      </c>
      <c r="O319" s="49">
        <v>0</v>
      </c>
      <c r="P319" s="36">
        <f>ROUND(N319*$N$11-O319, 2)</f>
        <v>0</v>
      </c>
      <c r="Q319" s="50">
        <f>ROUND(N319-O319-P319, 2)</f>
        <v>0</v>
      </c>
    </row>
    <row r="320" spans="1:17" x14ac:dyDescent="0.25">
      <c r="A320" s="9">
        <v>89584</v>
      </c>
      <c r="B320" t="s">
        <v>648</v>
      </c>
      <c r="C320" s="9" t="s">
        <v>247</v>
      </c>
      <c r="D320" t="s">
        <v>151</v>
      </c>
      <c r="E320" s="9">
        <v>4407</v>
      </c>
      <c r="F320" s="9" t="s">
        <v>372</v>
      </c>
      <c r="G320" s="9">
        <v>26</v>
      </c>
      <c r="H320" s="9">
        <v>38</v>
      </c>
      <c r="I320" s="9">
        <v>32</v>
      </c>
      <c r="J320" s="47" t="s">
        <v>250</v>
      </c>
      <c r="K320" s="9" t="s">
        <v>251</v>
      </c>
      <c r="L320" s="13">
        <v>0</v>
      </c>
      <c r="M320" s="48">
        <v>464.7364</v>
      </c>
      <c r="N320" s="49">
        <v>0</v>
      </c>
      <c r="O320" s="49">
        <v>0</v>
      </c>
      <c r="P320" s="36">
        <f>ROUND(N320*$N$11-O320, 2)</f>
        <v>0</v>
      </c>
      <c r="Q320" s="50">
        <f>ROUND(N320-O320-P320, 2)</f>
        <v>0</v>
      </c>
    </row>
    <row r="321" spans="1:17" x14ac:dyDescent="0.25">
      <c r="A321" s="9">
        <v>90200</v>
      </c>
      <c r="B321" t="s">
        <v>649</v>
      </c>
      <c r="C321" s="9" t="s">
        <v>349</v>
      </c>
      <c r="D321" t="s">
        <v>650</v>
      </c>
      <c r="E321" s="9">
        <v>90199</v>
      </c>
      <c r="F321" s="9" t="s">
        <v>372</v>
      </c>
      <c r="G321" s="9">
        <v>24</v>
      </c>
      <c r="H321" s="9">
        <v>21</v>
      </c>
      <c r="I321" s="9">
        <v>22.5</v>
      </c>
      <c r="J321" s="47" t="s">
        <v>250</v>
      </c>
      <c r="K321" s="9" t="s">
        <v>251</v>
      </c>
      <c r="L321" s="13">
        <v>0</v>
      </c>
      <c r="M321" s="48">
        <v>143.26419999999999</v>
      </c>
      <c r="N321" s="49">
        <v>0</v>
      </c>
      <c r="O321" s="49">
        <v>0</v>
      </c>
      <c r="P321" s="36">
        <f>ROUND(N321*$N$11-O321, 2)</f>
        <v>0</v>
      </c>
      <c r="Q321" s="50">
        <f>ROUND(N321-O321-P321, 2)</f>
        <v>0</v>
      </c>
    </row>
    <row r="322" spans="1:17" x14ac:dyDescent="0.25">
      <c r="A322" s="9">
        <v>4768</v>
      </c>
      <c r="B322" t="s">
        <v>651</v>
      </c>
      <c r="C322" s="9" t="s">
        <v>247</v>
      </c>
      <c r="D322" t="s">
        <v>16</v>
      </c>
      <c r="E322" s="9">
        <v>4174</v>
      </c>
      <c r="F322" s="9" t="s">
        <v>277</v>
      </c>
      <c r="G322" s="9">
        <v>31</v>
      </c>
      <c r="H322" s="9">
        <v>22</v>
      </c>
      <c r="I322" s="9">
        <v>26.5</v>
      </c>
      <c r="J322" s="47" t="s">
        <v>250</v>
      </c>
      <c r="K322" s="9" t="s">
        <v>251</v>
      </c>
      <c r="L322" s="13">
        <v>0</v>
      </c>
      <c r="M322" s="48">
        <v>252.65369999999999</v>
      </c>
      <c r="N322" s="49">
        <v>0</v>
      </c>
      <c r="O322" s="49">
        <v>0</v>
      </c>
      <c r="P322" s="36">
        <f>ROUND(N322*$N$11-O322, 2)</f>
        <v>0</v>
      </c>
      <c r="Q322" s="50">
        <f>ROUND(N322-O322-P322, 2)</f>
        <v>0</v>
      </c>
    </row>
    <row r="323" spans="1:17" x14ac:dyDescent="0.25">
      <c r="A323" s="9">
        <v>92248</v>
      </c>
      <c r="B323" t="s">
        <v>652</v>
      </c>
      <c r="C323" s="9" t="s">
        <v>349</v>
      </c>
      <c r="D323" t="s">
        <v>586</v>
      </c>
      <c r="E323" s="9">
        <v>346763</v>
      </c>
      <c r="F323" s="9" t="s">
        <v>249</v>
      </c>
      <c r="G323" s="9">
        <v>25</v>
      </c>
      <c r="H323" s="9">
        <v>19</v>
      </c>
      <c r="I323" s="9">
        <v>22</v>
      </c>
      <c r="J323" s="47" t="s">
        <v>250</v>
      </c>
      <c r="K323" s="9" t="s">
        <v>251</v>
      </c>
      <c r="L323" s="13">
        <v>0</v>
      </c>
      <c r="M323" s="48">
        <v>220.3133</v>
      </c>
      <c r="N323" s="49">
        <v>0</v>
      </c>
      <c r="O323" s="49">
        <v>0</v>
      </c>
      <c r="P323" s="36">
        <f>ROUND(N323*$N$11-O323, 2)</f>
        <v>0</v>
      </c>
      <c r="Q323" s="50">
        <f>ROUND(N323-O323-P323, 2)</f>
        <v>0</v>
      </c>
    </row>
    <row r="324" spans="1:17" x14ac:dyDescent="0.25">
      <c r="A324" s="9">
        <v>5821</v>
      </c>
      <c r="B324" t="s">
        <v>653</v>
      </c>
      <c r="C324" s="9" t="s">
        <v>247</v>
      </c>
      <c r="D324" t="s">
        <v>151</v>
      </c>
      <c r="E324" s="9">
        <v>4407</v>
      </c>
      <c r="F324" s="9" t="s">
        <v>372</v>
      </c>
      <c r="G324" s="9">
        <v>27</v>
      </c>
      <c r="H324" s="9">
        <v>27</v>
      </c>
      <c r="I324" s="9">
        <v>27</v>
      </c>
      <c r="J324" s="47" t="s">
        <v>250</v>
      </c>
      <c r="K324" s="9" t="s">
        <v>251</v>
      </c>
      <c r="L324" s="13">
        <v>0</v>
      </c>
      <c r="M324" s="48">
        <v>404.07279999999997</v>
      </c>
      <c r="N324" s="49">
        <v>0</v>
      </c>
      <c r="O324" s="49">
        <v>0</v>
      </c>
      <c r="P324" s="36">
        <f>ROUND(N324*$N$11-O324, 2)</f>
        <v>0</v>
      </c>
      <c r="Q324" s="50">
        <f>ROUND(N324-O324-P324, 2)</f>
        <v>0</v>
      </c>
    </row>
    <row r="325" spans="1:17" x14ac:dyDescent="0.25">
      <c r="A325" s="9">
        <v>5347</v>
      </c>
      <c r="B325" t="s">
        <v>654</v>
      </c>
      <c r="C325" s="9" t="s">
        <v>247</v>
      </c>
      <c r="D325" t="s">
        <v>92</v>
      </c>
      <c r="E325" s="9">
        <v>4272</v>
      </c>
      <c r="F325" s="9" t="s">
        <v>249</v>
      </c>
      <c r="G325" s="9">
        <v>32</v>
      </c>
      <c r="H325" s="9">
        <v>41</v>
      </c>
      <c r="I325" s="9">
        <v>36.5</v>
      </c>
      <c r="J325" s="47" t="s">
        <v>250</v>
      </c>
      <c r="K325" s="9" t="s">
        <v>271</v>
      </c>
      <c r="L325" s="13">
        <v>225</v>
      </c>
      <c r="M325" s="48">
        <v>803.52279999999996</v>
      </c>
      <c r="N325" s="49">
        <v>180792.63</v>
      </c>
      <c r="O325" s="49">
        <v>108475.58</v>
      </c>
      <c r="P325" s="36">
        <f>ROUND(N325*$N$11-O325, 2)</f>
        <v>71442.19</v>
      </c>
      <c r="Q325" s="50">
        <f>ROUND(N325-O325-P325, 2)</f>
        <v>874.86</v>
      </c>
    </row>
    <row r="326" spans="1:17" x14ac:dyDescent="0.25">
      <c r="A326" s="9">
        <v>4741</v>
      </c>
      <c r="B326" t="s">
        <v>655</v>
      </c>
      <c r="C326" s="9" t="s">
        <v>247</v>
      </c>
      <c r="D326" t="s">
        <v>273</v>
      </c>
      <c r="E326" s="9">
        <v>4159</v>
      </c>
      <c r="F326" s="9" t="s">
        <v>260</v>
      </c>
      <c r="G326" s="9">
        <v>11</v>
      </c>
      <c r="H326" s="9">
        <v>10</v>
      </c>
      <c r="I326" s="9">
        <v>10.5</v>
      </c>
      <c r="J326" s="47" t="s">
        <v>250</v>
      </c>
      <c r="K326" s="9" t="s">
        <v>251</v>
      </c>
      <c r="L326" s="13">
        <v>0</v>
      </c>
      <c r="M326" s="48">
        <v>156.2526</v>
      </c>
      <c r="N326" s="49">
        <v>0</v>
      </c>
      <c r="O326" s="49">
        <v>0</v>
      </c>
      <c r="P326" s="36">
        <f>ROUND(N326*$N$11-O326, 2)</f>
        <v>0</v>
      </c>
      <c r="Q326" s="50">
        <f>ROUND(N326-O326-P326, 2)</f>
        <v>0</v>
      </c>
    </row>
    <row r="327" spans="1:17" x14ac:dyDescent="0.25">
      <c r="A327" s="9">
        <v>4934</v>
      </c>
      <c r="B327" t="s">
        <v>656</v>
      </c>
      <c r="C327" s="9" t="s">
        <v>247</v>
      </c>
      <c r="D327" t="s">
        <v>42</v>
      </c>
      <c r="E327" s="9">
        <v>4235</v>
      </c>
      <c r="F327" s="9" t="s">
        <v>249</v>
      </c>
      <c r="G327" s="9">
        <v>26</v>
      </c>
      <c r="H327" s="9">
        <v>34</v>
      </c>
      <c r="I327" s="9">
        <v>30</v>
      </c>
      <c r="J327" s="47" t="s">
        <v>250</v>
      </c>
      <c r="K327" s="9" t="s">
        <v>251</v>
      </c>
      <c r="L327" s="13">
        <v>0</v>
      </c>
      <c r="M327" s="48">
        <v>427.78629999999998</v>
      </c>
      <c r="N327" s="49">
        <v>0</v>
      </c>
      <c r="O327" s="49">
        <v>0</v>
      </c>
      <c r="P327" s="36">
        <f>ROUND(N327*$N$11-O327, 2)</f>
        <v>0</v>
      </c>
      <c r="Q327" s="50">
        <f>ROUND(N327-O327-P327, 2)</f>
        <v>0</v>
      </c>
    </row>
    <row r="328" spans="1:17" x14ac:dyDescent="0.25">
      <c r="A328" s="9">
        <v>5351</v>
      </c>
      <c r="B328" t="s">
        <v>657</v>
      </c>
      <c r="C328" s="9" t="s">
        <v>247</v>
      </c>
      <c r="D328" t="s">
        <v>94</v>
      </c>
      <c r="E328" s="9">
        <v>4273</v>
      </c>
      <c r="F328" s="9" t="s">
        <v>249</v>
      </c>
      <c r="G328" s="9">
        <v>31</v>
      </c>
      <c r="H328" s="9">
        <v>28</v>
      </c>
      <c r="I328" s="9">
        <v>29.5</v>
      </c>
      <c r="J328" s="47" t="s">
        <v>250</v>
      </c>
      <c r="K328" s="9" t="s">
        <v>251</v>
      </c>
      <c r="L328" s="13">
        <v>0</v>
      </c>
      <c r="M328" s="48">
        <v>441.42410000000001</v>
      </c>
      <c r="N328" s="49">
        <v>0</v>
      </c>
      <c r="O328" s="49">
        <v>0</v>
      </c>
      <c r="P328" s="36">
        <f>ROUND(N328*$N$11-O328, 2)</f>
        <v>0</v>
      </c>
      <c r="Q328" s="50">
        <f>ROUND(N328-O328-P328, 2)</f>
        <v>0</v>
      </c>
    </row>
    <row r="329" spans="1:17" x14ac:dyDescent="0.25">
      <c r="A329" s="9">
        <v>5352</v>
      </c>
      <c r="B329" t="s">
        <v>658</v>
      </c>
      <c r="C329" s="9" t="s">
        <v>247</v>
      </c>
      <c r="D329" t="s">
        <v>94</v>
      </c>
      <c r="E329" s="9">
        <v>4273</v>
      </c>
      <c r="F329" s="9" t="s">
        <v>249</v>
      </c>
      <c r="G329" s="9">
        <v>31</v>
      </c>
      <c r="H329" s="9">
        <v>23</v>
      </c>
      <c r="I329" s="9">
        <v>27</v>
      </c>
      <c r="J329" s="47" t="s">
        <v>250</v>
      </c>
      <c r="K329" s="9" t="s">
        <v>251</v>
      </c>
      <c r="L329" s="13">
        <v>0</v>
      </c>
      <c r="M329" s="48">
        <v>386.96850000000001</v>
      </c>
      <c r="N329" s="49">
        <v>0</v>
      </c>
      <c r="O329" s="49">
        <v>0</v>
      </c>
      <c r="P329" s="36">
        <f>ROUND(N329*$N$11-O329, 2)</f>
        <v>0</v>
      </c>
      <c r="Q329" s="50">
        <f>ROUND(N329-O329-P329, 2)</f>
        <v>0</v>
      </c>
    </row>
    <row r="330" spans="1:17" x14ac:dyDescent="0.25">
      <c r="A330" s="9">
        <v>5372</v>
      </c>
      <c r="B330" t="s">
        <v>659</v>
      </c>
      <c r="C330" s="9" t="s">
        <v>247</v>
      </c>
      <c r="D330" t="s">
        <v>100</v>
      </c>
      <c r="E330" s="9">
        <v>4279</v>
      </c>
      <c r="F330" s="9" t="s">
        <v>249</v>
      </c>
      <c r="G330" s="9">
        <v>17</v>
      </c>
      <c r="H330" s="9">
        <v>16</v>
      </c>
      <c r="I330" s="9">
        <v>16.5</v>
      </c>
      <c r="J330" s="47" t="s">
        <v>250</v>
      </c>
      <c r="K330" s="9" t="s">
        <v>251</v>
      </c>
      <c r="L330" s="13">
        <v>0</v>
      </c>
      <c r="M330" s="48">
        <v>417.8929</v>
      </c>
      <c r="N330" s="49">
        <v>0</v>
      </c>
      <c r="O330" s="49">
        <v>0</v>
      </c>
      <c r="P330" s="36">
        <f>ROUND(N330*$N$11-O330, 2)</f>
        <v>0</v>
      </c>
      <c r="Q330" s="50">
        <f>ROUND(N330-O330-P330, 2)</f>
        <v>0</v>
      </c>
    </row>
    <row r="331" spans="1:17" x14ac:dyDescent="0.25">
      <c r="A331" s="9">
        <v>5373</v>
      </c>
      <c r="B331" t="s">
        <v>660</v>
      </c>
      <c r="C331" s="9" t="s">
        <v>247</v>
      </c>
      <c r="D331" t="s">
        <v>100</v>
      </c>
      <c r="E331" s="9">
        <v>4279</v>
      </c>
      <c r="F331" s="9" t="s">
        <v>249</v>
      </c>
      <c r="G331" s="9">
        <v>19</v>
      </c>
      <c r="H331" s="9">
        <v>17</v>
      </c>
      <c r="I331" s="9">
        <v>18</v>
      </c>
      <c r="J331" s="47" t="s">
        <v>250</v>
      </c>
      <c r="K331" s="9" t="s">
        <v>251</v>
      </c>
      <c r="L331" s="13">
        <v>0</v>
      </c>
      <c r="M331" s="48">
        <v>316.60079999999999</v>
      </c>
      <c r="N331" s="49">
        <v>0</v>
      </c>
      <c r="O331" s="49">
        <v>0</v>
      </c>
      <c r="P331" s="36">
        <f>ROUND(N331*$N$11-O331, 2)</f>
        <v>0</v>
      </c>
      <c r="Q331" s="50">
        <f>ROUND(N331-O331-P331, 2)</f>
        <v>0</v>
      </c>
    </row>
    <row r="332" spans="1:17" x14ac:dyDescent="0.25">
      <c r="A332" s="9">
        <v>5392</v>
      </c>
      <c r="B332" t="s">
        <v>661</v>
      </c>
      <c r="C332" s="9" t="s">
        <v>247</v>
      </c>
      <c r="D332" t="s">
        <v>102</v>
      </c>
      <c r="E332" s="9">
        <v>4280</v>
      </c>
      <c r="F332" s="9" t="s">
        <v>249</v>
      </c>
      <c r="G332" s="9">
        <v>20</v>
      </c>
      <c r="H332" s="9">
        <v>24</v>
      </c>
      <c r="I332" s="9">
        <v>22</v>
      </c>
      <c r="J332" s="47" t="s">
        <v>250</v>
      </c>
      <c r="K332" s="9" t="s">
        <v>251</v>
      </c>
      <c r="L332" s="13">
        <v>0</v>
      </c>
      <c r="M332" s="48">
        <v>938.18989999999997</v>
      </c>
      <c r="N332" s="49">
        <v>0</v>
      </c>
      <c r="O332" s="49">
        <v>0</v>
      </c>
      <c r="P332" s="36">
        <f>ROUND(N332*$N$11-O332, 2)</f>
        <v>0</v>
      </c>
      <c r="Q332" s="50">
        <f>ROUND(N332-O332-P332, 2)</f>
        <v>0</v>
      </c>
    </row>
    <row r="333" spans="1:17" x14ac:dyDescent="0.25">
      <c r="A333" s="9">
        <v>5788</v>
      </c>
      <c r="B333" t="s">
        <v>662</v>
      </c>
      <c r="C333" s="9" t="s">
        <v>247</v>
      </c>
      <c r="D333" t="s">
        <v>147</v>
      </c>
      <c r="E333" s="9">
        <v>4405</v>
      </c>
      <c r="F333" s="9" t="s">
        <v>372</v>
      </c>
      <c r="G333" s="9">
        <v>34</v>
      </c>
      <c r="H333" s="9">
        <v>29</v>
      </c>
      <c r="I333" s="9">
        <v>31.5</v>
      </c>
      <c r="J333" s="47" t="s">
        <v>250</v>
      </c>
      <c r="K333" s="9" t="s">
        <v>251</v>
      </c>
      <c r="L333" s="13">
        <v>0</v>
      </c>
      <c r="M333" s="48">
        <v>351.70979999999997</v>
      </c>
      <c r="N333" s="49">
        <v>0</v>
      </c>
      <c r="O333" s="49">
        <v>0</v>
      </c>
      <c r="P333" s="36">
        <f>ROUND(N333*$N$11-O333, 2)</f>
        <v>0</v>
      </c>
      <c r="Q333" s="50">
        <f>ROUND(N333-O333-P333, 2)</f>
        <v>0</v>
      </c>
    </row>
    <row r="334" spans="1:17" x14ac:dyDescent="0.25">
      <c r="A334" s="9">
        <v>5823</v>
      </c>
      <c r="B334" t="s">
        <v>663</v>
      </c>
      <c r="C334" s="9" t="s">
        <v>247</v>
      </c>
      <c r="D334" t="s">
        <v>151</v>
      </c>
      <c r="E334" s="9">
        <v>4407</v>
      </c>
      <c r="F334" s="9" t="s">
        <v>372</v>
      </c>
      <c r="G334" s="9">
        <v>20</v>
      </c>
      <c r="H334" s="9">
        <v>18</v>
      </c>
      <c r="I334" s="9">
        <v>19</v>
      </c>
      <c r="J334" s="47" t="s">
        <v>250</v>
      </c>
      <c r="K334" s="9" t="s">
        <v>251</v>
      </c>
      <c r="L334" s="13">
        <v>0</v>
      </c>
      <c r="M334" s="48">
        <v>955.66290000000004</v>
      </c>
      <c r="N334" s="49">
        <v>0</v>
      </c>
      <c r="O334" s="49">
        <v>0</v>
      </c>
      <c r="P334" s="36">
        <f>ROUND(N334*$N$11-O334, 2)</f>
        <v>0</v>
      </c>
      <c r="Q334" s="50">
        <f>ROUND(N334-O334-P334, 2)</f>
        <v>0</v>
      </c>
    </row>
    <row r="335" spans="1:17" x14ac:dyDescent="0.25">
      <c r="A335" s="9">
        <v>88386</v>
      </c>
      <c r="B335" t="s">
        <v>664</v>
      </c>
      <c r="C335" s="9" t="s">
        <v>247</v>
      </c>
      <c r="D335" t="s">
        <v>273</v>
      </c>
      <c r="E335" s="9">
        <v>4159</v>
      </c>
      <c r="F335" s="9" t="s">
        <v>260</v>
      </c>
      <c r="G335" s="9" t="s">
        <v>274</v>
      </c>
      <c r="H335" s="9" t="s">
        <v>274</v>
      </c>
      <c r="I335" s="9" t="s">
        <v>274</v>
      </c>
      <c r="J335" s="47" t="s">
        <v>250</v>
      </c>
      <c r="K335" s="9" t="s">
        <v>251</v>
      </c>
      <c r="L335" s="13">
        <v>0</v>
      </c>
      <c r="M335" s="48">
        <v>20.52</v>
      </c>
      <c r="N335" s="49">
        <v>0</v>
      </c>
      <c r="O335" s="49">
        <v>0</v>
      </c>
      <c r="P335" s="36">
        <f>ROUND(N335*$N$11-O335, 2)</f>
        <v>0</v>
      </c>
      <c r="Q335" s="50">
        <f>ROUND(N335-O335-P335, 2)</f>
        <v>0</v>
      </c>
    </row>
    <row r="336" spans="1:17" x14ac:dyDescent="0.25">
      <c r="A336" s="9">
        <v>90277</v>
      </c>
      <c r="B336" t="s">
        <v>665</v>
      </c>
      <c r="C336" s="9" t="s">
        <v>349</v>
      </c>
      <c r="D336" t="s">
        <v>666</v>
      </c>
      <c r="E336" s="9">
        <v>79501</v>
      </c>
      <c r="F336" s="9" t="s">
        <v>253</v>
      </c>
      <c r="G336" s="9">
        <v>24</v>
      </c>
      <c r="H336" s="9">
        <v>28</v>
      </c>
      <c r="I336" s="9">
        <v>26</v>
      </c>
      <c r="J336" s="47" t="s">
        <v>250</v>
      </c>
      <c r="K336" s="9" t="s">
        <v>251</v>
      </c>
      <c r="L336" s="13">
        <v>0</v>
      </c>
      <c r="M336" s="48">
        <v>631.48889999999994</v>
      </c>
      <c r="N336" s="49">
        <v>0</v>
      </c>
      <c r="O336" s="49">
        <v>0</v>
      </c>
      <c r="P336" s="36">
        <f>ROUND(N336*$N$11-O336, 2)</f>
        <v>0</v>
      </c>
      <c r="Q336" s="50">
        <f>ROUND(N336-O336-P336, 2)</f>
        <v>0</v>
      </c>
    </row>
    <row r="337" spans="1:17" x14ac:dyDescent="0.25">
      <c r="A337" s="9">
        <v>92890</v>
      </c>
      <c r="B337" t="s">
        <v>667</v>
      </c>
      <c r="C337" s="9" t="s">
        <v>349</v>
      </c>
      <c r="D337" t="s">
        <v>667</v>
      </c>
      <c r="E337" s="9">
        <v>92381</v>
      </c>
      <c r="F337" s="9" t="s">
        <v>249</v>
      </c>
      <c r="G337" s="9">
        <v>34</v>
      </c>
      <c r="H337" s="9">
        <v>41</v>
      </c>
      <c r="I337" s="9">
        <v>37.5</v>
      </c>
      <c r="J337" s="47" t="s">
        <v>250</v>
      </c>
      <c r="K337" s="9" t="s">
        <v>271</v>
      </c>
      <c r="L337" s="13">
        <v>225</v>
      </c>
      <c r="M337" s="48">
        <v>268.9135</v>
      </c>
      <c r="N337" s="49">
        <v>60505.537499999999</v>
      </c>
      <c r="O337" s="49">
        <v>36243.449999999997</v>
      </c>
      <c r="P337" s="36">
        <f>ROUND(N337*$N$11-O337, 2)</f>
        <v>23969.3</v>
      </c>
      <c r="Q337" s="50">
        <f>ROUND(N337-O337-P337, 2)</f>
        <v>292.79000000000002</v>
      </c>
    </row>
    <row r="338" spans="1:17" x14ac:dyDescent="0.25">
      <c r="A338" s="9">
        <v>1000041</v>
      </c>
      <c r="B338" t="s">
        <v>668</v>
      </c>
      <c r="C338" s="9" t="s">
        <v>247</v>
      </c>
      <c r="D338" t="s">
        <v>102</v>
      </c>
      <c r="E338" s="9">
        <v>4280</v>
      </c>
      <c r="F338" s="9" t="s">
        <v>249</v>
      </c>
      <c r="G338" s="9">
        <v>17</v>
      </c>
      <c r="H338" s="9">
        <v>19</v>
      </c>
      <c r="I338" s="9">
        <v>18</v>
      </c>
      <c r="J338" s="47" t="s">
        <v>250</v>
      </c>
      <c r="K338" s="9" t="s">
        <v>251</v>
      </c>
      <c r="L338" s="13">
        <v>0</v>
      </c>
      <c r="M338" s="48">
        <v>591.01890000000003</v>
      </c>
      <c r="N338" s="49">
        <v>0</v>
      </c>
      <c r="O338" s="49">
        <v>0</v>
      </c>
      <c r="P338" s="36">
        <f>ROUND(N338*$N$11-O338, 2)</f>
        <v>0</v>
      </c>
      <c r="Q338" s="50">
        <f>ROUND(N338-O338-P338, 2)</f>
        <v>0</v>
      </c>
    </row>
    <row r="339" spans="1:17" x14ac:dyDescent="0.25">
      <c r="A339" s="9">
        <v>6101</v>
      </c>
      <c r="B339" t="s">
        <v>669</v>
      </c>
      <c r="C339" s="9" t="s">
        <v>247</v>
      </c>
      <c r="D339" t="s">
        <v>180</v>
      </c>
      <c r="E339" s="9">
        <v>4471</v>
      </c>
      <c r="F339" s="9" t="s">
        <v>610</v>
      </c>
      <c r="G339" s="9">
        <v>71</v>
      </c>
      <c r="H339" s="9">
        <v>81</v>
      </c>
      <c r="I339" s="9">
        <v>76</v>
      </c>
      <c r="J339" s="47" t="s">
        <v>250</v>
      </c>
      <c r="K339" s="9" t="s">
        <v>261</v>
      </c>
      <c r="L339" s="13">
        <v>400</v>
      </c>
      <c r="M339" s="48">
        <v>108.9421</v>
      </c>
      <c r="N339" s="49">
        <v>43576.84</v>
      </c>
      <c r="O339" s="49">
        <v>26146.1</v>
      </c>
      <c r="P339" s="36">
        <f>ROUND(N339*$N$11-O339, 2)</f>
        <v>17219.87</v>
      </c>
      <c r="Q339" s="50">
        <f>ROUND(N339-O339-P339, 2)</f>
        <v>210.87</v>
      </c>
    </row>
    <row r="340" spans="1:17" x14ac:dyDescent="0.25">
      <c r="A340" s="9">
        <v>1000047</v>
      </c>
      <c r="B340" t="s">
        <v>670</v>
      </c>
      <c r="C340" s="9" t="s">
        <v>349</v>
      </c>
      <c r="D340" t="s">
        <v>670</v>
      </c>
      <c r="E340" s="9">
        <v>92976</v>
      </c>
      <c r="F340" s="9" t="s">
        <v>249</v>
      </c>
      <c r="G340" s="9" t="s">
        <v>274</v>
      </c>
      <c r="H340" s="9" t="s">
        <v>274</v>
      </c>
      <c r="I340" s="9" t="s">
        <v>274</v>
      </c>
      <c r="J340" s="47" t="s">
        <v>250</v>
      </c>
      <c r="K340" s="9" t="s">
        <v>251</v>
      </c>
      <c r="L340" s="13">
        <v>0</v>
      </c>
      <c r="M340" s="48">
        <v>61.694699999999997</v>
      </c>
      <c r="N340" s="49">
        <v>0</v>
      </c>
      <c r="O340" s="49">
        <v>0</v>
      </c>
      <c r="P340" s="36">
        <f>ROUND(N340*$N$11-O340, 2)</f>
        <v>0</v>
      </c>
      <c r="Q340" s="50">
        <f>ROUND(N340-O340-P340, 2)</f>
        <v>0</v>
      </c>
    </row>
    <row r="341" spans="1:17" x14ac:dyDescent="0.25">
      <c r="A341" s="9">
        <v>5196</v>
      </c>
      <c r="B341" t="s">
        <v>671</v>
      </c>
      <c r="C341" s="9" t="s">
        <v>247</v>
      </c>
      <c r="D341" t="s">
        <v>72</v>
      </c>
      <c r="E341" s="9">
        <v>4256</v>
      </c>
      <c r="F341" s="9" t="s">
        <v>249</v>
      </c>
      <c r="G341" s="9">
        <v>28</v>
      </c>
      <c r="H341" s="9">
        <v>34</v>
      </c>
      <c r="I341" s="9">
        <v>31</v>
      </c>
      <c r="J341" s="47" t="s">
        <v>250</v>
      </c>
      <c r="K341" s="9" t="s">
        <v>251</v>
      </c>
      <c r="L341" s="13">
        <v>0</v>
      </c>
      <c r="M341" s="48">
        <v>477.40339999999998</v>
      </c>
      <c r="N341" s="49">
        <v>0</v>
      </c>
      <c r="O341" s="49">
        <v>0</v>
      </c>
      <c r="P341" s="36">
        <f>ROUND(N341*$N$11-O341, 2)</f>
        <v>0</v>
      </c>
      <c r="Q341" s="50">
        <f>ROUND(N341-O341-P341, 2)</f>
        <v>0</v>
      </c>
    </row>
    <row r="342" spans="1:17" x14ac:dyDescent="0.25">
      <c r="A342" s="9">
        <v>90470</v>
      </c>
      <c r="B342" t="s">
        <v>672</v>
      </c>
      <c r="C342" s="9" t="s">
        <v>349</v>
      </c>
      <c r="D342" t="s">
        <v>579</v>
      </c>
      <c r="E342" s="9">
        <v>79500</v>
      </c>
      <c r="F342" s="9" t="s">
        <v>372</v>
      </c>
      <c r="G342" s="9">
        <v>33</v>
      </c>
      <c r="H342" s="9">
        <v>32</v>
      </c>
      <c r="I342" s="9">
        <v>32.5</v>
      </c>
      <c r="J342" s="47" t="s">
        <v>250</v>
      </c>
      <c r="K342" s="9" t="s">
        <v>251</v>
      </c>
      <c r="L342" s="13">
        <v>0</v>
      </c>
      <c r="M342" s="48">
        <v>64.052999999999997</v>
      </c>
      <c r="N342" s="49">
        <v>0</v>
      </c>
      <c r="O342" s="49">
        <v>0</v>
      </c>
      <c r="P342" s="36">
        <f>ROUND(N342*$N$11-O342, 2)</f>
        <v>0</v>
      </c>
      <c r="Q342" s="50">
        <f>ROUND(N342-O342-P342, 2)</f>
        <v>0</v>
      </c>
    </row>
    <row r="343" spans="1:17" x14ac:dyDescent="0.25">
      <c r="A343" s="9">
        <v>90276</v>
      </c>
      <c r="B343" t="s">
        <v>673</v>
      </c>
      <c r="C343" s="9" t="s">
        <v>349</v>
      </c>
      <c r="D343" t="s">
        <v>674</v>
      </c>
      <c r="E343" s="9">
        <v>90275</v>
      </c>
      <c r="F343" s="9" t="s">
        <v>610</v>
      </c>
      <c r="G343" s="9">
        <v>22</v>
      </c>
      <c r="H343" s="9">
        <v>19</v>
      </c>
      <c r="I343" s="9">
        <v>20.5</v>
      </c>
      <c r="J343" s="47" t="s">
        <v>250</v>
      </c>
      <c r="K343" s="9" t="s">
        <v>251</v>
      </c>
      <c r="L343" s="13">
        <v>0</v>
      </c>
      <c r="M343" s="48">
        <v>78.546199999999999</v>
      </c>
      <c r="N343" s="49">
        <v>0</v>
      </c>
      <c r="O343" s="49">
        <v>0</v>
      </c>
      <c r="P343" s="36">
        <f>ROUND(N343*$N$11-O343, 2)</f>
        <v>0</v>
      </c>
      <c r="Q343" s="50">
        <f>ROUND(N343-O343-P343, 2)</f>
        <v>0</v>
      </c>
    </row>
    <row r="344" spans="1:17" x14ac:dyDescent="0.25">
      <c r="A344" s="9">
        <v>91805</v>
      </c>
      <c r="B344" t="s">
        <v>675</v>
      </c>
      <c r="C344" s="9" t="s">
        <v>349</v>
      </c>
      <c r="D344" t="s">
        <v>676</v>
      </c>
      <c r="E344" s="9">
        <v>79947</v>
      </c>
      <c r="F344" s="9" t="s">
        <v>372</v>
      </c>
      <c r="G344" s="9">
        <v>18</v>
      </c>
      <c r="H344" s="9">
        <v>18</v>
      </c>
      <c r="I344" s="9">
        <v>18</v>
      </c>
      <c r="J344" s="47" t="s">
        <v>250</v>
      </c>
      <c r="K344" s="9" t="s">
        <v>251</v>
      </c>
      <c r="L344" s="13">
        <v>0</v>
      </c>
      <c r="M344" s="48">
        <v>380.76819999999998</v>
      </c>
      <c r="N344" s="49">
        <v>0</v>
      </c>
      <c r="O344" s="49">
        <v>0</v>
      </c>
      <c r="P344" s="36">
        <f>ROUND(N344*$N$11-O344, 2)</f>
        <v>0</v>
      </c>
      <c r="Q344" s="50">
        <f>ROUND(N344-O344-P344, 2)</f>
        <v>0</v>
      </c>
    </row>
    <row r="345" spans="1:17" x14ac:dyDescent="0.25">
      <c r="A345" s="9">
        <v>4767</v>
      </c>
      <c r="B345" t="s">
        <v>677</v>
      </c>
      <c r="C345" s="9" t="s">
        <v>247</v>
      </c>
      <c r="D345" t="s">
        <v>16</v>
      </c>
      <c r="E345" s="9">
        <v>4174</v>
      </c>
      <c r="F345" s="9" t="s">
        <v>277</v>
      </c>
      <c r="G345" s="9">
        <v>31</v>
      </c>
      <c r="H345" s="9">
        <v>45</v>
      </c>
      <c r="I345" s="9">
        <v>38</v>
      </c>
      <c r="J345" s="47" t="s">
        <v>250</v>
      </c>
      <c r="K345" s="9" t="s">
        <v>271</v>
      </c>
      <c r="L345" s="13">
        <v>225</v>
      </c>
      <c r="M345" s="48">
        <v>143.57499999999999</v>
      </c>
      <c r="N345" s="49">
        <v>32304.374999999996</v>
      </c>
      <c r="O345" s="49">
        <v>19382.63</v>
      </c>
      <c r="P345" s="36">
        <f>ROUND(N345*$N$11-O345, 2)</f>
        <v>12765.42</v>
      </c>
      <c r="Q345" s="50">
        <f>ROUND(N345-O345-P345, 2)</f>
        <v>156.32</v>
      </c>
    </row>
    <row r="346" spans="1:17" x14ac:dyDescent="0.25">
      <c r="A346" s="9">
        <v>5198</v>
      </c>
      <c r="B346" t="s">
        <v>678</v>
      </c>
      <c r="C346" s="9" t="s">
        <v>247</v>
      </c>
      <c r="D346" t="s">
        <v>72</v>
      </c>
      <c r="E346" s="9">
        <v>4256</v>
      </c>
      <c r="F346" s="9" t="s">
        <v>249</v>
      </c>
      <c r="G346" s="9">
        <v>22</v>
      </c>
      <c r="H346" s="9">
        <v>27</v>
      </c>
      <c r="I346" s="9">
        <v>24.5</v>
      </c>
      <c r="J346" s="47" t="s">
        <v>250</v>
      </c>
      <c r="K346" s="9" t="s">
        <v>251</v>
      </c>
      <c r="L346" s="13">
        <v>0</v>
      </c>
      <c r="M346" s="48">
        <v>524.33209999999997</v>
      </c>
      <c r="N346" s="49">
        <v>0</v>
      </c>
      <c r="O346" s="49">
        <v>0</v>
      </c>
      <c r="P346" s="36">
        <f>ROUND(N346*$N$11-O346, 2)</f>
        <v>0</v>
      </c>
      <c r="Q346" s="50">
        <f>ROUND(N346-O346-P346, 2)</f>
        <v>0</v>
      </c>
    </row>
    <row r="347" spans="1:17" x14ac:dyDescent="0.25">
      <c r="A347" s="9">
        <v>5357</v>
      </c>
      <c r="B347" t="s">
        <v>679</v>
      </c>
      <c r="C347" s="9" t="s">
        <v>247</v>
      </c>
      <c r="D347" t="s">
        <v>98</v>
      </c>
      <c r="E347" s="9">
        <v>4276</v>
      </c>
      <c r="F347" s="9" t="s">
        <v>249</v>
      </c>
      <c r="G347" s="9">
        <v>33</v>
      </c>
      <c r="H347" s="9">
        <v>36</v>
      </c>
      <c r="I347" s="9">
        <v>34.5</v>
      </c>
      <c r="J347" s="47" t="s">
        <v>250</v>
      </c>
      <c r="K347" s="9" t="s">
        <v>251</v>
      </c>
      <c r="L347" s="13">
        <v>0</v>
      </c>
      <c r="M347" s="48">
        <v>869.82259999999997</v>
      </c>
      <c r="N347" s="49">
        <v>0</v>
      </c>
      <c r="O347" s="49">
        <v>0</v>
      </c>
      <c r="P347" s="36">
        <f>ROUND(N347*$N$11-O347, 2)</f>
        <v>0</v>
      </c>
      <c r="Q347" s="50">
        <f>ROUND(N347-O347-P347, 2)</f>
        <v>0</v>
      </c>
    </row>
    <row r="348" spans="1:17" x14ac:dyDescent="0.25">
      <c r="A348" s="9">
        <v>5387</v>
      </c>
      <c r="B348" t="s">
        <v>680</v>
      </c>
      <c r="C348" s="9" t="s">
        <v>247</v>
      </c>
      <c r="D348" t="s">
        <v>102</v>
      </c>
      <c r="E348" s="9">
        <v>4280</v>
      </c>
      <c r="F348" s="9" t="s">
        <v>249</v>
      </c>
      <c r="G348" s="9">
        <v>19</v>
      </c>
      <c r="H348" s="9">
        <v>20</v>
      </c>
      <c r="I348" s="9">
        <v>19.5</v>
      </c>
      <c r="J348" s="47" t="s">
        <v>250</v>
      </c>
      <c r="K348" s="9" t="s">
        <v>251</v>
      </c>
      <c r="L348" s="13">
        <v>0</v>
      </c>
      <c r="M348" s="48">
        <v>974.73170000000005</v>
      </c>
      <c r="N348" s="49">
        <v>0</v>
      </c>
      <c r="O348" s="49">
        <v>0</v>
      </c>
      <c r="P348" s="36">
        <f>ROUND(N348*$N$11-O348, 2)</f>
        <v>0</v>
      </c>
      <c r="Q348" s="50">
        <f>ROUND(N348-O348-P348, 2)</f>
        <v>0</v>
      </c>
    </row>
    <row r="349" spans="1:17" x14ac:dyDescent="0.25">
      <c r="A349" s="9">
        <v>5390</v>
      </c>
      <c r="B349" t="s">
        <v>681</v>
      </c>
      <c r="C349" s="9" t="s">
        <v>247</v>
      </c>
      <c r="D349" t="s">
        <v>102</v>
      </c>
      <c r="E349" s="9">
        <v>4280</v>
      </c>
      <c r="F349" s="9" t="s">
        <v>249</v>
      </c>
      <c r="G349" s="9">
        <v>31</v>
      </c>
      <c r="H349" s="9">
        <v>33</v>
      </c>
      <c r="I349" s="9">
        <v>32</v>
      </c>
      <c r="J349" s="47" t="s">
        <v>250</v>
      </c>
      <c r="K349" s="9" t="s">
        <v>251</v>
      </c>
      <c r="L349" s="13">
        <v>0</v>
      </c>
      <c r="M349" s="48">
        <v>806.76859999999999</v>
      </c>
      <c r="N349" s="49">
        <v>0</v>
      </c>
      <c r="O349" s="49">
        <v>0</v>
      </c>
      <c r="P349" s="36">
        <f>ROUND(N349*$N$11-O349, 2)</f>
        <v>0</v>
      </c>
      <c r="Q349" s="50">
        <f>ROUND(N349-O349-P349, 2)</f>
        <v>0</v>
      </c>
    </row>
    <row r="350" spans="1:17" x14ac:dyDescent="0.25">
      <c r="A350" s="9">
        <v>5795</v>
      </c>
      <c r="B350" t="s">
        <v>682</v>
      </c>
      <c r="C350" s="9" t="s">
        <v>247</v>
      </c>
      <c r="D350" t="s">
        <v>149</v>
      </c>
      <c r="E350" s="9">
        <v>4406</v>
      </c>
      <c r="F350" s="9" t="s">
        <v>372</v>
      </c>
      <c r="G350" s="9">
        <v>26</v>
      </c>
      <c r="H350" s="9">
        <v>12</v>
      </c>
      <c r="I350" s="9">
        <v>19</v>
      </c>
      <c r="J350" s="47" t="s">
        <v>250</v>
      </c>
      <c r="K350" s="9" t="s">
        <v>251</v>
      </c>
      <c r="L350" s="13">
        <v>0</v>
      </c>
      <c r="M350" s="48">
        <v>321.42169999999999</v>
      </c>
      <c r="N350" s="49">
        <v>0</v>
      </c>
      <c r="O350" s="49">
        <v>0</v>
      </c>
      <c r="P350" s="36">
        <f>ROUND(N350*$N$11-O350, 2)</f>
        <v>0</v>
      </c>
      <c r="Q350" s="50">
        <f>ROUND(N350-O350-P350, 2)</f>
        <v>0</v>
      </c>
    </row>
    <row r="351" spans="1:17" x14ac:dyDescent="0.25">
      <c r="A351" s="9">
        <v>5818</v>
      </c>
      <c r="B351" t="s">
        <v>683</v>
      </c>
      <c r="C351" s="9" t="s">
        <v>247</v>
      </c>
      <c r="D351" t="s">
        <v>151</v>
      </c>
      <c r="E351" s="9">
        <v>4407</v>
      </c>
      <c r="F351" s="9" t="s">
        <v>372</v>
      </c>
      <c r="G351" s="9">
        <v>39</v>
      </c>
      <c r="H351" s="9">
        <v>48</v>
      </c>
      <c r="I351" s="9">
        <v>43.5</v>
      </c>
      <c r="J351" s="47" t="s">
        <v>250</v>
      </c>
      <c r="K351" s="9" t="s">
        <v>261</v>
      </c>
      <c r="L351" s="13">
        <v>400</v>
      </c>
      <c r="M351" s="48">
        <v>598.59969999999998</v>
      </c>
      <c r="N351" s="49">
        <v>239439.88</v>
      </c>
      <c r="O351" s="49">
        <v>143663.93</v>
      </c>
      <c r="P351" s="36">
        <f>ROUND(N351*$N$11-O351, 2)</f>
        <v>94617.3</v>
      </c>
      <c r="Q351" s="50">
        <f>ROUND(N351-O351-P351, 2)</f>
        <v>1158.6500000000001</v>
      </c>
    </row>
    <row r="352" spans="1:17" x14ac:dyDescent="0.25">
      <c r="A352" s="9">
        <v>6248</v>
      </c>
      <c r="B352" t="s">
        <v>684</v>
      </c>
      <c r="C352" s="9" t="s">
        <v>247</v>
      </c>
      <c r="D352" t="s">
        <v>114</v>
      </c>
      <c r="E352" s="9">
        <v>4286</v>
      </c>
      <c r="F352" s="9" t="s">
        <v>249</v>
      </c>
      <c r="G352" s="9">
        <v>33</v>
      </c>
      <c r="H352" s="9">
        <v>43</v>
      </c>
      <c r="I352" s="9">
        <v>38</v>
      </c>
      <c r="J352" s="47" t="s">
        <v>250</v>
      </c>
      <c r="K352" s="9" t="s">
        <v>271</v>
      </c>
      <c r="L352" s="13">
        <v>225</v>
      </c>
      <c r="M352" s="48">
        <v>1857.1213</v>
      </c>
      <c r="N352" s="49">
        <v>417852.29249999998</v>
      </c>
      <c r="O352" s="49">
        <v>250711.38</v>
      </c>
      <c r="P352" s="36">
        <f>ROUND(N352*$N$11-O352, 2)</f>
        <v>165118.93</v>
      </c>
      <c r="Q352" s="50">
        <f>ROUND(N352-O352-P352, 2)</f>
        <v>2021.98</v>
      </c>
    </row>
    <row r="353" spans="1:17" x14ac:dyDescent="0.25">
      <c r="A353" s="9">
        <v>87330</v>
      </c>
      <c r="B353" t="s">
        <v>685</v>
      </c>
      <c r="C353" s="9" t="s">
        <v>247</v>
      </c>
      <c r="D353" t="s">
        <v>193</v>
      </c>
      <c r="E353" s="9">
        <v>4500</v>
      </c>
      <c r="F353" s="9" t="s">
        <v>253</v>
      </c>
      <c r="G353" s="9">
        <v>29</v>
      </c>
      <c r="H353" s="9">
        <v>45</v>
      </c>
      <c r="I353" s="9">
        <v>37</v>
      </c>
      <c r="J353" s="47" t="s">
        <v>250</v>
      </c>
      <c r="K353" s="9" t="s">
        <v>271</v>
      </c>
      <c r="L353" s="13">
        <v>225</v>
      </c>
      <c r="M353" s="48">
        <v>429.88170000000002</v>
      </c>
      <c r="N353" s="49">
        <v>96723.382500000007</v>
      </c>
      <c r="O353" s="49">
        <v>58034.03</v>
      </c>
      <c r="P353" s="36">
        <f>ROUND(N353*$N$11-O353, 2)</f>
        <v>38221.31</v>
      </c>
      <c r="Q353" s="50">
        <f>ROUND(N353-O353-P353, 2)</f>
        <v>468.04</v>
      </c>
    </row>
    <row r="354" spans="1:17" x14ac:dyDescent="0.25">
      <c r="A354" s="9">
        <v>92246</v>
      </c>
      <c r="B354" t="s">
        <v>686</v>
      </c>
      <c r="C354" s="9" t="s">
        <v>349</v>
      </c>
      <c r="D354" t="s">
        <v>687</v>
      </c>
      <c r="E354" s="9">
        <v>4342</v>
      </c>
      <c r="F354" s="9" t="s">
        <v>249</v>
      </c>
      <c r="G354" s="9">
        <v>18</v>
      </c>
      <c r="H354" s="9">
        <v>27</v>
      </c>
      <c r="I354" s="9">
        <v>22.5</v>
      </c>
      <c r="J354" s="47" t="s">
        <v>250</v>
      </c>
      <c r="K354" s="9" t="s">
        <v>251</v>
      </c>
      <c r="L354" s="13">
        <v>0</v>
      </c>
      <c r="M354" s="48">
        <v>470.32499999999999</v>
      </c>
      <c r="N354" s="49">
        <v>0</v>
      </c>
      <c r="O354" s="49">
        <v>0</v>
      </c>
      <c r="P354" s="36">
        <f>ROUND(N354*$N$11-O354, 2)</f>
        <v>0</v>
      </c>
      <c r="Q354" s="50">
        <f>ROUND(N354-O354-P354, 2)</f>
        <v>0</v>
      </c>
    </row>
    <row r="355" spans="1:17" x14ac:dyDescent="0.25">
      <c r="A355" s="9">
        <v>4870</v>
      </c>
      <c r="B355" t="s">
        <v>688</v>
      </c>
      <c r="C355" s="9" t="s">
        <v>247</v>
      </c>
      <c r="D355" t="s">
        <v>689</v>
      </c>
      <c r="E355" s="9">
        <v>4212</v>
      </c>
      <c r="F355" s="9" t="s">
        <v>289</v>
      </c>
      <c r="G355" s="9">
        <v>25</v>
      </c>
      <c r="H355" s="9">
        <v>23</v>
      </c>
      <c r="I355" s="9">
        <v>24</v>
      </c>
      <c r="J355" s="47" t="s">
        <v>250</v>
      </c>
      <c r="K355" s="9" t="s">
        <v>251</v>
      </c>
      <c r="L355" s="13">
        <v>0</v>
      </c>
      <c r="M355" s="48">
        <v>172.41730000000001</v>
      </c>
      <c r="N355" s="49">
        <v>0</v>
      </c>
      <c r="O355" s="49">
        <v>0</v>
      </c>
      <c r="P355" s="36">
        <f>ROUND(N355*$N$11-O355, 2)</f>
        <v>0</v>
      </c>
      <c r="Q355" s="50">
        <f>ROUND(N355-O355-P355, 2)</f>
        <v>0</v>
      </c>
    </row>
    <row r="356" spans="1:17" x14ac:dyDescent="0.25">
      <c r="A356" s="9">
        <v>92769</v>
      </c>
      <c r="B356" t="s">
        <v>690</v>
      </c>
      <c r="C356" s="9" t="s">
        <v>349</v>
      </c>
      <c r="D356" t="s">
        <v>691</v>
      </c>
      <c r="E356" s="9">
        <v>92768</v>
      </c>
      <c r="F356" s="9" t="s">
        <v>249</v>
      </c>
      <c r="G356" s="9">
        <v>31</v>
      </c>
      <c r="H356" s="9">
        <v>29</v>
      </c>
      <c r="I356" s="9">
        <v>30</v>
      </c>
      <c r="J356" s="47" t="s">
        <v>250</v>
      </c>
      <c r="K356" s="9" t="s">
        <v>251</v>
      </c>
      <c r="L356" s="13">
        <v>0</v>
      </c>
      <c r="M356" s="48">
        <v>1030.6369</v>
      </c>
      <c r="N356" s="49">
        <v>0</v>
      </c>
      <c r="O356" s="49">
        <v>0</v>
      </c>
      <c r="P356" s="36">
        <f>ROUND(N356*$N$11-O356, 2)</f>
        <v>0</v>
      </c>
      <c r="Q356" s="50">
        <f>ROUND(N356-O356-P356, 2)</f>
        <v>0</v>
      </c>
    </row>
    <row r="357" spans="1:17" x14ac:dyDescent="0.25">
      <c r="A357" s="9">
        <v>4740</v>
      </c>
      <c r="B357" t="s">
        <v>692</v>
      </c>
      <c r="C357" s="9" t="s">
        <v>247</v>
      </c>
      <c r="D357" t="s">
        <v>273</v>
      </c>
      <c r="E357" s="9">
        <v>4159</v>
      </c>
      <c r="F357" s="9" t="s">
        <v>260</v>
      </c>
      <c r="G357" s="9">
        <v>17</v>
      </c>
      <c r="H357" s="9">
        <v>24</v>
      </c>
      <c r="I357" s="9">
        <v>20.5</v>
      </c>
      <c r="J357" s="47" t="s">
        <v>250</v>
      </c>
      <c r="K357" s="9" t="s">
        <v>251</v>
      </c>
      <c r="L357" s="13">
        <v>0</v>
      </c>
      <c r="M357" s="48">
        <v>92.613500000000002</v>
      </c>
      <c r="N357" s="49">
        <v>0</v>
      </c>
      <c r="O357" s="49">
        <v>0</v>
      </c>
      <c r="P357" s="36">
        <f>ROUND(N357*$N$11-O357, 2)</f>
        <v>0</v>
      </c>
      <c r="Q357" s="50">
        <f>ROUND(N357-O357-P357, 2)</f>
        <v>0</v>
      </c>
    </row>
    <row r="358" spans="1:17" x14ac:dyDescent="0.25">
      <c r="A358" s="9">
        <v>4784</v>
      </c>
      <c r="B358" t="s">
        <v>693</v>
      </c>
      <c r="C358" s="9" t="s">
        <v>247</v>
      </c>
      <c r="D358" t="s">
        <v>694</v>
      </c>
      <c r="E358" s="9">
        <v>4176</v>
      </c>
      <c r="F358" s="9" t="s">
        <v>277</v>
      </c>
      <c r="G358" s="9">
        <v>13</v>
      </c>
      <c r="H358" s="9">
        <v>14</v>
      </c>
      <c r="I358" s="9">
        <v>13.5</v>
      </c>
      <c r="J358" s="47" t="s">
        <v>250</v>
      </c>
      <c r="K358" s="9" t="s">
        <v>251</v>
      </c>
      <c r="L358" s="13">
        <v>0</v>
      </c>
      <c r="M358" s="48">
        <v>292.43189999999998</v>
      </c>
      <c r="N358" s="49">
        <v>0</v>
      </c>
      <c r="O358" s="49">
        <v>0</v>
      </c>
      <c r="P358" s="36">
        <f>ROUND(N358*$N$11-O358, 2)</f>
        <v>0</v>
      </c>
      <c r="Q358" s="50">
        <f>ROUND(N358-O358-P358, 2)</f>
        <v>0</v>
      </c>
    </row>
    <row r="359" spans="1:17" x14ac:dyDescent="0.25">
      <c r="A359" s="9">
        <v>5216</v>
      </c>
      <c r="B359" t="s">
        <v>695</v>
      </c>
      <c r="C359" s="9" t="s">
        <v>247</v>
      </c>
      <c r="D359" t="s">
        <v>76</v>
      </c>
      <c r="E359" s="9">
        <v>4258</v>
      </c>
      <c r="F359" s="9" t="s">
        <v>249</v>
      </c>
      <c r="G359" s="9">
        <v>36</v>
      </c>
      <c r="H359" s="9">
        <v>31</v>
      </c>
      <c r="I359" s="9">
        <v>33.5</v>
      </c>
      <c r="J359" s="47" t="s">
        <v>250</v>
      </c>
      <c r="K359" s="9" t="s">
        <v>251</v>
      </c>
      <c r="L359" s="13">
        <v>0</v>
      </c>
      <c r="M359" s="48">
        <v>509.80880000000002</v>
      </c>
      <c r="N359" s="49">
        <v>0</v>
      </c>
      <c r="O359" s="49">
        <v>0</v>
      </c>
      <c r="P359" s="36">
        <f>ROUND(N359*$N$11-O359, 2)</f>
        <v>0</v>
      </c>
      <c r="Q359" s="50">
        <f>ROUND(N359-O359-P359, 2)</f>
        <v>0</v>
      </c>
    </row>
    <row r="360" spans="1:17" x14ac:dyDescent="0.25">
      <c r="A360" s="9">
        <v>5220</v>
      </c>
      <c r="B360" t="s">
        <v>696</v>
      </c>
      <c r="C360" s="9" t="s">
        <v>247</v>
      </c>
      <c r="D360" t="s">
        <v>76</v>
      </c>
      <c r="E360" s="9">
        <v>4258</v>
      </c>
      <c r="F360" s="9" t="s">
        <v>249</v>
      </c>
      <c r="G360" s="9">
        <v>41</v>
      </c>
      <c r="H360" s="9">
        <v>40</v>
      </c>
      <c r="I360" s="9">
        <v>40.5</v>
      </c>
      <c r="J360" s="47" t="s">
        <v>250</v>
      </c>
      <c r="K360" s="9" t="s">
        <v>271</v>
      </c>
      <c r="L360" s="13">
        <v>225</v>
      </c>
      <c r="M360" s="48">
        <v>417.58920000000001</v>
      </c>
      <c r="N360" s="49">
        <v>93957.57</v>
      </c>
      <c r="O360" s="49">
        <v>56374.54</v>
      </c>
      <c r="P360" s="36">
        <f>ROUND(N360*$N$11-O360, 2)</f>
        <v>37128.370000000003</v>
      </c>
      <c r="Q360" s="50">
        <f>ROUND(N360-O360-P360, 2)</f>
        <v>454.66</v>
      </c>
    </row>
    <row r="361" spans="1:17" x14ac:dyDescent="0.25">
      <c r="A361" s="9">
        <v>5367</v>
      </c>
      <c r="B361" t="s">
        <v>697</v>
      </c>
      <c r="C361" s="9" t="s">
        <v>247</v>
      </c>
      <c r="D361" t="s">
        <v>100</v>
      </c>
      <c r="E361" s="9">
        <v>4279</v>
      </c>
      <c r="F361" s="9" t="s">
        <v>249</v>
      </c>
      <c r="G361" s="9">
        <v>21</v>
      </c>
      <c r="H361" s="9">
        <v>21</v>
      </c>
      <c r="I361" s="9">
        <v>21</v>
      </c>
      <c r="J361" s="47" t="s">
        <v>250</v>
      </c>
      <c r="K361" s="9" t="s">
        <v>251</v>
      </c>
      <c r="L361" s="13">
        <v>0</v>
      </c>
      <c r="M361" s="48">
        <v>525.22130000000004</v>
      </c>
      <c r="N361" s="49">
        <v>0</v>
      </c>
      <c r="O361" s="49">
        <v>0</v>
      </c>
      <c r="P361" s="36">
        <f>ROUND(N361*$N$11-O361, 2)</f>
        <v>0</v>
      </c>
      <c r="Q361" s="50">
        <f>ROUND(N361-O361-P361, 2)</f>
        <v>0</v>
      </c>
    </row>
    <row r="362" spans="1:17" x14ac:dyDescent="0.25">
      <c r="A362" s="9">
        <v>5441</v>
      </c>
      <c r="B362" t="s">
        <v>698</v>
      </c>
      <c r="C362" s="9" t="s">
        <v>247</v>
      </c>
      <c r="D362" t="s">
        <v>114</v>
      </c>
      <c r="E362" s="9">
        <v>4286</v>
      </c>
      <c r="F362" s="9" t="s">
        <v>249</v>
      </c>
      <c r="G362" s="9">
        <v>18</v>
      </c>
      <c r="H362" s="9">
        <v>18</v>
      </c>
      <c r="I362" s="9">
        <v>18</v>
      </c>
      <c r="J362" s="47" t="s">
        <v>250</v>
      </c>
      <c r="K362" s="9" t="s">
        <v>251</v>
      </c>
      <c r="L362" s="13">
        <v>0</v>
      </c>
      <c r="M362" s="48">
        <v>2723.1639</v>
      </c>
      <c r="N362" s="49">
        <v>0</v>
      </c>
      <c r="O362" s="49">
        <v>0</v>
      </c>
      <c r="P362" s="36">
        <f>ROUND(N362*$N$11-O362, 2)</f>
        <v>0</v>
      </c>
      <c r="Q362" s="50">
        <f>ROUND(N362-O362-P362, 2)</f>
        <v>0</v>
      </c>
    </row>
    <row r="363" spans="1:17" x14ac:dyDescent="0.25">
      <c r="A363" s="9">
        <v>5587</v>
      </c>
      <c r="B363" t="s">
        <v>699</v>
      </c>
      <c r="C363" s="9" t="s">
        <v>247</v>
      </c>
      <c r="D363" t="s">
        <v>356</v>
      </c>
      <c r="E363" s="9">
        <v>4378</v>
      </c>
      <c r="F363" s="9" t="s">
        <v>353</v>
      </c>
      <c r="G363" s="9">
        <v>27</v>
      </c>
      <c r="H363" s="9">
        <v>26</v>
      </c>
      <c r="I363" s="9">
        <v>26.5</v>
      </c>
      <c r="J363" s="47" t="s">
        <v>250</v>
      </c>
      <c r="K363" s="9" t="s">
        <v>251</v>
      </c>
      <c r="L363" s="13">
        <v>0</v>
      </c>
      <c r="M363" s="48">
        <v>595.89940000000001</v>
      </c>
      <c r="N363" s="49">
        <v>0</v>
      </c>
      <c r="O363" s="49">
        <v>0</v>
      </c>
      <c r="P363" s="36">
        <f>ROUND(N363*$N$11-O363, 2)</f>
        <v>0</v>
      </c>
      <c r="Q363" s="50">
        <f>ROUND(N363-O363-P363, 2)</f>
        <v>0</v>
      </c>
    </row>
    <row r="364" spans="1:17" x14ac:dyDescent="0.25">
      <c r="A364" s="9">
        <v>5847</v>
      </c>
      <c r="B364" t="s">
        <v>700</v>
      </c>
      <c r="C364" s="9" t="s">
        <v>247</v>
      </c>
      <c r="D364" t="s">
        <v>371</v>
      </c>
      <c r="E364" s="9">
        <v>4412</v>
      </c>
      <c r="F364" s="9" t="s">
        <v>372</v>
      </c>
      <c r="G364" s="9">
        <v>13</v>
      </c>
      <c r="H364" s="9">
        <v>8</v>
      </c>
      <c r="I364" s="9">
        <v>10.5</v>
      </c>
      <c r="J364" s="47" t="s">
        <v>250</v>
      </c>
      <c r="K364" s="9" t="s">
        <v>251</v>
      </c>
      <c r="L364" s="13">
        <v>0</v>
      </c>
      <c r="M364" s="48">
        <v>197.10149999999999</v>
      </c>
      <c r="N364" s="49">
        <v>0</v>
      </c>
      <c r="O364" s="49">
        <v>0</v>
      </c>
      <c r="P364" s="36">
        <f>ROUND(N364*$N$11-O364, 2)</f>
        <v>0</v>
      </c>
      <c r="Q364" s="50">
        <f>ROUND(N364-O364-P364, 2)</f>
        <v>0</v>
      </c>
    </row>
    <row r="365" spans="1:17" x14ac:dyDescent="0.25">
      <c r="A365" s="9">
        <v>5942</v>
      </c>
      <c r="B365" t="s">
        <v>701</v>
      </c>
      <c r="C365" s="9" t="s">
        <v>247</v>
      </c>
      <c r="D365" t="s">
        <v>377</v>
      </c>
      <c r="E365" s="9">
        <v>4448</v>
      </c>
      <c r="F365" s="9" t="s">
        <v>256</v>
      </c>
      <c r="G365" s="9">
        <v>20</v>
      </c>
      <c r="H365" s="9">
        <v>21</v>
      </c>
      <c r="I365" s="9">
        <v>20.5</v>
      </c>
      <c r="J365" s="47" t="s">
        <v>250</v>
      </c>
      <c r="K365" s="9" t="s">
        <v>251</v>
      </c>
      <c r="L365" s="13">
        <v>0</v>
      </c>
      <c r="M365" s="48">
        <v>288.53769999999997</v>
      </c>
      <c r="N365" s="49">
        <v>0</v>
      </c>
      <c r="O365" s="49">
        <v>0</v>
      </c>
      <c r="P365" s="36">
        <f>ROUND(N365*$N$11-O365, 2)</f>
        <v>0</v>
      </c>
      <c r="Q365" s="50">
        <f>ROUND(N365-O365-P365, 2)</f>
        <v>0</v>
      </c>
    </row>
    <row r="366" spans="1:17" x14ac:dyDescent="0.25">
      <c r="A366" s="9">
        <v>6107</v>
      </c>
      <c r="B366" t="s">
        <v>702</v>
      </c>
      <c r="C366" s="9" t="s">
        <v>247</v>
      </c>
      <c r="D366" t="s">
        <v>182</v>
      </c>
      <c r="E366" s="9">
        <v>4473</v>
      </c>
      <c r="F366" s="9" t="s">
        <v>610</v>
      </c>
      <c r="G366" s="9">
        <v>40</v>
      </c>
      <c r="H366" s="9">
        <v>34</v>
      </c>
      <c r="I366" s="9">
        <v>37</v>
      </c>
      <c r="J366" s="47" t="s">
        <v>250</v>
      </c>
      <c r="K366" s="9" t="s">
        <v>271</v>
      </c>
      <c r="L366" s="13">
        <v>225</v>
      </c>
      <c r="M366" s="48">
        <v>322.40960000000001</v>
      </c>
      <c r="N366" s="49">
        <v>72542.16</v>
      </c>
      <c r="O366" s="49">
        <v>43525.3</v>
      </c>
      <c r="P366" s="36">
        <f>ROUND(N366*$N$11-O366, 2)</f>
        <v>28665.83</v>
      </c>
      <c r="Q366" s="50">
        <f>ROUND(N366-O366-P366, 2)</f>
        <v>351.03</v>
      </c>
    </row>
    <row r="367" spans="1:17" x14ac:dyDescent="0.25">
      <c r="A367" s="9">
        <v>6165</v>
      </c>
      <c r="B367" t="s">
        <v>703</v>
      </c>
      <c r="C367" s="9" t="s">
        <v>247</v>
      </c>
      <c r="D367" t="s">
        <v>193</v>
      </c>
      <c r="E367" s="9">
        <v>4500</v>
      </c>
      <c r="F367" s="9" t="s">
        <v>253</v>
      </c>
      <c r="G367" s="9">
        <v>36</v>
      </c>
      <c r="H367" s="9">
        <v>39</v>
      </c>
      <c r="I367" s="9">
        <v>37.5</v>
      </c>
      <c r="J367" s="47" t="s">
        <v>250</v>
      </c>
      <c r="K367" s="9" t="s">
        <v>271</v>
      </c>
      <c r="L367" s="13">
        <v>225</v>
      </c>
      <c r="M367" s="48">
        <v>405.21769999999998</v>
      </c>
      <c r="N367" s="49">
        <v>91173.982499999998</v>
      </c>
      <c r="O367" s="49">
        <v>54704.39</v>
      </c>
      <c r="P367" s="36">
        <f>ROUND(N367*$N$11-O367, 2)</f>
        <v>36028.400000000001</v>
      </c>
      <c r="Q367" s="50">
        <f>ROUND(N367-O367-P367, 2)</f>
        <v>441.19</v>
      </c>
    </row>
    <row r="368" spans="1:17" x14ac:dyDescent="0.25">
      <c r="A368" s="9">
        <v>89776</v>
      </c>
      <c r="B368" t="s">
        <v>704</v>
      </c>
      <c r="C368" s="9" t="s">
        <v>247</v>
      </c>
      <c r="D368" t="s">
        <v>288</v>
      </c>
      <c r="E368" s="9">
        <v>4210</v>
      </c>
      <c r="F368" s="9" t="s">
        <v>289</v>
      </c>
      <c r="G368" s="9" t="s">
        <v>274</v>
      </c>
      <c r="H368" s="9" t="s">
        <v>274</v>
      </c>
      <c r="I368" s="9" t="s">
        <v>274</v>
      </c>
      <c r="J368" s="47" t="s">
        <v>250</v>
      </c>
      <c r="K368" s="9" t="s">
        <v>251</v>
      </c>
      <c r="L368" s="13">
        <v>0</v>
      </c>
      <c r="M368" s="48">
        <v>78.311999999999998</v>
      </c>
      <c r="N368" s="49">
        <v>0</v>
      </c>
      <c r="O368" s="49">
        <v>0</v>
      </c>
      <c r="P368" s="36">
        <f>ROUND(N368*$N$11-O368, 2)</f>
        <v>0</v>
      </c>
      <c r="Q368" s="50">
        <f>ROUND(N368-O368-P368, 2)</f>
        <v>0</v>
      </c>
    </row>
    <row r="369" spans="1:17" x14ac:dyDescent="0.25">
      <c r="A369" s="9">
        <v>89778</v>
      </c>
      <c r="B369" t="s">
        <v>705</v>
      </c>
      <c r="C369" s="9" t="s">
        <v>247</v>
      </c>
      <c r="D369" t="s">
        <v>114</v>
      </c>
      <c r="E369" s="9">
        <v>4286</v>
      </c>
      <c r="F369" s="9" t="s">
        <v>249</v>
      </c>
      <c r="G369" s="9">
        <v>43</v>
      </c>
      <c r="H369" s="9">
        <v>61</v>
      </c>
      <c r="I369" s="9">
        <v>52</v>
      </c>
      <c r="J369" s="47" t="s">
        <v>250</v>
      </c>
      <c r="K369" s="9" t="s">
        <v>261</v>
      </c>
      <c r="L369" s="13">
        <v>400</v>
      </c>
      <c r="M369" s="48">
        <v>283.72660000000002</v>
      </c>
      <c r="N369" s="49">
        <v>113490.64000000001</v>
      </c>
      <c r="O369" s="49">
        <v>68094.38</v>
      </c>
      <c r="P369" s="36">
        <f>ROUND(N369*$N$11-O369, 2)</f>
        <v>44847.08</v>
      </c>
      <c r="Q369" s="50">
        <f>ROUND(N369-O369-P369, 2)</f>
        <v>549.17999999999995</v>
      </c>
    </row>
    <row r="370" spans="1:17" x14ac:dyDescent="0.25">
      <c r="A370" s="9">
        <v>4923</v>
      </c>
      <c r="B370" t="s">
        <v>604</v>
      </c>
      <c r="C370" s="9" t="s">
        <v>247</v>
      </c>
      <c r="D370" t="s">
        <v>42</v>
      </c>
      <c r="E370" s="9">
        <v>4235</v>
      </c>
      <c r="F370" s="9" t="s">
        <v>249</v>
      </c>
      <c r="G370" s="9">
        <v>31</v>
      </c>
      <c r="H370" s="9">
        <v>37</v>
      </c>
      <c r="I370" s="9">
        <v>34</v>
      </c>
      <c r="J370" s="47" t="s">
        <v>250</v>
      </c>
      <c r="K370" s="9" t="s">
        <v>251</v>
      </c>
      <c r="L370" s="13">
        <v>0</v>
      </c>
      <c r="M370" s="48">
        <v>635.00220000000002</v>
      </c>
      <c r="N370" s="49">
        <v>0</v>
      </c>
      <c r="O370" s="49">
        <v>0</v>
      </c>
      <c r="P370" s="36">
        <f>ROUND(N370*$N$11-O370, 2)</f>
        <v>0</v>
      </c>
      <c r="Q370" s="50">
        <f>ROUND(N370-O370-P370, 2)</f>
        <v>0</v>
      </c>
    </row>
    <row r="371" spans="1:17" x14ac:dyDescent="0.25">
      <c r="A371" s="9">
        <v>88335</v>
      </c>
      <c r="B371" t="s">
        <v>706</v>
      </c>
      <c r="C371" s="9" t="s">
        <v>349</v>
      </c>
      <c r="D371" t="s">
        <v>707</v>
      </c>
      <c r="E371" s="9">
        <v>88334</v>
      </c>
      <c r="F371" s="9" t="s">
        <v>249</v>
      </c>
      <c r="G371" s="9">
        <v>26</v>
      </c>
      <c r="H371" s="9">
        <v>43</v>
      </c>
      <c r="I371" s="9">
        <v>34.5</v>
      </c>
      <c r="J371" s="47" t="s">
        <v>250</v>
      </c>
      <c r="K371" s="9" t="s">
        <v>251</v>
      </c>
      <c r="L371" s="13">
        <v>0</v>
      </c>
      <c r="M371" s="48">
        <v>385.80360000000002</v>
      </c>
      <c r="N371" s="49">
        <v>0</v>
      </c>
      <c r="O371" s="49">
        <v>0</v>
      </c>
      <c r="P371" s="36">
        <f>ROUND(N371*$N$11-O371, 2)</f>
        <v>0</v>
      </c>
      <c r="Q371" s="50">
        <f>ROUND(N371-O371-P371, 2)</f>
        <v>0</v>
      </c>
    </row>
    <row r="372" spans="1:17" x14ac:dyDescent="0.25">
      <c r="A372" s="9">
        <v>78929</v>
      </c>
      <c r="B372" t="s">
        <v>708</v>
      </c>
      <c r="C372" s="9" t="s">
        <v>247</v>
      </c>
      <c r="D372" t="s">
        <v>204</v>
      </c>
      <c r="E372" s="9">
        <v>4510</v>
      </c>
      <c r="F372" s="9" t="s">
        <v>394</v>
      </c>
      <c r="G372" s="9">
        <v>21</v>
      </c>
      <c r="H372" s="9">
        <v>21</v>
      </c>
      <c r="I372" s="9">
        <v>21</v>
      </c>
      <c r="J372" s="47" t="s">
        <v>250</v>
      </c>
      <c r="K372" s="9" t="s">
        <v>251</v>
      </c>
      <c r="L372" s="13">
        <v>0</v>
      </c>
      <c r="M372" s="48">
        <v>374.33440000000002</v>
      </c>
      <c r="N372" s="49">
        <v>0</v>
      </c>
      <c r="O372" s="49">
        <v>0</v>
      </c>
      <c r="P372" s="36">
        <f>ROUND(N372*$N$11-O372, 2)</f>
        <v>0</v>
      </c>
      <c r="Q372" s="50">
        <f>ROUND(N372-O372-P372, 2)</f>
        <v>0</v>
      </c>
    </row>
    <row r="373" spans="1:17" x14ac:dyDescent="0.25">
      <c r="A373" s="9">
        <v>4919</v>
      </c>
      <c r="B373" t="s">
        <v>709</v>
      </c>
      <c r="C373" s="9" t="s">
        <v>247</v>
      </c>
      <c r="D373" t="s">
        <v>42</v>
      </c>
      <c r="E373" s="9">
        <v>4235</v>
      </c>
      <c r="F373" s="9" t="s">
        <v>249</v>
      </c>
      <c r="G373" s="9">
        <v>26</v>
      </c>
      <c r="H373" s="9">
        <v>20</v>
      </c>
      <c r="I373" s="9">
        <v>23</v>
      </c>
      <c r="J373" s="47" t="s">
        <v>250</v>
      </c>
      <c r="K373" s="9" t="s">
        <v>251</v>
      </c>
      <c r="L373" s="13">
        <v>0</v>
      </c>
      <c r="M373" s="48">
        <v>552.90650000000005</v>
      </c>
      <c r="N373" s="49">
        <v>0</v>
      </c>
      <c r="O373" s="49">
        <v>0</v>
      </c>
      <c r="P373" s="36">
        <f>ROUND(N373*$N$11-O373, 2)</f>
        <v>0</v>
      </c>
      <c r="Q373" s="50">
        <f>ROUND(N373-O373-P373, 2)</f>
        <v>0</v>
      </c>
    </row>
    <row r="374" spans="1:17" x14ac:dyDescent="0.25">
      <c r="A374" s="9">
        <v>5129</v>
      </c>
      <c r="B374" t="s">
        <v>710</v>
      </c>
      <c r="C374" s="9" t="s">
        <v>247</v>
      </c>
      <c r="D374" t="s">
        <v>58</v>
      </c>
      <c r="E374" s="9">
        <v>4243</v>
      </c>
      <c r="F374" s="9" t="s">
        <v>249</v>
      </c>
      <c r="G374" s="9">
        <v>26</v>
      </c>
      <c r="H374" s="9">
        <v>24</v>
      </c>
      <c r="I374" s="9">
        <v>25</v>
      </c>
      <c r="J374" s="47" t="s">
        <v>250</v>
      </c>
      <c r="K374" s="9" t="s">
        <v>251</v>
      </c>
      <c r="L374" s="13">
        <v>0</v>
      </c>
      <c r="M374" s="48">
        <v>676.84950000000003</v>
      </c>
      <c r="N374" s="49">
        <v>0</v>
      </c>
      <c r="O374" s="49">
        <v>0</v>
      </c>
      <c r="P374" s="36">
        <f>ROUND(N374*$N$11-O374, 2)</f>
        <v>0</v>
      </c>
      <c r="Q374" s="50">
        <f>ROUND(N374-O374-P374, 2)</f>
        <v>0</v>
      </c>
    </row>
    <row r="375" spans="1:17" x14ac:dyDescent="0.25">
      <c r="A375" s="9">
        <v>5203</v>
      </c>
      <c r="B375" t="s">
        <v>711</v>
      </c>
      <c r="C375" s="9" t="s">
        <v>247</v>
      </c>
      <c r="D375" t="s">
        <v>72</v>
      </c>
      <c r="E375" s="9">
        <v>4256</v>
      </c>
      <c r="F375" s="9" t="s">
        <v>249</v>
      </c>
      <c r="G375" s="9">
        <v>28</v>
      </c>
      <c r="H375" s="9">
        <v>23</v>
      </c>
      <c r="I375" s="9">
        <v>25.5</v>
      </c>
      <c r="J375" s="47" t="s">
        <v>250</v>
      </c>
      <c r="K375" s="9" t="s">
        <v>251</v>
      </c>
      <c r="L375" s="13">
        <v>0</v>
      </c>
      <c r="M375" s="48">
        <v>482.2688</v>
      </c>
      <c r="N375" s="49">
        <v>0</v>
      </c>
      <c r="O375" s="49">
        <v>0</v>
      </c>
      <c r="P375" s="36">
        <f>ROUND(N375*$N$11-O375, 2)</f>
        <v>0</v>
      </c>
      <c r="Q375" s="50">
        <f>ROUND(N375-O375-P375, 2)</f>
        <v>0</v>
      </c>
    </row>
    <row r="376" spans="1:17" x14ac:dyDescent="0.25">
      <c r="A376" s="9">
        <v>5437</v>
      </c>
      <c r="B376" t="s">
        <v>712</v>
      </c>
      <c r="C376" s="9" t="s">
        <v>247</v>
      </c>
      <c r="D376" t="s">
        <v>114</v>
      </c>
      <c r="E376" s="9">
        <v>4286</v>
      </c>
      <c r="F376" s="9" t="s">
        <v>249</v>
      </c>
      <c r="G376" s="9">
        <v>15</v>
      </c>
      <c r="H376" s="9">
        <v>21</v>
      </c>
      <c r="I376" s="9">
        <v>18</v>
      </c>
      <c r="J376" s="47" t="s">
        <v>250</v>
      </c>
      <c r="K376" s="9" t="s">
        <v>251</v>
      </c>
      <c r="L376" s="13">
        <v>0</v>
      </c>
      <c r="M376" s="48">
        <v>2978.0313000000001</v>
      </c>
      <c r="N376" s="49">
        <v>0</v>
      </c>
      <c r="O376" s="49">
        <v>0</v>
      </c>
      <c r="P376" s="36">
        <f>ROUND(N376*$N$11-O376, 2)</f>
        <v>0</v>
      </c>
      <c r="Q376" s="50">
        <f>ROUND(N376-O376-P376, 2)</f>
        <v>0</v>
      </c>
    </row>
    <row r="377" spans="1:17" x14ac:dyDescent="0.25">
      <c r="A377" s="9">
        <v>5708</v>
      </c>
      <c r="B377" t="s">
        <v>713</v>
      </c>
      <c r="C377" s="9" t="s">
        <v>247</v>
      </c>
      <c r="D377" t="s">
        <v>143</v>
      </c>
      <c r="E377" s="9">
        <v>4403</v>
      </c>
      <c r="F377" s="9" t="s">
        <v>372</v>
      </c>
      <c r="G377" s="9">
        <v>22</v>
      </c>
      <c r="H377" s="9">
        <v>19</v>
      </c>
      <c r="I377" s="9">
        <v>20.5</v>
      </c>
      <c r="J377" s="47" t="s">
        <v>250</v>
      </c>
      <c r="K377" s="9" t="s">
        <v>251</v>
      </c>
      <c r="L377" s="13">
        <v>0</v>
      </c>
      <c r="M377" s="48">
        <v>377.28579999999999</v>
      </c>
      <c r="N377" s="49">
        <v>0</v>
      </c>
      <c r="O377" s="49">
        <v>0</v>
      </c>
      <c r="P377" s="36">
        <f>ROUND(N377*$N$11-O377, 2)</f>
        <v>0</v>
      </c>
      <c r="Q377" s="50">
        <f>ROUND(N377-O377-P377, 2)</f>
        <v>0</v>
      </c>
    </row>
    <row r="378" spans="1:17" x14ac:dyDescent="0.25">
      <c r="A378" s="9">
        <v>5786</v>
      </c>
      <c r="B378" t="s">
        <v>714</v>
      </c>
      <c r="C378" s="9" t="s">
        <v>247</v>
      </c>
      <c r="D378" t="s">
        <v>147</v>
      </c>
      <c r="E378" s="9">
        <v>4405</v>
      </c>
      <c r="F378" s="9" t="s">
        <v>372</v>
      </c>
      <c r="G378" s="9">
        <v>34</v>
      </c>
      <c r="H378" s="9">
        <v>26</v>
      </c>
      <c r="I378" s="9">
        <v>30</v>
      </c>
      <c r="J378" s="47" t="s">
        <v>250</v>
      </c>
      <c r="K378" s="9" t="s">
        <v>251</v>
      </c>
      <c r="L378" s="13">
        <v>0</v>
      </c>
      <c r="M378" s="48">
        <v>528.18079999999998</v>
      </c>
      <c r="N378" s="49">
        <v>0</v>
      </c>
      <c r="O378" s="49">
        <v>0</v>
      </c>
      <c r="P378" s="36">
        <f>ROUND(N378*$N$11-O378, 2)</f>
        <v>0</v>
      </c>
      <c r="Q378" s="50">
        <f>ROUND(N378-O378-P378, 2)</f>
        <v>0</v>
      </c>
    </row>
    <row r="379" spans="1:17" x14ac:dyDescent="0.25">
      <c r="A379" s="9">
        <v>5805</v>
      </c>
      <c r="B379" t="s">
        <v>715</v>
      </c>
      <c r="C379" s="9" t="s">
        <v>247</v>
      </c>
      <c r="D379" t="s">
        <v>149</v>
      </c>
      <c r="E379" s="9">
        <v>4406</v>
      </c>
      <c r="F379" s="9" t="s">
        <v>372</v>
      </c>
      <c r="G379" s="9">
        <v>24</v>
      </c>
      <c r="H379" s="9">
        <v>17</v>
      </c>
      <c r="I379" s="9">
        <v>20.5</v>
      </c>
      <c r="J379" s="47" t="s">
        <v>250</v>
      </c>
      <c r="K379" s="9" t="s">
        <v>251</v>
      </c>
      <c r="L379" s="13">
        <v>0</v>
      </c>
      <c r="M379" s="48">
        <v>754.61320000000001</v>
      </c>
      <c r="N379" s="49">
        <v>0</v>
      </c>
      <c r="O379" s="49">
        <v>0</v>
      </c>
      <c r="P379" s="36">
        <f>ROUND(N379*$N$11-O379, 2)</f>
        <v>0</v>
      </c>
      <c r="Q379" s="50">
        <f>ROUND(N379-O379-P379, 2)</f>
        <v>0</v>
      </c>
    </row>
    <row r="380" spans="1:17" x14ac:dyDescent="0.25">
      <c r="A380" s="9">
        <v>6166</v>
      </c>
      <c r="B380" t="s">
        <v>716</v>
      </c>
      <c r="C380" s="9" t="s">
        <v>247</v>
      </c>
      <c r="D380" t="s">
        <v>193</v>
      </c>
      <c r="E380" s="9">
        <v>4500</v>
      </c>
      <c r="F380" s="9" t="s">
        <v>253</v>
      </c>
      <c r="G380" s="9">
        <v>36</v>
      </c>
      <c r="H380" s="9">
        <v>44</v>
      </c>
      <c r="I380" s="9">
        <v>40</v>
      </c>
      <c r="J380" s="47" t="s">
        <v>250</v>
      </c>
      <c r="K380" s="9" t="s">
        <v>271</v>
      </c>
      <c r="L380" s="13">
        <v>225</v>
      </c>
      <c r="M380" s="48">
        <v>478.85610000000003</v>
      </c>
      <c r="N380" s="49">
        <v>107742.62250000001</v>
      </c>
      <c r="O380" s="49">
        <v>64645.57</v>
      </c>
      <c r="P380" s="36">
        <f>ROUND(N380*$N$11-O380, 2)</f>
        <v>42575.69</v>
      </c>
      <c r="Q380" s="50">
        <f>ROUND(N380-O380-P380, 2)</f>
        <v>521.36</v>
      </c>
    </row>
    <row r="381" spans="1:17" x14ac:dyDescent="0.25">
      <c r="A381" s="9">
        <v>89562</v>
      </c>
      <c r="B381" t="s">
        <v>717</v>
      </c>
      <c r="C381" s="9" t="s">
        <v>349</v>
      </c>
      <c r="D381" t="s">
        <v>718</v>
      </c>
      <c r="E381" s="9">
        <v>89561</v>
      </c>
      <c r="F381" s="9" t="s">
        <v>249</v>
      </c>
      <c r="G381" s="9">
        <v>22</v>
      </c>
      <c r="H381" s="9">
        <v>26</v>
      </c>
      <c r="I381" s="9">
        <v>24</v>
      </c>
      <c r="J381" s="47" t="s">
        <v>250</v>
      </c>
      <c r="K381" s="9" t="s">
        <v>251</v>
      </c>
      <c r="L381" s="13">
        <v>0</v>
      </c>
      <c r="M381" s="48">
        <v>176.9777</v>
      </c>
      <c r="N381" s="49">
        <v>0</v>
      </c>
      <c r="O381" s="49">
        <v>0</v>
      </c>
      <c r="P381" s="36">
        <f>ROUND(N381*$N$11-O381, 2)</f>
        <v>0</v>
      </c>
      <c r="Q381" s="50">
        <f>ROUND(N381-O381-P381, 2)</f>
        <v>0</v>
      </c>
    </row>
    <row r="382" spans="1:17" x14ac:dyDescent="0.25">
      <c r="A382" s="9">
        <v>91204</v>
      </c>
      <c r="B382" t="s">
        <v>719</v>
      </c>
      <c r="C382" s="9" t="s">
        <v>349</v>
      </c>
      <c r="D382" t="s">
        <v>632</v>
      </c>
      <c r="E382" s="9">
        <v>10968</v>
      </c>
      <c r="F382" s="9" t="s">
        <v>372</v>
      </c>
      <c r="G382" s="9">
        <v>39</v>
      </c>
      <c r="H382" s="9">
        <v>48</v>
      </c>
      <c r="I382" s="9">
        <v>43.5</v>
      </c>
      <c r="J382" s="47" t="s">
        <v>250</v>
      </c>
      <c r="K382" s="9" t="s">
        <v>261</v>
      </c>
      <c r="L382" s="13">
        <v>400</v>
      </c>
      <c r="M382" s="48">
        <v>221.714</v>
      </c>
      <c r="N382" s="49">
        <v>88685.6</v>
      </c>
      <c r="O382" s="49">
        <v>52978.99</v>
      </c>
      <c r="P382" s="36">
        <f>ROUND(N382*$N$11-O382, 2)</f>
        <v>35277.46</v>
      </c>
      <c r="Q382" s="50">
        <f>ROUND(N382-O382-P382, 2)</f>
        <v>429.15</v>
      </c>
    </row>
    <row r="383" spans="1:17" x14ac:dyDescent="0.25">
      <c r="A383" s="9">
        <v>89924</v>
      </c>
      <c r="B383" t="s">
        <v>720</v>
      </c>
      <c r="C383" s="9" t="s">
        <v>247</v>
      </c>
      <c r="D383" t="s">
        <v>721</v>
      </c>
      <c r="E383" s="9">
        <v>4278</v>
      </c>
      <c r="F383" s="9" t="s">
        <v>249</v>
      </c>
      <c r="G383" s="9">
        <v>30</v>
      </c>
      <c r="H383" s="9">
        <v>26</v>
      </c>
      <c r="I383" s="9">
        <v>28</v>
      </c>
      <c r="J383" s="47" t="s">
        <v>250</v>
      </c>
      <c r="K383" s="9" t="s">
        <v>251</v>
      </c>
      <c r="L383" s="13">
        <v>0</v>
      </c>
      <c r="M383" s="48">
        <v>797.53740000000005</v>
      </c>
      <c r="N383" s="49">
        <v>0</v>
      </c>
      <c r="O383" s="49">
        <v>0</v>
      </c>
      <c r="P383" s="36">
        <f>ROUND(N383*$N$11-O383, 2)</f>
        <v>0</v>
      </c>
      <c r="Q383" s="50">
        <f>ROUND(N383-O383-P383, 2)</f>
        <v>0</v>
      </c>
    </row>
    <row r="384" spans="1:17" x14ac:dyDescent="0.25">
      <c r="A384" s="9">
        <v>5822</v>
      </c>
      <c r="B384" t="s">
        <v>722</v>
      </c>
      <c r="C384" s="9" t="s">
        <v>247</v>
      </c>
      <c r="D384" t="s">
        <v>151</v>
      </c>
      <c r="E384" s="9">
        <v>4407</v>
      </c>
      <c r="F384" s="9" t="s">
        <v>372</v>
      </c>
      <c r="G384" s="9">
        <v>33</v>
      </c>
      <c r="H384" s="9">
        <v>37</v>
      </c>
      <c r="I384" s="9">
        <v>35</v>
      </c>
      <c r="J384" s="47" t="s">
        <v>250</v>
      </c>
      <c r="K384" s="9" t="s">
        <v>251</v>
      </c>
      <c r="L384" s="13">
        <v>0</v>
      </c>
      <c r="M384" s="48">
        <v>472.5224</v>
      </c>
      <c r="N384" s="49">
        <v>0</v>
      </c>
      <c r="O384" s="49">
        <v>0</v>
      </c>
      <c r="P384" s="36">
        <f>ROUND(N384*$N$11-O384, 2)</f>
        <v>0</v>
      </c>
      <c r="Q384" s="50">
        <f>ROUND(N384-O384-P384, 2)</f>
        <v>0</v>
      </c>
    </row>
    <row r="385" spans="1:17" x14ac:dyDescent="0.25">
      <c r="A385" s="9">
        <v>5809</v>
      </c>
      <c r="B385" t="s">
        <v>723</v>
      </c>
      <c r="C385" s="9" t="s">
        <v>247</v>
      </c>
      <c r="D385" t="s">
        <v>151</v>
      </c>
      <c r="E385" s="9">
        <v>4407</v>
      </c>
      <c r="F385" s="9" t="s">
        <v>372</v>
      </c>
      <c r="G385" s="9">
        <v>17</v>
      </c>
      <c r="H385" s="9">
        <v>19</v>
      </c>
      <c r="I385" s="9">
        <v>18</v>
      </c>
      <c r="J385" s="47" t="s">
        <v>250</v>
      </c>
      <c r="K385" s="9" t="s">
        <v>251</v>
      </c>
      <c r="L385" s="13">
        <v>0</v>
      </c>
      <c r="M385" s="48">
        <v>652.59709999999995</v>
      </c>
      <c r="N385" s="49">
        <v>0</v>
      </c>
      <c r="O385" s="49">
        <v>0</v>
      </c>
      <c r="P385" s="36">
        <f>ROUND(N385*$N$11-O385, 2)</f>
        <v>0</v>
      </c>
      <c r="Q385" s="50">
        <f>ROUND(N385-O385-P385, 2)</f>
        <v>0</v>
      </c>
    </row>
    <row r="386" spans="1:17" x14ac:dyDescent="0.25">
      <c r="A386" s="9">
        <v>5384</v>
      </c>
      <c r="B386" t="s">
        <v>724</v>
      </c>
      <c r="C386" s="9" t="s">
        <v>247</v>
      </c>
      <c r="D386" t="s">
        <v>102</v>
      </c>
      <c r="E386" s="9">
        <v>4280</v>
      </c>
      <c r="F386" s="9" t="s">
        <v>249</v>
      </c>
      <c r="G386" s="9">
        <v>20</v>
      </c>
      <c r="H386" s="9">
        <v>23</v>
      </c>
      <c r="I386" s="9">
        <v>21.5</v>
      </c>
      <c r="J386" s="47" t="s">
        <v>250</v>
      </c>
      <c r="K386" s="9" t="s">
        <v>251</v>
      </c>
      <c r="L386" s="13">
        <v>0</v>
      </c>
      <c r="M386" s="48">
        <v>922.57309999999995</v>
      </c>
      <c r="N386" s="49">
        <v>0</v>
      </c>
      <c r="O386" s="49">
        <v>0</v>
      </c>
      <c r="P386" s="36">
        <f>ROUND(N386*$N$11-O386, 2)</f>
        <v>0</v>
      </c>
      <c r="Q386" s="50">
        <f>ROUND(N386-O386-P386, 2)</f>
        <v>0</v>
      </c>
    </row>
    <row r="387" spans="1:17" x14ac:dyDescent="0.25">
      <c r="A387" s="9">
        <v>6240</v>
      </c>
      <c r="B387" t="s">
        <v>725</v>
      </c>
      <c r="C387" s="9" t="s">
        <v>247</v>
      </c>
      <c r="D387" t="s">
        <v>82</v>
      </c>
      <c r="E387" s="9">
        <v>4264</v>
      </c>
      <c r="F387" s="9" t="s">
        <v>249</v>
      </c>
      <c r="G387" s="9">
        <v>32</v>
      </c>
      <c r="H387" s="9">
        <v>25</v>
      </c>
      <c r="I387" s="9">
        <v>28.5</v>
      </c>
      <c r="J387" s="47" t="s">
        <v>250</v>
      </c>
      <c r="K387" s="9" t="s">
        <v>251</v>
      </c>
      <c r="L387" s="13">
        <v>0</v>
      </c>
      <c r="M387" s="48">
        <v>884.43730000000005</v>
      </c>
      <c r="N387" s="49">
        <v>0</v>
      </c>
      <c r="O387" s="49">
        <v>0</v>
      </c>
      <c r="P387" s="36">
        <f>ROUND(N387*$N$11-O387, 2)</f>
        <v>0</v>
      </c>
      <c r="Q387" s="50">
        <f>ROUND(N387-O387-P387, 2)</f>
        <v>0</v>
      </c>
    </row>
    <row r="388" spans="1:17" x14ac:dyDescent="0.25">
      <c r="A388" s="9">
        <v>5348</v>
      </c>
      <c r="B388" t="s">
        <v>726</v>
      </c>
      <c r="C388" s="9" t="s">
        <v>247</v>
      </c>
      <c r="D388" t="s">
        <v>92</v>
      </c>
      <c r="E388" s="9">
        <v>4272</v>
      </c>
      <c r="F388" s="9" t="s">
        <v>249</v>
      </c>
      <c r="G388" s="9">
        <v>25</v>
      </c>
      <c r="H388" s="9">
        <v>19</v>
      </c>
      <c r="I388" s="9">
        <v>22</v>
      </c>
      <c r="J388" s="47" t="s">
        <v>250</v>
      </c>
      <c r="K388" s="9" t="s">
        <v>251</v>
      </c>
      <c r="L388" s="13">
        <v>0</v>
      </c>
      <c r="M388" s="48">
        <v>485.53039999999999</v>
      </c>
      <c r="N388" s="49">
        <v>0</v>
      </c>
      <c r="O388" s="49">
        <v>0</v>
      </c>
      <c r="P388" s="36">
        <f>ROUND(N388*$N$11-O388, 2)</f>
        <v>0</v>
      </c>
      <c r="Q388" s="50">
        <f>ROUND(N388-O388-P388, 2)</f>
        <v>0</v>
      </c>
    </row>
    <row r="389" spans="1:17" x14ac:dyDescent="0.25">
      <c r="A389" s="9">
        <v>4716</v>
      </c>
      <c r="B389" t="s">
        <v>727</v>
      </c>
      <c r="C389" s="9" t="s">
        <v>247</v>
      </c>
      <c r="D389" t="s">
        <v>7</v>
      </c>
      <c r="E389" s="9">
        <v>4154</v>
      </c>
      <c r="F389" s="9" t="s">
        <v>260</v>
      </c>
      <c r="G389" s="9">
        <v>12</v>
      </c>
      <c r="H389" s="9">
        <v>13</v>
      </c>
      <c r="I389" s="9">
        <v>12.5</v>
      </c>
      <c r="J389" s="47" t="s">
        <v>250</v>
      </c>
      <c r="K389" s="9" t="s">
        <v>251</v>
      </c>
      <c r="L389" s="13">
        <v>0</v>
      </c>
      <c r="M389" s="48">
        <v>323.76850000000002</v>
      </c>
      <c r="N389" s="49">
        <v>0</v>
      </c>
      <c r="O389" s="49">
        <v>0</v>
      </c>
      <c r="P389" s="36">
        <f>ROUND(N389*$N$11-O389, 2)</f>
        <v>0</v>
      </c>
      <c r="Q389" s="50">
        <f>ROUND(N389-O389-P389, 2)</f>
        <v>0</v>
      </c>
    </row>
    <row r="390" spans="1:17" x14ac:dyDescent="0.25">
      <c r="A390" s="9">
        <v>4766</v>
      </c>
      <c r="B390" t="s">
        <v>728</v>
      </c>
      <c r="C390" s="9" t="s">
        <v>247</v>
      </c>
      <c r="D390" t="s">
        <v>16</v>
      </c>
      <c r="E390" s="9">
        <v>4174</v>
      </c>
      <c r="F390" s="9" t="s">
        <v>277</v>
      </c>
      <c r="G390" s="9">
        <v>31</v>
      </c>
      <c r="H390" s="9">
        <v>34</v>
      </c>
      <c r="I390" s="9">
        <v>32.5</v>
      </c>
      <c r="J390" s="47" t="s">
        <v>250</v>
      </c>
      <c r="K390" s="9" t="s">
        <v>251</v>
      </c>
      <c r="L390" s="13">
        <v>0</v>
      </c>
      <c r="M390" s="48">
        <v>379.67129999999997</v>
      </c>
      <c r="N390" s="49">
        <v>0</v>
      </c>
      <c r="O390" s="49">
        <v>0</v>
      </c>
      <c r="P390" s="36">
        <f>ROUND(N390*$N$11-O390, 2)</f>
        <v>0</v>
      </c>
      <c r="Q390" s="50">
        <f>ROUND(N390-O390-P390, 2)</f>
        <v>0</v>
      </c>
    </row>
    <row r="391" spans="1:17" x14ac:dyDescent="0.25">
      <c r="A391" s="9">
        <v>4808</v>
      </c>
      <c r="B391" t="s">
        <v>729</v>
      </c>
      <c r="C391" s="9" t="s">
        <v>247</v>
      </c>
      <c r="D391" t="s">
        <v>25</v>
      </c>
      <c r="E391" s="9">
        <v>4192</v>
      </c>
      <c r="F391" s="9" t="s">
        <v>281</v>
      </c>
      <c r="G391" s="9">
        <v>32</v>
      </c>
      <c r="H391" s="9">
        <v>22</v>
      </c>
      <c r="I391" s="9">
        <v>27</v>
      </c>
      <c r="J391" s="47" t="s">
        <v>250</v>
      </c>
      <c r="K391" s="9" t="s">
        <v>251</v>
      </c>
      <c r="L391" s="13">
        <v>0</v>
      </c>
      <c r="M391" s="48">
        <v>346.13220000000001</v>
      </c>
      <c r="N391" s="49">
        <v>0</v>
      </c>
      <c r="O391" s="49">
        <v>0</v>
      </c>
      <c r="P391" s="36">
        <f>ROUND(N391*$N$11-O391, 2)</f>
        <v>0</v>
      </c>
      <c r="Q391" s="50">
        <f>ROUND(N391-O391-P391, 2)</f>
        <v>0</v>
      </c>
    </row>
    <row r="392" spans="1:17" x14ac:dyDescent="0.25">
      <c r="A392" s="9">
        <v>5094</v>
      </c>
      <c r="B392" t="s">
        <v>730</v>
      </c>
      <c r="C392" s="9" t="s">
        <v>247</v>
      </c>
      <c r="D392" t="s">
        <v>54</v>
      </c>
      <c r="E392" s="9">
        <v>4241</v>
      </c>
      <c r="F392" s="9" t="s">
        <v>249</v>
      </c>
      <c r="G392" s="9">
        <v>22</v>
      </c>
      <c r="H392" s="9">
        <v>42</v>
      </c>
      <c r="I392" s="9">
        <v>32</v>
      </c>
      <c r="J392" s="47" t="s">
        <v>250</v>
      </c>
      <c r="K392" s="9" t="s">
        <v>251</v>
      </c>
      <c r="L392" s="13">
        <v>0</v>
      </c>
      <c r="M392" s="48">
        <v>607.19690000000003</v>
      </c>
      <c r="N392" s="49">
        <v>0</v>
      </c>
      <c r="O392" s="49">
        <v>0</v>
      </c>
      <c r="P392" s="36">
        <f>ROUND(N392*$N$11-O392, 2)</f>
        <v>0</v>
      </c>
      <c r="Q392" s="50">
        <f>ROUND(N392-O392-P392, 2)</f>
        <v>0</v>
      </c>
    </row>
    <row r="393" spans="1:17" x14ac:dyDescent="0.25">
      <c r="A393" s="9">
        <v>5113</v>
      </c>
      <c r="B393" t="s">
        <v>731</v>
      </c>
      <c r="C393" s="9" t="s">
        <v>247</v>
      </c>
      <c r="D393" t="s">
        <v>56</v>
      </c>
      <c r="E393" s="9">
        <v>4242</v>
      </c>
      <c r="F393" s="9" t="s">
        <v>249</v>
      </c>
      <c r="G393" s="9">
        <v>31</v>
      </c>
      <c r="H393" s="9">
        <v>34</v>
      </c>
      <c r="I393" s="9">
        <v>32.5</v>
      </c>
      <c r="J393" s="47" t="s">
        <v>250</v>
      </c>
      <c r="K393" s="9" t="s">
        <v>251</v>
      </c>
      <c r="L393" s="13">
        <v>0</v>
      </c>
      <c r="M393" s="48">
        <v>447.42099999999999</v>
      </c>
      <c r="N393" s="49">
        <v>0</v>
      </c>
      <c r="O393" s="49">
        <v>0</v>
      </c>
      <c r="P393" s="36">
        <f>ROUND(N393*$N$11-O393, 2)</f>
        <v>0</v>
      </c>
      <c r="Q393" s="50">
        <f>ROUND(N393-O393-P393, 2)</f>
        <v>0</v>
      </c>
    </row>
    <row r="394" spans="1:17" x14ac:dyDescent="0.25">
      <c r="A394" s="9">
        <v>5199</v>
      </c>
      <c r="B394" t="s">
        <v>732</v>
      </c>
      <c r="C394" s="9" t="s">
        <v>247</v>
      </c>
      <c r="D394" t="s">
        <v>72</v>
      </c>
      <c r="E394" s="9">
        <v>4256</v>
      </c>
      <c r="F394" s="9" t="s">
        <v>249</v>
      </c>
      <c r="G394" s="9">
        <v>22</v>
      </c>
      <c r="H394" s="9">
        <v>18</v>
      </c>
      <c r="I394" s="9">
        <v>20</v>
      </c>
      <c r="J394" s="47" t="s">
        <v>250</v>
      </c>
      <c r="K394" s="9" t="s">
        <v>251</v>
      </c>
      <c r="L394" s="13">
        <v>0</v>
      </c>
      <c r="M394" s="48">
        <v>320.12430000000001</v>
      </c>
      <c r="N394" s="49">
        <v>0</v>
      </c>
      <c r="O394" s="49">
        <v>0</v>
      </c>
      <c r="P394" s="36">
        <f>ROUND(N394*$N$11-O394, 2)</f>
        <v>0</v>
      </c>
      <c r="Q394" s="50">
        <f>ROUND(N394-O394-P394, 2)</f>
        <v>0</v>
      </c>
    </row>
    <row r="395" spans="1:17" x14ac:dyDescent="0.25">
      <c r="A395" s="9">
        <v>5641</v>
      </c>
      <c r="B395" t="s">
        <v>733</v>
      </c>
      <c r="C395" s="9" t="s">
        <v>247</v>
      </c>
      <c r="D395" t="s">
        <v>369</v>
      </c>
      <c r="E395" s="9">
        <v>4396</v>
      </c>
      <c r="F395" s="9" t="s">
        <v>360</v>
      </c>
      <c r="G395" s="9">
        <v>23</v>
      </c>
      <c r="H395" s="9">
        <v>20</v>
      </c>
      <c r="I395" s="9">
        <v>21.5</v>
      </c>
      <c r="J395" s="47" t="s">
        <v>250</v>
      </c>
      <c r="K395" s="9" t="s">
        <v>251</v>
      </c>
      <c r="L395" s="13">
        <v>0</v>
      </c>
      <c r="M395" s="48">
        <v>512.08690000000001</v>
      </c>
      <c r="N395" s="49">
        <v>0</v>
      </c>
      <c r="O395" s="49">
        <v>0</v>
      </c>
      <c r="P395" s="36">
        <f>ROUND(N395*$N$11-O395, 2)</f>
        <v>0</v>
      </c>
      <c r="Q395" s="50">
        <f>ROUND(N395-O395-P395, 2)</f>
        <v>0</v>
      </c>
    </row>
    <row r="396" spans="1:17" x14ac:dyDescent="0.25">
      <c r="A396" s="9">
        <v>5744</v>
      </c>
      <c r="B396" t="s">
        <v>734</v>
      </c>
      <c r="C396" s="9" t="s">
        <v>247</v>
      </c>
      <c r="D396" t="s">
        <v>143</v>
      </c>
      <c r="E396" s="9">
        <v>4403</v>
      </c>
      <c r="F396" s="9" t="s">
        <v>372</v>
      </c>
      <c r="G396" s="9">
        <v>16</v>
      </c>
      <c r="H396" s="9">
        <v>20</v>
      </c>
      <c r="I396" s="9">
        <v>18</v>
      </c>
      <c r="J396" s="47" t="s">
        <v>250</v>
      </c>
      <c r="K396" s="9" t="s">
        <v>251</v>
      </c>
      <c r="L396" s="13">
        <v>0</v>
      </c>
      <c r="M396" s="48">
        <v>577.13689999999997</v>
      </c>
      <c r="N396" s="49">
        <v>0</v>
      </c>
      <c r="O396" s="49">
        <v>0</v>
      </c>
      <c r="P396" s="36">
        <f>ROUND(N396*$N$11-O396, 2)</f>
        <v>0</v>
      </c>
      <c r="Q396" s="50">
        <f>ROUND(N396-O396-P396, 2)</f>
        <v>0</v>
      </c>
    </row>
    <row r="397" spans="1:17" x14ac:dyDescent="0.25">
      <c r="A397" s="9">
        <v>5815</v>
      </c>
      <c r="B397" t="s">
        <v>735</v>
      </c>
      <c r="C397" s="9" t="s">
        <v>247</v>
      </c>
      <c r="D397" t="s">
        <v>151</v>
      </c>
      <c r="E397" s="9">
        <v>4407</v>
      </c>
      <c r="F397" s="9" t="s">
        <v>372</v>
      </c>
      <c r="G397" s="9">
        <v>31</v>
      </c>
      <c r="H397" s="9">
        <v>33</v>
      </c>
      <c r="I397" s="9">
        <v>32</v>
      </c>
      <c r="J397" s="47" t="s">
        <v>250</v>
      </c>
      <c r="K397" s="9" t="s">
        <v>251</v>
      </c>
      <c r="L397" s="13">
        <v>0</v>
      </c>
      <c r="M397" s="48">
        <v>630.25080000000003</v>
      </c>
      <c r="N397" s="49">
        <v>0</v>
      </c>
      <c r="O397" s="49">
        <v>0</v>
      </c>
      <c r="P397" s="36">
        <f>ROUND(N397*$N$11-O397, 2)</f>
        <v>0</v>
      </c>
      <c r="Q397" s="50">
        <f>ROUND(N397-O397-P397, 2)</f>
        <v>0</v>
      </c>
    </row>
    <row r="398" spans="1:17" x14ac:dyDescent="0.25">
      <c r="A398" s="9">
        <v>5846</v>
      </c>
      <c r="B398" t="s">
        <v>736</v>
      </c>
      <c r="C398" s="9" t="s">
        <v>247</v>
      </c>
      <c r="D398" t="s">
        <v>371</v>
      </c>
      <c r="E398" s="9">
        <v>4412</v>
      </c>
      <c r="F398" s="9" t="s">
        <v>372</v>
      </c>
      <c r="G398" s="9">
        <v>11</v>
      </c>
      <c r="H398" s="9" t="s">
        <v>274</v>
      </c>
      <c r="I398" s="9" t="s">
        <v>274</v>
      </c>
      <c r="J398" s="47" t="s">
        <v>250</v>
      </c>
      <c r="K398" s="9" t="s">
        <v>251</v>
      </c>
      <c r="L398" s="13">
        <v>0</v>
      </c>
      <c r="M398" s="48">
        <v>133.01650000000001</v>
      </c>
      <c r="N398" s="49">
        <v>0</v>
      </c>
      <c r="O398" s="49">
        <v>0</v>
      </c>
      <c r="P398" s="36">
        <f>ROUND(N398*$N$11-O398, 2)</f>
        <v>0</v>
      </c>
      <c r="Q398" s="50">
        <f>ROUND(N398-O398-P398, 2)</f>
        <v>0</v>
      </c>
    </row>
    <row r="399" spans="1:17" x14ac:dyDescent="0.25">
      <c r="A399" s="9">
        <v>6164</v>
      </c>
      <c r="B399" t="s">
        <v>737</v>
      </c>
      <c r="C399" s="9" t="s">
        <v>247</v>
      </c>
      <c r="D399" t="s">
        <v>193</v>
      </c>
      <c r="E399" s="9">
        <v>4500</v>
      </c>
      <c r="F399" s="9" t="s">
        <v>253</v>
      </c>
      <c r="G399" s="9">
        <v>28</v>
      </c>
      <c r="H399" s="9">
        <v>33</v>
      </c>
      <c r="I399" s="9">
        <v>30.5</v>
      </c>
      <c r="J399" s="47" t="s">
        <v>250</v>
      </c>
      <c r="K399" s="9" t="s">
        <v>251</v>
      </c>
      <c r="L399" s="13">
        <v>0</v>
      </c>
      <c r="M399" s="48">
        <v>711.09140000000002</v>
      </c>
      <c r="N399" s="49">
        <v>0</v>
      </c>
      <c r="O399" s="49">
        <v>0</v>
      </c>
      <c r="P399" s="36">
        <f>ROUND(N399*$N$11-O399, 2)</f>
        <v>0</v>
      </c>
      <c r="Q399" s="50">
        <f>ROUND(N399-O399-P399, 2)</f>
        <v>0</v>
      </c>
    </row>
    <row r="400" spans="1:17" x14ac:dyDescent="0.25">
      <c r="A400" s="9">
        <v>79203</v>
      </c>
      <c r="B400" t="s">
        <v>738</v>
      </c>
      <c r="C400" s="9" t="s">
        <v>247</v>
      </c>
      <c r="D400" t="s">
        <v>102</v>
      </c>
      <c r="E400" s="9">
        <v>4280</v>
      </c>
      <c r="F400" s="9" t="s">
        <v>249</v>
      </c>
      <c r="G400" s="9">
        <v>26</v>
      </c>
      <c r="H400" s="9">
        <v>33</v>
      </c>
      <c r="I400" s="9">
        <v>29.5</v>
      </c>
      <c r="J400" s="47" t="s">
        <v>250</v>
      </c>
      <c r="K400" s="9" t="s">
        <v>251</v>
      </c>
      <c r="L400" s="13">
        <v>0</v>
      </c>
      <c r="M400" s="48">
        <v>871.49739999999997</v>
      </c>
      <c r="N400" s="49">
        <v>0</v>
      </c>
      <c r="O400" s="49">
        <v>0</v>
      </c>
      <c r="P400" s="36">
        <f>ROUND(N400*$N$11-O400, 2)</f>
        <v>0</v>
      </c>
      <c r="Q400" s="50">
        <f>ROUND(N400-O400-P400, 2)</f>
        <v>0</v>
      </c>
    </row>
    <row r="401" spans="1:17" x14ac:dyDescent="0.25">
      <c r="A401" s="9">
        <v>81175</v>
      </c>
      <c r="B401" t="s">
        <v>739</v>
      </c>
      <c r="C401" s="9" t="s">
        <v>349</v>
      </c>
      <c r="D401" t="s">
        <v>740</v>
      </c>
      <c r="E401" s="9">
        <v>81174</v>
      </c>
      <c r="F401" s="9" t="s">
        <v>249</v>
      </c>
      <c r="G401" s="9">
        <v>52</v>
      </c>
      <c r="H401" s="9">
        <v>50</v>
      </c>
      <c r="I401" s="9">
        <v>51</v>
      </c>
      <c r="J401" s="47" t="s">
        <v>250</v>
      </c>
      <c r="K401" s="9" t="s">
        <v>261</v>
      </c>
      <c r="L401" s="13">
        <v>400</v>
      </c>
      <c r="M401" s="48">
        <v>241.61879999999999</v>
      </c>
      <c r="N401" s="49">
        <v>96647.52</v>
      </c>
      <c r="O401" s="49">
        <v>58283.54</v>
      </c>
      <c r="P401" s="36">
        <f>ROUND(N401*$N$11-O401, 2)</f>
        <v>37896.300000000003</v>
      </c>
      <c r="Q401" s="50">
        <f>ROUND(N401-O401-P401, 2)</f>
        <v>467.68</v>
      </c>
    </row>
    <row r="402" spans="1:17" x14ac:dyDescent="0.25">
      <c r="A402" s="9">
        <v>85852</v>
      </c>
      <c r="B402" t="s">
        <v>741</v>
      </c>
      <c r="C402" s="9" t="s">
        <v>247</v>
      </c>
      <c r="D402" t="s">
        <v>721</v>
      </c>
      <c r="E402" s="9">
        <v>4278</v>
      </c>
      <c r="F402" s="9" t="s">
        <v>249</v>
      </c>
      <c r="G402" s="9">
        <v>33</v>
      </c>
      <c r="H402" s="9">
        <v>35</v>
      </c>
      <c r="I402" s="9">
        <v>34</v>
      </c>
      <c r="J402" s="47" t="s">
        <v>250</v>
      </c>
      <c r="K402" s="9" t="s">
        <v>251</v>
      </c>
      <c r="L402" s="13">
        <v>0</v>
      </c>
      <c r="M402" s="48">
        <v>851.63689999999997</v>
      </c>
      <c r="N402" s="49">
        <v>0</v>
      </c>
      <c r="O402" s="49">
        <v>0</v>
      </c>
      <c r="P402" s="36">
        <f>ROUND(N402*$N$11-O402, 2)</f>
        <v>0</v>
      </c>
      <c r="Q402" s="50">
        <f>ROUND(N402-O402-P402, 2)</f>
        <v>0</v>
      </c>
    </row>
    <row r="403" spans="1:17" x14ac:dyDescent="0.25">
      <c r="A403" s="9">
        <v>4932</v>
      </c>
      <c r="B403" t="s">
        <v>742</v>
      </c>
      <c r="C403" s="9" t="s">
        <v>247</v>
      </c>
      <c r="D403" t="s">
        <v>42</v>
      </c>
      <c r="E403" s="9">
        <v>4235</v>
      </c>
      <c r="F403" s="9" t="s">
        <v>249</v>
      </c>
      <c r="G403" s="9">
        <v>27</v>
      </c>
      <c r="H403" s="9">
        <v>28</v>
      </c>
      <c r="I403" s="9">
        <v>27.5</v>
      </c>
      <c r="J403" s="47" t="s">
        <v>250</v>
      </c>
      <c r="K403" s="9" t="s">
        <v>251</v>
      </c>
      <c r="L403" s="13">
        <v>0</v>
      </c>
      <c r="M403" s="48">
        <v>423.0729</v>
      </c>
      <c r="N403" s="49">
        <v>0</v>
      </c>
      <c r="O403" s="49">
        <v>0</v>
      </c>
      <c r="P403" s="36">
        <f>ROUND(N403*$N$11-O403, 2)</f>
        <v>0</v>
      </c>
      <c r="Q403" s="50">
        <f>ROUND(N403-O403-P403, 2)</f>
        <v>0</v>
      </c>
    </row>
    <row r="404" spans="1:17" x14ac:dyDescent="0.25">
      <c r="A404" s="9">
        <v>91213</v>
      </c>
      <c r="B404" t="s">
        <v>743</v>
      </c>
      <c r="C404" s="9" t="s">
        <v>349</v>
      </c>
      <c r="D404" t="s">
        <v>744</v>
      </c>
      <c r="E404" s="9">
        <v>87334</v>
      </c>
      <c r="F404" s="9" t="s">
        <v>249</v>
      </c>
      <c r="G404" s="9" t="s">
        <v>274</v>
      </c>
      <c r="H404" s="9" t="s">
        <v>274</v>
      </c>
      <c r="I404" s="9" t="s">
        <v>274</v>
      </c>
      <c r="J404" s="47" t="s">
        <v>250</v>
      </c>
      <c r="K404" s="9" t="s">
        <v>261</v>
      </c>
      <c r="L404" s="13">
        <v>400</v>
      </c>
      <c r="M404" s="48">
        <v>14.906599999999999</v>
      </c>
      <c r="N404" s="49">
        <v>5962.6399999999994</v>
      </c>
      <c r="O404" s="49">
        <v>3749.78</v>
      </c>
      <c r="P404" s="36">
        <f>ROUND(N404*$N$11-O404, 2)</f>
        <v>2184.0100000000002</v>
      </c>
      <c r="Q404" s="50">
        <f>ROUND(N404-O404-P404, 2)</f>
        <v>28.85</v>
      </c>
    </row>
    <row r="405" spans="1:17" x14ac:dyDescent="0.25">
      <c r="A405" s="9">
        <v>5820</v>
      </c>
      <c r="B405" t="s">
        <v>745</v>
      </c>
      <c r="C405" s="9" t="s">
        <v>247</v>
      </c>
      <c r="D405" t="s">
        <v>151</v>
      </c>
      <c r="E405" s="9">
        <v>4407</v>
      </c>
      <c r="F405" s="9" t="s">
        <v>372</v>
      </c>
      <c r="G405" s="9">
        <v>31</v>
      </c>
      <c r="H405" s="9">
        <v>26</v>
      </c>
      <c r="I405" s="9">
        <v>28.5</v>
      </c>
      <c r="J405" s="47" t="s">
        <v>250</v>
      </c>
      <c r="K405" s="9" t="s">
        <v>251</v>
      </c>
      <c r="L405" s="13">
        <v>0</v>
      </c>
      <c r="M405" s="48">
        <v>573.06500000000005</v>
      </c>
      <c r="N405" s="49">
        <v>0</v>
      </c>
      <c r="O405" s="49">
        <v>0</v>
      </c>
      <c r="P405" s="36">
        <f>ROUND(N405*$N$11-O405, 2)</f>
        <v>0</v>
      </c>
      <c r="Q405" s="50">
        <f>ROUND(N405-O405-P405, 2)</f>
        <v>0</v>
      </c>
    </row>
    <row r="406" spans="1:17" x14ac:dyDescent="0.25">
      <c r="A406" s="9">
        <v>6102</v>
      </c>
      <c r="B406" t="s">
        <v>746</v>
      </c>
      <c r="C406" s="9" t="s">
        <v>247</v>
      </c>
      <c r="D406" t="s">
        <v>180</v>
      </c>
      <c r="E406" s="9">
        <v>4471</v>
      </c>
      <c r="F406" s="9" t="s">
        <v>610</v>
      </c>
      <c r="G406" s="9">
        <v>60</v>
      </c>
      <c r="H406" s="9">
        <v>57</v>
      </c>
      <c r="I406" s="9">
        <v>58.5</v>
      </c>
      <c r="J406" s="47" t="s">
        <v>250</v>
      </c>
      <c r="K406" s="9" t="s">
        <v>261</v>
      </c>
      <c r="L406" s="13">
        <v>400</v>
      </c>
      <c r="M406" s="48">
        <v>69.157700000000006</v>
      </c>
      <c r="N406" s="49">
        <v>27663.08</v>
      </c>
      <c r="O406" s="49">
        <v>16597.849999999999</v>
      </c>
      <c r="P406" s="36">
        <f>ROUND(N406*$N$11-O406, 2)</f>
        <v>10931.37</v>
      </c>
      <c r="Q406" s="50">
        <f>ROUND(N406-O406-P406, 2)</f>
        <v>133.86000000000001</v>
      </c>
    </row>
    <row r="407" spans="1:17" x14ac:dyDescent="0.25">
      <c r="A407" s="9">
        <v>4732</v>
      </c>
      <c r="B407" t="s">
        <v>747</v>
      </c>
      <c r="C407" s="9" t="s">
        <v>247</v>
      </c>
      <c r="D407" t="s">
        <v>9</v>
      </c>
      <c r="E407" s="9">
        <v>4158</v>
      </c>
      <c r="F407" s="9" t="s">
        <v>260</v>
      </c>
      <c r="G407" s="9">
        <v>42</v>
      </c>
      <c r="H407" s="9">
        <v>44</v>
      </c>
      <c r="I407" s="9">
        <v>43</v>
      </c>
      <c r="J407" s="47" t="s">
        <v>250</v>
      </c>
      <c r="K407" s="9" t="s">
        <v>261</v>
      </c>
      <c r="L407" s="13">
        <v>400</v>
      </c>
      <c r="M407" s="48">
        <v>461.18790000000001</v>
      </c>
      <c r="N407" s="49">
        <v>184475.16</v>
      </c>
      <c r="O407" s="49">
        <v>110685.1</v>
      </c>
      <c r="P407" s="36">
        <f>ROUND(N407*$N$11-O407, 2)</f>
        <v>72897.39</v>
      </c>
      <c r="Q407" s="50">
        <f>ROUND(N407-O407-P407, 2)</f>
        <v>892.67</v>
      </c>
    </row>
    <row r="408" spans="1:17" x14ac:dyDescent="0.25">
      <c r="A408" s="9">
        <v>4913</v>
      </c>
      <c r="B408" t="s">
        <v>748</v>
      </c>
      <c r="C408" s="9" t="s">
        <v>247</v>
      </c>
      <c r="D408" t="s">
        <v>42</v>
      </c>
      <c r="E408" s="9">
        <v>4235</v>
      </c>
      <c r="F408" s="9" t="s">
        <v>249</v>
      </c>
      <c r="G408" s="9">
        <v>31</v>
      </c>
      <c r="H408" s="9">
        <v>33</v>
      </c>
      <c r="I408" s="9">
        <v>32</v>
      </c>
      <c r="J408" s="47" t="s">
        <v>250</v>
      </c>
      <c r="K408" s="9" t="s">
        <v>251</v>
      </c>
      <c r="L408" s="13">
        <v>0</v>
      </c>
      <c r="M408" s="48">
        <v>629.31359999999995</v>
      </c>
      <c r="N408" s="49">
        <v>0</v>
      </c>
      <c r="O408" s="49">
        <v>0</v>
      </c>
      <c r="P408" s="36">
        <f>ROUND(N408*$N$11-O408, 2)</f>
        <v>0</v>
      </c>
      <c r="Q408" s="50">
        <f>ROUND(N408-O408-P408, 2)</f>
        <v>0</v>
      </c>
    </row>
    <row r="409" spans="1:17" x14ac:dyDescent="0.25">
      <c r="A409" s="9">
        <v>4927</v>
      </c>
      <c r="B409" t="s">
        <v>749</v>
      </c>
      <c r="C409" s="9" t="s">
        <v>247</v>
      </c>
      <c r="D409" t="s">
        <v>42</v>
      </c>
      <c r="E409" s="9">
        <v>4235</v>
      </c>
      <c r="F409" s="9" t="s">
        <v>249</v>
      </c>
      <c r="G409" s="9">
        <v>26</v>
      </c>
      <c r="H409" s="9">
        <v>20</v>
      </c>
      <c r="I409" s="9">
        <v>23</v>
      </c>
      <c r="J409" s="47" t="s">
        <v>250</v>
      </c>
      <c r="K409" s="9" t="s">
        <v>251</v>
      </c>
      <c r="L409" s="13">
        <v>0</v>
      </c>
      <c r="M409" s="48">
        <v>600.32010000000002</v>
      </c>
      <c r="N409" s="49">
        <v>0</v>
      </c>
      <c r="O409" s="49">
        <v>0</v>
      </c>
      <c r="P409" s="36">
        <f>ROUND(N409*$N$11-O409, 2)</f>
        <v>0</v>
      </c>
      <c r="Q409" s="50">
        <f>ROUND(N409-O409-P409, 2)</f>
        <v>0</v>
      </c>
    </row>
    <row r="410" spans="1:17" x14ac:dyDescent="0.25">
      <c r="A410" s="9">
        <v>5210</v>
      </c>
      <c r="B410" t="s">
        <v>750</v>
      </c>
      <c r="C410" s="9" t="s">
        <v>247</v>
      </c>
      <c r="D410" t="s">
        <v>74</v>
      </c>
      <c r="E410" s="9">
        <v>4257</v>
      </c>
      <c r="F410" s="9" t="s">
        <v>249</v>
      </c>
      <c r="G410" s="9">
        <v>43</v>
      </c>
      <c r="H410" s="9">
        <v>46</v>
      </c>
      <c r="I410" s="9">
        <v>44.5</v>
      </c>
      <c r="J410" s="47" t="s">
        <v>250</v>
      </c>
      <c r="K410" s="9" t="s">
        <v>261</v>
      </c>
      <c r="L410" s="13">
        <v>400</v>
      </c>
      <c r="M410" s="48">
        <v>401.0582</v>
      </c>
      <c r="N410" s="49">
        <v>160423.28</v>
      </c>
      <c r="O410" s="49">
        <v>96253.97</v>
      </c>
      <c r="P410" s="36">
        <f>ROUND(N410*$N$11-O410, 2)</f>
        <v>63393.02</v>
      </c>
      <c r="Q410" s="50">
        <f>ROUND(N410-O410-P410, 2)</f>
        <v>776.29</v>
      </c>
    </row>
    <row r="411" spans="1:17" x14ac:dyDescent="0.25">
      <c r="A411" s="9">
        <v>5276</v>
      </c>
      <c r="B411" t="s">
        <v>751</v>
      </c>
      <c r="C411" s="9" t="s">
        <v>247</v>
      </c>
      <c r="D411" t="s">
        <v>752</v>
      </c>
      <c r="E411" s="9">
        <v>4261</v>
      </c>
      <c r="F411" s="9" t="s">
        <v>249</v>
      </c>
      <c r="G411" s="9">
        <v>27</v>
      </c>
      <c r="H411" s="9">
        <v>31</v>
      </c>
      <c r="I411" s="9">
        <v>29</v>
      </c>
      <c r="J411" s="47" t="s">
        <v>250</v>
      </c>
      <c r="K411" s="9" t="s">
        <v>251</v>
      </c>
      <c r="L411" s="13">
        <v>0</v>
      </c>
      <c r="M411" s="48">
        <v>639.755</v>
      </c>
      <c r="N411" s="49">
        <v>0</v>
      </c>
      <c r="O411" s="49">
        <v>0</v>
      </c>
      <c r="P411" s="36">
        <f>ROUND(N411*$N$11-O411, 2)</f>
        <v>0</v>
      </c>
      <c r="Q411" s="50">
        <f>ROUND(N411-O411-P411, 2)</f>
        <v>0</v>
      </c>
    </row>
    <row r="412" spans="1:17" x14ac:dyDescent="0.25">
      <c r="A412" s="9">
        <v>5385</v>
      </c>
      <c r="B412" t="s">
        <v>753</v>
      </c>
      <c r="C412" s="9" t="s">
        <v>247</v>
      </c>
      <c r="D412" t="s">
        <v>102</v>
      </c>
      <c r="E412" s="9">
        <v>4280</v>
      </c>
      <c r="F412" s="9" t="s">
        <v>249</v>
      </c>
      <c r="G412" s="9">
        <v>37</v>
      </c>
      <c r="H412" s="9">
        <v>38</v>
      </c>
      <c r="I412" s="9">
        <v>37.5</v>
      </c>
      <c r="J412" s="47" t="s">
        <v>250</v>
      </c>
      <c r="K412" s="9" t="s">
        <v>271</v>
      </c>
      <c r="L412" s="13">
        <v>225</v>
      </c>
      <c r="M412" s="48">
        <v>1017.4387</v>
      </c>
      <c r="N412" s="49">
        <v>228923.70750000002</v>
      </c>
      <c r="O412" s="49">
        <v>137354.22</v>
      </c>
      <c r="P412" s="36">
        <f>ROUND(N412*$N$11-O412, 2)</f>
        <v>90461.73</v>
      </c>
      <c r="Q412" s="50">
        <f>ROUND(N412-O412-P412, 2)</f>
        <v>1107.76</v>
      </c>
    </row>
    <row r="413" spans="1:17" x14ac:dyDescent="0.25">
      <c r="A413" s="9">
        <v>5406</v>
      </c>
      <c r="B413" t="s">
        <v>754</v>
      </c>
      <c r="C413" s="9" t="s">
        <v>247</v>
      </c>
      <c r="D413" t="s">
        <v>106</v>
      </c>
      <c r="E413" s="9">
        <v>4282</v>
      </c>
      <c r="F413" s="9" t="s">
        <v>249</v>
      </c>
      <c r="G413" s="9">
        <v>23</v>
      </c>
      <c r="H413" s="9">
        <v>16</v>
      </c>
      <c r="I413" s="9">
        <v>19.5</v>
      </c>
      <c r="J413" s="47" t="s">
        <v>250</v>
      </c>
      <c r="K413" s="9" t="s">
        <v>251</v>
      </c>
      <c r="L413" s="13">
        <v>0</v>
      </c>
      <c r="M413" s="48">
        <v>544.49249999999995</v>
      </c>
      <c r="N413" s="49">
        <v>0</v>
      </c>
      <c r="O413" s="49">
        <v>0</v>
      </c>
      <c r="P413" s="36">
        <f>ROUND(N413*$N$11-O413, 2)</f>
        <v>0</v>
      </c>
      <c r="Q413" s="50">
        <f>ROUND(N413-O413-P413, 2)</f>
        <v>0</v>
      </c>
    </row>
    <row r="414" spans="1:17" x14ac:dyDescent="0.25">
      <c r="A414" s="9">
        <v>5436</v>
      </c>
      <c r="B414" t="s">
        <v>755</v>
      </c>
      <c r="C414" s="9" t="s">
        <v>247</v>
      </c>
      <c r="D414" t="s">
        <v>114</v>
      </c>
      <c r="E414" s="9">
        <v>4286</v>
      </c>
      <c r="F414" s="9" t="s">
        <v>249</v>
      </c>
      <c r="G414" s="9">
        <v>20</v>
      </c>
      <c r="H414" s="9">
        <v>21</v>
      </c>
      <c r="I414" s="9">
        <v>20.5</v>
      </c>
      <c r="J414" s="47" t="s">
        <v>250</v>
      </c>
      <c r="K414" s="9" t="s">
        <v>251</v>
      </c>
      <c r="L414" s="13">
        <v>0</v>
      </c>
      <c r="M414" s="48">
        <v>2541.5587</v>
      </c>
      <c r="N414" s="49">
        <v>0</v>
      </c>
      <c r="O414" s="49">
        <v>0</v>
      </c>
      <c r="P414" s="36">
        <f>ROUND(N414*$N$11-O414, 2)</f>
        <v>0</v>
      </c>
      <c r="Q414" s="50">
        <f>ROUND(N414-O414-P414, 2)</f>
        <v>0</v>
      </c>
    </row>
    <row r="415" spans="1:17" x14ac:dyDescent="0.25">
      <c r="A415" s="9">
        <v>5438</v>
      </c>
      <c r="B415" t="s">
        <v>756</v>
      </c>
      <c r="C415" s="9" t="s">
        <v>247</v>
      </c>
      <c r="D415" t="s">
        <v>114</v>
      </c>
      <c r="E415" s="9">
        <v>4286</v>
      </c>
      <c r="F415" s="9" t="s">
        <v>249</v>
      </c>
      <c r="G415" s="9">
        <v>13</v>
      </c>
      <c r="H415" s="9">
        <v>16</v>
      </c>
      <c r="I415" s="9">
        <v>14.5</v>
      </c>
      <c r="J415" s="47" t="s">
        <v>250</v>
      </c>
      <c r="K415" s="9" t="s">
        <v>251</v>
      </c>
      <c r="L415" s="13">
        <v>0</v>
      </c>
      <c r="M415" s="48">
        <v>2059.8483000000001</v>
      </c>
      <c r="N415" s="49">
        <v>0</v>
      </c>
      <c r="O415" s="49">
        <v>0</v>
      </c>
      <c r="P415" s="36">
        <f>ROUND(N415*$N$11-O415, 2)</f>
        <v>0</v>
      </c>
      <c r="Q415" s="50">
        <f>ROUND(N415-O415-P415, 2)</f>
        <v>0</v>
      </c>
    </row>
    <row r="416" spans="1:17" x14ac:dyDescent="0.25">
      <c r="A416" s="9">
        <v>5442</v>
      </c>
      <c r="B416" t="s">
        <v>757</v>
      </c>
      <c r="C416" s="9" t="s">
        <v>247</v>
      </c>
      <c r="D416" t="s">
        <v>114</v>
      </c>
      <c r="E416" s="9">
        <v>4286</v>
      </c>
      <c r="F416" s="9" t="s">
        <v>249</v>
      </c>
      <c r="G416" s="9">
        <v>27</v>
      </c>
      <c r="H416" s="9">
        <v>18</v>
      </c>
      <c r="I416" s="9">
        <v>22.5</v>
      </c>
      <c r="J416" s="47" t="s">
        <v>250</v>
      </c>
      <c r="K416" s="9" t="s">
        <v>251</v>
      </c>
      <c r="L416" s="13">
        <v>0</v>
      </c>
      <c r="M416" s="48">
        <v>2453.2624000000001</v>
      </c>
      <c r="N416" s="49">
        <v>0</v>
      </c>
      <c r="O416" s="49">
        <v>0</v>
      </c>
      <c r="P416" s="36">
        <f>ROUND(N416*$N$11-O416, 2)</f>
        <v>0</v>
      </c>
      <c r="Q416" s="50">
        <f>ROUND(N416-O416-P416, 2)</f>
        <v>0</v>
      </c>
    </row>
    <row r="417" spans="1:17" x14ac:dyDescent="0.25">
      <c r="A417" s="9">
        <v>5567</v>
      </c>
      <c r="B417" t="s">
        <v>758</v>
      </c>
      <c r="C417" s="9" t="s">
        <v>247</v>
      </c>
      <c r="D417" t="s">
        <v>121</v>
      </c>
      <c r="E417" s="9">
        <v>4370</v>
      </c>
      <c r="F417" s="9" t="s">
        <v>353</v>
      </c>
      <c r="G417" s="9">
        <v>46</v>
      </c>
      <c r="H417" s="9">
        <v>55</v>
      </c>
      <c r="I417" s="9">
        <v>50.5</v>
      </c>
      <c r="J417" s="47" t="s">
        <v>250</v>
      </c>
      <c r="K417" s="9" t="s">
        <v>261</v>
      </c>
      <c r="L417" s="13">
        <v>400</v>
      </c>
      <c r="M417" s="48">
        <v>223.08680000000001</v>
      </c>
      <c r="N417" s="49">
        <v>89234.72</v>
      </c>
      <c r="O417" s="49">
        <v>53540.83</v>
      </c>
      <c r="P417" s="36">
        <f>ROUND(N417*$N$11-O417, 2)</f>
        <v>35262.080000000002</v>
      </c>
      <c r="Q417" s="50">
        <f>ROUND(N417-O417-P417, 2)</f>
        <v>431.81</v>
      </c>
    </row>
    <row r="418" spans="1:17" x14ac:dyDescent="0.25">
      <c r="A418" s="9">
        <v>5686</v>
      </c>
      <c r="B418" t="s">
        <v>759</v>
      </c>
      <c r="C418" s="9" t="s">
        <v>247</v>
      </c>
      <c r="D418" t="s">
        <v>143</v>
      </c>
      <c r="E418" s="9">
        <v>4403</v>
      </c>
      <c r="F418" s="9" t="s">
        <v>372</v>
      </c>
      <c r="G418" s="9">
        <v>34</v>
      </c>
      <c r="H418" s="9">
        <v>37</v>
      </c>
      <c r="I418" s="9">
        <v>35.5</v>
      </c>
      <c r="J418" s="47" t="s">
        <v>250</v>
      </c>
      <c r="K418" s="9" t="s">
        <v>251</v>
      </c>
      <c r="L418" s="13">
        <v>0</v>
      </c>
      <c r="M418" s="48">
        <v>182.62729999999999</v>
      </c>
      <c r="N418" s="49">
        <v>0</v>
      </c>
      <c r="O418" s="49">
        <v>0</v>
      </c>
      <c r="P418" s="36">
        <f>ROUND(N418*$N$11-O418, 2)</f>
        <v>0</v>
      </c>
      <c r="Q418" s="50">
        <f>ROUND(N418-O418-P418, 2)</f>
        <v>0</v>
      </c>
    </row>
    <row r="419" spans="1:17" x14ac:dyDescent="0.25">
      <c r="A419" s="9">
        <v>5951</v>
      </c>
      <c r="B419" t="s">
        <v>760</v>
      </c>
      <c r="C419" s="9" t="s">
        <v>247</v>
      </c>
      <c r="D419" t="s">
        <v>761</v>
      </c>
      <c r="E419" s="9">
        <v>4454</v>
      </c>
      <c r="F419" s="9" t="s">
        <v>256</v>
      </c>
      <c r="G419" s="9">
        <v>17</v>
      </c>
      <c r="H419" s="9">
        <v>16</v>
      </c>
      <c r="I419" s="9">
        <v>16.5</v>
      </c>
      <c r="J419" s="47" t="s">
        <v>250</v>
      </c>
      <c r="K419" s="9" t="s">
        <v>251</v>
      </c>
      <c r="L419" s="13">
        <v>0</v>
      </c>
      <c r="M419" s="48">
        <v>362.56299999999999</v>
      </c>
      <c r="N419" s="49">
        <v>0</v>
      </c>
      <c r="O419" s="49">
        <v>0</v>
      </c>
      <c r="P419" s="36">
        <f>ROUND(N419*$N$11-O419, 2)</f>
        <v>0</v>
      </c>
      <c r="Q419" s="50">
        <f>ROUND(N419-O419-P419, 2)</f>
        <v>0</v>
      </c>
    </row>
    <row r="420" spans="1:17" x14ac:dyDescent="0.25">
      <c r="A420" s="9">
        <v>90037</v>
      </c>
      <c r="B420" t="s">
        <v>762</v>
      </c>
      <c r="C420" s="9" t="s">
        <v>349</v>
      </c>
      <c r="D420" t="s">
        <v>763</v>
      </c>
      <c r="E420" s="9">
        <v>90036</v>
      </c>
      <c r="F420" s="9" t="s">
        <v>249</v>
      </c>
      <c r="G420" s="9">
        <v>20</v>
      </c>
      <c r="H420" s="9">
        <v>20</v>
      </c>
      <c r="I420" s="9">
        <v>20</v>
      </c>
      <c r="J420" s="47" t="s">
        <v>250</v>
      </c>
      <c r="K420" s="9" t="s">
        <v>251</v>
      </c>
      <c r="L420" s="13">
        <v>0</v>
      </c>
      <c r="M420" s="48">
        <v>265.26519999999999</v>
      </c>
      <c r="N420" s="49">
        <v>0</v>
      </c>
      <c r="O420" s="49">
        <v>0</v>
      </c>
      <c r="P420" s="36">
        <f>ROUND(N420*$N$11-O420, 2)</f>
        <v>0</v>
      </c>
      <c r="Q420" s="50">
        <f>ROUND(N420-O420-P420, 2)</f>
        <v>0</v>
      </c>
    </row>
    <row r="421" spans="1:17" x14ac:dyDescent="0.25">
      <c r="A421" s="9">
        <v>92635</v>
      </c>
      <c r="B421" t="s">
        <v>764</v>
      </c>
      <c r="C421" s="9" t="s">
        <v>247</v>
      </c>
      <c r="D421" t="s">
        <v>121</v>
      </c>
      <c r="E421" s="9">
        <v>4370</v>
      </c>
      <c r="F421" s="9" t="s">
        <v>353</v>
      </c>
      <c r="G421" s="9">
        <v>55</v>
      </c>
      <c r="H421" s="9">
        <v>57</v>
      </c>
      <c r="I421" s="9">
        <v>56</v>
      </c>
      <c r="J421" s="47" t="s">
        <v>250</v>
      </c>
      <c r="K421" s="9" t="s">
        <v>261</v>
      </c>
      <c r="L421" s="13">
        <v>400</v>
      </c>
      <c r="M421" s="48">
        <v>220.125</v>
      </c>
      <c r="N421" s="49">
        <v>88050</v>
      </c>
      <c r="O421" s="49">
        <v>52830</v>
      </c>
      <c r="P421" s="36">
        <f>ROUND(N421*$N$11-O421, 2)</f>
        <v>34793.93</v>
      </c>
      <c r="Q421" s="50">
        <f>ROUND(N421-O421-P421, 2)</f>
        <v>426.07</v>
      </c>
    </row>
    <row r="422" spans="1:17" x14ac:dyDescent="0.25">
      <c r="A422" s="9">
        <v>92975</v>
      </c>
      <c r="B422" t="s">
        <v>765</v>
      </c>
      <c r="C422" s="9" t="s">
        <v>349</v>
      </c>
      <c r="D422" t="s">
        <v>434</v>
      </c>
      <c r="E422" s="9">
        <v>91277</v>
      </c>
      <c r="F422" s="9" t="s">
        <v>249</v>
      </c>
      <c r="G422" s="9">
        <v>25</v>
      </c>
      <c r="H422" s="9">
        <v>27</v>
      </c>
      <c r="I422" s="9">
        <v>26</v>
      </c>
      <c r="J422" s="47" t="s">
        <v>250</v>
      </c>
      <c r="K422" s="9" t="s">
        <v>251</v>
      </c>
      <c r="L422" s="13">
        <v>0</v>
      </c>
      <c r="M422" s="48">
        <v>305.6155</v>
      </c>
      <c r="N422" s="49">
        <v>0</v>
      </c>
      <c r="O422" s="49">
        <v>0</v>
      </c>
      <c r="P422" s="36">
        <f>ROUND(N422*$N$11-O422, 2)</f>
        <v>0</v>
      </c>
      <c r="Q422" s="50">
        <f>ROUND(N422-O422-P422, 2)</f>
        <v>0</v>
      </c>
    </row>
    <row r="423" spans="1:17" x14ac:dyDescent="0.25">
      <c r="A423" s="9">
        <v>5773</v>
      </c>
      <c r="B423" t="s">
        <v>318</v>
      </c>
      <c r="C423" s="9" t="s">
        <v>247</v>
      </c>
      <c r="D423" t="s">
        <v>145</v>
      </c>
      <c r="E423" s="9">
        <v>4404</v>
      </c>
      <c r="F423" s="9" t="s">
        <v>372</v>
      </c>
      <c r="G423" s="9">
        <v>25</v>
      </c>
      <c r="H423" s="9">
        <v>24</v>
      </c>
      <c r="I423" s="9">
        <v>24.5</v>
      </c>
      <c r="J423" s="47" t="s">
        <v>250</v>
      </c>
      <c r="K423" s="9" t="s">
        <v>251</v>
      </c>
      <c r="L423" s="13">
        <v>0</v>
      </c>
      <c r="M423" s="48">
        <v>343.28649999999999</v>
      </c>
      <c r="N423" s="49">
        <v>0</v>
      </c>
      <c r="O423" s="49">
        <v>0</v>
      </c>
      <c r="P423" s="36">
        <f>ROUND(N423*$N$11-O423, 2)</f>
        <v>0</v>
      </c>
      <c r="Q423" s="50">
        <f>ROUND(N423-O423-P423, 2)</f>
        <v>0</v>
      </c>
    </row>
    <row r="424" spans="1:17" x14ac:dyDescent="0.25">
      <c r="A424" s="9">
        <v>5206</v>
      </c>
      <c r="B424" t="s">
        <v>622</v>
      </c>
      <c r="C424" s="9" t="s">
        <v>247</v>
      </c>
      <c r="D424" t="s">
        <v>72</v>
      </c>
      <c r="E424" s="9">
        <v>4256</v>
      </c>
      <c r="F424" s="9" t="s">
        <v>249</v>
      </c>
      <c r="G424" s="9">
        <v>27</v>
      </c>
      <c r="H424" s="9">
        <v>25</v>
      </c>
      <c r="I424" s="9">
        <v>26</v>
      </c>
      <c r="J424" s="47" t="s">
        <v>250</v>
      </c>
      <c r="K424" s="9" t="s">
        <v>251</v>
      </c>
      <c r="L424" s="13">
        <v>0</v>
      </c>
      <c r="M424" s="48">
        <v>449.56459999999998</v>
      </c>
      <c r="N424" s="49">
        <v>0</v>
      </c>
      <c r="O424" s="49">
        <v>0</v>
      </c>
      <c r="P424" s="36">
        <f>ROUND(N424*$N$11-O424, 2)</f>
        <v>0</v>
      </c>
      <c r="Q424" s="50">
        <f>ROUND(N424-O424-P424, 2)</f>
        <v>0</v>
      </c>
    </row>
    <row r="425" spans="1:17" x14ac:dyDescent="0.25">
      <c r="A425" s="9">
        <v>5570</v>
      </c>
      <c r="B425" t="s">
        <v>766</v>
      </c>
      <c r="C425" s="9" t="s">
        <v>247</v>
      </c>
      <c r="D425" t="s">
        <v>125</v>
      </c>
      <c r="E425" s="9">
        <v>4371</v>
      </c>
      <c r="F425" s="9" t="s">
        <v>353</v>
      </c>
      <c r="G425" s="9">
        <v>67</v>
      </c>
      <c r="H425" s="9">
        <v>61</v>
      </c>
      <c r="I425" s="9">
        <v>64</v>
      </c>
      <c r="J425" s="47" t="s">
        <v>250</v>
      </c>
      <c r="K425" s="9" t="s">
        <v>261</v>
      </c>
      <c r="L425" s="13">
        <v>400</v>
      </c>
      <c r="M425" s="48">
        <v>29.97</v>
      </c>
      <c r="N425" s="49">
        <v>11988</v>
      </c>
      <c r="O425" s="49">
        <v>7192.8</v>
      </c>
      <c r="P425" s="36">
        <f>ROUND(N425*$N$11-O425, 2)</f>
        <v>4737.1899999999996</v>
      </c>
      <c r="Q425" s="50">
        <f>ROUND(N425-O425-P425, 2)</f>
        <v>58.01</v>
      </c>
    </row>
    <row r="426" spans="1:17" x14ac:dyDescent="0.25">
      <c r="A426" s="9">
        <v>10869</v>
      </c>
      <c r="B426" t="s">
        <v>391</v>
      </c>
      <c r="C426" s="9" t="s">
        <v>247</v>
      </c>
      <c r="D426" t="s">
        <v>82</v>
      </c>
      <c r="E426" s="9">
        <v>4264</v>
      </c>
      <c r="F426" s="9" t="s">
        <v>249</v>
      </c>
      <c r="G426" s="9">
        <v>42</v>
      </c>
      <c r="H426" s="9">
        <v>47</v>
      </c>
      <c r="I426" s="9">
        <v>44.5</v>
      </c>
      <c r="J426" s="47" t="s">
        <v>250</v>
      </c>
      <c r="K426" s="9" t="s">
        <v>261</v>
      </c>
      <c r="L426" s="13">
        <v>400</v>
      </c>
      <c r="M426" s="48">
        <v>516.13630000000001</v>
      </c>
      <c r="N426" s="49">
        <v>206454.52</v>
      </c>
      <c r="O426" s="49">
        <v>123872.71</v>
      </c>
      <c r="P426" s="36">
        <f>ROUND(N426*$N$11-O426, 2)</f>
        <v>81582.78</v>
      </c>
      <c r="Q426" s="50">
        <f>ROUND(N426-O426-P426, 2)</f>
        <v>999.03</v>
      </c>
    </row>
    <row r="427" spans="1:17" x14ac:dyDescent="0.25">
      <c r="A427" s="9">
        <v>4939</v>
      </c>
      <c r="B427" t="s">
        <v>767</v>
      </c>
      <c r="C427" s="9" t="s">
        <v>247</v>
      </c>
      <c r="D427" t="s">
        <v>42</v>
      </c>
      <c r="E427" s="9">
        <v>4235</v>
      </c>
      <c r="F427" s="9" t="s">
        <v>249</v>
      </c>
      <c r="G427" s="9">
        <v>35</v>
      </c>
      <c r="H427" s="9">
        <v>29</v>
      </c>
      <c r="I427" s="9">
        <v>32</v>
      </c>
      <c r="J427" s="47" t="s">
        <v>250</v>
      </c>
      <c r="K427" s="9" t="s">
        <v>251</v>
      </c>
      <c r="L427" s="13">
        <v>0</v>
      </c>
      <c r="M427" s="48">
        <v>578.91380000000004</v>
      </c>
      <c r="N427" s="49">
        <v>0</v>
      </c>
      <c r="O427" s="49">
        <v>0</v>
      </c>
      <c r="P427" s="36">
        <f>ROUND(N427*$N$11-O427, 2)</f>
        <v>0</v>
      </c>
      <c r="Q427" s="50">
        <f>ROUND(N427-O427-P427, 2)</f>
        <v>0</v>
      </c>
    </row>
    <row r="428" spans="1:17" x14ac:dyDescent="0.25">
      <c r="A428" s="9">
        <v>90044</v>
      </c>
      <c r="B428" t="s">
        <v>768</v>
      </c>
      <c r="C428" s="9" t="s">
        <v>349</v>
      </c>
      <c r="D428" t="s">
        <v>769</v>
      </c>
      <c r="E428" s="9">
        <v>79979</v>
      </c>
      <c r="F428" s="9" t="s">
        <v>372</v>
      </c>
      <c r="G428" s="9">
        <v>38</v>
      </c>
      <c r="H428" s="9">
        <v>22</v>
      </c>
      <c r="I428" s="9">
        <v>30</v>
      </c>
      <c r="J428" s="47" t="s">
        <v>250</v>
      </c>
      <c r="K428" s="9" t="s">
        <v>251</v>
      </c>
      <c r="L428" s="13">
        <v>0</v>
      </c>
      <c r="M428" s="48">
        <v>93.091099999999997</v>
      </c>
      <c r="N428" s="49">
        <v>0</v>
      </c>
      <c r="O428" s="49">
        <v>0</v>
      </c>
      <c r="P428" s="36">
        <f>ROUND(N428*$N$11-O428, 2)</f>
        <v>0</v>
      </c>
      <c r="Q428" s="50">
        <f>ROUND(N428-O428-P428, 2)</f>
        <v>0</v>
      </c>
    </row>
    <row r="429" spans="1:17" x14ac:dyDescent="0.25">
      <c r="A429" s="9">
        <v>5052</v>
      </c>
      <c r="B429" t="s">
        <v>770</v>
      </c>
      <c r="C429" s="9" t="s">
        <v>247</v>
      </c>
      <c r="D429" t="s">
        <v>50</v>
      </c>
      <c r="E429" s="9">
        <v>4240</v>
      </c>
      <c r="F429" s="9" t="s">
        <v>249</v>
      </c>
      <c r="G429" s="9">
        <v>35</v>
      </c>
      <c r="H429" s="9">
        <v>33</v>
      </c>
      <c r="I429" s="9">
        <v>34</v>
      </c>
      <c r="J429" s="47" t="s">
        <v>250</v>
      </c>
      <c r="K429" s="9" t="s">
        <v>251</v>
      </c>
      <c r="L429" s="13">
        <v>0</v>
      </c>
      <c r="M429" s="48">
        <v>234.65260000000001</v>
      </c>
      <c r="N429" s="49">
        <v>0</v>
      </c>
      <c r="O429" s="49">
        <v>0</v>
      </c>
      <c r="P429" s="36">
        <f>ROUND(N429*$N$11-O429, 2)</f>
        <v>0</v>
      </c>
      <c r="Q429" s="50">
        <f>ROUND(N429-O429-P429, 2)</f>
        <v>0</v>
      </c>
    </row>
    <row r="430" spans="1:17" x14ac:dyDescent="0.25">
      <c r="A430" s="9">
        <v>4958</v>
      </c>
      <c r="B430" t="s">
        <v>771</v>
      </c>
      <c r="C430" s="9" t="s">
        <v>247</v>
      </c>
      <c r="D430" t="s">
        <v>42</v>
      </c>
      <c r="E430" s="9">
        <v>4235</v>
      </c>
      <c r="F430" s="9" t="s">
        <v>249</v>
      </c>
      <c r="G430" s="9">
        <v>23</v>
      </c>
      <c r="H430" s="9">
        <v>18</v>
      </c>
      <c r="I430" s="9">
        <v>20.5</v>
      </c>
      <c r="J430" s="47" t="s">
        <v>250</v>
      </c>
      <c r="K430" s="9" t="s">
        <v>251</v>
      </c>
      <c r="L430" s="13">
        <v>0</v>
      </c>
      <c r="M430" s="48">
        <v>525.95540000000005</v>
      </c>
      <c r="N430" s="49">
        <v>0</v>
      </c>
      <c r="O430" s="49">
        <v>0</v>
      </c>
      <c r="P430" s="36">
        <f>ROUND(N430*$N$11-O430, 2)</f>
        <v>0</v>
      </c>
      <c r="Q430" s="50">
        <f>ROUND(N430-O430-P430, 2)</f>
        <v>0</v>
      </c>
    </row>
    <row r="431" spans="1:17" x14ac:dyDescent="0.25">
      <c r="A431" s="9">
        <v>5277</v>
      </c>
      <c r="B431" t="s">
        <v>772</v>
      </c>
      <c r="C431" s="9" t="s">
        <v>247</v>
      </c>
      <c r="D431" t="s">
        <v>752</v>
      </c>
      <c r="E431" s="9">
        <v>4261</v>
      </c>
      <c r="F431" s="9" t="s">
        <v>249</v>
      </c>
      <c r="G431" s="9">
        <v>23</v>
      </c>
      <c r="H431" s="9">
        <v>27</v>
      </c>
      <c r="I431" s="9">
        <v>25</v>
      </c>
      <c r="J431" s="47" t="s">
        <v>250</v>
      </c>
      <c r="K431" s="9" t="s">
        <v>251</v>
      </c>
      <c r="L431" s="13">
        <v>0</v>
      </c>
      <c r="M431" s="48">
        <v>424.56540000000001</v>
      </c>
      <c r="N431" s="49">
        <v>0</v>
      </c>
      <c r="O431" s="49">
        <v>0</v>
      </c>
      <c r="P431" s="36">
        <f>ROUND(N431*$N$11-O431, 2)</f>
        <v>0</v>
      </c>
      <c r="Q431" s="50">
        <f>ROUND(N431-O431-P431, 2)</f>
        <v>0</v>
      </c>
    </row>
    <row r="432" spans="1:17" x14ac:dyDescent="0.25">
      <c r="A432" s="9">
        <v>5706</v>
      </c>
      <c r="B432" t="s">
        <v>773</v>
      </c>
      <c r="C432" s="9" t="s">
        <v>247</v>
      </c>
      <c r="D432" t="s">
        <v>143</v>
      </c>
      <c r="E432" s="9">
        <v>4403</v>
      </c>
      <c r="F432" s="9" t="s">
        <v>372</v>
      </c>
      <c r="G432" s="9">
        <v>28</v>
      </c>
      <c r="H432" s="9">
        <v>21</v>
      </c>
      <c r="I432" s="9">
        <v>24.5</v>
      </c>
      <c r="J432" s="47" t="s">
        <v>250</v>
      </c>
      <c r="K432" s="9" t="s">
        <v>251</v>
      </c>
      <c r="L432" s="13">
        <v>0</v>
      </c>
      <c r="M432" s="48">
        <v>280.01929999999999</v>
      </c>
      <c r="N432" s="49">
        <v>0</v>
      </c>
      <c r="O432" s="49">
        <v>0</v>
      </c>
      <c r="P432" s="36">
        <f>ROUND(N432*$N$11-O432, 2)</f>
        <v>0</v>
      </c>
      <c r="Q432" s="50">
        <f>ROUND(N432-O432-P432, 2)</f>
        <v>0</v>
      </c>
    </row>
    <row r="433" spans="1:17" x14ac:dyDescent="0.25">
      <c r="A433" s="9">
        <v>5707</v>
      </c>
      <c r="B433" t="s">
        <v>774</v>
      </c>
      <c r="C433" s="9" t="s">
        <v>247</v>
      </c>
      <c r="D433" t="s">
        <v>143</v>
      </c>
      <c r="E433" s="9">
        <v>4403</v>
      </c>
      <c r="F433" s="9" t="s">
        <v>372</v>
      </c>
      <c r="G433" s="9">
        <v>22</v>
      </c>
      <c r="H433" s="9">
        <v>30</v>
      </c>
      <c r="I433" s="9">
        <v>26</v>
      </c>
      <c r="J433" s="47" t="s">
        <v>250</v>
      </c>
      <c r="K433" s="9" t="s">
        <v>251</v>
      </c>
      <c r="L433" s="13">
        <v>0</v>
      </c>
      <c r="M433" s="48">
        <v>151.44999999999999</v>
      </c>
      <c r="N433" s="49">
        <v>0</v>
      </c>
      <c r="O433" s="49">
        <v>0</v>
      </c>
      <c r="P433" s="36">
        <f>ROUND(N433*$N$11-O433, 2)</f>
        <v>0</v>
      </c>
      <c r="Q433" s="50">
        <f>ROUND(N433-O433-P433, 2)</f>
        <v>0</v>
      </c>
    </row>
    <row r="434" spans="1:17" x14ac:dyDescent="0.25">
      <c r="A434" s="9">
        <v>5817</v>
      </c>
      <c r="B434" t="s">
        <v>775</v>
      </c>
      <c r="C434" s="9" t="s">
        <v>247</v>
      </c>
      <c r="D434" t="s">
        <v>151</v>
      </c>
      <c r="E434" s="9">
        <v>4407</v>
      </c>
      <c r="F434" s="9" t="s">
        <v>372</v>
      </c>
      <c r="G434" s="9">
        <v>27</v>
      </c>
      <c r="H434" s="9">
        <v>34</v>
      </c>
      <c r="I434" s="9">
        <v>30.5</v>
      </c>
      <c r="J434" s="47" t="s">
        <v>250</v>
      </c>
      <c r="K434" s="9" t="s">
        <v>251</v>
      </c>
      <c r="L434" s="13">
        <v>0</v>
      </c>
      <c r="M434" s="48">
        <v>415.13330000000002</v>
      </c>
      <c r="N434" s="49">
        <v>0</v>
      </c>
      <c r="O434" s="49">
        <v>0</v>
      </c>
      <c r="P434" s="36">
        <f>ROUND(N434*$N$11-O434, 2)</f>
        <v>0</v>
      </c>
      <c r="Q434" s="50">
        <f>ROUND(N434-O434-P434, 2)</f>
        <v>0</v>
      </c>
    </row>
    <row r="435" spans="1:17" x14ac:dyDescent="0.25">
      <c r="A435" s="9">
        <v>5841</v>
      </c>
      <c r="B435" t="s">
        <v>776</v>
      </c>
      <c r="C435" s="9" t="s">
        <v>247</v>
      </c>
      <c r="D435" t="s">
        <v>777</v>
      </c>
      <c r="E435" s="9">
        <v>4411</v>
      </c>
      <c r="F435" s="9" t="s">
        <v>372</v>
      </c>
      <c r="G435" s="9">
        <v>22</v>
      </c>
      <c r="H435" s="9">
        <v>22</v>
      </c>
      <c r="I435" s="9">
        <v>22</v>
      </c>
      <c r="J435" s="47" t="s">
        <v>250</v>
      </c>
      <c r="K435" s="9" t="s">
        <v>251</v>
      </c>
      <c r="L435" s="13">
        <v>0</v>
      </c>
      <c r="M435" s="48">
        <v>105.82980000000001</v>
      </c>
      <c r="N435" s="49">
        <v>0</v>
      </c>
      <c r="O435" s="49">
        <v>0</v>
      </c>
      <c r="P435" s="36">
        <f>ROUND(N435*$N$11-O435, 2)</f>
        <v>0</v>
      </c>
      <c r="Q435" s="50">
        <f>ROUND(N435-O435-P435, 2)</f>
        <v>0</v>
      </c>
    </row>
    <row r="436" spans="1:17" x14ac:dyDescent="0.25">
      <c r="A436" s="9">
        <v>5960</v>
      </c>
      <c r="B436" t="s">
        <v>778</v>
      </c>
      <c r="C436" s="9" t="s">
        <v>247</v>
      </c>
      <c r="D436" t="s">
        <v>167</v>
      </c>
      <c r="E436" s="9">
        <v>4457</v>
      </c>
      <c r="F436" s="9" t="s">
        <v>576</v>
      </c>
      <c r="G436" s="9">
        <v>38</v>
      </c>
      <c r="H436" s="9">
        <v>37</v>
      </c>
      <c r="I436" s="9">
        <v>37.5</v>
      </c>
      <c r="J436" s="47" t="s">
        <v>250</v>
      </c>
      <c r="K436" s="9" t="s">
        <v>271</v>
      </c>
      <c r="L436" s="13">
        <v>225</v>
      </c>
      <c r="M436" s="48">
        <v>415.86779999999999</v>
      </c>
      <c r="N436" s="49">
        <v>93570.255000000005</v>
      </c>
      <c r="O436" s="49">
        <v>56142.15</v>
      </c>
      <c r="P436" s="36">
        <f>ROUND(N436*$N$11-O436, 2)</f>
        <v>36975.32</v>
      </c>
      <c r="Q436" s="50">
        <f>ROUND(N436-O436-P436, 2)</f>
        <v>452.79</v>
      </c>
    </row>
    <row r="437" spans="1:17" x14ac:dyDescent="0.25">
      <c r="A437" s="9">
        <v>6181</v>
      </c>
      <c r="B437" t="s">
        <v>779</v>
      </c>
      <c r="C437" s="9" t="s">
        <v>247</v>
      </c>
      <c r="D437" t="s">
        <v>199</v>
      </c>
      <c r="E437" s="9">
        <v>4503</v>
      </c>
      <c r="F437" s="9" t="s">
        <v>253</v>
      </c>
      <c r="G437" s="9">
        <v>42</v>
      </c>
      <c r="H437" s="9">
        <v>40</v>
      </c>
      <c r="I437" s="9">
        <v>41</v>
      </c>
      <c r="J437" s="47" t="s">
        <v>250</v>
      </c>
      <c r="K437" s="9" t="s">
        <v>271</v>
      </c>
      <c r="L437" s="13">
        <v>225</v>
      </c>
      <c r="M437" s="48">
        <v>134.416</v>
      </c>
      <c r="N437" s="49">
        <v>30243.599999999999</v>
      </c>
      <c r="O437" s="49">
        <v>18146.16</v>
      </c>
      <c r="P437" s="36">
        <f>ROUND(N437*$N$11-O437, 2)</f>
        <v>11951.09</v>
      </c>
      <c r="Q437" s="50">
        <f>ROUND(N437-O437-P437, 2)</f>
        <v>146.35</v>
      </c>
    </row>
    <row r="438" spans="1:17" x14ac:dyDescent="0.25">
      <c r="A438" s="9">
        <v>79906</v>
      </c>
      <c r="B438" t="s">
        <v>780</v>
      </c>
      <c r="C438" s="9" t="s">
        <v>349</v>
      </c>
      <c r="D438" t="s">
        <v>781</v>
      </c>
      <c r="E438" s="9">
        <v>79905</v>
      </c>
      <c r="F438" s="9" t="s">
        <v>249</v>
      </c>
      <c r="G438" s="9">
        <v>37</v>
      </c>
      <c r="H438" s="9">
        <v>36</v>
      </c>
      <c r="I438" s="9">
        <v>36.5</v>
      </c>
      <c r="J438" s="47" t="s">
        <v>250</v>
      </c>
      <c r="K438" s="9" t="s">
        <v>271</v>
      </c>
      <c r="L438" s="13">
        <v>225</v>
      </c>
      <c r="M438" s="48">
        <v>518.73590000000002</v>
      </c>
      <c r="N438" s="49">
        <v>116715.5775</v>
      </c>
      <c r="O438" s="49">
        <v>68461.63</v>
      </c>
      <c r="P438" s="36">
        <f>ROUND(N438*$N$11-O438, 2)</f>
        <v>47689.16</v>
      </c>
      <c r="Q438" s="50">
        <f>ROUND(N438-O438-P438, 2)</f>
        <v>564.79</v>
      </c>
    </row>
    <row r="439" spans="1:17" x14ac:dyDescent="0.25">
      <c r="A439" s="9">
        <v>81026</v>
      </c>
      <c r="B439" t="s">
        <v>782</v>
      </c>
      <c r="C439" s="9" t="s">
        <v>247</v>
      </c>
      <c r="D439" t="s">
        <v>54</v>
      </c>
      <c r="E439" s="9">
        <v>4241</v>
      </c>
      <c r="F439" s="9" t="s">
        <v>249</v>
      </c>
      <c r="G439" s="9">
        <v>28</v>
      </c>
      <c r="H439" s="9">
        <v>26</v>
      </c>
      <c r="I439" s="9">
        <v>27</v>
      </c>
      <c r="J439" s="47" t="s">
        <v>250</v>
      </c>
      <c r="K439" s="9" t="s">
        <v>251</v>
      </c>
      <c r="L439" s="13">
        <v>0</v>
      </c>
      <c r="M439" s="48">
        <v>506.58159999999998</v>
      </c>
      <c r="N439" s="49">
        <v>0</v>
      </c>
      <c r="O439" s="49">
        <v>0</v>
      </c>
      <c r="P439" s="36">
        <f>ROUND(N439*$N$11-O439, 2)</f>
        <v>0</v>
      </c>
      <c r="Q439" s="50">
        <f>ROUND(N439-O439-P439, 2)</f>
        <v>0</v>
      </c>
    </row>
    <row r="440" spans="1:17" x14ac:dyDescent="0.25">
      <c r="A440" s="9">
        <v>128903</v>
      </c>
      <c r="B440" t="s">
        <v>783</v>
      </c>
      <c r="C440" s="9" t="s">
        <v>247</v>
      </c>
      <c r="D440" t="s">
        <v>114</v>
      </c>
      <c r="E440" s="9">
        <v>4286</v>
      </c>
      <c r="F440" s="9" t="s">
        <v>249</v>
      </c>
      <c r="G440" s="9">
        <v>19</v>
      </c>
      <c r="H440" s="9">
        <v>32</v>
      </c>
      <c r="I440" s="9">
        <v>25.5</v>
      </c>
      <c r="J440" s="47" t="s">
        <v>250</v>
      </c>
      <c r="K440" s="9" t="s">
        <v>251</v>
      </c>
      <c r="L440" s="13">
        <v>0</v>
      </c>
      <c r="M440" s="48">
        <v>180.8415</v>
      </c>
      <c r="N440" s="49">
        <v>0</v>
      </c>
      <c r="O440" s="49">
        <v>0</v>
      </c>
      <c r="P440" s="36">
        <f>ROUND(N440*$N$11-O440, 2)</f>
        <v>0</v>
      </c>
      <c r="Q440" s="50">
        <f>ROUND(N440-O440-P440, 2)</f>
        <v>0</v>
      </c>
    </row>
    <row r="441" spans="1:17" x14ac:dyDescent="0.25">
      <c r="A441" s="9">
        <v>5577</v>
      </c>
      <c r="B441" t="s">
        <v>784</v>
      </c>
      <c r="C441" s="9" t="s">
        <v>247</v>
      </c>
      <c r="D441" t="s">
        <v>123</v>
      </c>
      <c r="E441" s="9">
        <v>79598</v>
      </c>
      <c r="F441" s="9" t="s">
        <v>353</v>
      </c>
      <c r="G441" s="9">
        <v>23</v>
      </c>
      <c r="H441" s="9">
        <v>18</v>
      </c>
      <c r="I441" s="9">
        <v>20.5</v>
      </c>
      <c r="J441" s="47" t="s">
        <v>250</v>
      </c>
      <c r="K441" s="9" t="s">
        <v>251</v>
      </c>
      <c r="L441" s="13">
        <v>0</v>
      </c>
      <c r="M441" s="48">
        <v>503.2482</v>
      </c>
      <c r="N441" s="49">
        <v>0</v>
      </c>
      <c r="O441" s="49">
        <v>0</v>
      </c>
      <c r="P441" s="36">
        <f>ROUND(N441*$N$11-O441, 2)</f>
        <v>0</v>
      </c>
      <c r="Q441" s="50">
        <f>ROUND(N441-O441-P441, 2)</f>
        <v>0</v>
      </c>
    </row>
    <row r="442" spans="1:17" x14ac:dyDescent="0.25">
      <c r="A442" s="9">
        <v>90038</v>
      </c>
      <c r="B442" t="s">
        <v>785</v>
      </c>
      <c r="C442" s="9" t="s">
        <v>247</v>
      </c>
      <c r="D442" t="s">
        <v>786</v>
      </c>
      <c r="E442" s="9">
        <v>87600</v>
      </c>
      <c r="F442" s="9" t="s">
        <v>289</v>
      </c>
      <c r="G442" s="9" t="s">
        <v>274</v>
      </c>
      <c r="H442" s="9" t="s">
        <v>274</v>
      </c>
      <c r="I442" s="9" t="s">
        <v>274</v>
      </c>
      <c r="J442" s="47" t="s">
        <v>250</v>
      </c>
      <c r="K442" s="9" t="s">
        <v>251</v>
      </c>
      <c r="L442" s="13">
        <v>0</v>
      </c>
      <c r="M442" s="48">
        <v>10.0405</v>
      </c>
      <c r="N442" s="49">
        <v>0</v>
      </c>
      <c r="O442" s="49">
        <v>0</v>
      </c>
      <c r="P442" s="36">
        <f>ROUND(N442*$N$11-O442, 2)</f>
        <v>0</v>
      </c>
      <c r="Q442" s="50">
        <f>ROUND(N442-O442-P442, 2)</f>
        <v>0</v>
      </c>
    </row>
    <row r="443" spans="1:17" x14ac:dyDescent="0.25">
      <c r="A443" s="9">
        <v>91782</v>
      </c>
      <c r="B443" t="s">
        <v>787</v>
      </c>
      <c r="C443" s="9" t="s">
        <v>349</v>
      </c>
      <c r="D443" t="s">
        <v>788</v>
      </c>
      <c r="E443" s="9">
        <v>90876</v>
      </c>
      <c r="F443" s="9" t="s">
        <v>372</v>
      </c>
      <c r="G443" s="9" t="s">
        <v>274</v>
      </c>
      <c r="H443" s="9" t="s">
        <v>274</v>
      </c>
      <c r="I443" s="9" t="s">
        <v>274</v>
      </c>
      <c r="J443" s="47" t="s">
        <v>250</v>
      </c>
      <c r="K443" s="9" t="s">
        <v>251</v>
      </c>
      <c r="L443" s="13">
        <v>0</v>
      </c>
      <c r="M443" s="48">
        <v>60.274000000000001</v>
      </c>
      <c r="N443" s="49">
        <v>0</v>
      </c>
      <c r="O443" s="49">
        <v>0</v>
      </c>
      <c r="P443" s="36">
        <f>ROUND(N443*$N$11-O443, 2)</f>
        <v>0</v>
      </c>
      <c r="Q443" s="50">
        <f>ROUND(N443-O443-P443, 2)</f>
        <v>0</v>
      </c>
    </row>
    <row r="444" spans="1:17" x14ac:dyDescent="0.25">
      <c r="A444" s="9">
        <v>89853</v>
      </c>
      <c r="B444" t="s">
        <v>789</v>
      </c>
      <c r="C444" s="9" t="s">
        <v>349</v>
      </c>
      <c r="D444" t="s">
        <v>790</v>
      </c>
      <c r="E444" s="9">
        <v>89852</v>
      </c>
      <c r="F444" s="9" t="s">
        <v>372</v>
      </c>
      <c r="G444" s="9">
        <v>52</v>
      </c>
      <c r="H444" s="9">
        <v>53</v>
      </c>
      <c r="I444" s="9">
        <v>52.5</v>
      </c>
      <c r="J444" s="47" t="s">
        <v>250</v>
      </c>
      <c r="K444" s="9" t="s">
        <v>261</v>
      </c>
      <c r="L444" s="13">
        <v>400</v>
      </c>
      <c r="M444" s="48">
        <v>749.47730000000001</v>
      </c>
      <c r="N444" s="49">
        <v>299790.92</v>
      </c>
      <c r="O444" s="49">
        <v>180782.57</v>
      </c>
      <c r="P444" s="36">
        <f>ROUND(N444*$N$11-O444, 2)</f>
        <v>117557.66</v>
      </c>
      <c r="Q444" s="50">
        <f>ROUND(N444-O444-P444, 2)</f>
        <v>1450.69</v>
      </c>
    </row>
    <row r="445" spans="1:17" x14ac:dyDescent="0.25">
      <c r="A445" s="9">
        <v>4933</v>
      </c>
      <c r="B445" t="s">
        <v>791</v>
      </c>
      <c r="C445" s="9" t="s">
        <v>247</v>
      </c>
      <c r="D445" t="s">
        <v>42</v>
      </c>
      <c r="E445" s="9">
        <v>4235</v>
      </c>
      <c r="F445" s="9" t="s">
        <v>249</v>
      </c>
      <c r="G445" s="9">
        <v>25</v>
      </c>
      <c r="H445" s="9">
        <v>24</v>
      </c>
      <c r="I445" s="9">
        <v>24.5</v>
      </c>
      <c r="J445" s="47" t="s">
        <v>250</v>
      </c>
      <c r="K445" s="9" t="s">
        <v>251</v>
      </c>
      <c r="L445" s="13">
        <v>0</v>
      </c>
      <c r="M445" s="48">
        <v>525.04300000000001</v>
      </c>
      <c r="N445" s="49">
        <v>0</v>
      </c>
      <c r="O445" s="49">
        <v>0</v>
      </c>
      <c r="P445" s="36">
        <f>ROUND(N445*$N$11-O445, 2)</f>
        <v>0</v>
      </c>
      <c r="Q445" s="50">
        <f>ROUND(N445-O445-P445, 2)</f>
        <v>0</v>
      </c>
    </row>
    <row r="446" spans="1:17" x14ac:dyDescent="0.25">
      <c r="A446" s="9">
        <v>4717</v>
      </c>
      <c r="B446" t="s">
        <v>792</v>
      </c>
      <c r="C446" s="9" t="s">
        <v>247</v>
      </c>
      <c r="D446" t="s">
        <v>7</v>
      </c>
      <c r="E446" s="9">
        <v>4154</v>
      </c>
      <c r="F446" s="9" t="s">
        <v>260</v>
      </c>
      <c r="G446" s="9">
        <v>18</v>
      </c>
      <c r="H446" s="9">
        <v>21</v>
      </c>
      <c r="I446" s="9">
        <v>19.5</v>
      </c>
      <c r="J446" s="47" t="s">
        <v>250</v>
      </c>
      <c r="K446" s="9" t="s">
        <v>251</v>
      </c>
      <c r="L446" s="13">
        <v>0</v>
      </c>
      <c r="M446" s="48">
        <v>625.14099999999996</v>
      </c>
      <c r="N446" s="49">
        <v>0</v>
      </c>
      <c r="O446" s="49">
        <v>0</v>
      </c>
      <c r="P446" s="36">
        <f>ROUND(N446*$N$11-O446, 2)</f>
        <v>0</v>
      </c>
      <c r="Q446" s="50">
        <f>ROUND(N446-O446-P446, 2)</f>
        <v>0</v>
      </c>
    </row>
    <row r="447" spans="1:17" x14ac:dyDescent="0.25">
      <c r="A447" s="9">
        <v>4773</v>
      </c>
      <c r="B447" t="s">
        <v>793</v>
      </c>
      <c r="C447" s="9" t="s">
        <v>247</v>
      </c>
      <c r="D447" t="s">
        <v>16</v>
      </c>
      <c r="E447" s="9">
        <v>4174</v>
      </c>
      <c r="F447" s="9" t="s">
        <v>277</v>
      </c>
      <c r="G447" s="9">
        <v>24</v>
      </c>
      <c r="H447" s="9">
        <v>17</v>
      </c>
      <c r="I447" s="9">
        <v>20.5</v>
      </c>
      <c r="J447" s="47" t="s">
        <v>250</v>
      </c>
      <c r="K447" s="9" t="s">
        <v>251</v>
      </c>
      <c r="L447" s="13">
        <v>0</v>
      </c>
      <c r="M447" s="48">
        <v>1488.5785000000001</v>
      </c>
      <c r="N447" s="49">
        <v>0</v>
      </c>
      <c r="O447" s="49">
        <v>0</v>
      </c>
      <c r="P447" s="36">
        <f>ROUND(N447*$N$11-O447, 2)</f>
        <v>0</v>
      </c>
      <c r="Q447" s="50">
        <f>ROUND(N447-O447-P447, 2)</f>
        <v>0</v>
      </c>
    </row>
    <row r="448" spans="1:17" x14ac:dyDescent="0.25">
      <c r="A448" s="9">
        <v>4921</v>
      </c>
      <c r="B448" t="s">
        <v>794</v>
      </c>
      <c r="C448" s="9" t="s">
        <v>247</v>
      </c>
      <c r="D448" t="s">
        <v>42</v>
      </c>
      <c r="E448" s="9">
        <v>4235</v>
      </c>
      <c r="F448" s="9" t="s">
        <v>249</v>
      </c>
      <c r="G448" s="9">
        <v>40</v>
      </c>
      <c r="H448" s="9">
        <v>46</v>
      </c>
      <c r="I448" s="9">
        <v>43</v>
      </c>
      <c r="J448" s="47" t="s">
        <v>250</v>
      </c>
      <c r="K448" s="9" t="s">
        <v>261</v>
      </c>
      <c r="L448" s="13">
        <v>400</v>
      </c>
      <c r="M448" s="48">
        <v>473.42009999999999</v>
      </c>
      <c r="N448" s="49">
        <v>189368.04</v>
      </c>
      <c r="O448" s="49">
        <v>113620.82</v>
      </c>
      <c r="P448" s="36">
        <f>ROUND(N448*$N$11-O448, 2)</f>
        <v>74830.87</v>
      </c>
      <c r="Q448" s="50">
        <f>ROUND(N448-O448-P448, 2)</f>
        <v>916.35</v>
      </c>
    </row>
    <row r="449" spans="1:17" x14ac:dyDescent="0.25">
      <c r="A449" s="9">
        <v>4929</v>
      </c>
      <c r="B449" t="s">
        <v>795</v>
      </c>
      <c r="C449" s="9" t="s">
        <v>247</v>
      </c>
      <c r="D449" t="s">
        <v>42</v>
      </c>
      <c r="E449" s="9">
        <v>4235</v>
      </c>
      <c r="F449" s="9" t="s">
        <v>249</v>
      </c>
      <c r="G449" s="9">
        <v>38</v>
      </c>
      <c r="H449" s="9">
        <v>37</v>
      </c>
      <c r="I449" s="9">
        <v>37.5</v>
      </c>
      <c r="J449" s="47" t="s">
        <v>250</v>
      </c>
      <c r="K449" s="9" t="s">
        <v>271</v>
      </c>
      <c r="L449" s="13">
        <v>225</v>
      </c>
      <c r="M449" s="48">
        <v>587.68920000000003</v>
      </c>
      <c r="N449" s="49">
        <v>132230.07</v>
      </c>
      <c r="O449" s="49">
        <v>79338.039999999994</v>
      </c>
      <c r="P449" s="36">
        <f>ROUND(N449*$N$11-O449, 2)</f>
        <v>52252.17</v>
      </c>
      <c r="Q449" s="50">
        <f>ROUND(N449-O449-P449, 2)</f>
        <v>639.86</v>
      </c>
    </row>
    <row r="450" spans="1:17" x14ac:dyDescent="0.25">
      <c r="A450" s="9">
        <v>5101</v>
      </c>
      <c r="B450" t="s">
        <v>796</v>
      </c>
      <c r="C450" s="9" t="s">
        <v>247</v>
      </c>
      <c r="D450" t="s">
        <v>54</v>
      </c>
      <c r="E450" s="9">
        <v>4241</v>
      </c>
      <c r="F450" s="9" t="s">
        <v>249</v>
      </c>
      <c r="G450" s="9">
        <v>20</v>
      </c>
      <c r="H450" s="9">
        <v>18</v>
      </c>
      <c r="I450" s="9">
        <v>19</v>
      </c>
      <c r="J450" s="47" t="s">
        <v>250</v>
      </c>
      <c r="K450" s="9" t="s">
        <v>251</v>
      </c>
      <c r="L450" s="13">
        <v>0</v>
      </c>
      <c r="M450" s="48">
        <v>517.07809999999995</v>
      </c>
      <c r="N450" s="49">
        <v>0</v>
      </c>
      <c r="O450" s="49">
        <v>0</v>
      </c>
      <c r="P450" s="36">
        <f>ROUND(N450*$N$11-O450, 2)</f>
        <v>0</v>
      </c>
      <c r="Q450" s="50">
        <f>ROUND(N450-O450-P450, 2)</f>
        <v>0</v>
      </c>
    </row>
    <row r="451" spans="1:17" x14ac:dyDescent="0.25">
      <c r="A451" s="9">
        <v>5114</v>
      </c>
      <c r="B451" t="s">
        <v>797</v>
      </c>
      <c r="C451" s="9" t="s">
        <v>247</v>
      </c>
      <c r="D451" t="s">
        <v>56</v>
      </c>
      <c r="E451" s="9">
        <v>4242</v>
      </c>
      <c r="F451" s="9" t="s">
        <v>249</v>
      </c>
      <c r="G451" s="9">
        <v>40</v>
      </c>
      <c r="H451" s="9">
        <v>40</v>
      </c>
      <c r="I451" s="9">
        <v>40</v>
      </c>
      <c r="J451" s="47" t="s">
        <v>250</v>
      </c>
      <c r="K451" s="9" t="s">
        <v>271</v>
      </c>
      <c r="L451" s="13">
        <v>225</v>
      </c>
      <c r="M451" s="48">
        <v>683.55240000000003</v>
      </c>
      <c r="N451" s="49">
        <v>153799.29</v>
      </c>
      <c r="O451" s="49">
        <v>92279.57</v>
      </c>
      <c r="P451" s="36">
        <f>ROUND(N451*$N$11-O451, 2)</f>
        <v>60775.49</v>
      </c>
      <c r="Q451" s="50">
        <f>ROUND(N451-O451-P451, 2)</f>
        <v>744.23</v>
      </c>
    </row>
    <row r="452" spans="1:17" x14ac:dyDescent="0.25">
      <c r="A452" s="9">
        <v>5321</v>
      </c>
      <c r="B452" t="s">
        <v>798</v>
      </c>
      <c r="C452" s="9" t="s">
        <v>247</v>
      </c>
      <c r="D452" t="s">
        <v>327</v>
      </c>
      <c r="E452" s="9">
        <v>4268</v>
      </c>
      <c r="F452" s="9" t="s">
        <v>249</v>
      </c>
      <c r="G452" s="9">
        <v>31</v>
      </c>
      <c r="H452" s="9">
        <v>28</v>
      </c>
      <c r="I452" s="9">
        <v>29.5</v>
      </c>
      <c r="J452" s="47" t="s">
        <v>250</v>
      </c>
      <c r="K452" s="9" t="s">
        <v>251</v>
      </c>
      <c r="L452" s="13">
        <v>0</v>
      </c>
      <c r="M452" s="48">
        <v>492.17849999999999</v>
      </c>
      <c r="N452" s="49">
        <v>0</v>
      </c>
      <c r="O452" s="49">
        <v>0</v>
      </c>
      <c r="P452" s="36">
        <f>ROUND(N452*$N$11-O452, 2)</f>
        <v>0</v>
      </c>
      <c r="Q452" s="50">
        <f>ROUND(N452-O452-P452, 2)</f>
        <v>0</v>
      </c>
    </row>
    <row r="453" spans="1:17" x14ac:dyDescent="0.25">
      <c r="A453" s="9">
        <v>5411</v>
      </c>
      <c r="B453" t="s">
        <v>799</v>
      </c>
      <c r="C453" s="9" t="s">
        <v>247</v>
      </c>
      <c r="D453" t="s">
        <v>106</v>
      </c>
      <c r="E453" s="9">
        <v>4282</v>
      </c>
      <c r="F453" s="9" t="s">
        <v>249</v>
      </c>
      <c r="G453" s="9">
        <v>24</v>
      </c>
      <c r="H453" s="9">
        <v>21</v>
      </c>
      <c r="I453" s="9">
        <v>22.5</v>
      </c>
      <c r="J453" s="47" t="s">
        <v>250</v>
      </c>
      <c r="K453" s="9" t="s">
        <v>251</v>
      </c>
      <c r="L453" s="13">
        <v>0</v>
      </c>
      <c r="M453" s="48">
        <v>908.33709999999996</v>
      </c>
      <c r="N453" s="49">
        <v>0</v>
      </c>
      <c r="O453" s="49">
        <v>0</v>
      </c>
      <c r="P453" s="36">
        <f>ROUND(N453*$N$11-O453, 2)</f>
        <v>0</v>
      </c>
      <c r="Q453" s="50">
        <f>ROUND(N453-O453-P453, 2)</f>
        <v>0</v>
      </c>
    </row>
    <row r="454" spans="1:17" x14ac:dyDescent="0.25">
      <c r="A454" s="9">
        <v>5443</v>
      </c>
      <c r="B454" t="s">
        <v>800</v>
      </c>
      <c r="C454" s="9" t="s">
        <v>247</v>
      </c>
      <c r="D454" t="s">
        <v>114</v>
      </c>
      <c r="E454" s="9">
        <v>4286</v>
      </c>
      <c r="F454" s="9" t="s">
        <v>249</v>
      </c>
      <c r="G454" s="9">
        <v>16</v>
      </c>
      <c r="H454" s="9">
        <v>12</v>
      </c>
      <c r="I454" s="9">
        <v>14</v>
      </c>
      <c r="J454" s="47" t="s">
        <v>250</v>
      </c>
      <c r="K454" s="9" t="s">
        <v>251</v>
      </c>
      <c r="L454" s="13">
        <v>0</v>
      </c>
      <c r="M454" s="48">
        <v>2199.8222000000001</v>
      </c>
      <c r="N454" s="49">
        <v>0</v>
      </c>
      <c r="O454" s="49">
        <v>0</v>
      </c>
      <c r="P454" s="36">
        <f>ROUND(N454*$N$11-O454, 2)</f>
        <v>0</v>
      </c>
      <c r="Q454" s="50">
        <f>ROUND(N454-O454-P454, 2)</f>
        <v>0</v>
      </c>
    </row>
    <row r="455" spans="1:17" x14ac:dyDescent="0.25">
      <c r="A455" s="9">
        <v>5512</v>
      </c>
      <c r="B455" t="s">
        <v>801</v>
      </c>
      <c r="C455" s="9" t="s">
        <v>349</v>
      </c>
      <c r="D455" t="s">
        <v>802</v>
      </c>
      <c r="E455" s="9">
        <v>4338</v>
      </c>
      <c r="F455" s="9" t="s">
        <v>249</v>
      </c>
      <c r="G455" s="9">
        <v>18</v>
      </c>
      <c r="H455" s="9">
        <v>13</v>
      </c>
      <c r="I455" s="9">
        <v>15.5</v>
      </c>
      <c r="J455" s="47" t="s">
        <v>250</v>
      </c>
      <c r="K455" s="9" t="s">
        <v>251</v>
      </c>
      <c r="L455" s="13">
        <v>0</v>
      </c>
      <c r="M455" s="48">
        <v>181.8442</v>
      </c>
      <c r="N455" s="49">
        <v>0</v>
      </c>
      <c r="O455" s="49">
        <v>0</v>
      </c>
      <c r="P455" s="36">
        <f>ROUND(N455*$N$11-O455, 2)</f>
        <v>0</v>
      </c>
      <c r="Q455" s="50">
        <f>ROUND(N455-O455-P455, 2)</f>
        <v>0</v>
      </c>
    </row>
    <row r="456" spans="1:17" x14ac:dyDescent="0.25">
      <c r="A456" s="9">
        <v>5600</v>
      </c>
      <c r="B456" t="s">
        <v>803</v>
      </c>
      <c r="C456" s="9" t="s">
        <v>247</v>
      </c>
      <c r="D456" t="s">
        <v>134</v>
      </c>
      <c r="E456" s="9">
        <v>4387</v>
      </c>
      <c r="F456" s="9" t="s">
        <v>360</v>
      </c>
      <c r="G456" s="9">
        <v>41</v>
      </c>
      <c r="H456" s="9">
        <v>55</v>
      </c>
      <c r="I456" s="9">
        <v>48</v>
      </c>
      <c r="J456" s="47" t="s">
        <v>250</v>
      </c>
      <c r="K456" s="9" t="s">
        <v>261</v>
      </c>
      <c r="L456" s="13">
        <v>400</v>
      </c>
      <c r="M456" s="48">
        <v>341.82130000000001</v>
      </c>
      <c r="N456" s="49">
        <v>136728.51999999999</v>
      </c>
      <c r="O456" s="49">
        <v>82037.11</v>
      </c>
      <c r="P456" s="36">
        <f>ROUND(N456*$N$11-O456, 2)</f>
        <v>54029.78</v>
      </c>
      <c r="Q456" s="50">
        <f>ROUND(N456-O456-P456, 2)</f>
        <v>661.63</v>
      </c>
    </row>
    <row r="457" spans="1:17" x14ac:dyDescent="0.25">
      <c r="A457" s="9">
        <v>5607</v>
      </c>
      <c r="B457" t="s">
        <v>804</v>
      </c>
      <c r="C457" s="9" t="s">
        <v>247</v>
      </c>
      <c r="D457" t="s">
        <v>412</v>
      </c>
      <c r="E457" s="9">
        <v>4389</v>
      </c>
      <c r="F457" s="9" t="s">
        <v>360</v>
      </c>
      <c r="G457" s="9">
        <v>49</v>
      </c>
      <c r="H457" s="9">
        <v>40</v>
      </c>
      <c r="I457" s="9">
        <v>44.5</v>
      </c>
      <c r="J457" s="47" t="s">
        <v>250</v>
      </c>
      <c r="K457" s="9" t="s">
        <v>261</v>
      </c>
      <c r="L457" s="13">
        <v>400</v>
      </c>
      <c r="M457" s="48">
        <v>0</v>
      </c>
      <c r="N457" s="49">
        <v>0</v>
      </c>
      <c r="O457" s="49">
        <v>0</v>
      </c>
      <c r="P457" s="36">
        <f>ROUND(N457*$N$11-O457, 2)</f>
        <v>0</v>
      </c>
      <c r="Q457" s="50">
        <f>ROUND(N457-O457-P457, 2)</f>
        <v>0</v>
      </c>
    </row>
    <row r="458" spans="1:17" x14ac:dyDescent="0.25">
      <c r="A458" s="9">
        <v>5905</v>
      </c>
      <c r="B458" t="s">
        <v>805</v>
      </c>
      <c r="C458" s="9" t="s">
        <v>247</v>
      </c>
      <c r="D458" t="s">
        <v>806</v>
      </c>
      <c r="E458" s="9">
        <v>4440</v>
      </c>
      <c r="F458" s="9" t="s">
        <v>256</v>
      </c>
      <c r="G458" s="9">
        <v>28</v>
      </c>
      <c r="H458" s="9">
        <v>20</v>
      </c>
      <c r="I458" s="9">
        <v>24</v>
      </c>
      <c r="J458" s="47" t="s">
        <v>250</v>
      </c>
      <c r="K458" s="9" t="s">
        <v>251</v>
      </c>
      <c r="L458" s="13">
        <v>0</v>
      </c>
      <c r="M458" s="48">
        <v>165.6987</v>
      </c>
      <c r="N458" s="49">
        <v>0</v>
      </c>
      <c r="O458" s="49">
        <v>0</v>
      </c>
      <c r="P458" s="36">
        <f>ROUND(N458*$N$11-O458, 2)</f>
        <v>0</v>
      </c>
      <c r="Q458" s="50">
        <f>ROUND(N458-O458-P458, 2)</f>
        <v>0</v>
      </c>
    </row>
    <row r="459" spans="1:17" x14ac:dyDescent="0.25">
      <c r="A459" s="9">
        <v>79402</v>
      </c>
      <c r="B459" t="s">
        <v>807</v>
      </c>
      <c r="C459" s="9" t="s">
        <v>247</v>
      </c>
      <c r="D459" t="s">
        <v>82</v>
      </c>
      <c r="E459" s="9">
        <v>4264</v>
      </c>
      <c r="F459" s="9" t="s">
        <v>249</v>
      </c>
      <c r="G459" s="9">
        <v>31</v>
      </c>
      <c r="H459" s="9">
        <v>23</v>
      </c>
      <c r="I459" s="9">
        <v>27</v>
      </c>
      <c r="J459" s="47" t="s">
        <v>250</v>
      </c>
      <c r="K459" s="9" t="s">
        <v>251</v>
      </c>
      <c r="L459" s="13">
        <v>0</v>
      </c>
      <c r="M459" s="48">
        <v>678.78679999999997</v>
      </c>
      <c r="N459" s="49">
        <v>0</v>
      </c>
      <c r="O459" s="49">
        <v>0</v>
      </c>
      <c r="P459" s="36">
        <f>ROUND(N459*$N$11-O459, 2)</f>
        <v>0</v>
      </c>
      <c r="Q459" s="50">
        <f>ROUND(N459-O459-P459, 2)</f>
        <v>0</v>
      </c>
    </row>
    <row r="460" spans="1:17" x14ac:dyDescent="0.25">
      <c r="A460" s="9">
        <v>79782</v>
      </c>
      <c r="B460" t="s">
        <v>808</v>
      </c>
      <c r="C460" s="9" t="s">
        <v>247</v>
      </c>
      <c r="D460" t="s">
        <v>90</v>
      </c>
      <c r="E460" s="9">
        <v>4271</v>
      </c>
      <c r="F460" s="9" t="s">
        <v>249</v>
      </c>
      <c r="G460" s="9">
        <v>40</v>
      </c>
      <c r="H460" s="9">
        <v>42</v>
      </c>
      <c r="I460" s="9">
        <v>41</v>
      </c>
      <c r="J460" s="47" t="s">
        <v>250</v>
      </c>
      <c r="K460" s="9" t="s">
        <v>271</v>
      </c>
      <c r="L460" s="13">
        <v>225</v>
      </c>
      <c r="M460" s="48">
        <v>687.62729999999999</v>
      </c>
      <c r="N460" s="49">
        <v>154716.14249999999</v>
      </c>
      <c r="O460" s="49">
        <v>92829.69</v>
      </c>
      <c r="P460" s="36">
        <f>ROUND(N460*$N$11-O460, 2)</f>
        <v>61137.78</v>
      </c>
      <c r="Q460" s="50">
        <f>ROUND(N460-O460-P460, 2)</f>
        <v>748.67</v>
      </c>
    </row>
    <row r="461" spans="1:17" x14ac:dyDescent="0.25">
      <c r="A461" s="9">
        <v>6103</v>
      </c>
      <c r="B461" t="s">
        <v>809</v>
      </c>
      <c r="C461" s="9" t="s">
        <v>247</v>
      </c>
      <c r="D461" t="s">
        <v>180</v>
      </c>
      <c r="E461" s="9">
        <v>4471</v>
      </c>
      <c r="F461" s="9" t="s">
        <v>610</v>
      </c>
      <c r="G461" s="9">
        <v>53</v>
      </c>
      <c r="H461" s="9">
        <v>39</v>
      </c>
      <c r="I461" s="9">
        <v>46</v>
      </c>
      <c r="J461" s="47" t="s">
        <v>250</v>
      </c>
      <c r="K461" s="9" t="s">
        <v>261</v>
      </c>
      <c r="L461" s="13">
        <v>400</v>
      </c>
      <c r="M461" s="48">
        <v>78.323400000000007</v>
      </c>
      <c r="N461" s="49">
        <v>31329.360000000004</v>
      </c>
      <c r="O461" s="49">
        <v>18797.62</v>
      </c>
      <c r="P461" s="36">
        <f>ROUND(N461*$N$11-O461, 2)</f>
        <v>12380.14</v>
      </c>
      <c r="Q461" s="50">
        <f>ROUND(N461-O461-P461, 2)</f>
        <v>151.6</v>
      </c>
    </row>
    <row r="462" spans="1:17" x14ac:dyDescent="0.25">
      <c r="A462" s="9">
        <v>87476</v>
      </c>
      <c r="B462" t="s">
        <v>810</v>
      </c>
      <c r="C462" s="9" t="s">
        <v>247</v>
      </c>
      <c r="D462" t="s">
        <v>721</v>
      </c>
      <c r="E462" s="9">
        <v>4278</v>
      </c>
      <c r="F462" s="9" t="s">
        <v>249</v>
      </c>
      <c r="G462" s="9">
        <v>32</v>
      </c>
      <c r="H462" s="9">
        <v>27</v>
      </c>
      <c r="I462" s="9">
        <v>29.5</v>
      </c>
      <c r="J462" s="47" t="s">
        <v>250</v>
      </c>
      <c r="K462" s="9" t="s">
        <v>251</v>
      </c>
      <c r="L462" s="13">
        <v>0</v>
      </c>
      <c r="M462" s="48">
        <v>906.47919999999999</v>
      </c>
      <c r="N462" s="49">
        <v>0</v>
      </c>
      <c r="O462" s="49">
        <v>0</v>
      </c>
      <c r="P462" s="36">
        <f>ROUND(N462*$N$11-O462, 2)</f>
        <v>0</v>
      </c>
      <c r="Q462" s="50">
        <f>ROUND(N462-O462-P462, 2)</f>
        <v>0</v>
      </c>
    </row>
    <row r="463" spans="1:17" x14ac:dyDescent="0.25">
      <c r="A463" s="9">
        <v>6106</v>
      </c>
      <c r="B463" t="s">
        <v>811</v>
      </c>
      <c r="C463" s="9" t="s">
        <v>247</v>
      </c>
      <c r="D463" t="s">
        <v>182</v>
      </c>
      <c r="E463" s="9">
        <v>4473</v>
      </c>
      <c r="F463" s="9" t="s">
        <v>610</v>
      </c>
      <c r="G463" s="9">
        <v>19</v>
      </c>
      <c r="H463" s="9">
        <v>31</v>
      </c>
      <c r="I463" s="9">
        <v>25</v>
      </c>
      <c r="J463" s="47" t="s">
        <v>250</v>
      </c>
      <c r="K463" s="9" t="s">
        <v>251</v>
      </c>
      <c r="L463" s="13">
        <v>0</v>
      </c>
      <c r="M463" s="48">
        <v>150.51929999999999</v>
      </c>
      <c r="N463" s="49">
        <v>0</v>
      </c>
      <c r="O463" s="49">
        <v>0</v>
      </c>
      <c r="P463" s="36">
        <f>ROUND(N463*$N$11-O463, 2)</f>
        <v>0</v>
      </c>
      <c r="Q463" s="50">
        <f>ROUND(N463-O463-P463, 2)</f>
        <v>0</v>
      </c>
    </row>
    <row r="464" spans="1:17" x14ac:dyDescent="0.25">
      <c r="A464" s="9">
        <v>89577</v>
      </c>
      <c r="B464" t="s">
        <v>812</v>
      </c>
      <c r="C464" s="9" t="s">
        <v>247</v>
      </c>
      <c r="D464" t="s">
        <v>813</v>
      </c>
      <c r="E464" s="9">
        <v>4442</v>
      </c>
      <c r="F464" s="9" t="s">
        <v>256</v>
      </c>
      <c r="G464" s="9">
        <v>21</v>
      </c>
      <c r="H464" s="9">
        <v>17</v>
      </c>
      <c r="I464" s="9">
        <v>19</v>
      </c>
      <c r="J464" s="47" t="s">
        <v>250</v>
      </c>
      <c r="K464" s="9" t="s">
        <v>251</v>
      </c>
      <c r="L464" s="13">
        <v>0</v>
      </c>
      <c r="M464" s="48">
        <v>359.166</v>
      </c>
      <c r="N464" s="49">
        <v>0</v>
      </c>
      <c r="O464" s="49">
        <v>0</v>
      </c>
      <c r="P464" s="36">
        <f>ROUND(N464*$N$11-O464, 2)</f>
        <v>0</v>
      </c>
      <c r="Q464" s="50">
        <f>ROUND(N464-O464-P464, 2)</f>
        <v>0</v>
      </c>
    </row>
    <row r="465" spans="1:17" x14ac:dyDescent="0.25">
      <c r="A465" s="9">
        <v>84660</v>
      </c>
      <c r="B465" t="s">
        <v>814</v>
      </c>
      <c r="C465" s="9" t="s">
        <v>247</v>
      </c>
      <c r="D465" t="s">
        <v>74</v>
      </c>
      <c r="E465" s="9">
        <v>4257</v>
      </c>
      <c r="F465" s="9" t="s">
        <v>249</v>
      </c>
      <c r="G465" s="9">
        <v>27</v>
      </c>
      <c r="H465" s="9">
        <v>22</v>
      </c>
      <c r="I465" s="9">
        <v>24.5</v>
      </c>
      <c r="J465" s="47" t="s">
        <v>250</v>
      </c>
      <c r="K465" s="9" t="s">
        <v>251</v>
      </c>
      <c r="L465" s="13">
        <v>0</v>
      </c>
      <c r="M465" s="48">
        <v>372.2165</v>
      </c>
      <c r="N465" s="49">
        <v>0</v>
      </c>
      <c r="O465" s="49">
        <v>0</v>
      </c>
      <c r="P465" s="36">
        <f>ROUND(N465*$N$11-O465, 2)</f>
        <v>0</v>
      </c>
      <c r="Q465" s="50">
        <f>ROUND(N465-O465-P465, 2)</f>
        <v>0</v>
      </c>
    </row>
    <row r="466" spans="1:17" x14ac:dyDescent="0.25">
      <c r="A466" s="9">
        <v>79980</v>
      </c>
      <c r="B466" t="s">
        <v>815</v>
      </c>
      <c r="C466" s="9" t="s">
        <v>349</v>
      </c>
      <c r="D466" t="s">
        <v>769</v>
      </c>
      <c r="E466" s="9">
        <v>79979</v>
      </c>
      <c r="F466" s="9" t="s">
        <v>372</v>
      </c>
      <c r="G466" s="9">
        <v>21</v>
      </c>
      <c r="H466" s="9">
        <v>23</v>
      </c>
      <c r="I466" s="9">
        <v>22</v>
      </c>
      <c r="J466" s="47" t="s">
        <v>250</v>
      </c>
      <c r="K466" s="9" t="s">
        <v>251</v>
      </c>
      <c r="L466" s="13">
        <v>0</v>
      </c>
      <c r="M466" s="48">
        <v>89.217299999999994</v>
      </c>
      <c r="N466" s="49">
        <v>0</v>
      </c>
      <c r="O466" s="49">
        <v>0</v>
      </c>
      <c r="P466" s="36">
        <f>ROUND(N466*$N$11-O466, 2)</f>
        <v>0</v>
      </c>
      <c r="Q466" s="50">
        <f>ROUND(N466-O466-P466, 2)</f>
        <v>0</v>
      </c>
    </row>
    <row r="467" spans="1:17" x14ac:dyDescent="0.25">
      <c r="A467" s="9">
        <v>4918</v>
      </c>
      <c r="B467" t="s">
        <v>816</v>
      </c>
      <c r="C467" s="9" t="s">
        <v>247</v>
      </c>
      <c r="D467" t="s">
        <v>42</v>
      </c>
      <c r="E467" s="9">
        <v>4235</v>
      </c>
      <c r="F467" s="9" t="s">
        <v>249</v>
      </c>
      <c r="G467" s="9">
        <v>25</v>
      </c>
      <c r="H467" s="9">
        <v>25</v>
      </c>
      <c r="I467" s="9">
        <v>25</v>
      </c>
      <c r="J467" s="47" t="s">
        <v>250</v>
      </c>
      <c r="K467" s="9" t="s">
        <v>251</v>
      </c>
      <c r="L467" s="13">
        <v>0</v>
      </c>
      <c r="M467" s="48">
        <v>460.70249999999999</v>
      </c>
      <c r="N467" s="49">
        <v>0</v>
      </c>
      <c r="O467" s="49">
        <v>0</v>
      </c>
      <c r="P467" s="36">
        <f>ROUND(N467*$N$11-O467, 2)</f>
        <v>0</v>
      </c>
      <c r="Q467" s="50">
        <f>ROUND(N467-O467-P467, 2)</f>
        <v>0</v>
      </c>
    </row>
    <row r="468" spans="1:17" x14ac:dyDescent="0.25">
      <c r="A468" s="9">
        <v>5824</v>
      </c>
      <c r="B468" t="s">
        <v>335</v>
      </c>
      <c r="C468" s="9" t="s">
        <v>247</v>
      </c>
      <c r="D468" t="s">
        <v>151</v>
      </c>
      <c r="E468" s="9">
        <v>4407</v>
      </c>
      <c r="F468" s="9" t="s">
        <v>372</v>
      </c>
      <c r="G468" s="9">
        <v>20</v>
      </c>
      <c r="H468" s="9">
        <v>25</v>
      </c>
      <c r="I468" s="9">
        <v>22.5</v>
      </c>
      <c r="J468" s="47" t="s">
        <v>250</v>
      </c>
      <c r="K468" s="9" t="s">
        <v>251</v>
      </c>
      <c r="L468" s="13">
        <v>0</v>
      </c>
      <c r="M468" s="48">
        <v>706.4248</v>
      </c>
      <c r="N468" s="49">
        <v>0</v>
      </c>
      <c r="O468" s="49">
        <v>0</v>
      </c>
      <c r="P468" s="36">
        <f>ROUND(N468*$N$11-O468, 2)</f>
        <v>0</v>
      </c>
      <c r="Q468" s="50">
        <f>ROUND(N468-O468-P468, 2)</f>
        <v>0</v>
      </c>
    </row>
    <row r="469" spans="1:17" x14ac:dyDescent="0.25">
      <c r="A469" s="9">
        <v>4765</v>
      </c>
      <c r="B469" t="s">
        <v>817</v>
      </c>
      <c r="C469" s="9" t="s">
        <v>247</v>
      </c>
      <c r="D469" t="s">
        <v>16</v>
      </c>
      <c r="E469" s="9">
        <v>4174</v>
      </c>
      <c r="F469" s="9" t="s">
        <v>277</v>
      </c>
      <c r="G469" s="9">
        <v>37</v>
      </c>
      <c r="H469" s="9">
        <v>41</v>
      </c>
      <c r="I469" s="9">
        <v>39</v>
      </c>
      <c r="J469" s="47" t="s">
        <v>250</v>
      </c>
      <c r="K469" s="9" t="s">
        <v>271</v>
      </c>
      <c r="L469" s="13">
        <v>225</v>
      </c>
      <c r="M469" s="48">
        <v>306.46069999999997</v>
      </c>
      <c r="N469" s="49">
        <v>68953.657500000001</v>
      </c>
      <c r="O469" s="49">
        <v>41372.19</v>
      </c>
      <c r="P469" s="36">
        <f>ROUND(N469*$N$11-O469, 2)</f>
        <v>27247.8</v>
      </c>
      <c r="Q469" s="50">
        <f>ROUND(N469-O469-P469, 2)</f>
        <v>333.67</v>
      </c>
    </row>
    <row r="470" spans="1:17" x14ac:dyDescent="0.25">
      <c r="A470" s="9">
        <v>4831</v>
      </c>
      <c r="B470" t="s">
        <v>818</v>
      </c>
      <c r="C470" s="9" t="s">
        <v>247</v>
      </c>
      <c r="D470" t="s">
        <v>819</v>
      </c>
      <c r="E470" s="9">
        <v>4196</v>
      </c>
      <c r="F470" s="9" t="s">
        <v>281</v>
      </c>
      <c r="G470" s="9">
        <v>20</v>
      </c>
      <c r="H470" s="9">
        <v>18</v>
      </c>
      <c r="I470" s="9">
        <v>19</v>
      </c>
      <c r="J470" s="47" t="s">
        <v>250</v>
      </c>
      <c r="K470" s="9" t="s">
        <v>251</v>
      </c>
      <c r="L470" s="13">
        <v>0</v>
      </c>
      <c r="M470" s="48">
        <v>587.48519999999996</v>
      </c>
      <c r="N470" s="49">
        <v>0</v>
      </c>
      <c r="O470" s="49">
        <v>0</v>
      </c>
      <c r="P470" s="36">
        <f>ROUND(N470*$N$11-O470, 2)</f>
        <v>0</v>
      </c>
      <c r="Q470" s="50">
        <f>ROUND(N470-O470-P470, 2)</f>
        <v>0</v>
      </c>
    </row>
    <row r="471" spans="1:17" x14ac:dyDescent="0.25">
      <c r="A471" s="9">
        <v>4970</v>
      </c>
      <c r="B471" t="s">
        <v>820</v>
      </c>
      <c r="C471" s="9" t="s">
        <v>247</v>
      </c>
      <c r="D471" t="s">
        <v>42</v>
      </c>
      <c r="E471" s="9">
        <v>4235</v>
      </c>
      <c r="F471" s="9" t="s">
        <v>249</v>
      </c>
      <c r="G471" s="9">
        <v>20</v>
      </c>
      <c r="H471" s="9">
        <v>18</v>
      </c>
      <c r="I471" s="9">
        <v>19</v>
      </c>
      <c r="J471" s="47" t="s">
        <v>250</v>
      </c>
      <c r="K471" s="9" t="s">
        <v>251</v>
      </c>
      <c r="L471" s="13">
        <v>0</v>
      </c>
      <c r="M471" s="48">
        <v>1086.8338000000001</v>
      </c>
      <c r="N471" s="49">
        <v>0</v>
      </c>
      <c r="O471" s="49">
        <v>0</v>
      </c>
      <c r="P471" s="36">
        <f>ROUND(N471*$N$11-O471, 2)</f>
        <v>0</v>
      </c>
      <c r="Q471" s="50">
        <f>ROUND(N471-O471-P471, 2)</f>
        <v>0</v>
      </c>
    </row>
    <row r="472" spans="1:17" x14ac:dyDescent="0.25">
      <c r="A472" s="9">
        <v>5193</v>
      </c>
      <c r="B472" t="s">
        <v>821</v>
      </c>
      <c r="C472" s="9" t="s">
        <v>247</v>
      </c>
      <c r="D472" t="s">
        <v>822</v>
      </c>
      <c r="E472" s="9">
        <v>4255</v>
      </c>
      <c r="F472" s="9" t="s">
        <v>249</v>
      </c>
      <c r="G472" s="9">
        <v>29</v>
      </c>
      <c r="H472" s="9">
        <v>21</v>
      </c>
      <c r="I472" s="9">
        <v>25</v>
      </c>
      <c r="J472" s="47" t="s">
        <v>250</v>
      </c>
      <c r="K472" s="9" t="s">
        <v>251</v>
      </c>
      <c r="L472" s="13">
        <v>0</v>
      </c>
      <c r="M472" s="48">
        <v>106.58880000000001</v>
      </c>
      <c r="N472" s="49">
        <v>0</v>
      </c>
      <c r="O472" s="49">
        <v>0</v>
      </c>
      <c r="P472" s="36">
        <f>ROUND(N472*$N$11-O472, 2)</f>
        <v>0</v>
      </c>
      <c r="Q472" s="50">
        <f>ROUND(N472-O472-P472, 2)</f>
        <v>0</v>
      </c>
    </row>
    <row r="473" spans="1:17" x14ac:dyDescent="0.25">
      <c r="A473" s="9">
        <v>5576</v>
      </c>
      <c r="B473" t="s">
        <v>823</v>
      </c>
      <c r="C473" s="9" t="s">
        <v>247</v>
      </c>
      <c r="D473" t="s">
        <v>123</v>
      </c>
      <c r="E473" s="9">
        <v>79598</v>
      </c>
      <c r="F473" s="9" t="s">
        <v>353</v>
      </c>
      <c r="G473" s="9">
        <v>30</v>
      </c>
      <c r="H473" s="9">
        <v>26</v>
      </c>
      <c r="I473" s="9">
        <v>28</v>
      </c>
      <c r="J473" s="47" t="s">
        <v>250</v>
      </c>
      <c r="K473" s="9" t="s">
        <v>251</v>
      </c>
      <c r="L473" s="13">
        <v>0</v>
      </c>
      <c r="M473" s="48">
        <v>642.84730000000002</v>
      </c>
      <c r="N473" s="49">
        <v>0</v>
      </c>
      <c r="O473" s="49">
        <v>0</v>
      </c>
      <c r="P473" s="36">
        <f>ROUND(N473*$N$11-O473, 2)</f>
        <v>0</v>
      </c>
      <c r="Q473" s="50">
        <f>ROUND(N473-O473-P473, 2)</f>
        <v>0</v>
      </c>
    </row>
    <row r="474" spans="1:17" x14ac:dyDescent="0.25">
      <c r="A474" s="9">
        <v>5601</v>
      </c>
      <c r="B474" t="s">
        <v>794</v>
      </c>
      <c r="C474" s="9" t="s">
        <v>247</v>
      </c>
      <c r="D474" t="s">
        <v>134</v>
      </c>
      <c r="E474" s="9">
        <v>4387</v>
      </c>
      <c r="F474" s="9" t="s">
        <v>360</v>
      </c>
      <c r="G474" s="9" t="s">
        <v>274</v>
      </c>
      <c r="H474" s="9" t="s">
        <v>274</v>
      </c>
      <c r="I474" s="9" t="s">
        <v>274</v>
      </c>
      <c r="J474" s="47" t="s">
        <v>250</v>
      </c>
      <c r="K474" s="9" t="s">
        <v>251</v>
      </c>
      <c r="L474" s="13">
        <v>0</v>
      </c>
      <c r="M474" s="48">
        <v>256.90309999999999</v>
      </c>
      <c r="N474" s="49">
        <v>0</v>
      </c>
      <c r="O474" s="49">
        <v>0</v>
      </c>
      <c r="P474" s="36">
        <f>ROUND(N474*$N$11-O474, 2)</f>
        <v>0</v>
      </c>
      <c r="Q474" s="50">
        <f>ROUND(N474-O474-P474, 2)</f>
        <v>0</v>
      </c>
    </row>
    <row r="475" spans="1:17" x14ac:dyDescent="0.25">
      <c r="A475" s="9">
        <v>5697</v>
      </c>
      <c r="B475" t="s">
        <v>824</v>
      </c>
      <c r="C475" s="9" t="s">
        <v>247</v>
      </c>
      <c r="D475" t="s">
        <v>143</v>
      </c>
      <c r="E475" s="9">
        <v>4403</v>
      </c>
      <c r="F475" s="9" t="s">
        <v>372</v>
      </c>
      <c r="G475" s="9">
        <v>22</v>
      </c>
      <c r="H475" s="9">
        <v>27</v>
      </c>
      <c r="I475" s="9">
        <v>24.5</v>
      </c>
      <c r="J475" s="47" t="s">
        <v>250</v>
      </c>
      <c r="K475" s="9" t="s">
        <v>251</v>
      </c>
      <c r="L475" s="13">
        <v>0</v>
      </c>
      <c r="M475" s="48">
        <v>387.983</v>
      </c>
      <c r="N475" s="49">
        <v>0</v>
      </c>
      <c r="O475" s="49">
        <v>0</v>
      </c>
      <c r="P475" s="36">
        <f>ROUND(N475*$N$11-O475, 2)</f>
        <v>0</v>
      </c>
      <c r="Q475" s="50">
        <f>ROUND(N475-O475-P475, 2)</f>
        <v>0</v>
      </c>
    </row>
    <row r="476" spans="1:17" x14ac:dyDescent="0.25">
      <c r="A476" s="9">
        <v>5726</v>
      </c>
      <c r="B476" t="s">
        <v>825</v>
      </c>
      <c r="C476" s="9" t="s">
        <v>247</v>
      </c>
      <c r="D476" t="s">
        <v>143</v>
      </c>
      <c r="E476" s="9">
        <v>4403</v>
      </c>
      <c r="F476" s="9" t="s">
        <v>372</v>
      </c>
      <c r="G476" s="9">
        <v>34</v>
      </c>
      <c r="H476" s="9">
        <v>40</v>
      </c>
      <c r="I476" s="9">
        <v>37</v>
      </c>
      <c r="J476" s="47" t="s">
        <v>250</v>
      </c>
      <c r="K476" s="9" t="s">
        <v>271</v>
      </c>
      <c r="L476" s="13">
        <v>225</v>
      </c>
      <c r="M476" s="48">
        <v>253.149</v>
      </c>
      <c r="N476" s="49">
        <v>56958.525000000001</v>
      </c>
      <c r="O476" s="49">
        <v>34175.120000000003</v>
      </c>
      <c r="P476" s="36">
        <f>ROUND(N476*$N$11-O476, 2)</f>
        <v>22507.78</v>
      </c>
      <c r="Q476" s="50">
        <f>ROUND(N476-O476-P476, 2)</f>
        <v>275.63</v>
      </c>
    </row>
    <row r="477" spans="1:17" x14ac:dyDescent="0.25">
      <c r="A477" s="9">
        <v>5794</v>
      </c>
      <c r="B477" t="s">
        <v>826</v>
      </c>
      <c r="C477" s="9" t="s">
        <v>247</v>
      </c>
      <c r="D477" t="s">
        <v>149</v>
      </c>
      <c r="E477" s="9">
        <v>4406</v>
      </c>
      <c r="F477" s="9" t="s">
        <v>372</v>
      </c>
      <c r="G477" s="9">
        <v>40</v>
      </c>
      <c r="H477" s="9">
        <v>35</v>
      </c>
      <c r="I477" s="9">
        <v>37.5</v>
      </c>
      <c r="J477" s="47" t="s">
        <v>250</v>
      </c>
      <c r="K477" s="9" t="s">
        <v>271</v>
      </c>
      <c r="L477" s="13">
        <v>225</v>
      </c>
      <c r="M477" s="48">
        <v>334.29919999999998</v>
      </c>
      <c r="N477" s="49">
        <v>75217.319999999992</v>
      </c>
      <c r="O477" s="49">
        <v>45130.39</v>
      </c>
      <c r="P477" s="36">
        <f>ROUND(N477*$N$11-O477, 2)</f>
        <v>29722.95</v>
      </c>
      <c r="Q477" s="50">
        <f>ROUND(N477-O477-P477, 2)</f>
        <v>363.98</v>
      </c>
    </row>
    <row r="478" spans="1:17" x14ac:dyDescent="0.25">
      <c r="A478" s="9">
        <v>5964</v>
      </c>
      <c r="B478" t="s">
        <v>827</v>
      </c>
      <c r="C478" s="9" t="s">
        <v>247</v>
      </c>
      <c r="D478" t="s">
        <v>169</v>
      </c>
      <c r="E478" s="9">
        <v>4458</v>
      </c>
      <c r="F478" s="9" t="s">
        <v>576</v>
      </c>
      <c r="G478" s="9">
        <v>27</v>
      </c>
      <c r="H478" s="9">
        <v>32</v>
      </c>
      <c r="I478" s="9">
        <v>29.5</v>
      </c>
      <c r="J478" s="47" t="s">
        <v>250</v>
      </c>
      <c r="K478" s="9" t="s">
        <v>251</v>
      </c>
      <c r="L478" s="13">
        <v>0</v>
      </c>
      <c r="M478" s="48">
        <v>330.1103</v>
      </c>
      <c r="N478" s="49">
        <v>0</v>
      </c>
      <c r="O478" s="49">
        <v>0</v>
      </c>
      <c r="P478" s="36">
        <f>ROUND(N478*$N$11-O478, 2)</f>
        <v>0</v>
      </c>
      <c r="Q478" s="50">
        <f>ROUND(N478-O478-P478, 2)</f>
        <v>0</v>
      </c>
    </row>
    <row r="479" spans="1:17" x14ac:dyDescent="0.25">
      <c r="A479" s="9">
        <v>80055</v>
      </c>
      <c r="B479" t="s">
        <v>828</v>
      </c>
      <c r="C479" s="9" t="s">
        <v>247</v>
      </c>
      <c r="D479" t="s">
        <v>54</v>
      </c>
      <c r="E479" s="9">
        <v>4241</v>
      </c>
      <c r="F479" s="9" t="s">
        <v>249</v>
      </c>
      <c r="G479" s="9">
        <v>29</v>
      </c>
      <c r="H479" s="9">
        <v>23</v>
      </c>
      <c r="I479" s="9">
        <v>26</v>
      </c>
      <c r="J479" s="47" t="s">
        <v>250</v>
      </c>
      <c r="K479" s="9" t="s">
        <v>251</v>
      </c>
      <c r="L479" s="13">
        <v>0</v>
      </c>
      <c r="M479" s="48">
        <v>435.73739999999998</v>
      </c>
      <c r="N479" s="49">
        <v>0</v>
      </c>
      <c r="O479" s="49">
        <v>0</v>
      </c>
      <c r="P479" s="36">
        <f>ROUND(N479*$N$11-O479, 2)</f>
        <v>0</v>
      </c>
      <c r="Q479" s="50">
        <f>ROUND(N479-O479-P479, 2)</f>
        <v>0</v>
      </c>
    </row>
    <row r="480" spans="1:17" x14ac:dyDescent="0.25">
      <c r="A480" s="9">
        <v>80409</v>
      </c>
      <c r="B480" t="s">
        <v>829</v>
      </c>
      <c r="C480" s="9" t="s">
        <v>247</v>
      </c>
      <c r="D480" t="s">
        <v>830</v>
      </c>
      <c r="E480" s="9">
        <v>4507</v>
      </c>
      <c r="F480" s="9" t="s">
        <v>253</v>
      </c>
      <c r="G480" s="9">
        <v>7</v>
      </c>
      <c r="H480" s="9">
        <v>17</v>
      </c>
      <c r="I480" s="9">
        <v>12</v>
      </c>
      <c r="J480" s="47" t="s">
        <v>250</v>
      </c>
      <c r="K480" s="9" t="s">
        <v>251</v>
      </c>
      <c r="L480" s="13">
        <v>0</v>
      </c>
      <c r="M480" s="48">
        <v>2675.1387</v>
      </c>
      <c r="N480" s="49">
        <v>0</v>
      </c>
      <c r="O480" s="49">
        <v>0</v>
      </c>
      <c r="P480" s="36">
        <f>ROUND(N480*$N$11-O480, 2)</f>
        <v>0</v>
      </c>
      <c r="Q480" s="50">
        <f>ROUND(N480-O480-P480, 2)</f>
        <v>0</v>
      </c>
    </row>
    <row r="481" spans="1:17" x14ac:dyDescent="0.25">
      <c r="A481" s="9">
        <v>87413</v>
      </c>
      <c r="B481" t="s">
        <v>831</v>
      </c>
      <c r="C481" s="9" t="s">
        <v>349</v>
      </c>
      <c r="D481" t="s">
        <v>832</v>
      </c>
      <c r="E481" s="9">
        <v>6235</v>
      </c>
      <c r="F481" s="9" t="s">
        <v>249</v>
      </c>
      <c r="G481" s="9">
        <v>28</v>
      </c>
      <c r="H481" s="9">
        <v>21</v>
      </c>
      <c r="I481" s="9">
        <v>24.5</v>
      </c>
      <c r="J481" s="47" t="s">
        <v>250</v>
      </c>
      <c r="K481" s="9" t="s">
        <v>251</v>
      </c>
      <c r="L481" s="13">
        <v>0</v>
      </c>
      <c r="M481" s="48">
        <v>1005.1206</v>
      </c>
      <c r="N481" s="49">
        <v>0</v>
      </c>
      <c r="O481" s="49">
        <v>0</v>
      </c>
      <c r="P481" s="36">
        <f>ROUND(N481*$N$11-O481, 2)</f>
        <v>0</v>
      </c>
      <c r="Q481" s="50">
        <f>ROUND(N481-O481-P481, 2)</f>
        <v>0</v>
      </c>
    </row>
    <row r="482" spans="1:17" x14ac:dyDescent="0.25">
      <c r="A482" s="9">
        <v>92225</v>
      </c>
      <c r="B482" t="s">
        <v>833</v>
      </c>
      <c r="C482" s="9" t="s">
        <v>349</v>
      </c>
      <c r="D482" t="s">
        <v>834</v>
      </c>
      <c r="E482" s="9">
        <v>91329</v>
      </c>
      <c r="F482" s="9" t="s">
        <v>249</v>
      </c>
      <c r="G482" s="9" t="s">
        <v>274</v>
      </c>
      <c r="H482" s="9" t="s">
        <v>274</v>
      </c>
      <c r="I482" s="9" t="s">
        <v>274</v>
      </c>
      <c r="J482" s="47" t="s">
        <v>250</v>
      </c>
      <c r="K482" s="9" t="s">
        <v>251</v>
      </c>
      <c r="L482" s="13">
        <v>0</v>
      </c>
      <c r="M482" s="48">
        <v>49.468200000000003</v>
      </c>
      <c r="N482" s="49">
        <v>0</v>
      </c>
      <c r="O482" s="49">
        <v>0</v>
      </c>
      <c r="P482" s="36">
        <f>ROUND(N482*$N$11-O482, 2)</f>
        <v>0</v>
      </c>
      <c r="Q482" s="50">
        <f>ROUND(N482-O482-P482, 2)</f>
        <v>0</v>
      </c>
    </row>
    <row r="483" spans="1:17" x14ac:dyDescent="0.25">
      <c r="A483" s="9">
        <v>92903</v>
      </c>
      <c r="B483" t="s">
        <v>835</v>
      </c>
      <c r="C483" s="9" t="s">
        <v>349</v>
      </c>
      <c r="D483" t="s">
        <v>836</v>
      </c>
      <c r="E483" s="9">
        <v>92902</v>
      </c>
      <c r="F483" s="9" t="s">
        <v>249</v>
      </c>
      <c r="G483" s="9">
        <v>23</v>
      </c>
      <c r="H483" s="9">
        <v>21</v>
      </c>
      <c r="I483" s="9">
        <v>22</v>
      </c>
      <c r="J483" s="47" t="s">
        <v>250</v>
      </c>
      <c r="K483" s="9" t="s">
        <v>251</v>
      </c>
      <c r="L483" s="13">
        <v>0</v>
      </c>
      <c r="M483" s="48">
        <v>44.17</v>
      </c>
      <c r="N483" s="49">
        <v>0</v>
      </c>
      <c r="O483" s="49">
        <v>0</v>
      </c>
      <c r="P483" s="36">
        <f>ROUND(N483*$N$11-O483, 2)</f>
        <v>0</v>
      </c>
      <c r="Q483" s="50">
        <f>ROUND(N483-O483-P483, 2)</f>
        <v>0</v>
      </c>
    </row>
    <row r="484" spans="1:17" x14ac:dyDescent="0.25">
      <c r="A484" s="9">
        <v>84659</v>
      </c>
      <c r="B484" t="s">
        <v>837</v>
      </c>
      <c r="C484" s="9" t="s">
        <v>247</v>
      </c>
      <c r="D484" t="s">
        <v>838</v>
      </c>
      <c r="E484" s="9">
        <v>4470</v>
      </c>
      <c r="F484" s="9" t="s">
        <v>610</v>
      </c>
      <c r="G484" s="9" t="s">
        <v>274</v>
      </c>
      <c r="H484" s="9" t="s">
        <v>274</v>
      </c>
      <c r="I484" s="9" t="s">
        <v>274</v>
      </c>
      <c r="J484" s="47" t="s">
        <v>250</v>
      </c>
      <c r="K484" s="9" t="s">
        <v>251</v>
      </c>
      <c r="L484" s="13">
        <v>0</v>
      </c>
      <c r="M484" s="48">
        <v>11.8764</v>
      </c>
      <c r="N484" s="49">
        <v>0</v>
      </c>
      <c r="O484" s="49">
        <v>0</v>
      </c>
      <c r="P484" s="36">
        <f>ROUND(N484*$N$11-O484, 2)</f>
        <v>0</v>
      </c>
      <c r="Q484" s="50">
        <f>ROUND(N484-O484-P484, 2)</f>
        <v>0</v>
      </c>
    </row>
    <row r="485" spans="1:17" x14ac:dyDescent="0.25">
      <c r="A485" s="9">
        <v>80004</v>
      </c>
      <c r="B485" t="s">
        <v>839</v>
      </c>
      <c r="C485" s="9" t="s">
        <v>349</v>
      </c>
      <c r="D485" t="s">
        <v>840</v>
      </c>
      <c r="E485" s="9">
        <v>88317</v>
      </c>
      <c r="F485" s="9" t="s">
        <v>610</v>
      </c>
      <c r="G485" s="9">
        <v>34</v>
      </c>
      <c r="H485" s="9">
        <v>32</v>
      </c>
      <c r="I485" s="9">
        <v>33</v>
      </c>
      <c r="J485" s="47" t="s">
        <v>250</v>
      </c>
      <c r="K485" s="9" t="s">
        <v>251</v>
      </c>
      <c r="L485" s="13">
        <v>0</v>
      </c>
      <c r="M485" s="48">
        <v>331.14229999999998</v>
      </c>
      <c r="N485" s="49">
        <v>0</v>
      </c>
      <c r="O485" s="49">
        <v>0</v>
      </c>
      <c r="P485" s="36">
        <f>ROUND(N485*$N$11-O485, 2)</f>
        <v>0</v>
      </c>
      <c r="Q485" s="50">
        <f>ROUND(N485-O485-P485, 2)</f>
        <v>0</v>
      </c>
    </row>
    <row r="486" spans="1:17" x14ac:dyDescent="0.25">
      <c r="A486" s="9">
        <v>4771</v>
      </c>
      <c r="B486" t="s">
        <v>841</v>
      </c>
      <c r="C486" s="9" t="s">
        <v>247</v>
      </c>
      <c r="D486" t="s">
        <v>16</v>
      </c>
      <c r="E486" s="9">
        <v>4174</v>
      </c>
      <c r="F486" s="9" t="s">
        <v>277</v>
      </c>
      <c r="G486" s="9">
        <v>31</v>
      </c>
      <c r="H486" s="9">
        <v>25</v>
      </c>
      <c r="I486" s="9">
        <v>28</v>
      </c>
      <c r="J486" s="47" t="s">
        <v>250</v>
      </c>
      <c r="K486" s="9" t="s">
        <v>251</v>
      </c>
      <c r="L486" s="13">
        <v>0</v>
      </c>
      <c r="M486" s="48">
        <v>468.10700000000003</v>
      </c>
      <c r="N486" s="49">
        <v>0</v>
      </c>
      <c r="O486" s="49">
        <v>0</v>
      </c>
      <c r="P486" s="36">
        <f>ROUND(N486*$N$11-O486, 2)</f>
        <v>0</v>
      </c>
      <c r="Q486" s="50">
        <f>ROUND(N486-O486-P486, 2)</f>
        <v>0</v>
      </c>
    </row>
    <row r="487" spans="1:17" x14ac:dyDescent="0.25">
      <c r="A487" s="9">
        <v>4829</v>
      </c>
      <c r="B487" t="s">
        <v>842</v>
      </c>
      <c r="C487" s="9" t="s">
        <v>247</v>
      </c>
      <c r="D487" t="s">
        <v>819</v>
      </c>
      <c r="E487" s="9">
        <v>4196</v>
      </c>
      <c r="F487" s="9" t="s">
        <v>281</v>
      </c>
      <c r="G487" s="9">
        <v>27</v>
      </c>
      <c r="H487" s="9">
        <v>26</v>
      </c>
      <c r="I487" s="9">
        <v>26.5</v>
      </c>
      <c r="J487" s="47" t="s">
        <v>250</v>
      </c>
      <c r="K487" s="9" t="s">
        <v>251</v>
      </c>
      <c r="L487" s="13">
        <v>0</v>
      </c>
      <c r="M487" s="48">
        <v>571.58849999999995</v>
      </c>
      <c r="N487" s="49">
        <v>0</v>
      </c>
      <c r="O487" s="49">
        <v>0</v>
      </c>
      <c r="P487" s="36">
        <f>ROUND(N487*$N$11-O487, 2)</f>
        <v>0</v>
      </c>
      <c r="Q487" s="50">
        <f>ROUND(N487-O487-P487, 2)</f>
        <v>0</v>
      </c>
    </row>
    <row r="488" spans="1:17" x14ac:dyDescent="0.25">
      <c r="A488" s="9">
        <v>4838</v>
      </c>
      <c r="B488" t="s">
        <v>843</v>
      </c>
      <c r="C488" s="9" t="s">
        <v>247</v>
      </c>
      <c r="D488" t="s">
        <v>283</v>
      </c>
      <c r="E488" s="9">
        <v>4197</v>
      </c>
      <c r="F488" s="9" t="s">
        <v>281</v>
      </c>
      <c r="G488" s="9">
        <v>13</v>
      </c>
      <c r="H488" s="9">
        <v>24</v>
      </c>
      <c r="I488" s="9">
        <v>18.5</v>
      </c>
      <c r="J488" s="47" t="s">
        <v>250</v>
      </c>
      <c r="K488" s="9" t="s">
        <v>251</v>
      </c>
      <c r="L488" s="13">
        <v>0</v>
      </c>
      <c r="M488" s="48">
        <v>606.79300000000001</v>
      </c>
      <c r="N488" s="49">
        <v>0</v>
      </c>
      <c r="O488" s="49">
        <v>0</v>
      </c>
      <c r="P488" s="36">
        <f>ROUND(N488*$N$11-O488, 2)</f>
        <v>0</v>
      </c>
      <c r="Q488" s="50">
        <f>ROUND(N488-O488-P488, 2)</f>
        <v>0</v>
      </c>
    </row>
    <row r="489" spans="1:17" x14ac:dyDescent="0.25">
      <c r="A489" s="9">
        <v>4922</v>
      </c>
      <c r="B489" t="s">
        <v>844</v>
      </c>
      <c r="C489" s="9" t="s">
        <v>247</v>
      </c>
      <c r="D489" t="s">
        <v>42</v>
      </c>
      <c r="E489" s="9">
        <v>4235</v>
      </c>
      <c r="F489" s="9" t="s">
        <v>249</v>
      </c>
      <c r="G489" s="9">
        <v>30</v>
      </c>
      <c r="H489" s="9">
        <v>30</v>
      </c>
      <c r="I489" s="9">
        <v>30</v>
      </c>
      <c r="J489" s="47" t="s">
        <v>250</v>
      </c>
      <c r="K489" s="9" t="s">
        <v>251</v>
      </c>
      <c r="L489" s="13">
        <v>0</v>
      </c>
      <c r="M489" s="48">
        <v>377.88150000000002</v>
      </c>
      <c r="N489" s="49">
        <v>0</v>
      </c>
      <c r="O489" s="49">
        <v>0</v>
      </c>
      <c r="P489" s="36">
        <f>ROUND(N489*$N$11-O489, 2)</f>
        <v>0</v>
      </c>
      <c r="Q489" s="50">
        <f>ROUND(N489-O489-P489, 2)</f>
        <v>0</v>
      </c>
    </row>
    <row r="490" spans="1:17" x14ac:dyDescent="0.25">
      <c r="A490" s="9">
        <v>5379</v>
      </c>
      <c r="B490" t="s">
        <v>845</v>
      </c>
      <c r="C490" s="9" t="s">
        <v>247</v>
      </c>
      <c r="D490" t="s">
        <v>100</v>
      </c>
      <c r="E490" s="9">
        <v>4279</v>
      </c>
      <c r="F490" s="9" t="s">
        <v>249</v>
      </c>
      <c r="G490" s="9">
        <v>21</v>
      </c>
      <c r="H490" s="9">
        <v>13</v>
      </c>
      <c r="I490" s="9">
        <v>17</v>
      </c>
      <c r="J490" s="47" t="s">
        <v>250</v>
      </c>
      <c r="K490" s="9" t="s">
        <v>251</v>
      </c>
      <c r="L490" s="13">
        <v>0</v>
      </c>
      <c r="M490" s="48">
        <v>336.24290000000002</v>
      </c>
      <c r="N490" s="49">
        <v>0</v>
      </c>
      <c r="O490" s="49">
        <v>0</v>
      </c>
      <c r="P490" s="36">
        <f>ROUND(N490*$N$11-O490, 2)</f>
        <v>0</v>
      </c>
      <c r="Q490" s="50">
        <f>ROUND(N490-O490-P490, 2)</f>
        <v>0</v>
      </c>
    </row>
    <row r="491" spans="1:17" x14ac:dyDescent="0.25">
      <c r="A491" s="9">
        <v>5673</v>
      </c>
      <c r="B491" t="s">
        <v>846</v>
      </c>
      <c r="C491" s="9" t="s">
        <v>247</v>
      </c>
      <c r="D491" t="s">
        <v>143</v>
      </c>
      <c r="E491" s="9">
        <v>4403</v>
      </c>
      <c r="F491" s="9" t="s">
        <v>372</v>
      </c>
      <c r="G491" s="9">
        <v>21</v>
      </c>
      <c r="H491" s="9">
        <v>17</v>
      </c>
      <c r="I491" s="9">
        <v>19</v>
      </c>
      <c r="J491" s="47" t="s">
        <v>250</v>
      </c>
      <c r="K491" s="9" t="s">
        <v>251</v>
      </c>
      <c r="L491" s="13">
        <v>0</v>
      </c>
      <c r="M491" s="48">
        <v>382.0933</v>
      </c>
      <c r="N491" s="49">
        <v>0</v>
      </c>
      <c r="O491" s="49">
        <v>0</v>
      </c>
      <c r="P491" s="36">
        <f>ROUND(N491*$N$11-O491, 2)</f>
        <v>0</v>
      </c>
      <c r="Q491" s="50">
        <f>ROUND(N491-O491-P491, 2)</f>
        <v>0</v>
      </c>
    </row>
    <row r="492" spans="1:17" x14ac:dyDescent="0.25">
      <c r="A492" s="9">
        <v>5694</v>
      </c>
      <c r="B492" t="s">
        <v>847</v>
      </c>
      <c r="C492" s="9" t="s">
        <v>247</v>
      </c>
      <c r="D492" t="s">
        <v>143</v>
      </c>
      <c r="E492" s="9">
        <v>4403</v>
      </c>
      <c r="F492" s="9" t="s">
        <v>372</v>
      </c>
      <c r="G492" s="9">
        <v>14</v>
      </c>
      <c r="H492" s="9">
        <v>6</v>
      </c>
      <c r="I492" s="9">
        <v>10</v>
      </c>
      <c r="J492" s="47" t="s">
        <v>250</v>
      </c>
      <c r="K492" s="9" t="s">
        <v>251</v>
      </c>
      <c r="L492" s="13">
        <v>0</v>
      </c>
      <c r="M492" s="48">
        <v>231.80609999999999</v>
      </c>
      <c r="N492" s="49">
        <v>0</v>
      </c>
      <c r="O492" s="49">
        <v>0</v>
      </c>
      <c r="P492" s="36">
        <f>ROUND(N492*$N$11-O492, 2)</f>
        <v>0</v>
      </c>
      <c r="Q492" s="50">
        <f>ROUND(N492-O492-P492, 2)</f>
        <v>0</v>
      </c>
    </row>
    <row r="493" spans="1:17" x14ac:dyDescent="0.25">
      <c r="A493" s="9">
        <v>5715</v>
      </c>
      <c r="B493" t="s">
        <v>848</v>
      </c>
      <c r="C493" s="9" t="s">
        <v>247</v>
      </c>
      <c r="D493" t="s">
        <v>143</v>
      </c>
      <c r="E493" s="9">
        <v>4403</v>
      </c>
      <c r="F493" s="9" t="s">
        <v>372</v>
      </c>
      <c r="G493" s="9">
        <v>28</v>
      </c>
      <c r="H493" s="9">
        <v>19</v>
      </c>
      <c r="I493" s="9">
        <v>23.5</v>
      </c>
      <c r="J493" s="47" t="s">
        <v>250</v>
      </c>
      <c r="K493" s="9" t="s">
        <v>251</v>
      </c>
      <c r="L493" s="13">
        <v>0</v>
      </c>
      <c r="M493" s="48">
        <v>792.29369999999994</v>
      </c>
      <c r="N493" s="49">
        <v>0</v>
      </c>
      <c r="O493" s="49">
        <v>0</v>
      </c>
      <c r="P493" s="36">
        <f>ROUND(N493*$N$11-O493, 2)</f>
        <v>0</v>
      </c>
      <c r="Q493" s="50">
        <f>ROUND(N493-O493-P493, 2)</f>
        <v>0</v>
      </c>
    </row>
    <row r="494" spans="1:17" x14ac:dyDescent="0.25">
      <c r="A494" s="9">
        <v>5801</v>
      </c>
      <c r="B494" t="s">
        <v>849</v>
      </c>
      <c r="C494" s="9" t="s">
        <v>247</v>
      </c>
      <c r="D494" t="s">
        <v>149</v>
      </c>
      <c r="E494" s="9">
        <v>4406</v>
      </c>
      <c r="F494" s="9" t="s">
        <v>372</v>
      </c>
      <c r="G494" s="9">
        <v>39</v>
      </c>
      <c r="H494" s="9">
        <v>40</v>
      </c>
      <c r="I494" s="9">
        <v>39.5</v>
      </c>
      <c r="J494" s="47" t="s">
        <v>250</v>
      </c>
      <c r="K494" s="9" t="s">
        <v>271</v>
      </c>
      <c r="L494" s="13">
        <v>225</v>
      </c>
      <c r="M494" s="48">
        <v>371.68099999999998</v>
      </c>
      <c r="N494" s="49">
        <v>83628.224999999991</v>
      </c>
      <c r="O494" s="49">
        <v>50176.94</v>
      </c>
      <c r="P494" s="36">
        <f>ROUND(N494*$N$11-O494, 2)</f>
        <v>33046.61</v>
      </c>
      <c r="Q494" s="50">
        <f>ROUND(N494-O494-P494, 2)</f>
        <v>404.67</v>
      </c>
    </row>
    <row r="495" spans="1:17" x14ac:dyDescent="0.25">
      <c r="A495" s="9">
        <v>5813</v>
      </c>
      <c r="B495" t="s">
        <v>850</v>
      </c>
      <c r="C495" s="9" t="s">
        <v>247</v>
      </c>
      <c r="D495" t="s">
        <v>151</v>
      </c>
      <c r="E495" s="9">
        <v>4407</v>
      </c>
      <c r="F495" s="9" t="s">
        <v>372</v>
      </c>
      <c r="G495" s="9">
        <v>47</v>
      </c>
      <c r="H495" s="9">
        <v>59</v>
      </c>
      <c r="I495" s="9">
        <v>53</v>
      </c>
      <c r="J495" s="47" t="s">
        <v>250</v>
      </c>
      <c r="K495" s="9" t="s">
        <v>261</v>
      </c>
      <c r="L495" s="13">
        <v>400</v>
      </c>
      <c r="M495" s="48">
        <v>666.39760000000001</v>
      </c>
      <c r="N495" s="49">
        <v>266559.03999999998</v>
      </c>
      <c r="O495" s="49">
        <v>159935.42000000001</v>
      </c>
      <c r="P495" s="36">
        <f>ROUND(N495*$N$11-O495, 2)</f>
        <v>105333.74</v>
      </c>
      <c r="Q495" s="50">
        <f>ROUND(N495-O495-P495, 2)</f>
        <v>1289.8800000000001</v>
      </c>
    </row>
    <row r="496" spans="1:17" x14ac:dyDescent="0.25">
      <c r="A496" s="9">
        <v>5831</v>
      </c>
      <c r="B496" t="s">
        <v>851</v>
      </c>
      <c r="C496" s="9" t="s">
        <v>247</v>
      </c>
      <c r="D496" t="s">
        <v>852</v>
      </c>
      <c r="E496" s="9">
        <v>4409</v>
      </c>
      <c r="F496" s="9" t="s">
        <v>372</v>
      </c>
      <c r="G496" s="9">
        <v>25</v>
      </c>
      <c r="H496" s="9">
        <v>25</v>
      </c>
      <c r="I496" s="9">
        <v>25</v>
      </c>
      <c r="J496" s="47" t="s">
        <v>250</v>
      </c>
      <c r="K496" s="9" t="s">
        <v>251</v>
      </c>
      <c r="L496" s="13">
        <v>0</v>
      </c>
      <c r="M496" s="48">
        <v>284.13909999999998</v>
      </c>
      <c r="N496" s="49">
        <v>0</v>
      </c>
      <c r="O496" s="49">
        <v>0</v>
      </c>
      <c r="P496" s="36">
        <f>ROUND(N496*$N$11-O496, 2)</f>
        <v>0</v>
      </c>
      <c r="Q496" s="50">
        <f>ROUND(N496-O496-P496, 2)</f>
        <v>0</v>
      </c>
    </row>
    <row r="497" spans="1:17" x14ac:dyDescent="0.25">
      <c r="A497" s="9">
        <v>6167</v>
      </c>
      <c r="B497" t="s">
        <v>853</v>
      </c>
      <c r="C497" s="9" t="s">
        <v>247</v>
      </c>
      <c r="D497" t="s">
        <v>193</v>
      </c>
      <c r="E497" s="9">
        <v>4500</v>
      </c>
      <c r="F497" s="9" t="s">
        <v>253</v>
      </c>
      <c r="G497" s="9">
        <v>45</v>
      </c>
      <c r="H497" s="9">
        <v>53</v>
      </c>
      <c r="I497" s="9">
        <v>49</v>
      </c>
      <c r="J497" s="47" t="s">
        <v>250</v>
      </c>
      <c r="K497" s="9" t="s">
        <v>261</v>
      </c>
      <c r="L497" s="13">
        <v>400</v>
      </c>
      <c r="M497" s="48">
        <v>797.7355</v>
      </c>
      <c r="N497" s="49">
        <v>319094.2</v>
      </c>
      <c r="O497" s="49">
        <v>191456.52</v>
      </c>
      <c r="P497" s="36">
        <f>ROUND(N497*$N$11-O497, 2)</f>
        <v>126093.58</v>
      </c>
      <c r="Q497" s="50">
        <f>ROUND(N497-O497-P497, 2)</f>
        <v>1544.1</v>
      </c>
    </row>
    <row r="498" spans="1:17" x14ac:dyDescent="0.25">
      <c r="A498" s="9">
        <v>78883</v>
      </c>
      <c r="B498" t="s">
        <v>854</v>
      </c>
      <c r="C498" s="9" t="s">
        <v>349</v>
      </c>
      <c r="D498" t="s">
        <v>854</v>
      </c>
      <c r="E498" s="9">
        <v>78882</v>
      </c>
      <c r="F498" s="9" t="s">
        <v>249</v>
      </c>
      <c r="G498" s="9">
        <v>48</v>
      </c>
      <c r="H498" s="9">
        <v>44</v>
      </c>
      <c r="I498" s="9">
        <v>46</v>
      </c>
      <c r="J498" s="47" t="s">
        <v>250</v>
      </c>
      <c r="K498" s="9" t="s">
        <v>261</v>
      </c>
      <c r="L498" s="13">
        <v>400</v>
      </c>
      <c r="M498" s="48">
        <v>198.4991</v>
      </c>
      <c r="N498" s="49">
        <v>79399.64</v>
      </c>
      <c r="O498" s="49">
        <v>48117.120000000003</v>
      </c>
      <c r="P498" s="36">
        <f>ROUND(N498*$N$11-O498, 2)</f>
        <v>30898.31</v>
      </c>
      <c r="Q498" s="50">
        <f>ROUND(N498-O498-P498, 2)</f>
        <v>384.21</v>
      </c>
    </row>
    <row r="499" spans="1:17" x14ac:dyDescent="0.25">
      <c r="A499" s="9">
        <v>81102</v>
      </c>
      <c r="B499" t="s">
        <v>855</v>
      </c>
      <c r="C499" s="9" t="s">
        <v>349</v>
      </c>
      <c r="D499" t="s">
        <v>856</v>
      </c>
      <c r="E499" s="9">
        <v>79971</v>
      </c>
      <c r="F499" s="9" t="s">
        <v>249</v>
      </c>
      <c r="G499" s="9">
        <v>60</v>
      </c>
      <c r="H499" s="9">
        <v>51</v>
      </c>
      <c r="I499" s="9">
        <v>55.5</v>
      </c>
      <c r="J499" s="47" t="s">
        <v>250</v>
      </c>
      <c r="K499" s="9" t="s">
        <v>261</v>
      </c>
      <c r="L499" s="13">
        <v>400</v>
      </c>
      <c r="M499" s="48">
        <v>150.92320000000001</v>
      </c>
      <c r="N499" s="49">
        <v>60369.280000000006</v>
      </c>
      <c r="O499" s="49">
        <v>36054.89</v>
      </c>
      <c r="P499" s="36">
        <f>ROUND(N499*$N$11-O499, 2)</f>
        <v>24022.26</v>
      </c>
      <c r="Q499" s="50">
        <f>ROUND(N499-O499-P499, 2)</f>
        <v>292.13</v>
      </c>
    </row>
    <row r="500" spans="1:17" x14ac:dyDescent="0.25">
      <c r="A500" s="9">
        <v>87526</v>
      </c>
      <c r="B500" t="s">
        <v>857</v>
      </c>
      <c r="C500" s="9" t="s">
        <v>247</v>
      </c>
      <c r="D500" t="s">
        <v>82</v>
      </c>
      <c r="E500" s="9">
        <v>4264</v>
      </c>
      <c r="F500" s="9" t="s">
        <v>249</v>
      </c>
      <c r="G500" s="9">
        <v>23</v>
      </c>
      <c r="H500" s="9">
        <v>19</v>
      </c>
      <c r="I500" s="9">
        <v>21</v>
      </c>
      <c r="J500" s="47" t="s">
        <v>250</v>
      </c>
      <c r="K500" s="9" t="s">
        <v>251</v>
      </c>
      <c r="L500" s="13">
        <v>0</v>
      </c>
      <c r="M500" s="48">
        <v>728.59209999999996</v>
      </c>
      <c r="N500" s="49">
        <v>0</v>
      </c>
      <c r="O500" s="49">
        <v>0</v>
      </c>
      <c r="P500" s="36">
        <f>ROUND(N500*$N$11-O500, 2)</f>
        <v>0</v>
      </c>
      <c r="Q500" s="50">
        <f>ROUND(N500-O500-P500, 2)</f>
        <v>0</v>
      </c>
    </row>
    <row r="501" spans="1:17" x14ac:dyDescent="0.25">
      <c r="A501" s="9">
        <v>89821</v>
      </c>
      <c r="B501" t="s">
        <v>858</v>
      </c>
      <c r="C501" s="9" t="s">
        <v>247</v>
      </c>
      <c r="D501" t="s">
        <v>58</v>
      </c>
      <c r="E501" s="9">
        <v>4243</v>
      </c>
      <c r="F501" s="9" t="s">
        <v>249</v>
      </c>
      <c r="G501" s="9">
        <v>27</v>
      </c>
      <c r="H501" s="9">
        <v>25</v>
      </c>
      <c r="I501" s="9">
        <v>26</v>
      </c>
      <c r="J501" s="47" t="s">
        <v>250</v>
      </c>
      <c r="K501" s="9" t="s">
        <v>251</v>
      </c>
      <c r="L501" s="13">
        <v>0</v>
      </c>
      <c r="M501" s="48">
        <v>708.46500000000003</v>
      </c>
      <c r="N501" s="49">
        <v>0</v>
      </c>
      <c r="O501" s="49">
        <v>0</v>
      </c>
      <c r="P501" s="36">
        <f>ROUND(N501*$N$11-O501, 2)</f>
        <v>0</v>
      </c>
      <c r="Q501" s="50">
        <f>ROUND(N501-O501-P501, 2)</f>
        <v>0</v>
      </c>
    </row>
    <row r="502" spans="1:17" x14ac:dyDescent="0.25">
      <c r="A502" s="9">
        <v>92176</v>
      </c>
      <c r="B502" t="s">
        <v>859</v>
      </c>
      <c r="C502" s="9" t="s">
        <v>349</v>
      </c>
      <c r="D502" t="s">
        <v>575</v>
      </c>
      <c r="E502" s="9">
        <v>4463</v>
      </c>
      <c r="F502" s="9" t="s">
        <v>576</v>
      </c>
      <c r="G502" s="9" t="s">
        <v>274</v>
      </c>
      <c r="H502" s="9" t="s">
        <v>274</v>
      </c>
      <c r="I502" s="9" t="s">
        <v>274</v>
      </c>
      <c r="J502" s="47" t="s">
        <v>250</v>
      </c>
      <c r="K502" s="9" t="s">
        <v>251</v>
      </c>
      <c r="L502" s="13">
        <v>0</v>
      </c>
      <c r="M502" s="48">
        <v>49.652799999999999</v>
      </c>
      <c r="N502" s="49">
        <v>0</v>
      </c>
      <c r="O502" s="49">
        <v>0</v>
      </c>
      <c r="P502" s="36">
        <f>ROUND(N502*$N$11-O502, 2)</f>
        <v>0</v>
      </c>
      <c r="Q502" s="50">
        <f>ROUND(N502-O502-P502, 2)</f>
        <v>0</v>
      </c>
    </row>
    <row r="503" spans="1:17" x14ac:dyDescent="0.25">
      <c r="A503" s="9">
        <v>79927</v>
      </c>
      <c r="B503" t="s">
        <v>860</v>
      </c>
      <c r="C503" s="9" t="s">
        <v>349</v>
      </c>
      <c r="D503" t="s">
        <v>861</v>
      </c>
      <c r="E503" s="9">
        <v>79926</v>
      </c>
      <c r="F503" s="9" t="s">
        <v>372</v>
      </c>
      <c r="G503" s="9" t="s">
        <v>274</v>
      </c>
      <c r="H503" s="9" t="s">
        <v>274</v>
      </c>
      <c r="I503" s="9" t="s">
        <v>274</v>
      </c>
      <c r="J503" s="47" t="s">
        <v>250</v>
      </c>
      <c r="K503" s="9" t="s">
        <v>251</v>
      </c>
      <c r="L503" s="13">
        <v>0</v>
      </c>
      <c r="M503" s="48">
        <v>0</v>
      </c>
      <c r="N503" s="49">
        <v>0</v>
      </c>
      <c r="O503" s="49">
        <v>0</v>
      </c>
      <c r="P503" s="36">
        <f>ROUND(N503*$N$11-O503, 2)</f>
        <v>0</v>
      </c>
      <c r="Q503" s="50">
        <f>ROUND(N503-O503-P503, 2)</f>
        <v>0</v>
      </c>
    </row>
    <row r="504" spans="1:17" x14ac:dyDescent="0.25">
      <c r="A504" s="9">
        <v>5774</v>
      </c>
      <c r="B504" t="s">
        <v>862</v>
      </c>
      <c r="C504" s="9" t="s">
        <v>247</v>
      </c>
      <c r="D504" t="s">
        <v>145</v>
      </c>
      <c r="E504" s="9">
        <v>4404</v>
      </c>
      <c r="F504" s="9" t="s">
        <v>372</v>
      </c>
      <c r="G504" s="9">
        <v>24</v>
      </c>
      <c r="H504" s="9">
        <v>24</v>
      </c>
      <c r="I504" s="9">
        <v>24</v>
      </c>
      <c r="J504" s="47" t="s">
        <v>250</v>
      </c>
      <c r="K504" s="9" t="s">
        <v>251</v>
      </c>
      <c r="L504" s="13">
        <v>0</v>
      </c>
      <c r="M504" s="48">
        <v>555.31659999999999</v>
      </c>
      <c r="N504" s="49">
        <v>0</v>
      </c>
      <c r="O504" s="49">
        <v>0</v>
      </c>
      <c r="P504" s="36">
        <f>ROUND(N504*$N$11-O504, 2)</f>
        <v>0</v>
      </c>
      <c r="Q504" s="50">
        <f>ROUND(N504-O504-P504, 2)</f>
        <v>0</v>
      </c>
    </row>
    <row r="505" spans="1:17" x14ac:dyDescent="0.25">
      <c r="A505" s="9">
        <v>91985</v>
      </c>
      <c r="B505" t="s">
        <v>863</v>
      </c>
      <c r="C505" s="9" t="s">
        <v>247</v>
      </c>
      <c r="D505" t="s">
        <v>92</v>
      </c>
      <c r="E505" s="9">
        <v>4272</v>
      </c>
      <c r="F505" s="9" t="s">
        <v>249</v>
      </c>
      <c r="G505" s="9">
        <v>21</v>
      </c>
      <c r="H505" s="9">
        <v>23</v>
      </c>
      <c r="I505" s="9">
        <v>22</v>
      </c>
      <c r="J505" s="47" t="s">
        <v>250</v>
      </c>
      <c r="K505" s="9" t="s">
        <v>251</v>
      </c>
      <c r="L505" s="13">
        <v>0</v>
      </c>
      <c r="M505" s="48">
        <v>417.40469999999999</v>
      </c>
      <c r="N505" s="49">
        <v>0</v>
      </c>
      <c r="O505" s="49">
        <v>0</v>
      </c>
      <c r="P505" s="36">
        <f>ROUND(N505*$N$11-O505, 2)</f>
        <v>0</v>
      </c>
      <c r="Q505" s="50">
        <f>ROUND(N505-O505-P505, 2)</f>
        <v>0</v>
      </c>
    </row>
    <row r="506" spans="1:17" x14ac:dyDescent="0.25">
      <c r="A506" s="9">
        <v>4873</v>
      </c>
      <c r="B506" t="s">
        <v>864</v>
      </c>
      <c r="C506" s="9" t="s">
        <v>247</v>
      </c>
      <c r="D506" t="s">
        <v>689</v>
      </c>
      <c r="E506" s="9">
        <v>4212</v>
      </c>
      <c r="F506" s="9" t="s">
        <v>289</v>
      </c>
      <c r="G506" s="9" t="s">
        <v>274</v>
      </c>
      <c r="H506" s="9" t="s">
        <v>274</v>
      </c>
      <c r="I506" s="9" t="s">
        <v>274</v>
      </c>
      <c r="J506" s="47" t="s">
        <v>250</v>
      </c>
      <c r="K506" s="9" t="s">
        <v>251</v>
      </c>
      <c r="L506" s="13">
        <v>0</v>
      </c>
      <c r="M506" s="48">
        <v>93.512</v>
      </c>
      <c r="N506" s="49">
        <v>0</v>
      </c>
      <c r="O506" s="49">
        <v>0</v>
      </c>
      <c r="P506" s="36">
        <f>ROUND(N506*$N$11-O506, 2)</f>
        <v>0</v>
      </c>
      <c r="Q506" s="50">
        <f>ROUND(N506-O506-P506, 2)</f>
        <v>0</v>
      </c>
    </row>
    <row r="507" spans="1:17" x14ac:dyDescent="0.25">
      <c r="A507" s="9">
        <v>5810</v>
      </c>
      <c r="B507" t="s">
        <v>865</v>
      </c>
      <c r="C507" s="9" t="s">
        <v>247</v>
      </c>
      <c r="D507" t="s">
        <v>151</v>
      </c>
      <c r="E507" s="9">
        <v>4407</v>
      </c>
      <c r="F507" s="9" t="s">
        <v>372</v>
      </c>
      <c r="G507" s="9">
        <v>34</v>
      </c>
      <c r="H507" s="9">
        <v>35</v>
      </c>
      <c r="I507" s="9">
        <v>34.5</v>
      </c>
      <c r="J507" s="47" t="s">
        <v>250</v>
      </c>
      <c r="K507" s="9" t="s">
        <v>251</v>
      </c>
      <c r="L507" s="13">
        <v>0</v>
      </c>
      <c r="M507" s="48">
        <v>471.43340000000001</v>
      </c>
      <c r="N507" s="49">
        <v>0</v>
      </c>
      <c r="O507" s="49">
        <v>0</v>
      </c>
      <c r="P507" s="36">
        <f>ROUND(N507*$N$11-O507, 2)</f>
        <v>0</v>
      </c>
      <c r="Q507" s="50">
        <f>ROUND(N507-O507-P507, 2)</f>
        <v>0</v>
      </c>
    </row>
    <row r="508" spans="1:17" x14ac:dyDescent="0.25">
      <c r="A508" s="9">
        <v>89785</v>
      </c>
      <c r="B508" t="s">
        <v>866</v>
      </c>
      <c r="C508" s="9" t="s">
        <v>349</v>
      </c>
      <c r="D508" t="s">
        <v>867</v>
      </c>
      <c r="E508" s="9">
        <v>89784</v>
      </c>
      <c r="F508" s="9" t="s">
        <v>249</v>
      </c>
      <c r="G508" s="9">
        <v>50</v>
      </c>
      <c r="H508" s="9">
        <v>51</v>
      </c>
      <c r="I508" s="9">
        <v>50.5</v>
      </c>
      <c r="J508" s="47" t="s">
        <v>250</v>
      </c>
      <c r="K508" s="9" t="s">
        <v>261</v>
      </c>
      <c r="L508" s="13">
        <v>400</v>
      </c>
      <c r="M508" s="48">
        <v>435.85840000000002</v>
      </c>
      <c r="N508" s="49">
        <v>174343.36000000002</v>
      </c>
      <c r="O508" s="49">
        <v>104195.23</v>
      </c>
      <c r="P508" s="36">
        <f>ROUND(N508*$N$11-O508, 2)</f>
        <v>69304.479999999996</v>
      </c>
      <c r="Q508" s="50">
        <f>ROUND(N508-O508-P508, 2)</f>
        <v>843.65</v>
      </c>
    </row>
    <row r="509" spans="1:17" x14ac:dyDescent="0.25">
      <c r="A509" s="9">
        <v>4935</v>
      </c>
      <c r="B509" t="s">
        <v>868</v>
      </c>
      <c r="C509" s="9" t="s">
        <v>247</v>
      </c>
      <c r="D509" t="s">
        <v>42</v>
      </c>
      <c r="E509" s="9">
        <v>4235</v>
      </c>
      <c r="F509" s="9" t="s">
        <v>249</v>
      </c>
      <c r="G509" s="9">
        <v>31</v>
      </c>
      <c r="H509" s="9">
        <v>28</v>
      </c>
      <c r="I509" s="9">
        <v>29.5</v>
      </c>
      <c r="J509" s="47" t="s">
        <v>250</v>
      </c>
      <c r="K509" s="9" t="s">
        <v>251</v>
      </c>
      <c r="L509" s="13">
        <v>0</v>
      </c>
      <c r="M509" s="48">
        <v>423.15179999999998</v>
      </c>
      <c r="N509" s="49">
        <v>0</v>
      </c>
      <c r="O509" s="49">
        <v>0</v>
      </c>
      <c r="P509" s="36">
        <f>ROUND(N509*$N$11-O509, 2)</f>
        <v>0</v>
      </c>
      <c r="Q509" s="50">
        <f>ROUND(N509-O509-P509, 2)</f>
        <v>0</v>
      </c>
    </row>
    <row r="510" spans="1:17" x14ac:dyDescent="0.25">
      <c r="A510" s="9">
        <v>5093</v>
      </c>
      <c r="B510" t="s">
        <v>869</v>
      </c>
      <c r="C510" s="9" t="s">
        <v>247</v>
      </c>
      <c r="D510" t="s">
        <v>54</v>
      </c>
      <c r="E510" s="9">
        <v>4241</v>
      </c>
      <c r="F510" s="9" t="s">
        <v>249</v>
      </c>
      <c r="G510" s="9">
        <v>34</v>
      </c>
      <c r="H510" s="9">
        <v>30</v>
      </c>
      <c r="I510" s="9">
        <v>32</v>
      </c>
      <c r="J510" s="47" t="s">
        <v>250</v>
      </c>
      <c r="K510" s="9" t="s">
        <v>251</v>
      </c>
      <c r="L510" s="13">
        <v>0</v>
      </c>
      <c r="M510" s="48">
        <v>474.8202</v>
      </c>
      <c r="N510" s="49">
        <v>0</v>
      </c>
      <c r="O510" s="49">
        <v>0</v>
      </c>
      <c r="P510" s="36">
        <f>ROUND(N510*$N$11-O510, 2)</f>
        <v>0</v>
      </c>
      <c r="Q510" s="50">
        <f>ROUND(N510-O510-P510, 2)</f>
        <v>0</v>
      </c>
    </row>
    <row r="511" spans="1:17" x14ac:dyDescent="0.25">
      <c r="A511" s="9">
        <v>5111</v>
      </c>
      <c r="B511" t="s">
        <v>870</v>
      </c>
      <c r="C511" s="9" t="s">
        <v>247</v>
      </c>
      <c r="D511" t="s">
        <v>56</v>
      </c>
      <c r="E511" s="9">
        <v>4242</v>
      </c>
      <c r="F511" s="9" t="s">
        <v>249</v>
      </c>
      <c r="G511" s="9">
        <v>30</v>
      </c>
      <c r="H511" s="9">
        <v>31</v>
      </c>
      <c r="I511" s="9">
        <v>30.5</v>
      </c>
      <c r="J511" s="47" t="s">
        <v>250</v>
      </c>
      <c r="K511" s="9" t="s">
        <v>251</v>
      </c>
      <c r="L511" s="13">
        <v>0</v>
      </c>
      <c r="M511" s="48">
        <v>394.27769999999998</v>
      </c>
      <c r="N511" s="49">
        <v>0</v>
      </c>
      <c r="O511" s="49">
        <v>0</v>
      </c>
      <c r="P511" s="36">
        <f>ROUND(N511*$N$11-O511, 2)</f>
        <v>0</v>
      </c>
      <c r="Q511" s="50">
        <f>ROUND(N511-O511-P511, 2)</f>
        <v>0</v>
      </c>
    </row>
    <row r="512" spans="1:17" x14ac:dyDescent="0.25">
      <c r="A512" s="9">
        <v>5146</v>
      </c>
      <c r="B512" t="s">
        <v>871</v>
      </c>
      <c r="C512" s="9" t="s">
        <v>247</v>
      </c>
      <c r="D512" t="s">
        <v>64</v>
      </c>
      <c r="E512" s="9">
        <v>4246</v>
      </c>
      <c r="F512" s="9" t="s">
        <v>249</v>
      </c>
      <c r="G512" s="9">
        <v>38</v>
      </c>
      <c r="H512" s="9">
        <v>48</v>
      </c>
      <c r="I512" s="9">
        <v>43</v>
      </c>
      <c r="J512" s="47" t="s">
        <v>250</v>
      </c>
      <c r="K512" s="9" t="s">
        <v>261</v>
      </c>
      <c r="L512" s="13">
        <v>400</v>
      </c>
      <c r="M512" s="48">
        <v>582.8999</v>
      </c>
      <c r="N512" s="49">
        <v>233159.96</v>
      </c>
      <c r="O512" s="49">
        <v>139895.98000000001</v>
      </c>
      <c r="P512" s="36">
        <f>ROUND(N512*$N$11-O512, 2)</f>
        <v>92135.72</v>
      </c>
      <c r="Q512" s="50">
        <f>ROUND(N512-O512-P512, 2)</f>
        <v>1128.26</v>
      </c>
    </row>
    <row r="513" spans="1:17" x14ac:dyDescent="0.25">
      <c r="A513" s="9">
        <v>5354</v>
      </c>
      <c r="B513" t="s">
        <v>872</v>
      </c>
      <c r="C513" s="9" t="s">
        <v>247</v>
      </c>
      <c r="D513" t="s">
        <v>873</v>
      </c>
      <c r="E513" s="9">
        <v>4274</v>
      </c>
      <c r="F513" s="9" t="s">
        <v>249</v>
      </c>
      <c r="G513" s="9">
        <v>30</v>
      </c>
      <c r="H513" s="9">
        <v>35</v>
      </c>
      <c r="I513" s="9">
        <v>32.5</v>
      </c>
      <c r="J513" s="47" t="s">
        <v>250</v>
      </c>
      <c r="K513" s="9" t="s">
        <v>251</v>
      </c>
      <c r="L513" s="13">
        <v>0</v>
      </c>
      <c r="M513" s="48">
        <v>244.92570000000001</v>
      </c>
      <c r="N513" s="49">
        <v>0</v>
      </c>
      <c r="O513" s="49">
        <v>0</v>
      </c>
      <c r="P513" s="36">
        <f>ROUND(N513*$N$11-O513, 2)</f>
        <v>0</v>
      </c>
      <c r="Q513" s="50">
        <f>ROUND(N513-O513-P513, 2)</f>
        <v>0</v>
      </c>
    </row>
    <row r="514" spans="1:17" x14ac:dyDescent="0.25">
      <c r="A514" s="9">
        <v>5667</v>
      </c>
      <c r="B514" t="s">
        <v>874</v>
      </c>
      <c r="C514" s="9" t="s">
        <v>247</v>
      </c>
      <c r="D514" t="s">
        <v>143</v>
      </c>
      <c r="E514" s="9">
        <v>4403</v>
      </c>
      <c r="F514" s="9" t="s">
        <v>372</v>
      </c>
      <c r="G514" s="9">
        <v>26</v>
      </c>
      <c r="H514" s="9">
        <v>34</v>
      </c>
      <c r="I514" s="9">
        <v>30</v>
      </c>
      <c r="J514" s="47" t="s">
        <v>250</v>
      </c>
      <c r="K514" s="9" t="s">
        <v>251</v>
      </c>
      <c r="L514" s="13">
        <v>0</v>
      </c>
      <c r="M514" s="48">
        <v>176.1738</v>
      </c>
      <c r="N514" s="49">
        <v>0</v>
      </c>
      <c r="O514" s="49">
        <v>0</v>
      </c>
      <c r="P514" s="36">
        <f>ROUND(N514*$N$11-O514, 2)</f>
        <v>0</v>
      </c>
      <c r="Q514" s="50">
        <f>ROUND(N514-O514-P514, 2)</f>
        <v>0</v>
      </c>
    </row>
    <row r="515" spans="1:17" x14ac:dyDescent="0.25">
      <c r="A515" s="9">
        <v>5699</v>
      </c>
      <c r="B515" t="s">
        <v>875</v>
      </c>
      <c r="C515" s="9" t="s">
        <v>247</v>
      </c>
      <c r="D515" t="s">
        <v>143</v>
      </c>
      <c r="E515" s="9">
        <v>4403</v>
      </c>
      <c r="F515" s="9" t="s">
        <v>372</v>
      </c>
      <c r="G515" s="9">
        <v>35</v>
      </c>
      <c r="H515" s="9">
        <v>34</v>
      </c>
      <c r="I515" s="9">
        <v>34.5</v>
      </c>
      <c r="J515" s="47" t="s">
        <v>250</v>
      </c>
      <c r="K515" s="9" t="s">
        <v>251</v>
      </c>
      <c r="L515" s="13">
        <v>0</v>
      </c>
      <c r="M515" s="48">
        <v>195.13570000000001</v>
      </c>
      <c r="N515" s="49">
        <v>0</v>
      </c>
      <c r="O515" s="49">
        <v>0</v>
      </c>
      <c r="P515" s="36">
        <f>ROUND(N515*$N$11-O515, 2)</f>
        <v>0</v>
      </c>
      <c r="Q515" s="50">
        <f>ROUND(N515-O515-P515, 2)</f>
        <v>0</v>
      </c>
    </row>
    <row r="516" spans="1:17" x14ac:dyDescent="0.25">
      <c r="A516" s="9">
        <v>5935</v>
      </c>
      <c r="B516" t="s">
        <v>876</v>
      </c>
      <c r="C516" s="9" t="s">
        <v>247</v>
      </c>
      <c r="D516" t="s">
        <v>164</v>
      </c>
      <c r="E516" s="9">
        <v>4446</v>
      </c>
      <c r="F516" s="9" t="s">
        <v>256</v>
      </c>
      <c r="G516" s="9">
        <v>42</v>
      </c>
      <c r="H516" s="9">
        <v>32</v>
      </c>
      <c r="I516" s="9">
        <v>37</v>
      </c>
      <c r="J516" s="47" t="s">
        <v>250</v>
      </c>
      <c r="K516" s="9" t="s">
        <v>271</v>
      </c>
      <c r="L516" s="13">
        <v>225</v>
      </c>
      <c r="M516" s="48">
        <v>422.01220000000001</v>
      </c>
      <c r="N516" s="49">
        <v>94952.744999999995</v>
      </c>
      <c r="O516" s="49">
        <v>56971.65</v>
      </c>
      <c r="P516" s="36">
        <f>ROUND(N516*$N$11-O516, 2)</f>
        <v>37521.620000000003</v>
      </c>
      <c r="Q516" s="50">
        <f>ROUND(N516-O516-P516, 2)</f>
        <v>459.47</v>
      </c>
    </row>
    <row r="517" spans="1:17" x14ac:dyDescent="0.25">
      <c r="A517" s="9">
        <v>5965</v>
      </c>
      <c r="B517" t="s">
        <v>877</v>
      </c>
      <c r="C517" s="9" t="s">
        <v>247</v>
      </c>
      <c r="D517" t="s">
        <v>169</v>
      </c>
      <c r="E517" s="9">
        <v>4458</v>
      </c>
      <c r="F517" s="9" t="s">
        <v>576</v>
      </c>
      <c r="G517" s="9">
        <v>29</v>
      </c>
      <c r="H517" s="9">
        <v>24</v>
      </c>
      <c r="I517" s="9">
        <v>26.5</v>
      </c>
      <c r="J517" s="47" t="s">
        <v>250</v>
      </c>
      <c r="K517" s="9" t="s">
        <v>251</v>
      </c>
      <c r="L517" s="13">
        <v>0</v>
      </c>
      <c r="M517" s="48">
        <v>901.43650000000002</v>
      </c>
      <c r="N517" s="49">
        <v>0</v>
      </c>
      <c r="O517" s="49">
        <v>0</v>
      </c>
      <c r="P517" s="36">
        <f>ROUND(N517*$N$11-O517, 2)</f>
        <v>0</v>
      </c>
      <c r="Q517" s="50">
        <f>ROUND(N517-O517-P517, 2)</f>
        <v>0</v>
      </c>
    </row>
    <row r="518" spans="1:17" x14ac:dyDescent="0.25">
      <c r="A518" s="9">
        <v>6188</v>
      </c>
      <c r="B518" t="s">
        <v>878</v>
      </c>
      <c r="C518" s="9" t="s">
        <v>247</v>
      </c>
      <c r="D518" t="s">
        <v>879</v>
      </c>
      <c r="E518" s="9">
        <v>4506</v>
      </c>
      <c r="F518" s="9" t="s">
        <v>253</v>
      </c>
      <c r="G518" s="9">
        <v>21</v>
      </c>
      <c r="H518" s="9">
        <v>12</v>
      </c>
      <c r="I518" s="9">
        <v>16.5</v>
      </c>
      <c r="J518" s="47" t="s">
        <v>250</v>
      </c>
      <c r="K518" s="9" t="s">
        <v>251</v>
      </c>
      <c r="L518" s="13">
        <v>0</v>
      </c>
      <c r="M518" s="48">
        <v>206.08410000000001</v>
      </c>
      <c r="N518" s="49">
        <v>0</v>
      </c>
      <c r="O518" s="49">
        <v>0</v>
      </c>
      <c r="P518" s="36">
        <f>ROUND(N518*$N$11-O518, 2)</f>
        <v>0</v>
      </c>
      <c r="Q518" s="50">
        <f>ROUND(N518-O518-P518, 2)</f>
        <v>0</v>
      </c>
    </row>
    <row r="519" spans="1:17" x14ac:dyDescent="0.25">
      <c r="A519" s="9">
        <v>10811</v>
      </c>
      <c r="B519" t="s">
        <v>880</v>
      </c>
      <c r="C519" s="9" t="s">
        <v>349</v>
      </c>
      <c r="D519" t="s">
        <v>881</v>
      </c>
      <c r="E519" s="9">
        <v>5174</v>
      </c>
      <c r="F519" s="9" t="s">
        <v>249</v>
      </c>
      <c r="G519" s="9" t="s">
        <v>274</v>
      </c>
      <c r="H519" s="9" t="s">
        <v>274</v>
      </c>
      <c r="I519" s="9" t="s">
        <v>274</v>
      </c>
      <c r="J519" s="47" t="s">
        <v>250</v>
      </c>
      <c r="K519" s="9" t="s">
        <v>251</v>
      </c>
      <c r="L519" s="13">
        <v>0</v>
      </c>
      <c r="M519" s="48">
        <v>24.375499999999999</v>
      </c>
      <c r="N519" s="49">
        <v>0</v>
      </c>
      <c r="O519" s="49">
        <v>0</v>
      </c>
      <c r="P519" s="36">
        <f>ROUND(N519*$N$11-O519, 2)</f>
        <v>0</v>
      </c>
      <c r="Q519" s="50">
        <f>ROUND(N519-O519-P519, 2)</f>
        <v>0</v>
      </c>
    </row>
    <row r="520" spans="1:17" x14ac:dyDescent="0.25">
      <c r="A520" s="9">
        <v>79296</v>
      </c>
      <c r="B520" t="s">
        <v>882</v>
      </c>
      <c r="C520" s="9" t="s">
        <v>349</v>
      </c>
      <c r="D520" t="s">
        <v>883</v>
      </c>
      <c r="E520" s="9">
        <v>6355</v>
      </c>
      <c r="F520" s="9" t="s">
        <v>372</v>
      </c>
      <c r="G520" s="9">
        <v>49</v>
      </c>
      <c r="H520" s="9">
        <v>36</v>
      </c>
      <c r="I520" s="9">
        <v>42.5</v>
      </c>
      <c r="J520" s="47" t="s">
        <v>250</v>
      </c>
      <c r="K520" s="9" t="s">
        <v>261</v>
      </c>
      <c r="L520" s="13">
        <v>400</v>
      </c>
      <c r="M520" s="48">
        <v>159.7285</v>
      </c>
      <c r="N520" s="49">
        <v>63891.4</v>
      </c>
      <c r="O520" s="49">
        <v>38410.660000000003</v>
      </c>
      <c r="P520" s="36">
        <f>ROUND(N520*$N$11-O520, 2)</f>
        <v>25171.57</v>
      </c>
      <c r="Q520" s="50">
        <f>ROUND(N520-O520-P520, 2)</f>
        <v>309.17</v>
      </c>
    </row>
    <row r="521" spans="1:17" x14ac:dyDescent="0.25">
      <c r="A521" s="9">
        <v>79513</v>
      </c>
      <c r="B521" t="s">
        <v>884</v>
      </c>
      <c r="C521" s="9" t="s">
        <v>349</v>
      </c>
      <c r="D521" t="s">
        <v>666</v>
      </c>
      <c r="E521" s="9">
        <v>79501</v>
      </c>
      <c r="F521" s="9" t="s">
        <v>253</v>
      </c>
      <c r="G521" s="9">
        <v>22</v>
      </c>
      <c r="H521" s="9">
        <v>25</v>
      </c>
      <c r="I521" s="9">
        <v>23.5</v>
      </c>
      <c r="J521" s="47" t="s">
        <v>250</v>
      </c>
      <c r="K521" s="9" t="s">
        <v>251</v>
      </c>
      <c r="L521" s="13">
        <v>0</v>
      </c>
      <c r="M521" s="48">
        <v>987.27290000000005</v>
      </c>
      <c r="N521" s="49">
        <v>0</v>
      </c>
      <c r="O521" s="49">
        <v>0</v>
      </c>
      <c r="P521" s="36">
        <f>ROUND(N521*$N$11-O521, 2)</f>
        <v>0</v>
      </c>
      <c r="Q521" s="50">
        <f>ROUND(N521-O521-P521, 2)</f>
        <v>0</v>
      </c>
    </row>
    <row r="522" spans="1:17" x14ac:dyDescent="0.25">
      <c r="A522" s="9">
        <v>80315</v>
      </c>
      <c r="B522" t="s">
        <v>885</v>
      </c>
      <c r="C522" s="9" t="s">
        <v>247</v>
      </c>
      <c r="D522" t="s">
        <v>94</v>
      </c>
      <c r="E522" s="9">
        <v>4273</v>
      </c>
      <c r="F522" s="9" t="s">
        <v>249</v>
      </c>
      <c r="G522" s="9">
        <v>43</v>
      </c>
      <c r="H522" s="9">
        <v>41</v>
      </c>
      <c r="I522" s="9">
        <v>42</v>
      </c>
      <c r="J522" s="47" t="s">
        <v>250</v>
      </c>
      <c r="K522" s="9" t="s">
        <v>271</v>
      </c>
      <c r="L522" s="13">
        <v>225</v>
      </c>
      <c r="M522" s="48">
        <v>521.22220000000004</v>
      </c>
      <c r="N522" s="49">
        <v>117274.99500000001</v>
      </c>
      <c r="O522" s="49">
        <v>70365</v>
      </c>
      <c r="P522" s="36">
        <f>ROUND(N522*$N$11-O522, 2)</f>
        <v>46342.5</v>
      </c>
      <c r="Q522" s="50">
        <f>ROUND(N522-O522-P522, 2)</f>
        <v>567.5</v>
      </c>
    </row>
    <row r="523" spans="1:17" x14ac:dyDescent="0.25">
      <c r="A523" s="9">
        <v>80915</v>
      </c>
      <c r="B523" t="s">
        <v>886</v>
      </c>
      <c r="C523" s="9" t="s">
        <v>247</v>
      </c>
      <c r="D523" t="s">
        <v>94</v>
      </c>
      <c r="E523" s="9">
        <v>4273</v>
      </c>
      <c r="F523" s="9" t="s">
        <v>249</v>
      </c>
      <c r="G523" s="9">
        <v>38</v>
      </c>
      <c r="H523" s="9">
        <v>35</v>
      </c>
      <c r="I523" s="9">
        <v>36.5</v>
      </c>
      <c r="J523" s="47" t="s">
        <v>250</v>
      </c>
      <c r="K523" s="9" t="s">
        <v>271</v>
      </c>
      <c r="L523" s="13">
        <v>225</v>
      </c>
      <c r="M523" s="48">
        <v>490.4298</v>
      </c>
      <c r="N523" s="49">
        <v>110346.705</v>
      </c>
      <c r="O523" s="49">
        <v>66208.02</v>
      </c>
      <c r="P523" s="36">
        <f>ROUND(N523*$N$11-O523, 2)</f>
        <v>43604.72</v>
      </c>
      <c r="Q523" s="50">
        <f>ROUND(N523-O523-P523, 2)</f>
        <v>533.96</v>
      </c>
    </row>
    <row r="524" spans="1:17" x14ac:dyDescent="0.25">
      <c r="A524" s="9">
        <v>5814</v>
      </c>
      <c r="B524" t="s">
        <v>470</v>
      </c>
      <c r="C524" s="9" t="s">
        <v>247</v>
      </c>
      <c r="D524" t="s">
        <v>151</v>
      </c>
      <c r="E524" s="9">
        <v>4407</v>
      </c>
      <c r="F524" s="9" t="s">
        <v>372</v>
      </c>
      <c r="G524" s="9">
        <v>34</v>
      </c>
      <c r="H524" s="9">
        <v>36</v>
      </c>
      <c r="I524" s="9">
        <v>35</v>
      </c>
      <c r="J524" s="47" t="s">
        <v>250</v>
      </c>
      <c r="K524" s="9" t="s">
        <v>251</v>
      </c>
      <c r="L524" s="13">
        <v>0</v>
      </c>
      <c r="M524" s="48">
        <v>518.05560000000003</v>
      </c>
      <c r="N524" s="49">
        <v>0</v>
      </c>
      <c r="O524" s="49">
        <v>0</v>
      </c>
      <c r="P524" s="36">
        <f>ROUND(N524*$N$11-O524, 2)</f>
        <v>0</v>
      </c>
      <c r="Q524" s="50">
        <f>ROUND(N524-O524-P524, 2)</f>
        <v>0</v>
      </c>
    </row>
    <row r="525" spans="1:17" x14ac:dyDescent="0.25">
      <c r="A525" s="9">
        <v>89608</v>
      </c>
      <c r="B525" t="s">
        <v>887</v>
      </c>
      <c r="C525" s="9" t="s">
        <v>247</v>
      </c>
      <c r="D525" t="s">
        <v>721</v>
      </c>
      <c r="E525" s="9">
        <v>4278</v>
      </c>
      <c r="F525" s="9" t="s">
        <v>249</v>
      </c>
      <c r="G525" s="9">
        <v>36</v>
      </c>
      <c r="H525" s="9">
        <v>25</v>
      </c>
      <c r="I525" s="9">
        <v>30.5</v>
      </c>
      <c r="J525" s="47" t="s">
        <v>250</v>
      </c>
      <c r="K525" s="9" t="s">
        <v>251</v>
      </c>
      <c r="L525" s="13">
        <v>0</v>
      </c>
      <c r="M525" s="48">
        <v>903.29470000000003</v>
      </c>
      <c r="N525" s="49">
        <v>0</v>
      </c>
      <c r="O525" s="49">
        <v>0</v>
      </c>
      <c r="P525" s="36">
        <f>ROUND(N525*$N$11-O525, 2)</f>
        <v>0</v>
      </c>
      <c r="Q525" s="50">
        <f>ROUND(N525-O525-P525, 2)</f>
        <v>0</v>
      </c>
    </row>
    <row r="526" spans="1:17" x14ac:dyDescent="0.25">
      <c r="A526" s="9">
        <v>6197</v>
      </c>
      <c r="B526" t="s">
        <v>888</v>
      </c>
      <c r="C526" s="9" t="s">
        <v>247</v>
      </c>
      <c r="D526" t="s">
        <v>204</v>
      </c>
      <c r="E526" s="9">
        <v>4510</v>
      </c>
      <c r="F526" s="9" t="s">
        <v>394</v>
      </c>
      <c r="G526" s="9">
        <v>15</v>
      </c>
      <c r="H526" s="9">
        <v>20</v>
      </c>
      <c r="I526" s="9">
        <v>17.5</v>
      </c>
      <c r="J526" s="47" t="s">
        <v>250</v>
      </c>
      <c r="K526" s="9" t="s">
        <v>251</v>
      </c>
      <c r="L526" s="13">
        <v>0</v>
      </c>
      <c r="M526" s="48">
        <v>487.47129999999999</v>
      </c>
      <c r="N526" s="49">
        <v>0</v>
      </c>
      <c r="O526" s="49">
        <v>0</v>
      </c>
      <c r="P526" s="36">
        <f>ROUND(N526*$N$11-O526, 2)</f>
        <v>0</v>
      </c>
      <c r="Q526" s="50">
        <f>ROUND(N526-O526-P526, 2)</f>
        <v>0</v>
      </c>
    </row>
    <row r="527" spans="1:17" x14ac:dyDescent="0.25">
      <c r="A527" s="9">
        <v>4946</v>
      </c>
      <c r="B527" t="s">
        <v>889</v>
      </c>
      <c r="C527" s="9" t="s">
        <v>247</v>
      </c>
      <c r="D527" t="s">
        <v>42</v>
      </c>
      <c r="E527" s="9">
        <v>4235</v>
      </c>
      <c r="F527" s="9" t="s">
        <v>249</v>
      </c>
      <c r="G527" s="9">
        <v>42</v>
      </c>
      <c r="H527" s="9">
        <v>43</v>
      </c>
      <c r="I527" s="9">
        <v>42.5</v>
      </c>
      <c r="J527" s="47" t="s">
        <v>250</v>
      </c>
      <c r="K527" s="9" t="s">
        <v>261</v>
      </c>
      <c r="L527" s="13">
        <v>400</v>
      </c>
      <c r="M527" s="48">
        <v>543.61649999999997</v>
      </c>
      <c r="N527" s="49">
        <v>217446.59999999998</v>
      </c>
      <c r="O527" s="49">
        <v>130467.96</v>
      </c>
      <c r="P527" s="36">
        <f>ROUND(N527*$N$11-O527, 2)</f>
        <v>85926.42</v>
      </c>
      <c r="Q527" s="50">
        <f>ROUND(N527-O527-P527, 2)</f>
        <v>1052.22</v>
      </c>
    </row>
    <row r="528" spans="1:17" x14ac:dyDescent="0.25">
      <c r="A528" s="9">
        <v>5209</v>
      </c>
      <c r="B528" t="s">
        <v>890</v>
      </c>
      <c r="C528" s="9" t="s">
        <v>247</v>
      </c>
      <c r="D528" t="s">
        <v>72</v>
      </c>
      <c r="E528" s="9">
        <v>4256</v>
      </c>
      <c r="F528" s="9" t="s">
        <v>249</v>
      </c>
      <c r="G528" s="9">
        <v>37</v>
      </c>
      <c r="H528" s="9">
        <v>30</v>
      </c>
      <c r="I528" s="9">
        <v>33.5</v>
      </c>
      <c r="J528" s="47" t="s">
        <v>250</v>
      </c>
      <c r="K528" s="9" t="s">
        <v>251</v>
      </c>
      <c r="L528" s="13">
        <v>0</v>
      </c>
      <c r="M528" s="48">
        <v>416.7672</v>
      </c>
      <c r="N528" s="49">
        <v>0</v>
      </c>
      <c r="O528" s="49">
        <v>0</v>
      </c>
      <c r="P528" s="36">
        <f>ROUND(N528*$N$11-O528, 2)</f>
        <v>0</v>
      </c>
      <c r="Q528" s="50">
        <f>ROUND(N528-O528-P528, 2)</f>
        <v>0</v>
      </c>
    </row>
    <row r="529" spans="1:17" x14ac:dyDescent="0.25">
      <c r="A529" s="9">
        <v>5914</v>
      </c>
      <c r="B529" t="s">
        <v>891</v>
      </c>
      <c r="C529" s="9" t="s">
        <v>247</v>
      </c>
      <c r="D529" t="s">
        <v>813</v>
      </c>
      <c r="E529" s="9">
        <v>4442</v>
      </c>
      <c r="F529" s="9" t="s">
        <v>256</v>
      </c>
      <c r="G529" s="9">
        <v>11</v>
      </c>
      <c r="H529" s="9">
        <v>12</v>
      </c>
      <c r="I529" s="9">
        <v>11.5</v>
      </c>
      <c r="J529" s="47" t="s">
        <v>250</v>
      </c>
      <c r="K529" s="9" t="s">
        <v>251</v>
      </c>
      <c r="L529" s="13">
        <v>0</v>
      </c>
      <c r="M529" s="48">
        <v>389.72930000000002</v>
      </c>
      <c r="N529" s="49">
        <v>0</v>
      </c>
      <c r="O529" s="49">
        <v>0</v>
      </c>
      <c r="P529" s="36">
        <f>ROUND(N529*$N$11-O529, 2)</f>
        <v>0</v>
      </c>
      <c r="Q529" s="50">
        <f>ROUND(N529-O529-P529, 2)</f>
        <v>0</v>
      </c>
    </row>
    <row r="530" spans="1:17" x14ac:dyDescent="0.25">
      <c r="A530" s="9">
        <v>4915</v>
      </c>
      <c r="B530" t="s">
        <v>892</v>
      </c>
      <c r="C530" s="9" t="s">
        <v>247</v>
      </c>
      <c r="D530" t="s">
        <v>42</v>
      </c>
      <c r="E530" s="9">
        <v>4235</v>
      </c>
      <c r="F530" s="9" t="s">
        <v>249</v>
      </c>
      <c r="G530" s="9">
        <v>32</v>
      </c>
      <c r="H530" s="9">
        <v>34</v>
      </c>
      <c r="I530" s="9">
        <v>33</v>
      </c>
      <c r="J530" s="47" t="s">
        <v>250</v>
      </c>
      <c r="K530" s="9" t="s">
        <v>251</v>
      </c>
      <c r="L530" s="13">
        <v>0</v>
      </c>
      <c r="M530" s="48">
        <v>611.30999999999995</v>
      </c>
      <c r="N530" s="49">
        <v>0</v>
      </c>
      <c r="O530" s="49">
        <v>0</v>
      </c>
      <c r="P530" s="36">
        <f>ROUND(N530*$N$11-O530, 2)</f>
        <v>0</v>
      </c>
      <c r="Q530" s="50">
        <f>ROUND(N530-O530-P530, 2)</f>
        <v>0</v>
      </c>
    </row>
    <row r="531" spans="1:17" x14ac:dyDescent="0.25">
      <c r="A531" s="9">
        <v>4990</v>
      </c>
      <c r="B531" t="s">
        <v>893</v>
      </c>
      <c r="C531" s="9" t="s">
        <v>247</v>
      </c>
      <c r="D531" t="s">
        <v>46</v>
      </c>
      <c r="E531" s="9">
        <v>4237</v>
      </c>
      <c r="F531" s="9" t="s">
        <v>249</v>
      </c>
      <c r="G531" s="9">
        <v>28</v>
      </c>
      <c r="H531" s="9">
        <v>36</v>
      </c>
      <c r="I531" s="9">
        <v>32</v>
      </c>
      <c r="J531" s="47" t="s">
        <v>250</v>
      </c>
      <c r="K531" s="9" t="s">
        <v>251</v>
      </c>
      <c r="L531" s="13">
        <v>0</v>
      </c>
      <c r="M531" s="48">
        <v>424.92419999999998</v>
      </c>
      <c r="N531" s="49">
        <v>0</v>
      </c>
      <c r="O531" s="49">
        <v>0</v>
      </c>
      <c r="P531" s="36">
        <f>ROUND(N531*$N$11-O531, 2)</f>
        <v>0</v>
      </c>
      <c r="Q531" s="50">
        <f>ROUND(N531-O531-P531, 2)</f>
        <v>0</v>
      </c>
    </row>
    <row r="532" spans="1:17" x14ac:dyDescent="0.25">
      <c r="A532" s="9">
        <v>5143</v>
      </c>
      <c r="B532" t="s">
        <v>894</v>
      </c>
      <c r="C532" s="9" t="s">
        <v>247</v>
      </c>
      <c r="D532" t="s">
        <v>64</v>
      </c>
      <c r="E532" s="9">
        <v>4246</v>
      </c>
      <c r="F532" s="9" t="s">
        <v>249</v>
      </c>
      <c r="G532" s="9">
        <v>42</v>
      </c>
      <c r="H532" s="9">
        <v>42</v>
      </c>
      <c r="I532" s="9">
        <v>42</v>
      </c>
      <c r="J532" s="47" t="s">
        <v>250</v>
      </c>
      <c r="K532" s="9" t="s">
        <v>271</v>
      </c>
      <c r="L532" s="13">
        <v>225</v>
      </c>
      <c r="M532" s="48">
        <v>410.60340000000002</v>
      </c>
      <c r="N532" s="49">
        <v>92385.764999999999</v>
      </c>
      <c r="O532" s="49">
        <v>55431.46</v>
      </c>
      <c r="P532" s="36">
        <f>ROUND(N532*$N$11-O532, 2)</f>
        <v>36507.25</v>
      </c>
      <c r="Q532" s="50">
        <f>ROUND(N532-O532-P532, 2)</f>
        <v>447.06</v>
      </c>
    </row>
    <row r="533" spans="1:17" x14ac:dyDescent="0.25">
      <c r="A533" s="9">
        <v>5191</v>
      </c>
      <c r="B533" t="s">
        <v>895</v>
      </c>
      <c r="C533" s="9" t="s">
        <v>247</v>
      </c>
      <c r="D533" t="s">
        <v>70</v>
      </c>
      <c r="E533" s="9">
        <v>4253</v>
      </c>
      <c r="F533" s="9" t="s">
        <v>249</v>
      </c>
      <c r="G533" s="9" t="s">
        <v>274</v>
      </c>
      <c r="H533" s="9" t="s">
        <v>274</v>
      </c>
      <c r="I533" s="9" t="s">
        <v>274</v>
      </c>
      <c r="J533" s="47" t="s">
        <v>250</v>
      </c>
      <c r="K533" s="9" t="s">
        <v>261</v>
      </c>
      <c r="L533" s="13">
        <v>400</v>
      </c>
      <c r="M533" s="48">
        <v>24.54</v>
      </c>
      <c r="N533" s="49">
        <v>9816</v>
      </c>
      <c r="O533" s="49">
        <v>5889.6</v>
      </c>
      <c r="P533" s="36">
        <f>ROUND(N533*$N$11-O533, 2)</f>
        <v>3878.9</v>
      </c>
      <c r="Q533" s="50">
        <f>ROUND(N533-O533-P533, 2)</f>
        <v>47.5</v>
      </c>
    </row>
    <row r="534" spans="1:17" x14ac:dyDescent="0.25">
      <c r="A534" s="9">
        <v>5224</v>
      </c>
      <c r="B534" t="s">
        <v>896</v>
      </c>
      <c r="C534" s="9" t="s">
        <v>247</v>
      </c>
      <c r="D534" t="s">
        <v>76</v>
      </c>
      <c r="E534" s="9">
        <v>4258</v>
      </c>
      <c r="F534" s="9" t="s">
        <v>249</v>
      </c>
      <c r="G534" s="9">
        <v>38</v>
      </c>
      <c r="H534" s="9">
        <v>39</v>
      </c>
      <c r="I534" s="9">
        <v>38.5</v>
      </c>
      <c r="J534" s="47" t="s">
        <v>250</v>
      </c>
      <c r="K534" s="9" t="s">
        <v>271</v>
      </c>
      <c r="L534" s="13">
        <v>225</v>
      </c>
      <c r="M534" s="48">
        <v>681.21699999999998</v>
      </c>
      <c r="N534" s="49">
        <v>153273.82499999998</v>
      </c>
      <c r="O534" s="49">
        <v>91964.3</v>
      </c>
      <c r="P534" s="36">
        <f>ROUND(N534*$N$11-O534, 2)</f>
        <v>60567.83</v>
      </c>
      <c r="Q534" s="50">
        <f>ROUND(N534-O534-P534, 2)</f>
        <v>741.69</v>
      </c>
    </row>
    <row r="535" spans="1:17" x14ac:dyDescent="0.25">
      <c r="A535" s="9">
        <v>5644</v>
      </c>
      <c r="B535" t="s">
        <v>897</v>
      </c>
      <c r="C535" s="9" t="s">
        <v>247</v>
      </c>
      <c r="D535" t="s">
        <v>369</v>
      </c>
      <c r="E535" s="9">
        <v>4396</v>
      </c>
      <c r="F535" s="9" t="s">
        <v>360</v>
      </c>
      <c r="G535" s="9">
        <v>12</v>
      </c>
      <c r="H535" s="9">
        <v>17</v>
      </c>
      <c r="I535" s="9">
        <v>14.5</v>
      </c>
      <c r="J535" s="47" t="s">
        <v>250</v>
      </c>
      <c r="K535" s="9" t="s">
        <v>251</v>
      </c>
      <c r="L535" s="13">
        <v>0</v>
      </c>
      <c r="M535" s="48">
        <v>631.0249</v>
      </c>
      <c r="N535" s="49">
        <v>0</v>
      </c>
      <c r="O535" s="49">
        <v>0</v>
      </c>
      <c r="P535" s="36">
        <f>ROUND(N535*$N$11-O535, 2)</f>
        <v>0</v>
      </c>
      <c r="Q535" s="50">
        <f>ROUND(N535-O535-P535, 2)</f>
        <v>0</v>
      </c>
    </row>
    <row r="536" spans="1:17" x14ac:dyDescent="0.25">
      <c r="A536" s="9">
        <v>5683</v>
      </c>
      <c r="B536" t="s">
        <v>898</v>
      </c>
      <c r="C536" s="9" t="s">
        <v>247</v>
      </c>
      <c r="D536" t="s">
        <v>143</v>
      </c>
      <c r="E536" s="9">
        <v>4403</v>
      </c>
      <c r="F536" s="9" t="s">
        <v>372</v>
      </c>
      <c r="G536" s="9">
        <v>29</v>
      </c>
      <c r="H536" s="9">
        <v>19</v>
      </c>
      <c r="I536" s="9">
        <v>24</v>
      </c>
      <c r="J536" s="47" t="s">
        <v>250</v>
      </c>
      <c r="K536" s="9" t="s">
        <v>251</v>
      </c>
      <c r="L536" s="13">
        <v>0</v>
      </c>
      <c r="M536" s="48">
        <v>481.72199999999998</v>
      </c>
      <c r="N536" s="49">
        <v>0</v>
      </c>
      <c r="O536" s="49">
        <v>0</v>
      </c>
      <c r="P536" s="36">
        <f>ROUND(N536*$N$11-O536, 2)</f>
        <v>0</v>
      </c>
      <c r="Q536" s="50">
        <f>ROUND(N536-O536-P536, 2)</f>
        <v>0</v>
      </c>
    </row>
    <row r="537" spans="1:17" x14ac:dyDescent="0.25">
      <c r="A537" s="9">
        <v>5733</v>
      </c>
      <c r="B537" t="s">
        <v>899</v>
      </c>
      <c r="C537" s="9" t="s">
        <v>247</v>
      </c>
      <c r="D537" t="s">
        <v>143</v>
      </c>
      <c r="E537" s="9">
        <v>4403</v>
      </c>
      <c r="F537" s="9" t="s">
        <v>372</v>
      </c>
      <c r="G537" s="9">
        <v>33</v>
      </c>
      <c r="H537" s="9">
        <v>37</v>
      </c>
      <c r="I537" s="9">
        <v>35</v>
      </c>
      <c r="J537" s="47" t="s">
        <v>250</v>
      </c>
      <c r="K537" s="9" t="s">
        <v>251</v>
      </c>
      <c r="L537" s="13">
        <v>0</v>
      </c>
      <c r="M537" s="48">
        <v>435.8997</v>
      </c>
      <c r="N537" s="49">
        <v>0</v>
      </c>
      <c r="O537" s="49">
        <v>0</v>
      </c>
      <c r="P537" s="36">
        <f>ROUND(N537*$N$11-O537, 2)</f>
        <v>0</v>
      </c>
      <c r="Q537" s="50">
        <f>ROUND(N537-O537-P537, 2)</f>
        <v>0</v>
      </c>
    </row>
    <row r="538" spans="1:17" x14ac:dyDescent="0.25">
      <c r="A538" s="9">
        <v>5804</v>
      </c>
      <c r="B538" t="s">
        <v>900</v>
      </c>
      <c r="C538" s="9" t="s">
        <v>247</v>
      </c>
      <c r="D538" t="s">
        <v>149</v>
      </c>
      <c r="E538" s="9">
        <v>4406</v>
      </c>
      <c r="F538" s="9" t="s">
        <v>372</v>
      </c>
      <c r="G538" s="9">
        <v>33</v>
      </c>
      <c r="H538" s="9">
        <v>26</v>
      </c>
      <c r="I538" s="9">
        <v>29.5</v>
      </c>
      <c r="J538" s="47" t="s">
        <v>250</v>
      </c>
      <c r="K538" s="9" t="s">
        <v>251</v>
      </c>
      <c r="L538" s="13">
        <v>0</v>
      </c>
      <c r="M538" s="48">
        <v>467.37099999999998</v>
      </c>
      <c r="N538" s="49">
        <v>0</v>
      </c>
      <c r="O538" s="49">
        <v>0</v>
      </c>
      <c r="P538" s="36">
        <f>ROUND(N538*$N$11-O538, 2)</f>
        <v>0</v>
      </c>
      <c r="Q538" s="50">
        <f>ROUND(N538-O538-P538, 2)</f>
        <v>0</v>
      </c>
    </row>
    <row r="539" spans="1:17" x14ac:dyDescent="0.25">
      <c r="A539" s="9">
        <v>6055</v>
      </c>
      <c r="B539" t="s">
        <v>901</v>
      </c>
      <c r="C539" s="9" t="s">
        <v>247</v>
      </c>
      <c r="D539" t="s">
        <v>149</v>
      </c>
      <c r="E539" s="9">
        <v>4406</v>
      </c>
      <c r="F539" s="9" t="s">
        <v>372</v>
      </c>
      <c r="G539" s="9">
        <v>24</v>
      </c>
      <c r="H539" s="9">
        <v>24</v>
      </c>
      <c r="I539" s="9">
        <v>24</v>
      </c>
      <c r="J539" s="47" t="s">
        <v>250</v>
      </c>
      <c r="K539" s="9" t="s">
        <v>251</v>
      </c>
      <c r="L539" s="13">
        <v>0</v>
      </c>
      <c r="M539" s="48">
        <v>1211.5148999999999</v>
      </c>
      <c r="N539" s="49">
        <v>0</v>
      </c>
      <c r="O539" s="49">
        <v>0</v>
      </c>
      <c r="P539" s="36">
        <f>ROUND(N539*$N$11-O539, 2)</f>
        <v>0</v>
      </c>
      <c r="Q539" s="50">
        <f>ROUND(N539-O539-P539, 2)</f>
        <v>0</v>
      </c>
    </row>
    <row r="540" spans="1:17" x14ac:dyDescent="0.25">
      <c r="A540" s="9">
        <v>6189</v>
      </c>
      <c r="B540" t="s">
        <v>902</v>
      </c>
      <c r="C540" s="9" t="s">
        <v>247</v>
      </c>
      <c r="D540" t="s">
        <v>830</v>
      </c>
      <c r="E540" s="9">
        <v>4507</v>
      </c>
      <c r="F540" s="9" t="s">
        <v>253</v>
      </c>
      <c r="G540" s="9">
        <v>7</v>
      </c>
      <c r="H540" s="9">
        <v>9</v>
      </c>
      <c r="I540" s="9">
        <v>8</v>
      </c>
      <c r="J540" s="47" t="s">
        <v>250</v>
      </c>
      <c r="K540" s="9" t="s">
        <v>251</v>
      </c>
      <c r="L540" s="13">
        <v>0</v>
      </c>
      <c r="M540" s="48">
        <v>1116.1753000000001</v>
      </c>
      <c r="N540" s="49">
        <v>0</v>
      </c>
      <c r="O540" s="49">
        <v>0</v>
      </c>
      <c r="P540" s="36">
        <f>ROUND(N540*$N$11-O540, 2)</f>
        <v>0</v>
      </c>
      <c r="Q540" s="50">
        <f>ROUND(N540-O540-P540, 2)</f>
        <v>0</v>
      </c>
    </row>
    <row r="541" spans="1:17" x14ac:dyDescent="0.25">
      <c r="A541" s="9">
        <v>84684</v>
      </c>
      <c r="B541" t="s">
        <v>903</v>
      </c>
      <c r="C541" s="9" t="s">
        <v>247</v>
      </c>
      <c r="D541" t="s">
        <v>58</v>
      </c>
      <c r="E541" s="9">
        <v>4243</v>
      </c>
      <c r="F541" s="9" t="s">
        <v>249</v>
      </c>
      <c r="G541" s="9">
        <v>30</v>
      </c>
      <c r="H541" s="9">
        <v>31</v>
      </c>
      <c r="I541" s="9">
        <v>30.5</v>
      </c>
      <c r="J541" s="47" t="s">
        <v>250</v>
      </c>
      <c r="K541" s="9" t="s">
        <v>251</v>
      </c>
      <c r="L541" s="13">
        <v>0</v>
      </c>
      <c r="M541" s="48">
        <v>715.6866</v>
      </c>
      <c r="N541" s="49">
        <v>0</v>
      </c>
      <c r="O541" s="49">
        <v>0</v>
      </c>
      <c r="P541" s="36">
        <f>ROUND(N541*$N$11-O541, 2)</f>
        <v>0</v>
      </c>
      <c r="Q541" s="50">
        <f>ROUND(N541-O541-P541, 2)</f>
        <v>0</v>
      </c>
    </row>
    <row r="542" spans="1:17" x14ac:dyDescent="0.25">
      <c r="A542" s="9">
        <v>89908</v>
      </c>
      <c r="B542" t="s">
        <v>904</v>
      </c>
      <c r="C542" s="9" t="s">
        <v>247</v>
      </c>
      <c r="D542" t="s">
        <v>116</v>
      </c>
      <c r="E542" s="9">
        <v>4288</v>
      </c>
      <c r="F542" s="9" t="s">
        <v>249</v>
      </c>
      <c r="G542" s="9">
        <v>16</v>
      </c>
      <c r="H542" s="9">
        <v>14</v>
      </c>
      <c r="I542" s="9">
        <v>15</v>
      </c>
      <c r="J542" s="47" t="s">
        <v>250</v>
      </c>
      <c r="K542" s="9" t="s">
        <v>251</v>
      </c>
      <c r="L542" s="13">
        <v>0</v>
      </c>
      <c r="M542" s="48">
        <v>1865.9472000000001</v>
      </c>
      <c r="N542" s="49">
        <v>0</v>
      </c>
      <c r="O542" s="49">
        <v>0</v>
      </c>
      <c r="P542" s="36">
        <f>ROUND(N542*$N$11-O542, 2)</f>
        <v>0</v>
      </c>
      <c r="Q542" s="50">
        <f>ROUND(N542-O542-P542, 2)</f>
        <v>0</v>
      </c>
    </row>
    <row r="543" spans="1:17" x14ac:dyDescent="0.25">
      <c r="A543" s="9">
        <v>79454</v>
      </c>
      <c r="B543" t="s">
        <v>905</v>
      </c>
      <c r="C543" s="9" t="s">
        <v>349</v>
      </c>
      <c r="D543" t="s">
        <v>906</v>
      </c>
      <c r="E543" s="9">
        <v>79453</v>
      </c>
      <c r="F543" s="9" t="s">
        <v>249</v>
      </c>
      <c r="G543" s="9">
        <v>47</v>
      </c>
      <c r="H543" s="9">
        <v>51</v>
      </c>
      <c r="I543" s="9">
        <v>49</v>
      </c>
      <c r="J543" s="47" t="s">
        <v>250</v>
      </c>
      <c r="K543" s="9" t="s">
        <v>261</v>
      </c>
      <c r="L543" s="13">
        <v>400</v>
      </c>
      <c r="M543" s="48">
        <v>886.22140000000002</v>
      </c>
      <c r="N543" s="49">
        <v>354488.56</v>
      </c>
      <c r="O543" s="49">
        <v>212568.1</v>
      </c>
      <c r="P543" s="36">
        <f>ROUND(N543*$N$11-O543, 2)</f>
        <v>140205.09</v>
      </c>
      <c r="Q543" s="50">
        <f>ROUND(N543-O543-P543, 2)</f>
        <v>1715.37</v>
      </c>
    </row>
    <row r="544" spans="1:17" x14ac:dyDescent="0.25">
      <c r="A544" s="9">
        <v>84297</v>
      </c>
      <c r="B544" t="s">
        <v>907</v>
      </c>
      <c r="C544" s="9" t="s">
        <v>349</v>
      </c>
      <c r="D544" t="s">
        <v>769</v>
      </c>
      <c r="E544" s="9">
        <v>79979</v>
      </c>
      <c r="F544" s="9" t="s">
        <v>372</v>
      </c>
      <c r="G544" s="9">
        <v>23</v>
      </c>
      <c r="H544" s="9">
        <v>13</v>
      </c>
      <c r="I544" s="9">
        <v>18</v>
      </c>
      <c r="J544" s="47" t="s">
        <v>250</v>
      </c>
      <c r="K544" s="9" t="s">
        <v>251</v>
      </c>
      <c r="L544" s="13">
        <v>0</v>
      </c>
      <c r="M544" s="48">
        <v>169.35740000000001</v>
      </c>
      <c r="N544" s="49">
        <v>0</v>
      </c>
      <c r="O544" s="49">
        <v>0</v>
      </c>
      <c r="P544" s="36">
        <f>ROUND(N544*$N$11-O544, 2)</f>
        <v>0</v>
      </c>
      <c r="Q544" s="50">
        <f>ROUND(N544-O544-P544, 2)</f>
        <v>0</v>
      </c>
    </row>
    <row r="545" spans="1:17" x14ac:dyDescent="0.25">
      <c r="A545" s="9">
        <v>90045</v>
      </c>
      <c r="B545" t="s">
        <v>908</v>
      </c>
      <c r="C545" s="9" t="s">
        <v>349</v>
      </c>
      <c r="D545" t="s">
        <v>769</v>
      </c>
      <c r="E545" s="9">
        <v>79979</v>
      </c>
      <c r="F545" s="9" t="s">
        <v>372</v>
      </c>
      <c r="G545" s="9">
        <v>12</v>
      </c>
      <c r="H545" s="9">
        <v>10</v>
      </c>
      <c r="I545" s="9">
        <v>11</v>
      </c>
      <c r="J545" s="47" t="s">
        <v>250</v>
      </c>
      <c r="K545" s="9" t="s">
        <v>251</v>
      </c>
      <c r="L545" s="13">
        <v>0</v>
      </c>
      <c r="M545" s="48">
        <v>143.9735</v>
      </c>
      <c r="N545" s="49">
        <v>0</v>
      </c>
      <c r="O545" s="49">
        <v>0</v>
      </c>
      <c r="P545" s="36">
        <f>ROUND(N545*$N$11-O545, 2)</f>
        <v>0</v>
      </c>
      <c r="Q545" s="50">
        <f>ROUND(N545-O545-P545, 2)</f>
        <v>0</v>
      </c>
    </row>
    <row r="546" spans="1:17" x14ac:dyDescent="0.25">
      <c r="A546" s="9">
        <v>4806</v>
      </c>
      <c r="B546" t="s">
        <v>909</v>
      </c>
      <c r="C546" s="9" t="s">
        <v>247</v>
      </c>
      <c r="D546" t="s">
        <v>25</v>
      </c>
      <c r="E546" s="9">
        <v>4192</v>
      </c>
      <c r="F546" s="9" t="s">
        <v>281</v>
      </c>
      <c r="G546" s="9">
        <v>33</v>
      </c>
      <c r="H546" s="9">
        <v>23</v>
      </c>
      <c r="I546" s="9">
        <v>28</v>
      </c>
      <c r="J546" s="47" t="s">
        <v>250</v>
      </c>
      <c r="K546" s="9" t="s">
        <v>251</v>
      </c>
      <c r="L546" s="13">
        <v>0</v>
      </c>
      <c r="M546" s="48">
        <v>326.15980000000002</v>
      </c>
      <c r="N546" s="49">
        <v>0</v>
      </c>
      <c r="O546" s="49">
        <v>0</v>
      </c>
      <c r="P546" s="36">
        <f>ROUND(N546*$N$11-O546, 2)</f>
        <v>0</v>
      </c>
      <c r="Q546" s="50">
        <f>ROUND(N546-O546-P546, 2)</f>
        <v>0</v>
      </c>
    </row>
    <row r="547" spans="1:17" x14ac:dyDescent="0.25">
      <c r="A547" s="9">
        <v>4864</v>
      </c>
      <c r="B547" t="s">
        <v>910</v>
      </c>
      <c r="C547" s="9" t="s">
        <v>247</v>
      </c>
      <c r="D547" t="s">
        <v>288</v>
      </c>
      <c r="E547" s="9">
        <v>4210</v>
      </c>
      <c r="F547" s="9" t="s">
        <v>289</v>
      </c>
      <c r="G547" s="9">
        <v>5</v>
      </c>
      <c r="H547" s="9">
        <v>9</v>
      </c>
      <c r="I547" s="9">
        <v>7</v>
      </c>
      <c r="J547" s="47" t="s">
        <v>250</v>
      </c>
      <c r="K547" s="9" t="s">
        <v>251</v>
      </c>
      <c r="L547" s="13">
        <v>0</v>
      </c>
      <c r="M547" s="48">
        <v>0</v>
      </c>
      <c r="N547" s="49">
        <v>0</v>
      </c>
      <c r="O547" s="49">
        <v>0</v>
      </c>
      <c r="P547" s="36">
        <f>ROUND(N547*$N$11-O547, 2)</f>
        <v>0</v>
      </c>
      <c r="Q547" s="50">
        <f>ROUND(N547-O547-P547, 2)</f>
        <v>0</v>
      </c>
    </row>
    <row r="548" spans="1:17" x14ac:dyDescent="0.25">
      <c r="A548" s="9">
        <v>5073</v>
      </c>
      <c r="B548" t="s">
        <v>911</v>
      </c>
      <c r="C548" s="9" t="s">
        <v>247</v>
      </c>
      <c r="D548" t="s">
        <v>54</v>
      </c>
      <c r="E548" s="9">
        <v>4241</v>
      </c>
      <c r="F548" s="9" t="s">
        <v>249</v>
      </c>
      <c r="G548" s="9">
        <v>34</v>
      </c>
      <c r="H548" s="9">
        <v>31</v>
      </c>
      <c r="I548" s="9">
        <v>32.5</v>
      </c>
      <c r="J548" s="47" t="s">
        <v>250</v>
      </c>
      <c r="K548" s="9" t="s">
        <v>251</v>
      </c>
      <c r="L548" s="13">
        <v>0</v>
      </c>
      <c r="M548" s="48">
        <v>0</v>
      </c>
      <c r="N548" s="49">
        <v>0</v>
      </c>
      <c r="O548" s="49">
        <v>0</v>
      </c>
      <c r="P548" s="36">
        <f>ROUND(N548*$N$11-O548, 2)</f>
        <v>0</v>
      </c>
      <c r="Q548" s="50">
        <f>ROUND(N548-O548-P548, 2)</f>
        <v>0</v>
      </c>
    </row>
    <row r="549" spans="1:17" x14ac:dyDescent="0.25">
      <c r="A549" s="9">
        <v>5192</v>
      </c>
      <c r="B549" t="s">
        <v>912</v>
      </c>
      <c r="C549" s="9" t="s">
        <v>247</v>
      </c>
      <c r="D549" t="s">
        <v>913</v>
      </c>
      <c r="E549" s="9">
        <v>4254</v>
      </c>
      <c r="F549" s="9" t="s">
        <v>249</v>
      </c>
      <c r="G549" s="9">
        <v>27</v>
      </c>
      <c r="H549" s="9">
        <v>37</v>
      </c>
      <c r="I549" s="9">
        <v>32</v>
      </c>
      <c r="J549" s="47" t="s">
        <v>250</v>
      </c>
      <c r="K549" s="9" t="s">
        <v>251</v>
      </c>
      <c r="L549" s="13">
        <v>0</v>
      </c>
      <c r="M549" s="48">
        <v>523.14020000000005</v>
      </c>
      <c r="N549" s="49">
        <v>0</v>
      </c>
      <c r="O549" s="49">
        <v>0</v>
      </c>
      <c r="P549" s="36">
        <f>ROUND(N549*$N$11-O549, 2)</f>
        <v>0</v>
      </c>
      <c r="Q549" s="50">
        <f>ROUND(N549-O549-P549, 2)</f>
        <v>0</v>
      </c>
    </row>
    <row r="550" spans="1:17" x14ac:dyDescent="0.25">
      <c r="A550" s="9">
        <v>5225</v>
      </c>
      <c r="B550" t="s">
        <v>914</v>
      </c>
      <c r="C550" s="9" t="s">
        <v>247</v>
      </c>
      <c r="D550" t="s">
        <v>76</v>
      </c>
      <c r="E550" s="9">
        <v>4258</v>
      </c>
      <c r="F550" s="9" t="s">
        <v>249</v>
      </c>
      <c r="G550" s="9">
        <v>37</v>
      </c>
      <c r="H550" s="9">
        <v>32</v>
      </c>
      <c r="I550" s="9">
        <v>34.5</v>
      </c>
      <c r="J550" s="47" t="s">
        <v>250</v>
      </c>
      <c r="K550" s="9" t="s">
        <v>251</v>
      </c>
      <c r="L550" s="13">
        <v>0</v>
      </c>
      <c r="M550" s="48">
        <v>419.90679999999998</v>
      </c>
      <c r="N550" s="49">
        <v>0</v>
      </c>
      <c r="O550" s="49">
        <v>0</v>
      </c>
      <c r="P550" s="36">
        <f>ROUND(N550*$N$11-O550, 2)</f>
        <v>0</v>
      </c>
      <c r="Q550" s="50">
        <f>ROUND(N550-O550-P550, 2)</f>
        <v>0</v>
      </c>
    </row>
    <row r="551" spans="1:17" x14ac:dyDescent="0.25">
      <c r="A551" s="9">
        <v>5426</v>
      </c>
      <c r="B551" t="s">
        <v>915</v>
      </c>
      <c r="C551" s="9" t="s">
        <v>247</v>
      </c>
      <c r="D551" t="s">
        <v>112</v>
      </c>
      <c r="E551" s="9">
        <v>4285</v>
      </c>
      <c r="F551" s="9" t="s">
        <v>249</v>
      </c>
      <c r="G551" s="9">
        <v>25</v>
      </c>
      <c r="H551" s="9">
        <v>35</v>
      </c>
      <c r="I551" s="9">
        <v>30</v>
      </c>
      <c r="J551" s="47" t="s">
        <v>250</v>
      </c>
      <c r="K551" s="9" t="s">
        <v>251</v>
      </c>
      <c r="L551" s="13">
        <v>0</v>
      </c>
      <c r="M551" s="48">
        <v>1850.1802</v>
      </c>
      <c r="N551" s="49">
        <v>0</v>
      </c>
      <c r="O551" s="49">
        <v>0</v>
      </c>
      <c r="P551" s="36">
        <f>ROUND(N551*$N$11-O551, 2)</f>
        <v>0</v>
      </c>
      <c r="Q551" s="50">
        <f>ROUND(N551-O551-P551, 2)</f>
        <v>0</v>
      </c>
    </row>
    <row r="552" spans="1:17" x14ac:dyDescent="0.25">
      <c r="A552" s="9">
        <v>5671</v>
      </c>
      <c r="B552" t="s">
        <v>916</v>
      </c>
      <c r="C552" s="9" t="s">
        <v>247</v>
      </c>
      <c r="D552" t="s">
        <v>143</v>
      </c>
      <c r="E552" s="9">
        <v>4403</v>
      </c>
      <c r="F552" s="9" t="s">
        <v>372</v>
      </c>
      <c r="G552" s="9">
        <v>21</v>
      </c>
      <c r="H552" s="9">
        <v>21</v>
      </c>
      <c r="I552" s="9">
        <v>21</v>
      </c>
      <c r="J552" s="47" t="s">
        <v>250</v>
      </c>
      <c r="K552" s="9" t="s">
        <v>251</v>
      </c>
      <c r="L552" s="13">
        <v>0</v>
      </c>
      <c r="M552" s="48">
        <v>221.64250000000001</v>
      </c>
      <c r="N552" s="49">
        <v>0</v>
      </c>
      <c r="O552" s="49">
        <v>0</v>
      </c>
      <c r="P552" s="36">
        <f>ROUND(N552*$N$11-O552, 2)</f>
        <v>0</v>
      </c>
      <c r="Q552" s="50">
        <f>ROUND(N552-O552-P552, 2)</f>
        <v>0</v>
      </c>
    </row>
    <row r="553" spans="1:17" x14ac:dyDescent="0.25">
      <c r="A553" s="9">
        <v>5725</v>
      </c>
      <c r="B553" t="s">
        <v>917</v>
      </c>
      <c r="C553" s="9" t="s">
        <v>247</v>
      </c>
      <c r="D553" t="s">
        <v>143</v>
      </c>
      <c r="E553" s="9">
        <v>4403</v>
      </c>
      <c r="F553" s="9" t="s">
        <v>372</v>
      </c>
      <c r="G553" s="9">
        <v>30</v>
      </c>
      <c r="H553" s="9">
        <v>32</v>
      </c>
      <c r="I553" s="9">
        <v>31</v>
      </c>
      <c r="J553" s="47" t="s">
        <v>250</v>
      </c>
      <c r="K553" s="9" t="s">
        <v>251</v>
      </c>
      <c r="L553" s="13">
        <v>0</v>
      </c>
      <c r="M553" s="48">
        <v>257.09800000000001</v>
      </c>
      <c r="N553" s="49">
        <v>0</v>
      </c>
      <c r="O553" s="49">
        <v>0</v>
      </c>
      <c r="P553" s="36">
        <f>ROUND(N553*$N$11-O553, 2)</f>
        <v>0</v>
      </c>
      <c r="Q553" s="50">
        <f>ROUND(N553-O553-P553, 2)</f>
        <v>0</v>
      </c>
    </row>
    <row r="554" spans="1:17" x14ac:dyDescent="0.25">
      <c r="A554" s="9">
        <v>5749</v>
      </c>
      <c r="B554" t="s">
        <v>918</v>
      </c>
      <c r="C554" s="9" t="s">
        <v>247</v>
      </c>
      <c r="D554" t="s">
        <v>143</v>
      </c>
      <c r="E554" s="9">
        <v>4403</v>
      </c>
      <c r="F554" s="9" t="s">
        <v>372</v>
      </c>
      <c r="G554" s="9">
        <v>14</v>
      </c>
      <c r="H554" s="9">
        <v>12</v>
      </c>
      <c r="I554" s="9">
        <v>13</v>
      </c>
      <c r="J554" s="47" t="s">
        <v>250</v>
      </c>
      <c r="K554" s="9" t="s">
        <v>251</v>
      </c>
      <c r="L554" s="13">
        <v>0</v>
      </c>
      <c r="M554" s="48">
        <v>331.56259999999997</v>
      </c>
      <c r="N554" s="49">
        <v>0</v>
      </c>
      <c r="O554" s="49">
        <v>0</v>
      </c>
      <c r="P554" s="36">
        <f>ROUND(N554*$N$11-O554, 2)</f>
        <v>0</v>
      </c>
      <c r="Q554" s="50">
        <f>ROUND(N554-O554-P554, 2)</f>
        <v>0</v>
      </c>
    </row>
    <row r="555" spans="1:17" x14ac:dyDescent="0.25">
      <c r="A555" s="9">
        <v>5785</v>
      </c>
      <c r="B555" t="s">
        <v>919</v>
      </c>
      <c r="C555" s="9" t="s">
        <v>247</v>
      </c>
      <c r="D555" t="s">
        <v>147</v>
      </c>
      <c r="E555" s="9">
        <v>4405</v>
      </c>
      <c r="F555" s="9" t="s">
        <v>372</v>
      </c>
      <c r="G555" s="9">
        <v>37</v>
      </c>
      <c r="H555" s="9">
        <v>34</v>
      </c>
      <c r="I555" s="9">
        <v>35.5</v>
      </c>
      <c r="J555" s="47" t="s">
        <v>250</v>
      </c>
      <c r="K555" s="9" t="s">
        <v>251</v>
      </c>
      <c r="L555" s="13">
        <v>0</v>
      </c>
      <c r="M555" s="48">
        <v>454.7131</v>
      </c>
      <c r="N555" s="49">
        <v>0</v>
      </c>
      <c r="O555" s="49">
        <v>0</v>
      </c>
      <c r="P555" s="36">
        <f>ROUND(N555*$N$11-O555, 2)</f>
        <v>0</v>
      </c>
      <c r="Q555" s="50">
        <f>ROUND(N555-O555-P555, 2)</f>
        <v>0</v>
      </c>
    </row>
    <row r="556" spans="1:17" x14ac:dyDescent="0.25">
      <c r="A556" s="9">
        <v>5968</v>
      </c>
      <c r="B556" t="s">
        <v>920</v>
      </c>
      <c r="C556" s="9" t="s">
        <v>247</v>
      </c>
      <c r="D556" t="s">
        <v>921</v>
      </c>
      <c r="E556" s="9">
        <v>4460</v>
      </c>
      <c r="F556" s="9" t="s">
        <v>576</v>
      </c>
      <c r="G556" s="9">
        <v>30</v>
      </c>
      <c r="H556" s="9">
        <v>23</v>
      </c>
      <c r="I556" s="9">
        <v>26.5</v>
      </c>
      <c r="J556" s="47" t="s">
        <v>250</v>
      </c>
      <c r="K556" s="9" t="s">
        <v>251</v>
      </c>
      <c r="L556" s="13">
        <v>0</v>
      </c>
      <c r="M556" s="48">
        <v>93.439899999999994</v>
      </c>
      <c r="N556" s="49">
        <v>0</v>
      </c>
      <c r="O556" s="49">
        <v>0</v>
      </c>
      <c r="P556" s="36">
        <f>ROUND(N556*$N$11-O556, 2)</f>
        <v>0</v>
      </c>
      <c r="Q556" s="50">
        <f>ROUND(N556-O556-P556, 2)</f>
        <v>0</v>
      </c>
    </row>
    <row r="557" spans="1:17" x14ac:dyDescent="0.25">
      <c r="A557" s="9">
        <v>6182</v>
      </c>
      <c r="B557" t="s">
        <v>922</v>
      </c>
      <c r="C557" s="9" t="s">
        <v>247</v>
      </c>
      <c r="D557" t="s">
        <v>923</v>
      </c>
      <c r="E557" s="9">
        <v>4504</v>
      </c>
      <c r="F557" s="9" t="s">
        <v>253</v>
      </c>
      <c r="G557" s="9">
        <v>27</v>
      </c>
      <c r="H557" s="9">
        <v>16</v>
      </c>
      <c r="I557" s="9">
        <v>21.5</v>
      </c>
      <c r="J557" s="47" t="s">
        <v>250</v>
      </c>
      <c r="K557" s="9" t="s">
        <v>251</v>
      </c>
      <c r="L557" s="13">
        <v>0</v>
      </c>
      <c r="M557" s="48">
        <v>176.54329999999999</v>
      </c>
      <c r="N557" s="49">
        <v>0</v>
      </c>
      <c r="O557" s="49">
        <v>0</v>
      </c>
      <c r="P557" s="36">
        <f>ROUND(N557*$N$11-O557, 2)</f>
        <v>0</v>
      </c>
      <c r="Q557" s="50">
        <f>ROUND(N557-O557-P557, 2)</f>
        <v>0</v>
      </c>
    </row>
    <row r="558" spans="1:17" x14ac:dyDescent="0.25">
      <c r="A558" s="9">
        <v>79655</v>
      </c>
      <c r="B558" t="s">
        <v>924</v>
      </c>
      <c r="C558" s="9" t="s">
        <v>247</v>
      </c>
      <c r="D558" t="s">
        <v>356</v>
      </c>
      <c r="E558" s="9">
        <v>4378</v>
      </c>
      <c r="F558" s="9" t="s">
        <v>353</v>
      </c>
      <c r="G558" s="9">
        <v>29</v>
      </c>
      <c r="H558" s="9">
        <v>30</v>
      </c>
      <c r="I558" s="9">
        <v>29.5</v>
      </c>
      <c r="J558" s="47" t="s">
        <v>250</v>
      </c>
      <c r="K558" s="9" t="s">
        <v>251</v>
      </c>
      <c r="L558" s="13">
        <v>0</v>
      </c>
      <c r="M558" s="48">
        <v>377.4665</v>
      </c>
      <c r="N558" s="49">
        <v>0</v>
      </c>
      <c r="O558" s="49">
        <v>0</v>
      </c>
      <c r="P558" s="36">
        <f>ROUND(N558*$N$11-O558, 2)</f>
        <v>0</v>
      </c>
      <c r="Q558" s="50">
        <f>ROUND(N558-O558-P558, 2)</f>
        <v>0</v>
      </c>
    </row>
    <row r="559" spans="1:17" x14ac:dyDescent="0.25">
      <c r="A559" s="9">
        <v>81173</v>
      </c>
      <c r="B559" t="s">
        <v>925</v>
      </c>
      <c r="C559" s="9" t="s">
        <v>349</v>
      </c>
      <c r="D559" t="s">
        <v>926</v>
      </c>
      <c r="E559" s="9">
        <v>79214</v>
      </c>
      <c r="F559" s="9" t="s">
        <v>256</v>
      </c>
      <c r="G559" s="9">
        <v>40</v>
      </c>
      <c r="H559" s="9">
        <v>30</v>
      </c>
      <c r="I559" s="9">
        <v>35</v>
      </c>
      <c r="J559" s="47" t="s">
        <v>250</v>
      </c>
      <c r="K559" s="9" t="s">
        <v>251</v>
      </c>
      <c r="L559" s="13">
        <v>0</v>
      </c>
      <c r="M559" s="48">
        <v>248.56989999999999</v>
      </c>
      <c r="N559" s="49">
        <v>0</v>
      </c>
      <c r="O559" s="49">
        <v>0</v>
      </c>
      <c r="P559" s="36">
        <f>ROUND(N559*$N$11-O559, 2)</f>
        <v>0</v>
      </c>
      <c r="Q559" s="50">
        <f>ROUND(N559-O559-P559, 2)</f>
        <v>0</v>
      </c>
    </row>
    <row r="560" spans="1:17" x14ac:dyDescent="0.25">
      <c r="A560" s="9">
        <v>5902</v>
      </c>
      <c r="B560" t="s">
        <v>927</v>
      </c>
      <c r="C560" s="9" t="s">
        <v>247</v>
      </c>
      <c r="D560" t="s">
        <v>928</v>
      </c>
      <c r="E560" s="9">
        <v>4439</v>
      </c>
      <c r="F560" s="9" t="s">
        <v>256</v>
      </c>
      <c r="G560" s="9">
        <v>40</v>
      </c>
      <c r="H560" s="9">
        <v>29</v>
      </c>
      <c r="I560" s="9">
        <v>34.5</v>
      </c>
      <c r="J560" s="47" t="s">
        <v>250</v>
      </c>
      <c r="K560" s="9" t="s">
        <v>251</v>
      </c>
      <c r="L560" s="13">
        <v>0</v>
      </c>
      <c r="M560" s="48">
        <v>222.49610000000001</v>
      </c>
      <c r="N560" s="49">
        <v>0</v>
      </c>
      <c r="O560" s="49">
        <v>0</v>
      </c>
      <c r="P560" s="36">
        <f>ROUND(N560*$N$11-O560, 2)</f>
        <v>0</v>
      </c>
      <c r="Q560" s="50">
        <f>ROUND(N560-O560-P560, 2)</f>
        <v>0</v>
      </c>
    </row>
    <row r="561" spans="1:17" x14ac:dyDescent="0.25">
      <c r="A561" s="9">
        <v>4916</v>
      </c>
      <c r="B561" t="s">
        <v>929</v>
      </c>
      <c r="C561" s="9" t="s">
        <v>247</v>
      </c>
      <c r="D561" t="s">
        <v>42</v>
      </c>
      <c r="E561" s="9">
        <v>4235</v>
      </c>
      <c r="F561" s="9" t="s">
        <v>249</v>
      </c>
      <c r="G561" s="9">
        <v>35</v>
      </c>
      <c r="H561" s="9">
        <v>34</v>
      </c>
      <c r="I561" s="9">
        <v>34.5</v>
      </c>
      <c r="J561" s="47" t="s">
        <v>250</v>
      </c>
      <c r="K561" s="9" t="s">
        <v>251</v>
      </c>
      <c r="L561" s="13">
        <v>0</v>
      </c>
      <c r="M561" s="48">
        <v>764.97019999999998</v>
      </c>
      <c r="N561" s="49">
        <v>0</v>
      </c>
      <c r="O561" s="49">
        <v>0</v>
      </c>
      <c r="P561" s="36">
        <f>ROUND(N561*$N$11-O561, 2)</f>
        <v>0</v>
      </c>
      <c r="Q561" s="50">
        <f>ROUND(N561-O561-P561, 2)</f>
        <v>0</v>
      </c>
    </row>
    <row r="562" spans="1:17" x14ac:dyDescent="0.25">
      <c r="A562" s="9">
        <v>5911</v>
      </c>
      <c r="B562" t="s">
        <v>930</v>
      </c>
      <c r="C562" s="9" t="s">
        <v>247</v>
      </c>
      <c r="D562" t="s">
        <v>813</v>
      </c>
      <c r="E562" s="9">
        <v>4442</v>
      </c>
      <c r="F562" s="9" t="s">
        <v>256</v>
      </c>
      <c r="G562" s="9">
        <v>19</v>
      </c>
      <c r="H562" s="9">
        <v>16</v>
      </c>
      <c r="I562" s="9">
        <v>17.5</v>
      </c>
      <c r="J562" s="47" t="s">
        <v>250</v>
      </c>
      <c r="K562" s="9" t="s">
        <v>251</v>
      </c>
      <c r="L562" s="13">
        <v>0</v>
      </c>
      <c r="M562" s="48">
        <v>605.9221</v>
      </c>
      <c r="N562" s="49">
        <v>0</v>
      </c>
      <c r="O562" s="49">
        <v>0</v>
      </c>
      <c r="P562" s="36">
        <f>ROUND(N562*$N$11-O562, 2)</f>
        <v>0</v>
      </c>
      <c r="Q562" s="50">
        <f>ROUND(N562-O562-P562, 2)</f>
        <v>0</v>
      </c>
    </row>
    <row r="563" spans="1:17" x14ac:dyDescent="0.25">
      <c r="A563" s="9">
        <v>5074</v>
      </c>
      <c r="B563" t="s">
        <v>931</v>
      </c>
      <c r="C563" s="9" t="s">
        <v>247</v>
      </c>
      <c r="D563" t="s">
        <v>54</v>
      </c>
      <c r="E563" s="9">
        <v>4241</v>
      </c>
      <c r="F563" s="9" t="s">
        <v>249</v>
      </c>
      <c r="G563" s="9">
        <v>38</v>
      </c>
      <c r="H563" s="9">
        <v>35</v>
      </c>
      <c r="I563" s="9">
        <v>36.5</v>
      </c>
      <c r="J563" s="47" t="s">
        <v>250</v>
      </c>
      <c r="K563" s="9" t="s">
        <v>271</v>
      </c>
      <c r="L563" s="13">
        <v>225</v>
      </c>
      <c r="M563" s="48">
        <v>614.46759999999995</v>
      </c>
      <c r="N563" s="49">
        <v>138255.21</v>
      </c>
      <c r="O563" s="49">
        <v>82953.13</v>
      </c>
      <c r="P563" s="36">
        <f>ROUND(N563*$N$11-O563, 2)</f>
        <v>54633.06</v>
      </c>
      <c r="Q563" s="50">
        <f>ROUND(N563-O563-P563, 2)</f>
        <v>669.02</v>
      </c>
    </row>
    <row r="564" spans="1:17" x14ac:dyDescent="0.25">
      <c r="A564" s="9">
        <v>5380</v>
      </c>
      <c r="B564" t="s">
        <v>932</v>
      </c>
      <c r="C564" s="9" t="s">
        <v>247</v>
      </c>
      <c r="D564" t="s">
        <v>100</v>
      </c>
      <c r="E564" s="9">
        <v>4279</v>
      </c>
      <c r="F564" s="9" t="s">
        <v>249</v>
      </c>
      <c r="G564" s="9">
        <v>28</v>
      </c>
      <c r="H564" s="9">
        <v>25</v>
      </c>
      <c r="I564" s="9">
        <v>26.5</v>
      </c>
      <c r="J564" s="47" t="s">
        <v>250</v>
      </c>
      <c r="K564" s="9" t="s">
        <v>251</v>
      </c>
      <c r="L564" s="13">
        <v>0</v>
      </c>
      <c r="M564" s="48">
        <v>568.35739999999998</v>
      </c>
      <c r="N564" s="49">
        <v>0</v>
      </c>
      <c r="O564" s="49">
        <v>0</v>
      </c>
      <c r="P564" s="36">
        <f>ROUND(N564*$N$11-O564, 2)</f>
        <v>0</v>
      </c>
      <c r="Q564" s="50">
        <f>ROUND(N564-O564-P564, 2)</f>
        <v>0</v>
      </c>
    </row>
    <row r="565" spans="1:17" x14ac:dyDescent="0.25">
      <c r="A565" s="9">
        <v>5470</v>
      </c>
      <c r="B565" t="s">
        <v>933</v>
      </c>
      <c r="C565" s="9" t="s">
        <v>349</v>
      </c>
      <c r="D565" t="s">
        <v>934</v>
      </c>
      <c r="E565" s="9">
        <v>4305</v>
      </c>
      <c r="F565" s="9" t="s">
        <v>249</v>
      </c>
      <c r="G565" s="9">
        <v>44</v>
      </c>
      <c r="H565" s="9">
        <v>39</v>
      </c>
      <c r="I565" s="9">
        <v>41.5</v>
      </c>
      <c r="J565" s="47" t="s">
        <v>250</v>
      </c>
      <c r="K565" s="9" t="s">
        <v>271</v>
      </c>
      <c r="L565" s="13">
        <v>225</v>
      </c>
      <c r="M565" s="48">
        <v>220.99799999999999</v>
      </c>
      <c r="N565" s="49">
        <v>49724.549999999996</v>
      </c>
      <c r="O565" s="49">
        <v>29944.22</v>
      </c>
      <c r="P565" s="36">
        <f>ROUND(N565*$N$11-O565, 2)</f>
        <v>19539.71</v>
      </c>
      <c r="Q565" s="50">
        <f>ROUND(N565-O565-P565, 2)</f>
        <v>240.62</v>
      </c>
    </row>
    <row r="566" spans="1:17" x14ac:dyDescent="0.25">
      <c r="A566" s="9">
        <v>5489</v>
      </c>
      <c r="B566" t="s">
        <v>935</v>
      </c>
      <c r="C566" s="9" t="s">
        <v>349</v>
      </c>
      <c r="D566" t="s">
        <v>936</v>
      </c>
      <c r="E566" s="9">
        <v>4320</v>
      </c>
      <c r="F566" s="9" t="s">
        <v>249</v>
      </c>
      <c r="G566" s="9">
        <v>15</v>
      </c>
      <c r="H566" s="9">
        <v>8</v>
      </c>
      <c r="I566" s="9">
        <v>11.5</v>
      </c>
      <c r="J566" s="47" t="s">
        <v>250</v>
      </c>
      <c r="K566" s="9" t="s">
        <v>251</v>
      </c>
      <c r="L566" s="13">
        <v>0</v>
      </c>
      <c r="M566" s="48">
        <v>0</v>
      </c>
      <c r="N566" s="49">
        <v>0</v>
      </c>
      <c r="O566" s="49">
        <v>0</v>
      </c>
      <c r="P566" s="36">
        <f>ROUND(N566*$N$11-O566, 2)</f>
        <v>0</v>
      </c>
      <c r="Q566" s="50">
        <f>ROUND(N566-O566-P566, 2)</f>
        <v>0</v>
      </c>
    </row>
    <row r="567" spans="1:17" x14ac:dyDescent="0.25">
      <c r="A567" s="9">
        <v>5659</v>
      </c>
      <c r="B567" t="s">
        <v>937</v>
      </c>
      <c r="C567" s="9" t="s">
        <v>247</v>
      </c>
      <c r="D567" t="s">
        <v>143</v>
      </c>
      <c r="E567" s="9">
        <v>4403</v>
      </c>
      <c r="F567" s="9" t="s">
        <v>372</v>
      </c>
      <c r="G567" s="9">
        <v>27</v>
      </c>
      <c r="H567" s="9">
        <v>17</v>
      </c>
      <c r="I567" s="9">
        <v>22</v>
      </c>
      <c r="J567" s="47" t="s">
        <v>250</v>
      </c>
      <c r="K567" s="9" t="s">
        <v>251</v>
      </c>
      <c r="L567" s="13">
        <v>0</v>
      </c>
      <c r="M567" s="48">
        <v>263.45549999999997</v>
      </c>
      <c r="N567" s="49">
        <v>0</v>
      </c>
      <c r="O567" s="49">
        <v>0</v>
      </c>
      <c r="P567" s="36">
        <f>ROUND(N567*$N$11-O567, 2)</f>
        <v>0</v>
      </c>
      <c r="Q567" s="50">
        <f>ROUND(N567-O567-P567, 2)</f>
        <v>0</v>
      </c>
    </row>
    <row r="568" spans="1:17" x14ac:dyDescent="0.25">
      <c r="A568" s="9">
        <v>5677</v>
      </c>
      <c r="B568" t="s">
        <v>938</v>
      </c>
      <c r="C568" s="9" t="s">
        <v>247</v>
      </c>
      <c r="D568" t="s">
        <v>143</v>
      </c>
      <c r="E568" s="9">
        <v>4403</v>
      </c>
      <c r="F568" s="9" t="s">
        <v>372</v>
      </c>
      <c r="G568" s="9">
        <v>33</v>
      </c>
      <c r="H568" s="9">
        <v>23</v>
      </c>
      <c r="I568" s="9">
        <v>28</v>
      </c>
      <c r="J568" s="47" t="s">
        <v>250</v>
      </c>
      <c r="K568" s="9" t="s">
        <v>251</v>
      </c>
      <c r="L568" s="13">
        <v>0</v>
      </c>
      <c r="M568" s="48">
        <v>330.77210000000002</v>
      </c>
      <c r="N568" s="49">
        <v>0</v>
      </c>
      <c r="O568" s="49">
        <v>0</v>
      </c>
      <c r="P568" s="36">
        <f>ROUND(N568*$N$11-O568, 2)</f>
        <v>0</v>
      </c>
      <c r="Q568" s="50">
        <f>ROUND(N568-O568-P568, 2)</f>
        <v>0</v>
      </c>
    </row>
    <row r="569" spans="1:17" x14ac:dyDescent="0.25">
      <c r="A569" s="9">
        <v>5684</v>
      </c>
      <c r="B569" t="s">
        <v>939</v>
      </c>
      <c r="C569" s="9" t="s">
        <v>247</v>
      </c>
      <c r="D569" t="s">
        <v>143</v>
      </c>
      <c r="E569" s="9">
        <v>4403</v>
      </c>
      <c r="F569" s="9" t="s">
        <v>372</v>
      </c>
      <c r="G569" s="9">
        <v>34</v>
      </c>
      <c r="H569" s="9">
        <v>33</v>
      </c>
      <c r="I569" s="9">
        <v>33.5</v>
      </c>
      <c r="J569" s="47" t="s">
        <v>250</v>
      </c>
      <c r="K569" s="9" t="s">
        <v>251</v>
      </c>
      <c r="L569" s="13">
        <v>0</v>
      </c>
      <c r="M569" s="48">
        <v>582.37670000000003</v>
      </c>
      <c r="N569" s="49">
        <v>0</v>
      </c>
      <c r="O569" s="49">
        <v>0</v>
      </c>
      <c r="P569" s="36">
        <f>ROUND(N569*$N$11-O569, 2)</f>
        <v>0</v>
      </c>
      <c r="Q569" s="50">
        <f>ROUND(N569-O569-P569, 2)</f>
        <v>0</v>
      </c>
    </row>
    <row r="570" spans="1:17" x14ac:dyDescent="0.25">
      <c r="A570" s="9">
        <v>5729</v>
      </c>
      <c r="B570" t="s">
        <v>940</v>
      </c>
      <c r="C570" s="9" t="s">
        <v>247</v>
      </c>
      <c r="D570" t="s">
        <v>143</v>
      </c>
      <c r="E570" s="9">
        <v>4403</v>
      </c>
      <c r="F570" s="9" t="s">
        <v>372</v>
      </c>
      <c r="G570" s="9">
        <v>39</v>
      </c>
      <c r="H570" s="9">
        <v>28</v>
      </c>
      <c r="I570" s="9">
        <v>33.5</v>
      </c>
      <c r="J570" s="47" t="s">
        <v>250</v>
      </c>
      <c r="K570" s="9" t="s">
        <v>251</v>
      </c>
      <c r="L570" s="13">
        <v>0</v>
      </c>
      <c r="M570" s="48">
        <v>241.40870000000001</v>
      </c>
      <c r="N570" s="49">
        <v>0</v>
      </c>
      <c r="O570" s="49">
        <v>0</v>
      </c>
      <c r="P570" s="36">
        <f>ROUND(N570*$N$11-O570, 2)</f>
        <v>0</v>
      </c>
      <c r="Q570" s="50">
        <f>ROUND(N570-O570-P570, 2)</f>
        <v>0</v>
      </c>
    </row>
    <row r="571" spans="1:17" x14ac:dyDescent="0.25">
      <c r="A571" s="9">
        <v>5746</v>
      </c>
      <c r="B571" t="s">
        <v>941</v>
      </c>
      <c r="C571" s="9" t="s">
        <v>247</v>
      </c>
      <c r="D571" t="s">
        <v>143</v>
      </c>
      <c r="E571" s="9">
        <v>4403</v>
      </c>
      <c r="F571" s="9" t="s">
        <v>372</v>
      </c>
      <c r="G571" s="9">
        <v>13</v>
      </c>
      <c r="H571" s="9">
        <v>7</v>
      </c>
      <c r="I571" s="9">
        <v>10</v>
      </c>
      <c r="J571" s="47" t="s">
        <v>250</v>
      </c>
      <c r="K571" s="9" t="s">
        <v>251</v>
      </c>
      <c r="L571" s="13">
        <v>0</v>
      </c>
      <c r="M571" s="48">
        <v>519.76760000000002</v>
      </c>
      <c r="N571" s="49">
        <v>0</v>
      </c>
      <c r="O571" s="49">
        <v>0</v>
      </c>
      <c r="P571" s="36">
        <f>ROUND(N571*$N$11-O571, 2)</f>
        <v>0</v>
      </c>
      <c r="Q571" s="50">
        <f>ROUND(N571-O571-P571, 2)</f>
        <v>0</v>
      </c>
    </row>
    <row r="572" spans="1:17" x14ac:dyDescent="0.25">
      <c r="A572" s="9">
        <v>5784</v>
      </c>
      <c r="B572" t="s">
        <v>942</v>
      </c>
      <c r="C572" s="9" t="s">
        <v>247</v>
      </c>
      <c r="D572" t="s">
        <v>147</v>
      </c>
      <c r="E572" s="9">
        <v>4405</v>
      </c>
      <c r="F572" s="9" t="s">
        <v>372</v>
      </c>
      <c r="G572" s="9">
        <v>61</v>
      </c>
      <c r="H572" s="9">
        <v>52</v>
      </c>
      <c r="I572" s="9">
        <v>56.5</v>
      </c>
      <c r="J572" s="47" t="s">
        <v>250</v>
      </c>
      <c r="K572" s="9" t="s">
        <v>261</v>
      </c>
      <c r="L572" s="13">
        <v>400</v>
      </c>
      <c r="M572" s="48">
        <v>445.3793</v>
      </c>
      <c r="N572" s="49">
        <v>178151.72</v>
      </c>
      <c r="O572" s="49">
        <v>106891.03</v>
      </c>
      <c r="P572" s="36">
        <f>ROUND(N572*$N$11-O572, 2)</f>
        <v>70398.61</v>
      </c>
      <c r="Q572" s="50">
        <f>ROUND(N572-O572-P572, 2)</f>
        <v>862.08</v>
      </c>
    </row>
    <row r="573" spans="1:17" x14ac:dyDescent="0.25">
      <c r="A573" s="9">
        <v>5920</v>
      </c>
      <c r="B573" t="s">
        <v>943</v>
      </c>
      <c r="C573" s="9" t="s">
        <v>247</v>
      </c>
      <c r="D573" t="s">
        <v>162</v>
      </c>
      <c r="E573" s="9">
        <v>4443</v>
      </c>
      <c r="F573" s="9" t="s">
        <v>256</v>
      </c>
      <c r="G573" s="9">
        <v>34</v>
      </c>
      <c r="H573" s="9">
        <v>32</v>
      </c>
      <c r="I573" s="9">
        <v>33</v>
      </c>
      <c r="J573" s="47" t="s">
        <v>250</v>
      </c>
      <c r="K573" s="9" t="s">
        <v>251</v>
      </c>
      <c r="L573" s="13">
        <v>0</v>
      </c>
      <c r="M573" s="48">
        <v>613.90750000000003</v>
      </c>
      <c r="N573" s="49">
        <v>0</v>
      </c>
      <c r="O573" s="49">
        <v>0</v>
      </c>
      <c r="P573" s="36">
        <f>ROUND(N573*$N$11-O573, 2)</f>
        <v>0</v>
      </c>
      <c r="Q573" s="50">
        <f>ROUND(N573-O573-P573, 2)</f>
        <v>0</v>
      </c>
    </row>
    <row r="574" spans="1:17" x14ac:dyDescent="0.25">
      <c r="A574" s="9">
        <v>6071</v>
      </c>
      <c r="B574" t="s">
        <v>944</v>
      </c>
      <c r="C574" s="9" t="s">
        <v>247</v>
      </c>
      <c r="D574" t="s">
        <v>167</v>
      </c>
      <c r="E574" s="9">
        <v>4457</v>
      </c>
      <c r="F574" s="9" t="s">
        <v>576</v>
      </c>
      <c r="G574" s="9">
        <v>57</v>
      </c>
      <c r="H574" s="9">
        <v>64</v>
      </c>
      <c r="I574" s="9">
        <v>60.5</v>
      </c>
      <c r="J574" s="47" t="s">
        <v>250</v>
      </c>
      <c r="K574" s="9" t="s">
        <v>261</v>
      </c>
      <c r="L574" s="13">
        <v>400</v>
      </c>
      <c r="M574" s="48">
        <v>258.12830000000002</v>
      </c>
      <c r="N574" s="49">
        <v>103251.32</v>
      </c>
      <c r="O574" s="49">
        <v>61950.79</v>
      </c>
      <c r="P574" s="36">
        <f>ROUND(N574*$N$11-O574, 2)</f>
        <v>40800.9</v>
      </c>
      <c r="Q574" s="50">
        <f>ROUND(N574-O574-P574, 2)</f>
        <v>499.63</v>
      </c>
    </row>
    <row r="575" spans="1:17" x14ac:dyDescent="0.25">
      <c r="A575" s="9">
        <v>766437</v>
      </c>
      <c r="B575" t="s">
        <v>945</v>
      </c>
      <c r="C575" s="9" t="s">
        <v>349</v>
      </c>
      <c r="D575" t="s">
        <v>946</v>
      </c>
      <c r="E575" s="9">
        <v>92989</v>
      </c>
      <c r="F575" s="9" t="s">
        <v>249</v>
      </c>
      <c r="G575" s="9" t="s">
        <v>274</v>
      </c>
      <c r="H575" s="9" t="s">
        <v>274</v>
      </c>
      <c r="I575" s="9" t="s">
        <v>274</v>
      </c>
      <c r="J575" s="47" t="s">
        <v>250</v>
      </c>
      <c r="K575" s="9" t="s">
        <v>251</v>
      </c>
      <c r="L575" s="13">
        <v>0</v>
      </c>
      <c r="M575" s="48">
        <v>211.02869999999999</v>
      </c>
      <c r="N575" s="49">
        <v>0</v>
      </c>
      <c r="O575" s="49">
        <v>0</v>
      </c>
      <c r="P575" s="36">
        <f>ROUND(N575*$N$11-O575, 2)</f>
        <v>0</v>
      </c>
      <c r="Q575" s="50">
        <f>ROUND(N575-O575-P575, 2)</f>
        <v>0</v>
      </c>
    </row>
    <row r="576" spans="1:17" x14ac:dyDescent="0.25">
      <c r="A576" s="9">
        <v>92598</v>
      </c>
      <c r="B576" t="s">
        <v>947</v>
      </c>
      <c r="C576" s="9" t="s">
        <v>349</v>
      </c>
      <c r="D576" t="s">
        <v>948</v>
      </c>
      <c r="E576" s="9">
        <v>91958</v>
      </c>
      <c r="F576" s="9" t="s">
        <v>249</v>
      </c>
      <c r="G576" s="9" t="s">
        <v>274</v>
      </c>
      <c r="H576" s="9" t="s">
        <v>274</v>
      </c>
      <c r="I576" s="9" t="s">
        <v>274</v>
      </c>
      <c r="J576" s="47" t="s">
        <v>250</v>
      </c>
      <c r="K576" s="9" t="s">
        <v>251</v>
      </c>
      <c r="L576" s="13">
        <v>0</v>
      </c>
      <c r="M576" s="48">
        <v>186.3563</v>
      </c>
      <c r="N576" s="49">
        <v>0</v>
      </c>
      <c r="O576" s="49">
        <v>0</v>
      </c>
      <c r="P576" s="36">
        <f>ROUND(N576*$N$11-O576, 2)</f>
        <v>0</v>
      </c>
      <c r="Q576" s="50">
        <f>ROUND(N576-O576-P576, 2)</f>
        <v>0</v>
      </c>
    </row>
    <row r="577" spans="1:17" x14ac:dyDescent="0.25">
      <c r="A577" s="9">
        <v>89624</v>
      </c>
      <c r="B577" t="s">
        <v>949</v>
      </c>
      <c r="C577" s="9" t="s">
        <v>349</v>
      </c>
      <c r="D577" t="s">
        <v>950</v>
      </c>
      <c r="E577" s="9">
        <v>81076</v>
      </c>
      <c r="F577" s="9" t="s">
        <v>249</v>
      </c>
      <c r="G577" s="9">
        <v>37</v>
      </c>
      <c r="H577" s="9">
        <v>24</v>
      </c>
      <c r="I577" s="9">
        <v>30.5</v>
      </c>
      <c r="J577" s="47" t="s">
        <v>250</v>
      </c>
      <c r="K577" s="9" t="s">
        <v>251</v>
      </c>
      <c r="L577" s="13">
        <v>0</v>
      </c>
      <c r="M577" s="48">
        <v>40.848399999999998</v>
      </c>
      <c r="N577" s="49">
        <v>0</v>
      </c>
      <c r="O577" s="49">
        <v>0</v>
      </c>
      <c r="P577" s="36">
        <f>ROUND(N577*$N$11-O577, 2)</f>
        <v>0</v>
      </c>
      <c r="Q577" s="50">
        <f>ROUND(N577-O577-P577, 2)</f>
        <v>0</v>
      </c>
    </row>
    <row r="578" spans="1:17" x14ac:dyDescent="0.25">
      <c r="A578" s="9">
        <v>84305</v>
      </c>
      <c r="B578" t="s">
        <v>951</v>
      </c>
      <c r="C578" s="9" t="s">
        <v>247</v>
      </c>
      <c r="D578" t="s">
        <v>98</v>
      </c>
      <c r="E578" s="9">
        <v>4276</v>
      </c>
      <c r="F578" s="9" t="s">
        <v>249</v>
      </c>
      <c r="G578" s="9">
        <v>28</v>
      </c>
      <c r="H578" s="9">
        <v>26</v>
      </c>
      <c r="I578" s="9">
        <v>27</v>
      </c>
      <c r="J578" s="47" t="s">
        <v>250</v>
      </c>
      <c r="K578" s="9" t="s">
        <v>251</v>
      </c>
      <c r="L578" s="13">
        <v>0</v>
      </c>
      <c r="M578" s="48">
        <v>860.4067</v>
      </c>
      <c r="N578" s="49">
        <v>0</v>
      </c>
      <c r="O578" s="49">
        <v>0</v>
      </c>
      <c r="P578" s="36">
        <f>ROUND(N578*$N$11-O578, 2)</f>
        <v>0</v>
      </c>
      <c r="Q578" s="50">
        <f>ROUND(N578-O578-P578, 2)</f>
        <v>0</v>
      </c>
    </row>
    <row r="579" spans="1:17" x14ac:dyDescent="0.25">
      <c r="A579" s="9">
        <v>91712</v>
      </c>
      <c r="B579" t="s">
        <v>952</v>
      </c>
      <c r="C579" s="9" t="s">
        <v>349</v>
      </c>
      <c r="D579" t="s">
        <v>953</v>
      </c>
      <c r="E579" s="9">
        <v>90884</v>
      </c>
      <c r="F579" s="9" t="s">
        <v>249</v>
      </c>
      <c r="G579" s="9">
        <v>27</v>
      </c>
      <c r="H579" s="9">
        <v>22</v>
      </c>
      <c r="I579" s="9">
        <v>24.5</v>
      </c>
      <c r="J579" s="47" t="s">
        <v>250</v>
      </c>
      <c r="K579" s="9" t="s">
        <v>251</v>
      </c>
      <c r="L579" s="13">
        <v>0</v>
      </c>
      <c r="M579" s="48">
        <v>140.96789999999999</v>
      </c>
      <c r="N579" s="49">
        <v>0</v>
      </c>
      <c r="O579" s="49">
        <v>0</v>
      </c>
      <c r="P579" s="36">
        <f>ROUND(N579*$N$11-O579, 2)</f>
        <v>0</v>
      </c>
      <c r="Q579" s="50">
        <f>ROUND(N579-O579-P579, 2)</f>
        <v>0</v>
      </c>
    </row>
    <row r="580" spans="1:17" x14ac:dyDescent="0.25">
      <c r="A580" s="9">
        <v>79800</v>
      </c>
      <c r="B580" t="s">
        <v>954</v>
      </c>
      <c r="C580" s="9" t="s">
        <v>247</v>
      </c>
      <c r="D580" t="s">
        <v>108</v>
      </c>
      <c r="E580" s="9">
        <v>4283</v>
      </c>
      <c r="F580" s="9" t="s">
        <v>249</v>
      </c>
      <c r="G580" s="9">
        <v>37</v>
      </c>
      <c r="H580" s="9">
        <v>38</v>
      </c>
      <c r="I580" s="9">
        <v>37.5</v>
      </c>
      <c r="J580" s="47" t="s">
        <v>250</v>
      </c>
      <c r="K580" s="9" t="s">
        <v>271</v>
      </c>
      <c r="L580" s="13">
        <v>225</v>
      </c>
      <c r="M580" s="48">
        <v>718.98680000000002</v>
      </c>
      <c r="N580" s="49">
        <v>161772.03</v>
      </c>
      <c r="O580" s="49">
        <v>97063.22</v>
      </c>
      <c r="P580" s="36">
        <f>ROUND(N580*$N$11-O580, 2)</f>
        <v>63926</v>
      </c>
      <c r="Q580" s="50">
        <f>ROUND(N580-O580-P580, 2)</f>
        <v>782.81</v>
      </c>
    </row>
    <row r="581" spans="1:17" x14ac:dyDescent="0.25">
      <c r="A581" s="9">
        <v>4822</v>
      </c>
      <c r="B581" t="s">
        <v>955</v>
      </c>
      <c r="C581" s="9" t="s">
        <v>247</v>
      </c>
      <c r="D581" t="s">
        <v>27</v>
      </c>
      <c r="E581" s="9">
        <v>4193</v>
      </c>
      <c r="F581" s="9" t="s">
        <v>281</v>
      </c>
      <c r="G581" s="9">
        <v>39</v>
      </c>
      <c r="H581" s="9">
        <v>34</v>
      </c>
      <c r="I581" s="9">
        <v>36.5</v>
      </c>
      <c r="J581" s="47" t="s">
        <v>250</v>
      </c>
      <c r="K581" s="9" t="s">
        <v>271</v>
      </c>
      <c r="L581" s="13">
        <v>225</v>
      </c>
      <c r="M581" s="48">
        <v>404.5521</v>
      </c>
      <c r="N581" s="49">
        <v>91024.222500000003</v>
      </c>
      <c r="O581" s="49">
        <v>54614.53</v>
      </c>
      <c r="P581" s="36">
        <f>ROUND(N581*$N$11-O581, 2)</f>
        <v>35969.230000000003</v>
      </c>
      <c r="Q581" s="50">
        <f>ROUND(N581-O581-P581, 2)</f>
        <v>440.46</v>
      </c>
    </row>
    <row r="582" spans="1:17" x14ac:dyDescent="0.25">
      <c r="A582" s="9">
        <v>4928</v>
      </c>
      <c r="B582" t="s">
        <v>890</v>
      </c>
      <c r="C582" s="9" t="s">
        <v>247</v>
      </c>
      <c r="D582" t="s">
        <v>42</v>
      </c>
      <c r="E582" s="9">
        <v>4235</v>
      </c>
      <c r="F582" s="9" t="s">
        <v>249</v>
      </c>
      <c r="G582" s="9">
        <v>37</v>
      </c>
      <c r="H582" s="9">
        <v>29</v>
      </c>
      <c r="I582" s="9">
        <v>33</v>
      </c>
      <c r="J582" s="47" t="s">
        <v>250</v>
      </c>
      <c r="K582" s="9" t="s">
        <v>251</v>
      </c>
      <c r="L582" s="13">
        <v>0</v>
      </c>
      <c r="M582" s="48">
        <v>449.27800000000002</v>
      </c>
      <c r="N582" s="49">
        <v>0</v>
      </c>
      <c r="O582" s="49">
        <v>0</v>
      </c>
      <c r="P582" s="36">
        <f>ROUND(N582*$N$11-O582, 2)</f>
        <v>0</v>
      </c>
      <c r="Q582" s="50">
        <f>ROUND(N582-O582-P582, 2)</f>
        <v>0</v>
      </c>
    </row>
    <row r="583" spans="1:17" x14ac:dyDescent="0.25">
      <c r="A583" s="9">
        <v>4969</v>
      </c>
      <c r="B583" t="s">
        <v>956</v>
      </c>
      <c r="C583" s="9" t="s">
        <v>247</v>
      </c>
      <c r="D583" t="s">
        <v>42</v>
      </c>
      <c r="E583" s="9">
        <v>4235</v>
      </c>
      <c r="F583" s="9" t="s">
        <v>249</v>
      </c>
      <c r="G583" s="9">
        <v>22</v>
      </c>
      <c r="H583" s="9">
        <v>28</v>
      </c>
      <c r="I583" s="9">
        <v>25</v>
      </c>
      <c r="J583" s="47" t="s">
        <v>250</v>
      </c>
      <c r="K583" s="9" t="s">
        <v>251</v>
      </c>
      <c r="L583" s="13">
        <v>0</v>
      </c>
      <c r="M583" s="48">
        <v>1135.3924</v>
      </c>
      <c r="N583" s="49">
        <v>0</v>
      </c>
      <c r="O583" s="49">
        <v>0</v>
      </c>
      <c r="P583" s="36">
        <f>ROUND(N583*$N$11-O583, 2)</f>
        <v>0</v>
      </c>
      <c r="Q583" s="50">
        <f>ROUND(N583-O583-P583, 2)</f>
        <v>0</v>
      </c>
    </row>
    <row r="584" spans="1:17" x14ac:dyDescent="0.25">
      <c r="A584" s="9">
        <v>5116</v>
      </c>
      <c r="B584" t="s">
        <v>957</v>
      </c>
      <c r="C584" s="9" t="s">
        <v>247</v>
      </c>
      <c r="D584" t="s">
        <v>56</v>
      </c>
      <c r="E584" s="9">
        <v>4242</v>
      </c>
      <c r="F584" s="9" t="s">
        <v>249</v>
      </c>
      <c r="G584" s="9">
        <v>26</v>
      </c>
      <c r="H584" s="9">
        <v>17</v>
      </c>
      <c r="I584" s="9">
        <v>21.5</v>
      </c>
      <c r="J584" s="47" t="s">
        <v>250</v>
      </c>
      <c r="K584" s="9" t="s">
        <v>251</v>
      </c>
      <c r="L584" s="13">
        <v>0</v>
      </c>
      <c r="M584" s="48">
        <v>520.46619999999996</v>
      </c>
      <c r="N584" s="49">
        <v>0</v>
      </c>
      <c r="O584" s="49">
        <v>0</v>
      </c>
      <c r="P584" s="36">
        <f>ROUND(N584*$N$11-O584, 2)</f>
        <v>0</v>
      </c>
      <c r="Q584" s="50">
        <f>ROUND(N584-O584-P584, 2)</f>
        <v>0</v>
      </c>
    </row>
    <row r="585" spans="1:17" x14ac:dyDescent="0.25">
      <c r="A585" s="9">
        <v>5221</v>
      </c>
      <c r="B585" t="s">
        <v>958</v>
      </c>
      <c r="C585" s="9" t="s">
        <v>247</v>
      </c>
      <c r="D585" t="s">
        <v>76</v>
      </c>
      <c r="E585" s="9">
        <v>4258</v>
      </c>
      <c r="F585" s="9" t="s">
        <v>249</v>
      </c>
      <c r="G585" s="9">
        <v>40</v>
      </c>
      <c r="H585" s="9">
        <v>36</v>
      </c>
      <c r="I585" s="9">
        <v>38</v>
      </c>
      <c r="J585" s="47" t="s">
        <v>250</v>
      </c>
      <c r="K585" s="9" t="s">
        <v>271</v>
      </c>
      <c r="L585" s="13">
        <v>225</v>
      </c>
      <c r="M585" s="48">
        <v>461.52379999999999</v>
      </c>
      <c r="N585" s="49">
        <v>103842.855</v>
      </c>
      <c r="O585" s="49">
        <v>62305.71</v>
      </c>
      <c r="P585" s="36">
        <f>ROUND(N585*$N$11-O585, 2)</f>
        <v>41034.65</v>
      </c>
      <c r="Q585" s="50">
        <f>ROUND(N585-O585-P585, 2)</f>
        <v>502.49</v>
      </c>
    </row>
    <row r="586" spans="1:17" x14ac:dyDescent="0.25">
      <c r="A586" s="9">
        <v>5360</v>
      </c>
      <c r="B586" t="s">
        <v>959</v>
      </c>
      <c r="C586" s="9" t="s">
        <v>247</v>
      </c>
      <c r="D586" t="s">
        <v>721</v>
      </c>
      <c r="E586" s="9">
        <v>4278</v>
      </c>
      <c r="F586" s="9" t="s">
        <v>249</v>
      </c>
      <c r="G586" s="9">
        <v>20</v>
      </c>
      <c r="H586" s="9">
        <v>16</v>
      </c>
      <c r="I586" s="9">
        <v>18</v>
      </c>
      <c r="J586" s="47" t="s">
        <v>250</v>
      </c>
      <c r="K586" s="9" t="s">
        <v>251</v>
      </c>
      <c r="L586" s="13">
        <v>0</v>
      </c>
      <c r="M586" s="48">
        <v>718.80449999999996</v>
      </c>
      <c r="N586" s="49">
        <v>0</v>
      </c>
      <c r="O586" s="49">
        <v>0</v>
      </c>
      <c r="P586" s="36">
        <f>ROUND(N586*$N$11-O586, 2)</f>
        <v>0</v>
      </c>
      <c r="Q586" s="50">
        <f>ROUND(N586-O586-P586, 2)</f>
        <v>0</v>
      </c>
    </row>
    <row r="587" spans="1:17" x14ac:dyDescent="0.25">
      <c r="A587" s="9">
        <v>5365</v>
      </c>
      <c r="B587" t="s">
        <v>960</v>
      </c>
      <c r="C587" s="9" t="s">
        <v>247</v>
      </c>
      <c r="D587" t="s">
        <v>100</v>
      </c>
      <c r="E587" s="9">
        <v>4279</v>
      </c>
      <c r="F587" s="9" t="s">
        <v>249</v>
      </c>
      <c r="G587" s="9">
        <v>26</v>
      </c>
      <c r="H587" s="9">
        <v>35</v>
      </c>
      <c r="I587" s="9">
        <v>30.5</v>
      </c>
      <c r="J587" s="47" t="s">
        <v>250</v>
      </c>
      <c r="K587" s="9" t="s">
        <v>251</v>
      </c>
      <c r="L587" s="13">
        <v>0</v>
      </c>
      <c r="M587" s="48">
        <v>588.03869999999995</v>
      </c>
      <c r="N587" s="49">
        <v>0</v>
      </c>
      <c r="O587" s="49">
        <v>0</v>
      </c>
      <c r="P587" s="36">
        <f>ROUND(N587*$N$11-O587, 2)</f>
        <v>0</v>
      </c>
      <c r="Q587" s="50">
        <f>ROUND(N587-O587-P587, 2)</f>
        <v>0</v>
      </c>
    </row>
    <row r="588" spans="1:17" x14ac:dyDescent="0.25">
      <c r="A588" s="9">
        <v>5713</v>
      </c>
      <c r="B588" t="s">
        <v>961</v>
      </c>
      <c r="C588" s="9" t="s">
        <v>247</v>
      </c>
      <c r="D588" t="s">
        <v>143</v>
      </c>
      <c r="E588" s="9">
        <v>4403</v>
      </c>
      <c r="F588" s="9" t="s">
        <v>372</v>
      </c>
      <c r="G588" s="9">
        <v>20</v>
      </c>
      <c r="H588" s="9">
        <v>13</v>
      </c>
      <c r="I588" s="9">
        <v>16.5</v>
      </c>
      <c r="J588" s="47" t="s">
        <v>250</v>
      </c>
      <c r="K588" s="9" t="s">
        <v>251</v>
      </c>
      <c r="L588" s="13">
        <v>0</v>
      </c>
      <c r="M588" s="48">
        <v>234.2724</v>
      </c>
      <c r="N588" s="49">
        <v>0</v>
      </c>
      <c r="O588" s="49">
        <v>0</v>
      </c>
      <c r="P588" s="36">
        <f>ROUND(N588*$N$11-O588, 2)</f>
        <v>0</v>
      </c>
      <c r="Q588" s="50">
        <f>ROUND(N588-O588-P588, 2)</f>
        <v>0</v>
      </c>
    </row>
    <row r="589" spans="1:17" x14ac:dyDescent="0.25">
      <c r="A589" s="9">
        <v>6094</v>
      </c>
      <c r="B589" t="s">
        <v>314</v>
      </c>
      <c r="C589" s="9" t="s">
        <v>247</v>
      </c>
      <c r="D589" t="s">
        <v>178</v>
      </c>
      <c r="E589" s="9">
        <v>4469</v>
      </c>
      <c r="F589" s="9" t="s">
        <v>610</v>
      </c>
      <c r="G589" s="9">
        <v>38</v>
      </c>
      <c r="H589" s="9">
        <v>34</v>
      </c>
      <c r="I589" s="9">
        <v>36</v>
      </c>
      <c r="J589" s="47" t="s">
        <v>250</v>
      </c>
      <c r="K589" s="9" t="s">
        <v>271</v>
      </c>
      <c r="L589" s="13">
        <v>225</v>
      </c>
      <c r="M589" s="48">
        <v>409.70670000000001</v>
      </c>
      <c r="N589" s="49">
        <v>92184.007500000007</v>
      </c>
      <c r="O589" s="49">
        <v>55310.400000000001</v>
      </c>
      <c r="P589" s="36">
        <f>ROUND(N589*$N$11-O589, 2)</f>
        <v>36427.53</v>
      </c>
      <c r="Q589" s="50">
        <f>ROUND(N589-O589-P589, 2)</f>
        <v>446.08</v>
      </c>
    </row>
    <row r="590" spans="1:17" x14ac:dyDescent="0.25">
      <c r="A590" s="9">
        <v>6115</v>
      </c>
      <c r="B590" t="s">
        <v>962</v>
      </c>
      <c r="C590" s="9" t="s">
        <v>247</v>
      </c>
      <c r="D590" t="s">
        <v>188</v>
      </c>
      <c r="E590" s="9">
        <v>4480</v>
      </c>
      <c r="F590" s="9" t="s">
        <v>610</v>
      </c>
      <c r="G590" s="9">
        <v>45</v>
      </c>
      <c r="H590" s="9">
        <v>30</v>
      </c>
      <c r="I590" s="9">
        <v>37.5</v>
      </c>
      <c r="J590" s="47" t="s">
        <v>250</v>
      </c>
      <c r="K590" s="9" t="s">
        <v>271</v>
      </c>
      <c r="L590" s="13">
        <v>225</v>
      </c>
      <c r="M590" s="48">
        <v>67.736500000000007</v>
      </c>
      <c r="N590" s="49">
        <v>15240.712500000001</v>
      </c>
      <c r="O590" s="49">
        <v>9144.43</v>
      </c>
      <c r="P590" s="36">
        <f>ROUND(N590*$N$11-O590, 2)</f>
        <v>6022.53</v>
      </c>
      <c r="Q590" s="50">
        <f>ROUND(N590-O590-P590, 2)</f>
        <v>73.75</v>
      </c>
    </row>
    <row r="591" spans="1:17" x14ac:dyDescent="0.25">
      <c r="A591" s="9">
        <v>6292</v>
      </c>
      <c r="B591" t="s">
        <v>963</v>
      </c>
      <c r="C591" s="9" t="s">
        <v>247</v>
      </c>
      <c r="D591" t="s">
        <v>852</v>
      </c>
      <c r="E591" s="9">
        <v>4409</v>
      </c>
      <c r="F591" s="9" t="s">
        <v>372</v>
      </c>
      <c r="G591" s="9">
        <v>31</v>
      </c>
      <c r="H591" s="9">
        <v>27</v>
      </c>
      <c r="I591" s="9">
        <v>29</v>
      </c>
      <c r="J591" s="47" t="s">
        <v>250</v>
      </c>
      <c r="K591" s="9" t="s">
        <v>251</v>
      </c>
      <c r="L591" s="13">
        <v>0</v>
      </c>
      <c r="M591" s="48">
        <v>132.29830000000001</v>
      </c>
      <c r="N591" s="49">
        <v>0</v>
      </c>
      <c r="O591" s="49">
        <v>0</v>
      </c>
      <c r="P591" s="36">
        <f>ROUND(N591*$N$11-O591, 2)</f>
        <v>0</v>
      </c>
      <c r="Q591" s="50">
        <f>ROUND(N591-O591-P591, 2)</f>
        <v>0</v>
      </c>
    </row>
    <row r="592" spans="1:17" x14ac:dyDescent="0.25">
      <c r="A592" s="9">
        <v>5204</v>
      </c>
      <c r="B592" t="s">
        <v>964</v>
      </c>
      <c r="C592" s="9" t="s">
        <v>247</v>
      </c>
      <c r="D592" t="s">
        <v>72</v>
      </c>
      <c r="E592" s="9">
        <v>4256</v>
      </c>
      <c r="F592" s="9" t="s">
        <v>249</v>
      </c>
      <c r="G592" s="9">
        <v>31</v>
      </c>
      <c r="H592" s="9">
        <v>21</v>
      </c>
      <c r="I592" s="9">
        <v>26</v>
      </c>
      <c r="J592" s="47" t="s">
        <v>250</v>
      </c>
      <c r="K592" s="9" t="s">
        <v>251</v>
      </c>
      <c r="L592" s="13">
        <v>0</v>
      </c>
      <c r="M592" s="48">
        <v>472.9796</v>
      </c>
      <c r="N592" s="49">
        <v>0</v>
      </c>
      <c r="O592" s="49">
        <v>0</v>
      </c>
      <c r="P592" s="36">
        <f>ROUND(N592*$N$11-O592, 2)</f>
        <v>0</v>
      </c>
      <c r="Q592" s="50">
        <f>ROUND(N592-O592-P592, 2)</f>
        <v>0</v>
      </c>
    </row>
    <row r="593" spans="1:17" x14ac:dyDescent="0.25">
      <c r="A593" s="9">
        <v>79618</v>
      </c>
      <c r="B593" t="s">
        <v>965</v>
      </c>
      <c r="C593" s="9" t="s">
        <v>247</v>
      </c>
      <c r="D593" t="s">
        <v>721</v>
      </c>
      <c r="E593" s="9">
        <v>4278</v>
      </c>
      <c r="F593" s="9" t="s">
        <v>249</v>
      </c>
      <c r="G593" s="9">
        <v>31</v>
      </c>
      <c r="H593" s="9">
        <v>27</v>
      </c>
      <c r="I593" s="9">
        <v>29</v>
      </c>
      <c r="J593" s="47" t="s">
        <v>250</v>
      </c>
      <c r="K593" s="9" t="s">
        <v>251</v>
      </c>
      <c r="L593" s="13">
        <v>0</v>
      </c>
      <c r="M593" s="48">
        <v>890.25229999999999</v>
      </c>
      <c r="N593" s="49">
        <v>0</v>
      </c>
      <c r="O593" s="49">
        <v>0</v>
      </c>
      <c r="P593" s="36">
        <f>ROUND(N593*$N$11-O593, 2)</f>
        <v>0</v>
      </c>
      <c r="Q593" s="50">
        <f>ROUND(N593-O593-P593, 2)</f>
        <v>0</v>
      </c>
    </row>
    <row r="594" spans="1:17" x14ac:dyDescent="0.25">
      <c r="A594" s="9">
        <v>88201</v>
      </c>
      <c r="B594" t="s">
        <v>966</v>
      </c>
      <c r="C594" s="9" t="s">
        <v>349</v>
      </c>
      <c r="D594" t="s">
        <v>967</v>
      </c>
      <c r="E594" s="9">
        <v>6365</v>
      </c>
      <c r="F594" s="9" t="s">
        <v>610</v>
      </c>
      <c r="G594" s="9">
        <v>21</v>
      </c>
      <c r="H594" s="9">
        <v>13</v>
      </c>
      <c r="I594" s="9">
        <v>17</v>
      </c>
      <c r="J594" s="47" t="s">
        <v>250</v>
      </c>
      <c r="K594" s="9" t="s">
        <v>251</v>
      </c>
      <c r="L594" s="13">
        <v>0</v>
      </c>
      <c r="M594" s="48">
        <v>92.455100000000002</v>
      </c>
      <c r="N594" s="49">
        <v>0</v>
      </c>
      <c r="O594" s="49">
        <v>0</v>
      </c>
      <c r="P594" s="36">
        <f>ROUND(N594*$N$11-O594, 2)</f>
        <v>0</v>
      </c>
      <c r="Q594" s="50">
        <f>ROUND(N594-O594-P594, 2)</f>
        <v>0</v>
      </c>
    </row>
    <row r="595" spans="1:17" x14ac:dyDescent="0.25">
      <c r="A595" s="9">
        <v>6121</v>
      </c>
      <c r="B595" t="s">
        <v>968</v>
      </c>
      <c r="C595" s="9" t="s">
        <v>247</v>
      </c>
      <c r="D595" t="s">
        <v>969</v>
      </c>
      <c r="E595" s="9">
        <v>4485</v>
      </c>
      <c r="F595" s="9" t="s">
        <v>610</v>
      </c>
      <c r="G595" s="9" t="s">
        <v>274</v>
      </c>
      <c r="H595" s="9" t="s">
        <v>274</v>
      </c>
      <c r="I595" s="9" t="s">
        <v>274</v>
      </c>
      <c r="J595" s="47" t="s">
        <v>250</v>
      </c>
      <c r="K595" s="9" t="s">
        <v>251</v>
      </c>
      <c r="L595" s="13">
        <v>0</v>
      </c>
      <c r="M595" s="48">
        <v>37.5137</v>
      </c>
      <c r="N595" s="49">
        <v>0</v>
      </c>
      <c r="O595" s="49">
        <v>0</v>
      </c>
      <c r="P595" s="36">
        <f>ROUND(N595*$N$11-O595, 2)</f>
        <v>0</v>
      </c>
      <c r="Q595" s="50">
        <f>ROUND(N595-O595-P595, 2)</f>
        <v>0</v>
      </c>
    </row>
    <row r="596" spans="1:17" x14ac:dyDescent="0.25">
      <c r="A596" s="9">
        <v>79090</v>
      </c>
      <c r="B596" t="s">
        <v>970</v>
      </c>
      <c r="C596" s="9" t="s">
        <v>349</v>
      </c>
      <c r="D596" t="s">
        <v>971</v>
      </c>
      <c r="E596" s="9">
        <v>79086</v>
      </c>
      <c r="F596" s="9" t="s">
        <v>281</v>
      </c>
      <c r="G596" s="9">
        <v>20</v>
      </c>
      <c r="H596" s="9">
        <v>30</v>
      </c>
      <c r="I596" s="9">
        <v>25</v>
      </c>
      <c r="J596" s="47" t="s">
        <v>250</v>
      </c>
      <c r="K596" s="9" t="s">
        <v>251</v>
      </c>
      <c r="L596" s="13">
        <v>0</v>
      </c>
      <c r="M596" s="48">
        <v>95.8</v>
      </c>
      <c r="N596" s="49">
        <v>0</v>
      </c>
      <c r="O596" s="49">
        <v>0</v>
      </c>
      <c r="P596" s="36">
        <f>ROUND(N596*$N$11-O596, 2)</f>
        <v>0</v>
      </c>
      <c r="Q596" s="50">
        <f>ROUND(N596-O596-P596, 2)</f>
        <v>0</v>
      </c>
    </row>
    <row r="597" spans="1:17" x14ac:dyDescent="0.25">
      <c r="A597" s="9">
        <v>91775</v>
      </c>
      <c r="B597" t="s">
        <v>972</v>
      </c>
      <c r="C597" s="9" t="s">
        <v>349</v>
      </c>
      <c r="D597" t="s">
        <v>973</v>
      </c>
      <c r="E597" s="9">
        <v>91250</v>
      </c>
      <c r="F597" s="9" t="s">
        <v>249</v>
      </c>
      <c r="G597" s="9">
        <v>48</v>
      </c>
      <c r="H597" s="9">
        <v>28</v>
      </c>
      <c r="I597" s="9">
        <v>38</v>
      </c>
      <c r="J597" s="47" t="s">
        <v>250</v>
      </c>
      <c r="K597" s="9" t="s">
        <v>271</v>
      </c>
      <c r="L597" s="13">
        <v>225</v>
      </c>
      <c r="M597" s="48">
        <v>748.82259999999997</v>
      </c>
      <c r="N597" s="49">
        <v>168485.08499999999</v>
      </c>
      <c r="O597" s="49">
        <v>101210.94</v>
      </c>
      <c r="P597" s="36">
        <f>ROUND(N597*$N$11-O597, 2)</f>
        <v>66458.850000000006</v>
      </c>
      <c r="Q597" s="50">
        <f>ROUND(N597-O597-P597, 2)</f>
        <v>815.29</v>
      </c>
    </row>
    <row r="598" spans="1:17" x14ac:dyDescent="0.25">
      <c r="A598" s="9">
        <v>4936</v>
      </c>
      <c r="B598" t="s">
        <v>974</v>
      </c>
      <c r="C598" s="9" t="s">
        <v>247</v>
      </c>
      <c r="D598" t="s">
        <v>42</v>
      </c>
      <c r="E598" s="9">
        <v>4235</v>
      </c>
      <c r="F598" s="9" t="s">
        <v>249</v>
      </c>
      <c r="G598" s="9">
        <v>30</v>
      </c>
      <c r="H598" s="9">
        <v>25</v>
      </c>
      <c r="I598" s="9">
        <v>27.5</v>
      </c>
      <c r="J598" s="47" t="s">
        <v>250</v>
      </c>
      <c r="K598" s="9" t="s">
        <v>251</v>
      </c>
      <c r="L598" s="13">
        <v>0</v>
      </c>
      <c r="M598" s="48">
        <v>539.07839999999999</v>
      </c>
      <c r="N598" s="49">
        <v>0</v>
      </c>
      <c r="O598" s="49">
        <v>0</v>
      </c>
      <c r="P598" s="36">
        <f>ROUND(N598*$N$11-O598, 2)</f>
        <v>0</v>
      </c>
      <c r="Q598" s="50">
        <f>ROUND(N598-O598-P598, 2)</f>
        <v>0</v>
      </c>
    </row>
    <row r="599" spans="1:17" x14ac:dyDescent="0.25">
      <c r="A599" s="9">
        <v>4989</v>
      </c>
      <c r="B599" t="s">
        <v>975</v>
      </c>
      <c r="C599" s="9" t="s">
        <v>247</v>
      </c>
      <c r="D599" t="s">
        <v>46</v>
      </c>
      <c r="E599" s="9">
        <v>4237</v>
      </c>
      <c r="F599" s="9" t="s">
        <v>249</v>
      </c>
      <c r="G599" s="9">
        <v>34</v>
      </c>
      <c r="H599" s="9">
        <v>29</v>
      </c>
      <c r="I599" s="9">
        <v>31.5</v>
      </c>
      <c r="J599" s="47" t="s">
        <v>250</v>
      </c>
      <c r="K599" s="9" t="s">
        <v>251</v>
      </c>
      <c r="L599" s="13">
        <v>0</v>
      </c>
      <c r="M599" s="48">
        <v>513.36509999999998</v>
      </c>
      <c r="N599" s="49">
        <v>0</v>
      </c>
      <c r="O599" s="49">
        <v>0</v>
      </c>
      <c r="P599" s="36">
        <f>ROUND(N599*$N$11-O599, 2)</f>
        <v>0</v>
      </c>
      <c r="Q599" s="50">
        <f>ROUND(N599-O599-P599, 2)</f>
        <v>0</v>
      </c>
    </row>
    <row r="600" spans="1:17" x14ac:dyDescent="0.25">
      <c r="A600" s="9">
        <v>5047</v>
      </c>
      <c r="B600" t="s">
        <v>976</v>
      </c>
      <c r="C600" s="9" t="s">
        <v>247</v>
      </c>
      <c r="D600" t="s">
        <v>50</v>
      </c>
      <c r="E600" s="9">
        <v>4240</v>
      </c>
      <c r="F600" s="9" t="s">
        <v>249</v>
      </c>
      <c r="G600" s="9">
        <v>33</v>
      </c>
      <c r="H600" s="9">
        <v>27</v>
      </c>
      <c r="I600" s="9">
        <v>30</v>
      </c>
      <c r="J600" s="47" t="s">
        <v>250</v>
      </c>
      <c r="K600" s="9" t="s">
        <v>251</v>
      </c>
      <c r="L600" s="13">
        <v>0</v>
      </c>
      <c r="M600" s="48">
        <v>858.73869999999999</v>
      </c>
      <c r="N600" s="49">
        <v>0</v>
      </c>
      <c r="O600" s="49">
        <v>0</v>
      </c>
      <c r="P600" s="36">
        <f>ROUND(N600*$N$11-O600, 2)</f>
        <v>0</v>
      </c>
      <c r="Q600" s="50">
        <f>ROUND(N600-O600-P600, 2)</f>
        <v>0</v>
      </c>
    </row>
    <row r="601" spans="1:17" x14ac:dyDescent="0.25">
      <c r="A601" s="9">
        <v>5353</v>
      </c>
      <c r="B601" t="s">
        <v>977</v>
      </c>
      <c r="C601" s="9" t="s">
        <v>247</v>
      </c>
      <c r="D601" t="s">
        <v>94</v>
      </c>
      <c r="E601" s="9">
        <v>4273</v>
      </c>
      <c r="F601" s="9" t="s">
        <v>249</v>
      </c>
      <c r="G601" s="9">
        <v>27</v>
      </c>
      <c r="H601" s="9">
        <v>29</v>
      </c>
      <c r="I601" s="9">
        <v>28</v>
      </c>
      <c r="J601" s="47" t="s">
        <v>250</v>
      </c>
      <c r="K601" s="9" t="s">
        <v>251</v>
      </c>
      <c r="L601" s="13">
        <v>0</v>
      </c>
      <c r="M601" s="48">
        <v>697.92650000000003</v>
      </c>
      <c r="N601" s="49">
        <v>0</v>
      </c>
      <c r="O601" s="49">
        <v>0</v>
      </c>
      <c r="P601" s="36">
        <f>ROUND(N601*$N$11-O601, 2)</f>
        <v>0</v>
      </c>
      <c r="Q601" s="50">
        <f>ROUND(N601-O601-P601, 2)</f>
        <v>0</v>
      </c>
    </row>
    <row r="602" spans="1:17" x14ac:dyDescent="0.25">
      <c r="A602" s="9">
        <v>5503</v>
      </c>
      <c r="B602" t="s">
        <v>978</v>
      </c>
      <c r="C602" s="9" t="s">
        <v>349</v>
      </c>
      <c r="D602" t="s">
        <v>979</v>
      </c>
      <c r="E602" s="9">
        <v>85816</v>
      </c>
      <c r="F602" s="9" t="s">
        <v>249</v>
      </c>
      <c r="G602" s="9">
        <v>51</v>
      </c>
      <c r="H602" s="9">
        <v>46</v>
      </c>
      <c r="I602" s="9">
        <v>48.5</v>
      </c>
      <c r="J602" s="47" t="s">
        <v>250</v>
      </c>
      <c r="K602" s="9" t="s">
        <v>261</v>
      </c>
      <c r="L602" s="13">
        <v>400</v>
      </c>
      <c r="M602" s="48">
        <v>520.73919999999998</v>
      </c>
      <c r="N602" s="49">
        <v>208295.67999999999</v>
      </c>
      <c r="O602" s="49">
        <v>125647.61</v>
      </c>
      <c r="P602" s="36">
        <f>ROUND(N602*$N$11-O602, 2)</f>
        <v>81640.13</v>
      </c>
      <c r="Q602" s="50">
        <f>ROUND(N602-O602-P602, 2)</f>
        <v>1007.94</v>
      </c>
    </row>
    <row r="603" spans="1:17" x14ac:dyDescent="0.25">
      <c r="A603" s="9">
        <v>5575</v>
      </c>
      <c r="B603" t="s">
        <v>980</v>
      </c>
      <c r="C603" s="9" t="s">
        <v>247</v>
      </c>
      <c r="D603" t="s">
        <v>123</v>
      </c>
      <c r="E603" s="9">
        <v>79598</v>
      </c>
      <c r="F603" s="9" t="s">
        <v>353</v>
      </c>
      <c r="G603" s="9">
        <v>16</v>
      </c>
      <c r="H603" s="9">
        <v>10</v>
      </c>
      <c r="I603" s="9">
        <v>13</v>
      </c>
      <c r="J603" s="47" t="s">
        <v>250</v>
      </c>
      <c r="K603" s="9" t="s">
        <v>251</v>
      </c>
      <c r="L603" s="13">
        <v>0</v>
      </c>
      <c r="M603" s="48">
        <v>710.42520000000002</v>
      </c>
      <c r="N603" s="49">
        <v>0</v>
      </c>
      <c r="O603" s="49">
        <v>0</v>
      </c>
      <c r="P603" s="36">
        <f>ROUND(N603*$N$11-O603, 2)</f>
        <v>0</v>
      </c>
      <c r="Q603" s="50">
        <f>ROUND(N603-O603-P603, 2)</f>
        <v>0</v>
      </c>
    </row>
    <row r="604" spans="1:17" x14ac:dyDescent="0.25">
      <c r="A604" s="9">
        <v>5579</v>
      </c>
      <c r="B604" t="s">
        <v>981</v>
      </c>
      <c r="C604" s="9" t="s">
        <v>247</v>
      </c>
      <c r="D604" t="s">
        <v>982</v>
      </c>
      <c r="E604" s="9">
        <v>4374</v>
      </c>
      <c r="F604" s="9" t="s">
        <v>353</v>
      </c>
      <c r="G604" s="9">
        <v>37</v>
      </c>
      <c r="H604" s="9">
        <v>33</v>
      </c>
      <c r="I604" s="9">
        <v>35</v>
      </c>
      <c r="J604" s="47" t="s">
        <v>250</v>
      </c>
      <c r="K604" s="9" t="s">
        <v>251</v>
      </c>
      <c r="L604" s="13">
        <v>0</v>
      </c>
      <c r="M604" s="48">
        <v>175.99529999999999</v>
      </c>
      <c r="N604" s="49">
        <v>0</v>
      </c>
      <c r="O604" s="49">
        <v>0</v>
      </c>
      <c r="P604" s="36">
        <f>ROUND(N604*$N$11-O604, 2)</f>
        <v>0</v>
      </c>
      <c r="Q604" s="50">
        <f>ROUND(N604-O604-P604, 2)</f>
        <v>0</v>
      </c>
    </row>
    <row r="605" spans="1:17" x14ac:dyDescent="0.25">
      <c r="A605" s="9">
        <v>5670</v>
      </c>
      <c r="B605" t="s">
        <v>983</v>
      </c>
      <c r="C605" s="9" t="s">
        <v>247</v>
      </c>
      <c r="D605" t="s">
        <v>143</v>
      </c>
      <c r="E605" s="9">
        <v>4403</v>
      </c>
      <c r="F605" s="9" t="s">
        <v>372</v>
      </c>
      <c r="G605" s="9">
        <v>21</v>
      </c>
      <c r="H605" s="9">
        <v>27</v>
      </c>
      <c r="I605" s="9">
        <v>24</v>
      </c>
      <c r="J605" s="47" t="s">
        <v>250</v>
      </c>
      <c r="K605" s="9" t="s">
        <v>251</v>
      </c>
      <c r="L605" s="13">
        <v>0</v>
      </c>
      <c r="M605" s="48">
        <v>228.786</v>
      </c>
      <c r="N605" s="49">
        <v>0</v>
      </c>
      <c r="O605" s="49">
        <v>0</v>
      </c>
      <c r="P605" s="36">
        <f>ROUND(N605*$N$11-O605, 2)</f>
        <v>0</v>
      </c>
      <c r="Q605" s="50">
        <f>ROUND(N605-O605-P605, 2)</f>
        <v>0</v>
      </c>
    </row>
    <row r="606" spans="1:17" x14ac:dyDescent="0.25">
      <c r="A606" s="9">
        <v>5704</v>
      </c>
      <c r="B606" t="s">
        <v>984</v>
      </c>
      <c r="C606" s="9" t="s">
        <v>247</v>
      </c>
      <c r="D606" t="s">
        <v>143</v>
      </c>
      <c r="E606" s="9">
        <v>4403</v>
      </c>
      <c r="F606" s="9" t="s">
        <v>372</v>
      </c>
      <c r="G606" s="9">
        <v>30</v>
      </c>
      <c r="H606" s="9">
        <v>30</v>
      </c>
      <c r="I606" s="9">
        <v>30</v>
      </c>
      <c r="J606" s="47" t="s">
        <v>250</v>
      </c>
      <c r="K606" s="9" t="s">
        <v>251</v>
      </c>
      <c r="L606" s="13">
        <v>0</v>
      </c>
      <c r="M606" s="48">
        <v>450.42110000000002</v>
      </c>
      <c r="N606" s="49">
        <v>0</v>
      </c>
      <c r="O606" s="49">
        <v>0</v>
      </c>
      <c r="P606" s="36">
        <f>ROUND(N606*$N$11-O606, 2)</f>
        <v>0</v>
      </c>
      <c r="Q606" s="50">
        <f>ROUND(N606-O606-P606, 2)</f>
        <v>0</v>
      </c>
    </row>
    <row r="607" spans="1:17" x14ac:dyDescent="0.25">
      <c r="A607" s="9">
        <v>5751</v>
      </c>
      <c r="B607" t="s">
        <v>985</v>
      </c>
      <c r="C607" s="9" t="s">
        <v>247</v>
      </c>
      <c r="D607" t="s">
        <v>143</v>
      </c>
      <c r="E607" s="9">
        <v>4403</v>
      </c>
      <c r="F607" s="9" t="s">
        <v>372</v>
      </c>
      <c r="G607" s="9">
        <v>19</v>
      </c>
      <c r="H607" s="9">
        <v>10</v>
      </c>
      <c r="I607" s="9">
        <v>14.5</v>
      </c>
      <c r="J607" s="47" t="s">
        <v>250</v>
      </c>
      <c r="K607" s="9" t="s">
        <v>251</v>
      </c>
      <c r="L607" s="13">
        <v>0</v>
      </c>
      <c r="M607" s="48">
        <v>801.29840000000002</v>
      </c>
      <c r="N607" s="49">
        <v>0</v>
      </c>
      <c r="O607" s="49">
        <v>0</v>
      </c>
      <c r="P607" s="36">
        <f>ROUND(N607*$N$11-O607, 2)</f>
        <v>0</v>
      </c>
      <c r="Q607" s="50">
        <f>ROUND(N607-O607-P607, 2)</f>
        <v>0</v>
      </c>
    </row>
    <row r="608" spans="1:17" x14ac:dyDescent="0.25">
      <c r="A608" s="9">
        <v>5827</v>
      </c>
      <c r="B608" t="s">
        <v>986</v>
      </c>
      <c r="C608" s="9" t="s">
        <v>247</v>
      </c>
      <c r="D608" t="s">
        <v>151</v>
      </c>
      <c r="E608" s="9">
        <v>4407</v>
      </c>
      <c r="F608" s="9" t="s">
        <v>372</v>
      </c>
      <c r="G608" s="9">
        <v>16</v>
      </c>
      <c r="H608" s="9">
        <v>14</v>
      </c>
      <c r="I608" s="9">
        <v>15</v>
      </c>
      <c r="J608" s="47" t="s">
        <v>250</v>
      </c>
      <c r="K608" s="9" t="s">
        <v>251</v>
      </c>
      <c r="L608" s="13">
        <v>0</v>
      </c>
      <c r="M608" s="48">
        <v>2114.0050999999999</v>
      </c>
      <c r="N608" s="49">
        <v>0</v>
      </c>
      <c r="O608" s="49">
        <v>0</v>
      </c>
      <c r="P608" s="36">
        <f>ROUND(N608*$N$11-O608, 2)</f>
        <v>0</v>
      </c>
      <c r="Q608" s="50">
        <f>ROUND(N608-O608-P608, 2)</f>
        <v>0</v>
      </c>
    </row>
    <row r="609" spans="1:17" x14ac:dyDescent="0.25">
      <c r="A609" s="9">
        <v>10733</v>
      </c>
      <c r="B609" t="s">
        <v>987</v>
      </c>
      <c r="C609" s="9" t="s">
        <v>349</v>
      </c>
      <c r="D609" t="s">
        <v>988</v>
      </c>
      <c r="E609" s="9">
        <v>91773</v>
      </c>
      <c r="F609" s="9" t="s">
        <v>372</v>
      </c>
      <c r="G609" s="9">
        <v>42</v>
      </c>
      <c r="H609" s="9">
        <v>25</v>
      </c>
      <c r="I609" s="9">
        <v>33.5</v>
      </c>
      <c r="J609" s="47" t="s">
        <v>250</v>
      </c>
      <c r="K609" s="9" t="s">
        <v>251</v>
      </c>
      <c r="L609" s="13">
        <v>0</v>
      </c>
      <c r="M609" s="48">
        <v>74.918199999999999</v>
      </c>
      <c r="N609" s="49">
        <v>0</v>
      </c>
      <c r="O609" s="49">
        <v>0</v>
      </c>
      <c r="P609" s="36">
        <f>ROUND(N609*$N$11-O609, 2)</f>
        <v>0</v>
      </c>
      <c r="Q609" s="50">
        <f>ROUND(N609-O609-P609, 2)</f>
        <v>0</v>
      </c>
    </row>
    <row r="610" spans="1:17" x14ac:dyDescent="0.25">
      <c r="A610" s="9">
        <v>79697</v>
      </c>
      <c r="B610" t="s">
        <v>989</v>
      </c>
      <c r="C610" s="9" t="s">
        <v>349</v>
      </c>
      <c r="D610" t="s">
        <v>990</v>
      </c>
      <c r="E610" s="9">
        <v>6446</v>
      </c>
      <c r="F610" s="9" t="s">
        <v>249</v>
      </c>
      <c r="G610" s="9">
        <v>23</v>
      </c>
      <c r="H610" s="9">
        <v>26</v>
      </c>
      <c r="I610" s="9">
        <v>24.5</v>
      </c>
      <c r="J610" s="47" t="s">
        <v>250</v>
      </c>
      <c r="K610" s="9" t="s">
        <v>251</v>
      </c>
      <c r="L610" s="13">
        <v>0</v>
      </c>
      <c r="M610" s="48">
        <v>381.38690000000003</v>
      </c>
      <c r="N610" s="49">
        <v>0</v>
      </c>
      <c r="O610" s="49">
        <v>0</v>
      </c>
      <c r="P610" s="36">
        <f>ROUND(N610*$N$11-O610, 2)</f>
        <v>0</v>
      </c>
      <c r="Q610" s="50">
        <f>ROUND(N610-O610-P610, 2)</f>
        <v>0</v>
      </c>
    </row>
    <row r="611" spans="1:17" x14ac:dyDescent="0.25">
      <c r="A611" s="9">
        <v>79884</v>
      </c>
      <c r="B611" t="s">
        <v>991</v>
      </c>
      <c r="C611" s="9" t="s">
        <v>349</v>
      </c>
      <c r="D611" t="s">
        <v>992</v>
      </c>
      <c r="E611" s="9">
        <v>79866</v>
      </c>
      <c r="F611" s="9" t="s">
        <v>281</v>
      </c>
      <c r="G611" s="9">
        <v>31</v>
      </c>
      <c r="H611" s="9">
        <v>36</v>
      </c>
      <c r="I611" s="9">
        <v>33.5</v>
      </c>
      <c r="J611" s="47" t="s">
        <v>250</v>
      </c>
      <c r="K611" s="9" t="s">
        <v>251</v>
      </c>
      <c r="L611" s="13">
        <v>0</v>
      </c>
      <c r="M611" s="48">
        <v>108.8295</v>
      </c>
      <c r="N611" s="49">
        <v>0</v>
      </c>
      <c r="O611" s="49">
        <v>0</v>
      </c>
      <c r="P611" s="36">
        <f>ROUND(N611*$N$11-O611, 2)</f>
        <v>0</v>
      </c>
      <c r="Q611" s="50">
        <f>ROUND(N611-O611-P611, 2)</f>
        <v>0</v>
      </c>
    </row>
    <row r="612" spans="1:17" x14ac:dyDescent="0.25">
      <c r="A612" s="9">
        <v>80038</v>
      </c>
      <c r="B612" t="s">
        <v>993</v>
      </c>
      <c r="C612" s="9" t="s">
        <v>247</v>
      </c>
      <c r="D612" t="s">
        <v>143</v>
      </c>
      <c r="E612" s="9">
        <v>4403</v>
      </c>
      <c r="F612" s="9" t="s">
        <v>372</v>
      </c>
      <c r="G612" s="9">
        <v>42</v>
      </c>
      <c r="H612" s="9">
        <v>46</v>
      </c>
      <c r="I612" s="9">
        <v>44</v>
      </c>
      <c r="J612" s="47" t="s">
        <v>250</v>
      </c>
      <c r="K612" s="9" t="s">
        <v>261</v>
      </c>
      <c r="L612" s="13">
        <v>400</v>
      </c>
      <c r="M612" s="48">
        <v>270.44229999999999</v>
      </c>
      <c r="N612" s="49">
        <v>108176.92</v>
      </c>
      <c r="O612" s="49">
        <v>64906.15</v>
      </c>
      <c r="P612" s="36">
        <f>ROUND(N612*$N$11-O612, 2)</f>
        <v>42747.3</v>
      </c>
      <c r="Q612" s="50">
        <f>ROUND(N612-O612-P612, 2)</f>
        <v>523.47</v>
      </c>
    </row>
    <row r="613" spans="1:17" x14ac:dyDescent="0.25">
      <c r="A613" s="9">
        <v>80916</v>
      </c>
      <c r="B613" t="s">
        <v>994</v>
      </c>
      <c r="C613" s="9" t="s">
        <v>247</v>
      </c>
      <c r="D613" t="s">
        <v>94</v>
      </c>
      <c r="E613" s="9">
        <v>4273</v>
      </c>
      <c r="F613" s="9" t="s">
        <v>249</v>
      </c>
      <c r="G613" s="9">
        <v>24</v>
      </c>
      <c r="H613" s="9">
        <v>18</v>
      </c>
      <c r="I613" s="9">
        <v>21</v>
      </c>
      <c r="J613" s="47" t="s">
        <v>250</v>
      </c>
      <c r="K613" s="9" t="s">
        <v>251</v>
      </c>
      <c r="L613" s="13">
        <v>0</v>
      </c>
      <c r="M613" s="48">
        <v>737.38210000000004</v>
      </c>
      <c r="N613" s="49">
        <v>0</v>
      </c>
      <c r="O613" s="49">
        <v>0</v>
      </c>
      <c r="P613" s="36">
        <f>ROUND(N613*$N$11-O613, 2)</f>
        <v>0</v>
      </c>
      <c r="Q613" s="50">
        <f>ROUND(N613-O613-P613, 2)</f>
        <v>0</v>
      </c>
    </row>
    <row r="614" spans="1:17" x14ac:dyDescent="0.25">
      <c r="A614" s="9">
        <v>81110</v>
      </c>
      <c r="B614" t="s">
        <v>995</v>
      </c>
      <c r="C614" s="9" t="s">
        <v>247</v>
      </c>
      <c r="D614" t="s">
        <v>86</v>
      </c>
      <c r="E614" s="9">
        <v>4269</v>
      </c>
      <c r="F614" s="9" t="s">
        <v>249</v>
      </c>
      <c r="G614" s="9">
        <v>21</v>
      </c>
      <c r="H614" s="9">
        <v>13</v>
      </c>
      <c r="I614" s="9">
        <v>17</v>
      </c>
      <c r="J614" s="47" t="s">
        <v>250</v>
      </c>
      <c r="K614" s="9" t="s">
        <v>251</v>
      </c>
      <c r="L614" s="13">
        <v>0</v>
      </c>
      <c r="M614" s="48">
        <v>639.45849999999996</v>
      </c>
      <c r="N614" s="49">
        <v>0</v>
      </c>
      <c r="O614" s="49">
        <v>0</v>
      </c>
      <c r="P614" s="36">
        <f>ROUND(N614*$N$11-O614, 2)</f>
        <v>0</v>
      </c>
      <c r="Q614" s="50">
        <f>ROUND(N614-O614-P614, 2)</f>
        <v>0</v>
      </c>
    </row>
    <row r="615" spans="1:17" x14ac:dyDescent="0.25">
      <c r="A615" s="9">
        <v>88290</v>
      </c>
      <c r="B615" t="s">
        <v>996</v>
      </c>
      <c r="C615" s="9" t="s">
        <v>349</v>
      </c>
      <c r="D615" t="s">
        <v>997</v>
      </c>
      <c r="E615" s="9">
        <v>90328</v>
      </c>
      <c r="F615" s="9" t="s">
        <v>249</v>
      </c>
      <c r="G615" s="9">
        <v>36</v>
      </c>
      <c r="H615" s="9">
        <v>36</v>
      </c>
      <c r="I615" s="9">
        <v>36</v>
      </c>
      <c r="J615" s="47" t="s">
        <v>250</v>
      </c>
      <c r="K615" s="9" t="s">
        <v>271</v>
      </c>
      <c r="L615" s="13">
        <v>225</v>
      </c>
      <c r="M615" s="48">
        <v>149.8383</v>
      </c>
      <c r="N615" s="49">
        <v>33713.6175</v>
      </c>
      <c r="O615" s="49">
        <v>19949.45</v>
      </c>
      <c r="P615" s="36">
        <f>ROUND(N615*$N$11-O615, 2)</f>
        <v>13601.03</v>
      </c>
      <c r="Q615" s="50">
        <f>ROUND(N615-O615-P615, 2)</f>
        <v>163.13999999999999</v>
      </c>
    </row>
    <row r="616" spans="1:17" x14ac:dyDescent="0.25">
      <c r="A616" s="9">
        <v>90667</v>
      </c>
      <c r="B616" t="s">
        <v>998</v>
      </c>
      <c r="C616" s="9" t="s">
        <v>247</v>
      </c>
      <c r="D616" t="s">
        <v>123</v>
      </c>
      <c r="E616" s="9">
        <v>79598</v>
      </c>
      <c r="F616" s="9" t="s">
        <v>353</v>
      </c>
      <c r="G616" s="9">
        <v>44</v>
      </c>
      <c r="H616" s="9">
        <v>36</v>
      </c>
      <c r="I616" s="9">
        <v>40</v>
      </c>
      <c r="J616" s="47" t="s">
        <v>250</v>
      </c>
      <c r="K616" s="9" t="s">
        <v>271</v>
      </c>
      <c r="L616" s="13">
        <v>225</v>
      </c>
      <c r="M616" s="48">
        <v>386.73919999999998</v>
      </c>
      <c r="N616" s="49">
        <v>87016.319999999992</v>
      </c>
      <c r="O616" s="49">
        <v>52209.79</v>
      </c>
      <c r="P616" s="36">
        <f>ROUND(N616*$N$11-O616, 2)</f>
        <v>34385.46</v>
      </c>
      <c r="Q616" s="50">
        <f>ROUND(N616-O616-P616, 2)</f>
        <v>421.07</v>
      </c>
    </row>
    <row r="617" spans="1:17" x14ac:dyDescent="0.25">
      <c r="A617" s="9">
        <v>92637</v>
      </c>
      <c r="B617" t="s">
        <v>999</v>
      </c>
      <c r="C617" s="9" t="s">
        <v>349</v>
      </c>
      <c r="D617" t="s">
        <v>405</v>
      </c>
      <c r="E617" s="9">
        <v>5186</v>
      </c>
      <c r="F617" s="9" t="s">
        <v>249</v>
      </c>
      <c r="G617" s="9">
        <v>28</v>
      </c>
      <c r="H617" s="9">
        <v>25</v>
      </c>
      <c r="I617" s="9">
        <v>26.5</v>
      </c>
      <c r="J617" s="47" t="s">
        <v>250</v>
      </c>
      <c r="K617" s="9" t="s">
        <v>251</v>
      </c>
      <c r="L617" s="13">
        <v>0</v>
      </c>
      <c r="M617" s="48">
        <v>281.35430000000002</v>
      </c>
      <c r="N617" s="49">
        <v>0</v>
      </c>
      <c r="O617" s="49">
        <v>0</v>
      </c>
      <c r="P617" s="36">
        <f>ROUND(N617*$N$11-O617, 2)</f>
        <v>0</v>
      </c>
      <c r="Q617" s="50">
        <f>ROUND(N617-O617-P617, 2)</f>
        <v>0</v>
      </c>
    </row>
    <row r="618" spans="1:17" x14ac:dyDescent="0.25">
      <c r="A618" s="9">
        <v>90755</v>
      </c>
      <c r="B618" t="s">
        <v>1000</v>
      </c>
      <c r="C618" s="9" t="s">
        <v>349</v>
      </c>
      <c r="D618" t="s">
        <v>861</v>
      </c>
      <c r="E618" s="9">
        <v>90754</v>
      </c>
      <c r="F618" s="9" t="s">
        <v>372</v>
      </c>
      <c r="G618" s="9" t="s">
        <v>274</v>
      </c>
      <c r="H618" s="9" t="s">
        <v>274</v>
      </c>
      <c r="I618" s="9" t="s">
        <v>274</v>
      </c>
      <c r="J618" s="47" t="s">
        <v>250</v>
      </c>
      <c r="K618" s="9" t="s">
        <v>251</v>
      </c>
      <c r="L618" s="13">
        <v>0</v>
      </c>
      <c r="M618" s="48">
        <v>0</v>
      </c>
      <c r="N618" s="49">
        <v>0</v>
      </c>
      <c r="O618" s="49">
        <v>0</v>
      </c>
      <c r="P618" s="36">
        <f>ROUND(N618*$N$11-O618, 2)</f>
        <v>0</v>
      </c>
      <c r="Q618" s="50">
        <f>ROUND(N618-O618-P618, 2)</f>
        <v>0</v>
      </c>
    </row>
    <row r="619" spans="1:17" x14ac:dyDescent="0.25">
      <c r="A619" s="9">
        <v>85810</v>
      </c>
      <c r="B619" t="s">
        <v>1001</v>
      </c>
      <c r="C619" s="9" t="s">
        <v>247</v>
      </c>
      <c r="D619" t="s">
        <v>116</v>
      </c>
      <c r="E619" s="9">
        <v>4288</v>
      </c>
      <c r="F619" s="9" t="s">
        <v>249</v>
      </c>
      <c r="G619" s="9">
        <v>22</v>
      </c>
      <c r="H619" s="9">
        <v>26</v>
      </c>
      <c r="I619" s="9">
        <v>24</v>
      </c>
      <c r="J619" s="47" t="s">
        <v>250</v>
      </c>
      <c r="K619" s="9" t="s">
        <v>251</v>
      </c>
      <c r="L619" s="13">
        <v>0</v>
      </c>
      <c r="M619" s="48">
        <v>2237.3335000000002</v>
      </c>
      <c r="N619" s="49">
        <v>0</v>
      </c>
      <c r="O619" s="49">
        <v>0</v>
      </c>
      <c r="P619" s="36">
        <f>ROUND(N619*$N$11-O619, 2)</f>
        <v>0</v>
      </c>
      <c r="Q619" s="50">
        <f>ROUND(N619-O619-P619, 2)</f>
        <v>0</v>
      </c>
    </row>
    <row r="620" spans="1:17" x14ac:dyDescent="0.25">
      <c r="A620" s="9">
        <v>87532</v>
      </c>
      <c r="B620" t="s">
        <v>1002</v>
      </c>
      <c r="C620" s="9" t="s">
        <v>247</v>
      </c>
      <c r="D620" t="s">
        <v>151</v>
      </c>
      <c r="E620" s="9">
        <v>4407</v>
      </c>
      <c r="F620" s="9" t="s">
        <v>372</v>
      </c>
      <c r="G620" s="9">
        <v>24</v>
      </c>
      <c r="H620" s="9">
        <v>23</v>
      </c>
      <c r="I620" s="9">
        <v>23.5</v>
      </c>
      <c r="J620" s="47" t="s">
        <v>250</v>
      </c>
      <c r="K620" s="9" t="s">
        <v>251</v>
      </c>
      <c r="L620" s="13">
        <v>0</v>
      </c>
      <c r="M620" s="48">
        <v>671.56039999999996</v>
      </c>
      <c r="N620" s="49">
        <v>0</v>
      </c>
      <c r="O620" s="49">
        <v>0</v>
      </c>
      <c r="P620" s="36">
        <f>ROUND(N620*$N$11-O620, 2)</f>
        <v>0</v>
      </c>
      <c r="Q620" s="50">
        <f>ROUND(N620-O620-P620, 2)</f>
        <v>0</v>
      </c>
    </row>
    <row r="621" spans="1:17" x14ac:dyDescent="0.25">
      <c r="A621" s="9">
        <v>5033</v>
      </c>
      <c r="B621" t="s">
        <v>1003</v>
      </c>
      <c r="C621" s="9" t="s">
        <v>247</v>
      </c>
      <c r="D621" t="s">
        <v>48</v>
      </c>
      <c r="E621" s="9">
        <v>4239</v>
      </c>
      <c r="F621" s="9" t="s">
        <v>249</v>
      </c>
      <c r="G621" s="9">
        <v>44</v>
      </c>
      <c r="H621" s="9">
        <v>39</v>
      </c>
      <c r="I621" s="9">
        <v>41.5</v>
      </c>
      <c r="J621" s="47" t="s">
        <v>250</v>
      </c>
      <c r="K621" s="9" t="s">
        <v>271</v>
      </c>
      <c r="L621" s="13">
        <v>225</v>
      </c>
      <c r="M621" s="48">
        <v>420.22879999999998</v>
      </c>
      <c r="N621" s="49">
        <v>94551.48</v>
      </c>
      <c r="O621" s="49">
        <v>56730.89</v>
      </c>
      <c r="P621" s="36">
        <f>ROUND(N621*$N$11-O621, 2)</f>
        <v>37363.06</v>
      </c>
      <c r="Q621" s="50">
        <f>ROUND(N621-O621-P621, 2)</f>
        <v>457.53</v>
      </c>
    </row>
    <row r="622" spans="1:17" x14ac:dyDescent="0.25">
      <c r="A622" s="9">
        <v>4769</v>
      </c>
      <c r="B622" t="s">
        <v>767</v>
      </c>
      <c r="C622" s="9" t="s">
        <v>247</v>
      </c>
      <c r="D622" t="s">
        <v>16</v>
      </c>
      <c r="E622" s="9">
        <v>4174</v>
      </c>
      <c r="F622" s="9" t="s">
        <v>277</v>
      </c>
      <c r="G622" s="9">
        <v>53</v>
      </c>
      <c r="H622" s="9">
        <v>46</v>
      </c>
      <c r="I622" s="9">
        <v>49.5</v>
      </c>
      <c r="J622" s="47" t="s">
        <v>250</v>
      </c>
      <c r="K622" s="9" t="s">
        <v>261</v>
      </c>
      <c r="L622" s="13">
        <v>400</v>
      </c>
      <c r="M622" s="48">
        <v>360.16879999999998</v>
      </c>
      <c r="N622" s="49">
        <v>144067.51999999999</v>
      </c>
      <c r="O622" s="49">
        <v>86440.51</v>
      </c>
      <c r="P622" s="36">
        <f>ROUND(N622*$N$11-O622, 2)</f>
        <v>56929.87</v>
      </c>
      <c r="Q622" s="50">
        <f>ROUND(N622-O622-P622, 2)</f>
        <v>697.14</v>
      </c>
    </row>
    <row r="623" spans="1:17" x14ac:dyDescent="0.25">
      <c r="A623" s="9">
        <v>5089</v>
      </c>
      <c r="B623" t="s">
        <v>1004</v>
      </c>
      <c r="C623" s="9" t="s">
        <v>247</v>
      </c>
      <c r="D623" t="s">
        <v>54</v>
      </c>
      <c r="E623" s="9">
        <v>4241</v>
      </c>
      <c r="F623" s="9" t="s">
        <v>249</v>
      </c>
      <c r="G623" s="9">
        <v>29</v>
      </c>
      <c r="H623" s="9">
        <v>27</v>
      </c>
      <c r="I623" s="9">
        <v>28</v>
      </c>
      <c r="J623" s="47" t="s">
        <v>250</v>
      </c>
      <c r="K623" s="9" t="s">
        <v>251</v>
      </c>
      <c r="L623" s="13">
        <v>0</v>
      </c>
      <c r="M623" s="48">
        <v>399.03570000000002</v>
      </c>
      <c r="N623" s="49">
        <v>0</v>
      </c>
      <c r="O623" s="49">
        <v>0</v>
      </c>
      <c r="P623" s="36">
        <f>ROUND(N623*$N$11-O623, 2)</f>
        <v>0</v>
      </c>
      <c r="Q623" s="50">
        <f>ROUND(N623-O623-P623, 2)</f>
        <v>0</v>
      </c>
    </row>
    <row r="624" spans="1:17" x14ac:dyDescent="0.25">
      <c r="A624" s="9">
        <v>5128</v>
      </c>
      <c r="B624" t="s">
        <v>1005</v>
      </c>
      <c r="C624" s="9" t="s">
        <v>247</v>
      </c>
      <c r="D624" t="s">
        <v>58</v>
      </c>
      <c r="E624" s="9">
        <v>4243</v>
      </c>
      <c r="F624" s="9" t="s">
        <v>249</v>
      </c>
      <c r="G624" s="9">
        <v>38</v>
      </c>
      <c r="H624" s="9">
        <v>40</v>
      </c>
      <c r="I624" s="9">
        <v>39</v>
      </c>
      <c r="J624" s="47" t="s">
        <v>250</v>
      </c>
      <c r="K624" s="9" t="s">
        <v>271</v>
      </c>
      <c r="L624" s="13">
        <v>225</v>
      </c>
      <c r="M624" s="48">
        <v>813.44460000000004</v>
      </c>
      <c r="N624" s="49">
        <v>183025.035</v>
      </c>
      <c r="O624" s="49">
        <v>109815.02</v>
      </c>
      <c r="P624" s="36">
        <f>ROUND(N624*$N$11-O624, 2)</f>
        <v>72324.36</v>
      </c>
      <c r="Q624" s="50">
        <f>ROUND(N624-O624-P624, 2)</f>
        <v>885.65</v>
      </c>
    </row>
    <row r="625" spans="1:17" x14ac:dyDescent="0.25">
      <c r="A625" s="9">
        <v>5131</v>
      </c>
      <c r="B625" t="s">
        <v>1006</v>
      </c>
      <c r="C625" s="9" t="s">
        <v>247</v>
      </c>
      <c r="D625" t="s">
        <v>58</v>
      </c>
      <c r="E625" s="9">
        <v>4243</v>
      </c>
      <c r="F625" s="9" t="s">
        <v>249</v>
      </c>
      <c r="G625" s="9">
        <v>40</v>
      </c>
      <c r="H625" s="9">
        <v>36</v>
      </c>
      <c r="I625" s="9">
        <v>38</v>
      </c>
      <c r="J625" s="47" t="s">
        <v>250</v>
      </c>
      <c r="K625" s="9" t="s">
        <v>271</v>
      </c>
      <c r="L625" s="13">
        <v>225</v>
      </c>
      <c r="M625" s="48">
        <v>772.51580000000001</v>
      </c>
      <c r="N625" s="49">
        <v>173816.05499999999</v>
      </c>
      <c r="O625" s="49">
        <v>104289.63</v>
      </c>
      <c r="P625" s="36">
        <f>ROUND(N625*$N$11-O625, 2)</f>
        <v>68685.33</v>
      </c>
      <c r="Q625" s="50">
        <f>ROUND(N625-O625-P625, 2)</f>
        <v>841.09</v>
      </c>
    </row>
    <row r="626" spans="1:17" x14ac:dyDescent="0.25">
      <c r="A626" s="9">
        <v>5429</v>
      </c>
      <c r="B626" t="s">
        <v>1007</v>
      </c>
      <c r="C626" s="9" t="s">
        <v>247</v>
      </c>
      <c r="D626" t="s">
        <v>112</v>
      </c>
      <c r="E626" s="9">
        <v>4285</v>
      </c>
      <c r="F626" s="9" t="s">
        <v>249</v>
      </c>
      <c r="G626" s="9">
        <v>26</v>
      </c>
      <c r="H626" s="9">
        <v>38</v>
      </c>
      <c r="I626" s="9">
        <v>32</v>
      </c>
      <c r="J626" s="47" t="s">
        <v>250</v>
      </c>
      <c r="K626" s="9" t="s">
        <v>251</v>
      </c>
      <c r="L626" s="13">
        <v>0</v>
      </c>
      <c r="M626" s="48">
        <v>1215.2052000000001</v>
      </c>
      <c r="N626" s="49">
        <v>0</v>
      </c>
      <c r="O626" s="49">
        <v>0</v>
      </c>
      <c r="P626" s="36">
        <f>ROUND(N626*$N$11-O626, 2)</f>
        <v>0</v>
      </c>
      <c r="Q626" s="50">
        <f>ROUND(N626-O626-P626, 2)</f>
        <v>0</v>
      </c>
    </row>
    <row r="627" spans="1:17" x14ac:dyDescent="0.25">
      <c r="A627" s="9">
        <v>5688</v>
      </c>
      <c r="B627" t="s">
        <v>1008</v>
      </c>
      <c r="C627" s="9" t="s">
        <v>247</v>
      </c>
      <c r="D627" t="s">
        <v>143</v>
      </c>
      <c r="E627" s="9">
        <v>4403</v>
      </c>
      <c r="F627" s="9" t="s">
        <v>372</v>
      </c>
      <c r="G627" s="9">
        <v>35</v>
      </c>
      <c r="H627" s="9">
        <v>48</v>
      </c>
      <c r="I627" s="9">
        <v>41.5</v>
      </c>
      <c r="J627" s="47" t="s">
        <v>250</v>
      </c>
      <c r="K627" s="9" t="s">
        <v>271</v>
      </c>
      <c r="L627" s="13">
        <v>225</v>
      </c>
      <c r="M627" s="48">
        <v>160.5127</v>
      </c>
      <c r="N627" s="49">
        <v>36115.357499999998</v>
      </c>
      <c r="O627" s="49">
        <v>21669.21</v>
      </c>
      <c r="P627" s="36">
        <f>ROUND(N627*$N$11-O627, 2)</f>
        <v>14271.39</v>
      </c>
      <c r="Q627" s="50">
        <f>ROUND(N627-O627-P627, 2)</f>
        <v>174.76</v>
      </c>
    </row>
    <row r="628" spans="1:17" x14ac:dyDescent="0.25">
      <c r="A628" s="9">
        <v>5724</v>
      </c>
      <c r="B628" t="s">
        <v>1009</v>
      </c>
      <c r="C628" s="9" t="s">
        <v>247</v>
      </c>
      <c r="D628" t="s">
        <v>143</v>
      </c>
      <c r="E628" s="9">
        <v>4403</v>
      </c>
      <c r="F628" s="9" t="s">
        <v>372</v>
      </c>
      <c r="G628" s="9">
        <v>46</v>
      </c>
      <c r="H628" s="9">
        <v>51</v>
      </c>
      <c r="I628" s="9">
        <v>48.5</v>
      </c>
      <c r="J628" s="47" t="s">
        <v>250</v>
      </c>
      <c r="K628" s="9" t="s">
        <v>261</v>
      </c>
      <c r="L628" s="13">
        <v>400</v>
      </c>
      <c r="M628" s="48">
        <v>278.05770000000001</v>
      </c>
      <c r="N628" s="49">
        <v>111223.08</v>
      </c>
      <c r="O628" s="49">
        <v>66733.850000000006</v>
      </c>
      <c r="P628" s="36">
        <f>ROUND(N628*$N$11-O628, 2)</f>
        <v>43951.02</v>
      </c>
      <c r="Q628" s="50">
        <f>ROUND(N628-O628-P628, 2)</f>
        <v>538.21</v>
      </c>
    </row>
    <row r="629" spans="1:17" x14ac:dyDescent="0.25">
      <c r="A629" s="9">
        <v>5747</v>
      </c>
      <c r="B629" t="s">
        <v>1010</v>
      </c>
      <c r="C629" s="9" t="s">
        <v>247</v>
      </c>
      <c r="D629" t="s">
        <v>143</v>
      </c>
      <c r="E629" s="9">
        <v>4403</v>
      </c>
      <c r="F629" s="9" t="s">
        <v>372</v>
      </c>
      <c r="G629" s="9">
        <v>18</v>
      </c>
      <c r="H629" s="9">
        <v>14</v>
      </c>
      <c r="I629" s="9">
        <v>16</v>
      </c>
      <c r="J629" s="47" t="s">
        <v>250</v>
      </c>
      <c r="K629" s="9" t="s">
        <v>251</v>
      </c>
      <c r="L629" s="13">
        <v>0</v>
      </c>
      <c r="M629" s="48">
        <v>346.29239999999999</v>
      </c>
      <c r="N629" s="49">
        <v>0</v>
      </c>
      <c r="O629" s="49">
        <v>0</v>
      </c>
      <c r="P629" s="36">
        <f>ROUND(N629*$N$11-O629, 2)</f>
        <v>0</v>
      </c>
      <c r="Q629" s="50">
        <f>ROUND(N629-O629-P629, 2)</f>
        <v>0</v>
      </c>
    </row>
    <row r="630" spans="1:17" x14ac:dyDescent="0.25">
      <c r="A630" s="9">
        <v>5826</v>
      </c>
      <c r="B630" t="s">
        <v>1011</v>
      </c>
      <c r="C630" s="9" t="s">
        <v>247</v>
      </c>
      <c r="D630" t="s">
        <v>151</v>
      </c>
      <c r="E630" s="9">
        <v>4407</v>
      </c>
      <c r="F630" s="9" t="s">
        <v>372</v>
      </c>
      <c r="G630" s="9">
        <v>21</v>
      </c>
      <c r="H630" s="9">
        <v>25</v>
      </c>
      <c r="I630" s="9">
        <v>23</v>
      </c>
      <c r="J630" s="47" t="s">
        <v>250</v>
      </c>
      <c r="K630" s="9" t="s">
        <v>251</v>
      </c>
      <c r="L630" s="13">
        <v>0</v>
      </c>
      <c r="M630" s="48">
        <v>2036.3159000000001</v>
      </c>
      <c r="N630" s="49">
        <v>0</v>
      </c>
      <c r="O630" s="49">
        <v>0</v>
      </c>
      <c r="P630" s="36">
        <f>ROUND(N630*$N$11-O630, 2)</f>
        <v>0</v>
      </c>
      <c r="Q630" s="50">
        <f>ROUND(N630-O630-P630, 2)</f>
        <v>0</v>
      </c>
    </row>
    <row r="631" spans="1:17" x14ac:dyDescent="0.25">
      <c r="A631" s="9">
        <v>5954</v>
      </c>
      <c r="B631" t="s">
        <v>1012</v>
      </c>
      <c r="C631" s="9" t="s">
        <v>247</v>
      </c>
      <c r="D631" t="s">
        <v>167</v>
      </c>
      <c r="E631" s="9">
        <v>4457</v>
      </c>
      <c r="F631" s="9" t="s">
        <v>576</v>
      </c>
      <c r="G631" s="9">
        <v>38</v>
      </c>
      <c r="H631" s="9">
        <v>41</v>
      </c>
      <c r="I631" s="9">
        <v>39.5</v>
      </c>
      <c r="J631" s="47" t="s">
        <v>250</v>
      </c>
      <c r="K631" s="9" t="s">
        <v>271</v>
      </c>
      <c r="L631" s="13">
        <v>225</v>
      </c>
      <c r="M631" s="48">
        <v>786.74159999999995</v>
      </c>
      <c r="N631" s="49">
        <v>177016.86</v>
      </c>
      <c r="O631" s="49">
        <v>106210.12</v>
      </c>
      <c r="P631" s="36">
        <f>ROUND(N631*$N$11-O631, 2)</f>
        <v>69950.16</v>
      </c>
      <c r="Q631" s="50">
        <f>ROUND(N631-O631-P631, 2)</f>
        <v>856.58</v>
      </c>
    </row>
    <row r="632" spans="1:17" x14ac:dyDescent="0.25">
      <c r="A632" s="9">
        <v>5967</v>
      </c>
      <c r="B632" t="s">
        <v>1013</v>
      </c>
      <c r="C632" s="9" t="s">
        <v>247</v>
      </c>
      <c r="D632" t="s">
        <v>171</v>
      </c>
      <c r="E632" s="9">
        <v>4459</v>
      </c>
      <c r="F632" s="9" t="s">
        <v>576</v>
      </c>
      <c r="G632" s="9">
        <v>55</v>
      </c>
      <c r="H632" s="9">
        <v>45</v>
      </c>
      <c r="I632" s="9">
        <v>50</v>
      </c>
      <c r="J632" s="47" t="s">
        <v>250</v>
      </c>
      <c r="K632" s="9" t="s">
        <v>261</v>
      </c>
      <c r="L632" s="13">
        <v>400</v>
      </c>
      <c r="M632" s="48">
        <v>189.2961</v>
      </c>
      <c r="N632" s="49">
        <v>75718.44</v>
      </c>
      <c r="O632" s="49">
        <v>45431.06</v>
      </c>
      <c r="P632" s="36">
        <f>ROUND(N632*$N$11-O632, 2)</f>
        <v>29920.98</v>
      </c>
      <c r="Q632" s="50">
        <f>ROUND(N632-O632-P632, 2)</f>
        <v>366.4</v>
      </c>
    </row>
    <row r="633" spans="1:17" x14ac:dyDescent="0.25">
      <c r="A633" s="9">
        <v>87521</v>
      </c>
      <c r="B633" t="s">
        <v>1014</v>
      </c>
      <c r="C633" s="9" t="s">
        <v>247</v>
      </c>
      <c r="D633" t="s">
        <v>94</v>
      </c>
      <c r="E633" s="9">
        <v>4273</v>
      </c>
      <c r="F633" s="9" t="s">
        <v>249</v>
      </c>
      <c r="G633" s="9">
        <v>35</v>
      </c>
      <c r="H633" s="9">
        <v>27</v>
      </c>
      <c r="I633" s="9">
        <v>31</v>
      </c>
      <c r="J633" s="47" t="s">
        <v>250</v>
      </c>
      <c r="K633" s="9" t="s">
        <v>251</v>
      </c>
      <c r="L633" s="13">
        <v>0</v>
      </c>
      <c r="M633" s="48">
        <v>582.66570000000002</v>
      </c>
      <c r="N633" s="49">
        <v>0</v>
      </c>
      <c r="O633" s="49">
        <v>0</v>
      </c>
      <c r="P633" s="36">
        <f>ROUND(N633*$N$11-O633, 2)</f>
        <v>0</v>
      </c>
      <c r="Q633" s="50">
        <f>ROUND(N633-O633-P633, 2)</f>
        <v>0</v>
      </c>
    </row>
    <row r="634" spans="1:17" x14ac:dyDescent="0.25">
      <c r="A634" s="9">
        <v>89572</v>
      </c>
      <c r="B634" t="s">
        <v>1015</v>
      </c>
      <c r="C634" s="9" t="s">
        <v>247</v>
      </c>
      <c r="D634" t="s">
        <v>86</v>
      </c>
      <c r="E634" s="9">
        <v>4269</v>
      </c>
      <c r="F634" s="9" t="s">
        <v>249</v>
      </c>
      <c r="G634" s="9">
        <v>40</v>
      </c>
      <c r="H634" s="9">
        <v>33</v>
      </c>
      <c r="I634" s="9">
        <v>36.5</v>
      </c>
      <c r="J634" s="47" t="s">
        <v>250</v>
      </c>
      <c r="K634" s="9" t="s">
        <v>271</v>
      </c>
      <c r="L634" s="13">
        <v>225</v>
      </c>
      <c r="M634" s="48">
        <v>643.34550000000002</v>
      </c>
      <c r="N634" s="49">
        <v>144752.73750000002</v>
      </c>
      <c r="O634" s="49">
        <v>86851.64</v>
      </c>
      <c r="P634" s="36">
        <f>ROUND(N634*$N$11-O634, 2)</f>
        <v>57200.639999999999</v>
      </c>
      <c r="Q634" s="50">
        <f>ROUND(N634-O634-P634, 2)</f>
        <v>700.46</v>
      </c>
    </row>
    <row r="635" spans="1:17" x14ac:dyDescent="0.25">
      <c r="A635" s="9">
        <v>90770</v>
      </c>
      <c r="B635" t="s">
        <v>1016</v>
      </c>
      <c r="C635" s="9" t="s">
        <v>349</v>
      </c>
      <c r="D635" t="s">
        <v>650</v>
      </c>
      <c r="E635" s="9">
        <v>90199</v>
      </c>
      <c r="F635" s="9" t="s">
        <v>372</v>
      </c>
      <c r="G635" s="9">
        <v>50</v>
      </c>
      <c r="H635" s="9">
        <v>45</v>
      </c>
      <c r="I635" s="9">
        <v>47.5</v>
      </c>
      <c r="J635" s="47" t="s">
        <v>250</v>
      </c>
      <c r="K635" s="9" t="s">
        <v>261</v>
      </c>
      <c r="L635" s="13">
        <v>400</v>
      </c>
      <c r="M635" s="48">
        <v>519.25909999999999</v>
      </c>
      <c r="N635" s="49">
        <v>207703.63999999998</v>
      </c>
      <c r="O635" s="49">
        <v>125060.23</v>
      </c>
      <c r="P635" s="36">
        <f>ROUND(N635*$N$11-O635, 2)</f>
        <v>81638.33</v>
      </c>
      <c r="Q635" s="50">
        <f>ROUND(N635-O635-P635, 2)</f>
        <v>1005.08</v>
      </c>
    </row>
    <row r="636" spans="1:17" x14ac:dyDescent="0.25">
      <c r="A636" s="9">
        <v>92050</v>
      </c>
      <c r="B636" t="s">
        <v>1017</v>
      </c>
      <c r="C636" s="9" t="s">
        <v>349</v>
      </c>
      <c r="D636" t="s">
        <v>1018</v>
      </c>
      <c r="E636" s="9">
        <v>92049</v>
      </c>
      <c r="F636" s="9" t="s">
        <v>372</v>
      </c>
      <c r="G636" s="9">
        <v>28</v>
      </c>
      <c r="H636" s="9">
        <v>23</v>
      </c>
      <c r="I636" s="9">
        <v>25.5</v>
      </c>
      <c r="J636" s="47" t="s">
        <v>250</v>
      </c>
      <c r="K636" s="9" t="s">
        <v>251</v>
      </c>
      <c r="L636" s="13">
        <v>0</v>
      </c>
      <c r="M636" s="48">
        <v>0</v>
      </c>
      <c r="N636" s="49">
        <v>0</v>
      </c>
      <c r="O636" s="49">
        <v>0</v>
      </c>
      <c r="P636" s="36">
        <f>ROUND(N636*$N$11-O636, 2)</f>
        <v>0</v>
      </c>
      <c r="Q636" s="50">
        <f>ROUND(N636-O636-P636, 2)</f>
        <v>0</v>
      </c>
    </row>
    <row r="637" spans="1:17" x14ac:dyDescent="0.25">
      <c r="A637" s="9">
        <v>92501</v>
      </c>
      <c r="B637" t="s">
        <v>1019</v>
      </c>
      <c r="C637" s="9" t="s">
        <v>349</v>
      </c>
      <c r="D637" t="s">
        <v>407</v>
      </c>
      <c r="E637" s="9">
        <v>78783</v>
      </c>
      <c r="F637" s="9" t="s">
        <v>249</v>
      </c>
      <c r="G637" s="9">
        <v>43</v>
      </c>
      <c r="H637" s="9">
        <v>33</v>
      </c>
      <c r="I637" s="9">
        <v>38</v>
      </c>
      <c r="J637" s="47" t="s">
        <v>250</v>
      </c>
      <c r="K637" s="9" t="s">
        <v>271</v>
      </c>
      <c r="L637" s="13">
        <v>225</v>
      </c>
      <c r="M637" s="48">
        <v>446.45530000000002</v>
      </c>
      <c r="N637" s="49">
        <v>100452.4425</v>
      </c>
      <c r="O637" s="49">
        <v>60476.22</v>
      </c>
      <c r="P637" s="36">
        <f>ROUND(N637*$N$11-O637, 2)</f>
        <v>39490.129999999997</v>
      </c>
      <c r="Q637" s="50">
        <f>ROUND(N637-O637-P637, 2)</f>
        <v>486.09</v>
      </c>
    </row>
    <row r="638" spans="1:17" x14ac:dyDescent="0.25">
      <c r="A638" s="9">
        <v>530879</v>
      </c>
      <c r="B638" t="s">
        <v>1020</v>
      </c>
      <c r="C638" s="9" t="s">
        <v>247</v>
      </c>
      <c r="D638" t="s">
        <v>721</v>
      </c>
      <c r="E638" s="9">
        <v>4278</v>
      </c>
      <c r="F638" s="9" t="s">
        <v>249</v>
      </c>
      <c r="G638" s="9">
        <v>30</v>
      </c>
      <c r="H638" s="9">
        <v>19</v>
      </c>
      <c r="I638" s="9">
        <v>24.5</v>
      </c>
      <c r="J638" s="47" t="s">
        <v>250</v>
      </c>
      <c r="K638" s="9" t="s">
        <v>251</v>
      </c>
      <c r="L638" s="13">
        <v>0</v>
      </c>
      <c r="M638" s="48">
        <v>748.32669999999996</v>
      </c>
      <c r="N638" s="49">
        <v>0</v>
      </c>
      <c r="O638" s="49">
        <v>0</v>
      </c>
      <c r="P638" s="36">
        <f>ROUND(N638*$N$11-O638, 2)</f>
        <v>0</v>
      </c>
      <c r="Q638" s="50">
        <f>ROUND(N638-O638-P638, 2)</f>
        <v>0</v>
      </c>
    </row>
    <row r="639" spans="1:17" x14ac:dyDescent="0.25">
      <c r="A639" s="9">
        <v>5475</v>
      </c>
      <c r="B639" t="s">
        <v>1021</v>
      </c>
      <c r="C639" s="9" t="s">
        <v>349</v>
      </c>
      <c r="D639" t="s">
        <v>1022</v>
      </c>
      <c r="E639" s="9">
        <v>4310</v>
      </c>
      <c r="F639" s="9" t="s">
        <v>249</v>
      </c>
      <c r="G639" s="9">
        <v>59</v>
      </c>
      <c r="H639" s="9">
        <v>48</v>
      </c>
      <c r="I639" s="9">
        <v>53.5</v>
      </c>
      <c r="J639" s="47" t="s">
        <v>250</v>
      </c>
      <c r="K639" s="9" t="s">
        <v>261</v>
      </c>
      <c r="L639" s="13">
        <v>400</v>
      </c>
      <c r="M639" s="48">
        <v>119.9303</v>
      </c>
      <c r="N639" s="49">
        <v>47972.12</v>
      </c>
      <c r="O639" s="49">
        <v>28826.95</v>
      </c>
      <c r="P639" s="36">
        <f>ROUND(N639*$N$11-O639, 2)</f>
        <v>18913.03</v>
      </c>
      <c r="Q639" s="50">
        <f>ROUND(N639-O639-P639, 2)</f>
        <v>232.14</v>
      </c>
    </row>
    <row r="640" spans="1:17" x14ac:dyDescent="0.25">
      <c r="A640" s="9">
        <v>5212</v>
      </c>
      <c r="B640" t="s">
        <v>1023</v>
      </c>
      <c r="C640" s="9" t="s">
        <v>247</v>
      </c>
      <c r="D640" t="s">
        <v>76</v>
      </c>
      <c r="E640" s="9">
        <v>4258</v>
      </c>
      <c r="F640" s="9" t="s">
        <v>249</v>
      </c>
      <c r="G640" s="9">
        <v>37</v>
      </c>
      <c r="H640" s="9">
        <v>39</v>
      </c>
      <c r="I640" s="9">
        <v>38</v>
      </c>
      <c r="J640" s="47" t="s">
        <v>250</v>
      </c>
      <c r="K640" s="9" t="s">
        <v>271</v>
      </c>
      <c r="L640" s="13">
        <v>225</v>
      </c>
      <c r="M640" s="48">
        <v>355.60109999999997</v>
      </c>
      <c r="N640" s="49">
        <v>80010.247499999998</v>
      </c>
      <c r="O640" s="49">
        <v>48006.15</v>
      </c>
      <c r="P640" s="36">
        <f>ROUND(N640*$N$11-O640, 2)</f>
        <v>31616.93</v>
      </c>
      <c r="Q640" s="50">
        <f>ROUND(N640-O640-P640, 2)</f>
        <v>387.17</v>
      </c>
    </row>
    <row r="641" spans="1:17" x14ac:dyDescent="0.25">
      <c r="A641" s="9">
        <v>5908</v>
      </c>
      <c r="B641" t="s">
        <v>1024</v>
      </c>
      <c r="C641" s="9" t="s">
        <v>247</v>
      </c>
      <c r="D641" t="s">
        <v>160</v>
      </c>
      <c r="E641" s="9">
        <v>4441</v>
      </c>
      <c r="F641" s="9" t="s">
        <v>256</v>
      </c>
      <c r="G641" s="9">
        <v>41</v>
      </c>
      <c r="H641" s="9">
        <v>47</v>
      </c>
      <c r="I641" s="9">
        <v>44</v>
      </c>
      <c r="J641" s="47" t="s">
        <v>250</v>
      </c>
      <c r="K641" s="9" t="s">
        <v>261</v>
      </c>
      <c r="L641" s="13">
        <v>400</v>
      </c>
      <c r="M641" s="48">
        <v>635.70740000000001</v>
      </c>
      <c r="N641" s="49">
        <v>254282.96</v>
      </c>
      <c r="O641" s="49">
        <v>152569.78</v>
      </c>
      <c r="P641" s="36">
        <f>ROUND(N641*$N$11-O641, 2)</f>
        <v>100482.71</v>
      </c>
      <c r="Q641" s="50">
        <f>ROUND(N641-O641-P641, 2)</f>
        <v>1230.47</v>
      </c>
    </row>
    <row r="642" spans="1:17" x14ac:dyDescent="0.25">
      <c r="A642" s="9">
        <v>5355</v>
      </c>
      <c r="B642" t="s">
        <v>1025</v>
      </c>
      <c r="C642" s="9" t="s">
        <v>247</v>
      </c>
      <c r="D642" t="s">
        <v>96</v>
      </c>
      <c r="E642" s="9">
        <v>4275</v>
      </c>
      <c r="F642" s="9" t="s">
        <v>249</v>
      </c>
      <c r="G642" s="9">
        <v>46</v>
      </c>
      <c r="H642" s="9">
        <v>47</v>
      </c>
      <c r="I642" s="9">
        <v>46.5</v>
      </c>
      <c r="J642" s="47" t="s">
        <v>250</v>
      </c>
      <c r="K642" s="9" t="s">
        <v>261</v>
      </c>
      <c r="L642" s="13">
        <v>400</v>
      </c>
      <c r="M642" s="48">
        <v>431.69119999999998</v>
      </c>
      <c r="N642" s="49">
        <v>172676.47999999998</v>
      </c>
      <c r="O642" s="49">
        <v>103605.89</v>
      </c>
      <c r="P642" s="36">
        <f>ROUND(N642*$N$11-O642, 2)</f>
        <v>68235.009999999995</v>
      </c>
      <c r="Q642" s="50">
        <f>ROUND(N642-O642-P642, 2)</f>
        <v>835.58</v>
      </c>
    </row>
    <row r="643" spans="1:17" x14ac:dyDescent="0.25">
      <c r="A643" s="9">
        <v>5226</v>
      </c>
      <c r="B643" t="s">
        <v>1026</v>
      </c>
      <c r="C643" s="9" t="s">
        <v>247</v>
      </c>
      <c r="D643" t="s">
        <v>76</v>
      </c>
      <c r="E643" s="9">
        <v>4258</v>
      </c>
      <c r="F643" s="9" t="s">
        <v>249</v>
      </c>
      <c r="G643" s="9">
        <v>32</v>
      </c>
      <c r="H643" s="9">
        <v>33</v>
      </c>
      <c r="I643" s="9">
        <v>32.5</v>
      </c>
      <c r="J643" s="47" t="s">
        <v>250</v>
      </c>
      <c r="K643" s="9" t="s">
        <v>251</v>
      </c>
      <c r="L643" s="13">
        <v>0</v>
      </c>
      <c r="M643" s="48">
        <v>444.46780000000001</v>
      </c>
      <c r="N643" s="49">
        <v>0</v>
      </c>
      <c r="O643" s="49">
        <v>0</v>
      </c>
      <c r="P643" s="36">
        <f>ROUND(N643*$N$11-O643, 2)</f>
        <v>0</v>
      </c>
      <c r="Q643" s="50">
        <f>ROUND(N643-O643-P643, 2)</f>
        <v>0</v>
      </c>
    </row>
    <row r="644" spans="1:17" x14ac:dyDescent="0.25">
      <c r="A644" s="9">
        <v>79132</v>
      </c>
      <c r="B644" t="s">
        <v>1027</v>
      </c>
      <c r="C644" s="9" t="s">
        <v>349</v>
      </c>
      <c r="D644" t="s">
        <v>1027</v>
      </c>
      <c r="E644" s="9">
        <v>79131</v>
      </c>
      <c r="F644" s="9" t="s">
        <v>289</v>
      </c>
      <c r="G644" s="9" t="s">
        <v>274</v>
      </c>
      <c r="H644" s="9" t="s">
        <v>274</v>
      </c>
      <c r="I644" s="9" t="s">
        <v>274</v>
      </c>
      <c r="J644" s="47" t="s">
        <v>250</v>
      </c>
      <c r="K644" s="9" t="s">
        <v>251</v>
      </c>
      <c r="L644" s="13">
        <v>0</v>
      </c>
      <c r="M644" s="48">
        <v>0</v>
      </c>
      <c r="N644" s="49">
        <v>0</v>
      </c>
      <c r="O644" s="49">
        <v>0</v>
      </c>
      <c r="P644" s="36">
        <f>ROUND(N644*$N$11-O644, 2)</f>
        <v>0</v>
      </c>
      <c r="Q644" s="50">
        <f>ROUND(N644-O644-P644, 2)</f>
        <v>0</v>
      </c>
    </row>
    <row r="645" spans="1:17" x14ac:dyDescent="0.25">
      <c r="A645" s="9">
        <v>4752</v>
      </c>
      <c r="B645" t="s">
        <v>1028</v>
      </c>
      <c r="C645" s="9" t="s">
        <v>247</v>
      </c>
      <c r="D645" t="s">
        <v>1029</v>
      </c>
      <c r="E645" s="9">
        <v>4169</v>
      </c>
      <c r="F645" s="9" t="s">
        <v>277</v>
      </c>
      <c r="G645" s="9">
        <v>29</v>
      </c>
      <c r="H645" s="9">
        <v>35</v>
      </c>
      <c r="I645" s="9">
        <v>32</v>
      </c>
      <c r="J645" s="47" t="s">
        <v>250</v>
      </c>
      <c r="K645" s="9" t="s">
        <v>251</v>
      </c>
      <c r="L645" s="13">
        <v>0</v>
      </c>
      <c r="M645" s="48">
        <v>210.24520000000001</v>
      </c>
      <c r="N645" s="49">
        <v>0</v>
      </c>
      <c r="O645" s="49">
        <v>0</v>
      </c>
      <c r="P645" s="36">
        <f>ROUND(N645*$N$11-O645, 2)</f>
        <v>0</v>
      </c>
      <c r="Q645" s="50">
        <f>ROUND(N645-O645-P645, 2)</f>
        <v>0</v>
      </c>
    </row>
    <row r="646" spans="1:17" x14ac:dyDescent="0.25">
      <c r="A646" s="9">
        <v>4826</v>
      </c>
      <c r="B646" t="s">
        <v>1030</v>
      </c>
      <c r="C646" s="9" t="s">
        <v>247</v>
      </c>
      <c r="D646" t="s">
        <v>1031</v>
      </c>
      <c r="E646" s="9">
        <v>4195</v>
      </c>
      <c r="F646" s="9" t="s">
        <v>281</v>
      </c>
      <c r="G646" s="9">
        <v>28</v>
      </c>
      <c r="H646" s="9">
        <v>27</v>
      </c>
      <c r="I646" s="9">
        <v>27.5</v>
      </c>
      <c r="J646" s="47" t="s">
        <v>250</v>
      </c>
      <c r="K646" s="9" t="s">
        <v>251</v>
      </c>
      <c r="L646" s="13">
        <v>0</v>
      </c>
      <c r="M646" s="48">
        <v>106.65819999999999</v>
      </c>
      <c r="N646" s="49">
        <v>0</v>
      </c>
      <c r="O646" s="49">
        <v>0</v>
      </c>
      <c r="P646" s="36">
        <f>ROUND(N646*$N$11-O646, 2)</f>
        <v>0</v>
      </c>
      <c r="Q646" s="50">
        <f>ROUND(N646-O646-P646, 2)</f>
        <v>0</v>
      </c>
    </row>
    <row r="647" spans="1:17" x14ac:dyDescent="0.25">
      <c r="A647" s="9">
        <v>4974</v>
      </c>
      <c r="B647" t="s">
        <v>1032</v>
      </c>
      <c r="C647" s="9" t="s">
        <v>247</v>
      </c>
      <c r="D647" t="s">
        <v>42</v>
      </c>
      <c r="E647" s="9">
        <v>4235</v>
      </c>
      <c r="F647" s="9" t="s">
        <v>249</v>
      </c>
      <c r="G647" s="9">
        <v>17</v>
      </c>
      <c r="H647" s="9">
        <v>18</v>
      </c>
      <c r="I647" s="9">
        <v>17.5</v>
      </c>
      <c r="J647" s="47" t="s">
        <v>250</v>
      </c>
      <c r="K647" s="9" t="s">
        <v>251</v>
      </c>
      <c r="L647" s="13">
        <v>0</v>
      </c>
      <c r="M647" s="48">
        <v>892.63160000000005</v>
      </c>
      <c r="N647" s="49">
        <v>0</v>
      </c>
      <c r="O647" s="49">
        <v>0</v>
      </c>
      <c r="P647" s="36">
        <f>ROUND(N647*$N$11-O647, 2)</f>
        <v>0</v>
      </c>
      <c r="Q647" s="50">
        <f>ROUND(N647-O647-P647, 2)</f>
        <v>0</v>
      </c>
    </row>
    <row r="648" spans="1:17" x14ac:dyDescent="0.25">
      <c r="A648" s="9">
        <v>5188</v>
      </c>
      <c r="B648" t="s">
        <v>1033</v>
      </c>
      <c r="C648" s="9" t="s">
        <v>247</v>
      </c>
      <c r="D648" t="s">
        <v>68</v>
      </c>
      <c r="E648" s="9">
        <v>4250</v>
      </c>
      <c r="F648" s="9" t="s">
        <v>249</v>
      </c>
      <c r="G648" s="9">
        <v>50</v>
      </c>
      <c r="H648" s="9">
        <v>62</v>
      </c>
      <c r="I648" s="9">
        <v>56</v>
      </c>
      <c r="J648" s="47" t="s">
        <v>250</v>
      </c>
      <c r="K648" s="9" t="s">
        <v>261</v>
      </c>
      <c r="L648" s="13">
        <v>400</v>
      </c>
      <c r="M648" s="48">
        <v>32.428600000000003</v>
      </c>
      <c r="N648" s="49">
        <v>12971.44</v>
      </c>
      <c r="O648" s="49">
        <v>7782.86</v>
      </c>
      <c r="P648" s="36">
        <f>ROUND(N648*$N$11-O648, 2)</f>
        <v>5125.8100000000004</v>
      </c>
      <c r="Q648" s="50">
        <f>ROUND(N648-O648-P648, 2)</f>
        <v>62.77</v>
      </c>
    </row>
    <row r="649" spans="1:17" x14ac:dyDescent="0.25">
      <c r="A649" s="9">
        <v>5201</v>
      </c>
      <c r="B649" t="s">
        <v>1034</v>
      </c>
      <c r="C649" s="9" t="s">
        <v>247</v>
      </c>
      <c r="D649" t="s">
        <v>72</v>
      </c>
      <c r="E649" s="9">
        <v>4256</v>
      </c>
      <c r="F649" s="9" t="s">
        <v>249</v>
      </c>
      <c r="G649" s="9">
        <v>59</v>
      </c>
      <c r="H649" s="9">
        <v>64</v>
      </c>
      <c r="I649" s="9">
        <v>61.5</v>
      </c>
      <c r="J649" s="47" t="s">
        <v>250</v>
      </c>
      <c r="K649" s="9" t="s">
        <v>261</v>
      </c>
      <c r="L649" s="13">
        <v>400</v>
      </c>
      <c r="M649" s="48">
        <v>421.16359999999997</v>
      </c>
      <c r="N649" s="49">
        <v>168465.44</v>
      </c>
      <c r="O649" s="49">
        <v>101079.26</v>
      </c>
      <c r="P649" s="36">
        <f>ROUND(N649*$N$11-O649, 2)</f>
        <v>66570.98</v>
      </c>
      <c r="Q649" s="50">
        <f>ROUND(N649-O649-P649, 2)</f>
        <v>815.2</v>
      </c>
    </row>
    <row r="650" spans="1:17" x14ac:dyDescent="0.25">
      <c r="A650" s="9">
        <v>5561</v>
      </c>
      <c r="B650" t="s">
        <v>1035</v>
      </c>
      <c r="C650" s="9" t="s">
        <v>247</v>
      </c>
      <c r="D650" t="s">
        <v>119</v>
      </c>
      <c r="E650" s="9">
        <v>4368</v>
      </c>
      <c r="F650" s="9" t="s">
        <v>353</v>
      </c>
      <c r="G650" s="9">
        <v>53</v>
      </c>
      <c r="H650" s="9">
        <v>64</v>
      </c>
      <c r="I650" s="9">
        <v>58.5</v>
      </c>
      <c r="J650" s="47" t="s">
        <v>250</v>
      </c>
      <c r="K650" s="9" t="s">
        <v>261</v>
      </c>
      <c r="L650" s="13">
        <v>400</v>
      </c>
      <c r="M650" s="48">
        <v>269.4418</v>
      </c>
      <c r="N650" s="49">
        <v>107776.72</v>
      </c>
      <c r="O650" s="49">
        <v>64666.03</v>
      </c>
      <c r="P650" s="36">
        <f>ROUND(N650*$N$11-O650, 2)</f>
        <v>42589.16</v>
      </c>
      <c r="Q650" s="50">
        <f>ROUND(N650-O650-P650, 2)</f>
        <v>521.53</v>
      </c>
    </row>
    <row r="651" spans="1:17" x14ac:dyDescent="0.25">
      <c r="A651" s="9">
        <v>5602</v>
      </c>
      <c r="B651" t="s">
        <v>1036</v>
      </c>
      <c r="C651" s="9" t="s">
        <v>247</v>
      </c>
      <c r="D651" t="s">
        <v>134</v>
      </c>
      <c r="E651" s="9">
        <v>4387</v>
      </c>
      <c r="F651" s="9" t="s">
        <v>360</v>
      </c>
      <c r="G651" s="9">
        <v>29</v>
      </c>
      <c r="H651" s="9">
        <v>34</v>
      </c>
      <c r="I651" s="9">
        <v>31.5</v>
      </c>
      <c r="J651" s="47" t="s">
        <v>250</v>
      </c>
      <c r="K651" s="9" t="s">
        <v>251</v>
      </c>
      <c r="L651" s="13">
        <v>0</v>
      </c>
      <c r="M651" s="48">
        <v>331.04669999999999</v>
      </c>
      <c r="N651" s="49">
        <v>0</v>
      </c>
      <c r="O651" s="49">
        <v>0</v>
      </c>
      <c r="P651" s="36">
        <f>ROUND(N651*$N$11-O651, 2)</f>
        <v>0</v>
      </c>
      <c r="Q651" s="50">
        <f>ROUND(N651-O651-P651, 2)</f>
        <v>0</v>
      </c>
    </row>
    <row r="652" spans="1:17" x14ac:dyDescent="0.25">
      <c r="A652" s="9">
        <v>5700</v>
      </c>
      <c r="B652" t="s">
        <v>1037</v>
      </c>
      <c r="C652" s="9" t="s">
        <v>247</v>
      </c>
      <c r="D652" t="s">
        <v>143</v>
      </c>
      <c r="E652" s="9">
        <v>4403</v>
      </c>
      <c r="F652" s="9" t="s">
        <v>372</v>
      </c>
      <c r="G652" s="9">
        <v>46</v>
      </c>
      <c r="H652" s="9">
        <v>38</v>
      </c>
      <c r="I652" s="9">
        <v>42</v>
      </c>
      <c r="J652" s="47" t="s">
        <v>250</v>
      </c>
      <c r="K652" s="9" t="s">
        <v>271</v>
      </c>
      <c r="L652" s="13">
        <v>225</v>
      </c>
      <c r="M652" s="48">
        <v>273.29629999999997</v>
      </c>
      <c r="N652" s="49">
        <v>61491.667499999996</v>
      </c>
      <c r="O652" s="49">
        <v>36895</v>
      </c>
      <c r="P652" s="36">
        <f>ROUND(N652*$N$11-O652, 2)</f>
        <v>24299.11</v>
      </c>
      <c r="Q652" s="50">
        <f>ROUND(N652-O652-P652, 2)</f>
        <v>297.56</v>
      </c>
    </row>
    <row r="653" spans="1:17" x14ac:dyDescent="0.25">
      <c r="A653" s="9">
        <v>6063</v>
      </c>
      <c r="B653" t="s">
        <v>1038</v>
      </c>
      <c r="C653" s="9" t="s">
        <v>349</v>
      </c>
      <c r="D653" t="s">
        <v>883</v>
      </c>
      <c r="E653" s="9">
        <v>6355</v>
      </c>
      <c r="F653" s="9" t="s">
        <v>249</v>
      </c>
      <c r="G653" s="9">
        <v>43</v>
      </c>
      <c r="H653" s="9">
        <v>45</v>
      </c>
      <c r="I653" s="9">
        <v>44</v>
      </c>
      <c r="J653" s="47" t="s">
        <v>250</v>
      </c>
      <c r="K653" s="9" t="s">
        <v>261</v>
      </c>
      <c r="L653" s="13">
        <v>400</v>
      </c>
      <c r="M653" s="48">
        <v>158.29419999999999</v>
      </c>
      <c r="N653" s="49">
        <v>63317.679999999993</v>
      </c>
      <c r="O653" s="49">
        <v>37916.949999999997</v>
      </c>
      <c r="P653" s="36">
        <f>ROUND(N653*$N$11-O653, 2)</f>
        <v>25094.34</v>
      </c>
      <c r="Q653" s="50">
        <f>ROUND(N653-O653-P653, 2)</f>
        <v>306.39</v>
      </c>
    </row>
    <row r="654" spans="1:17" x14ac:dyDescent="0.25">
      <c r="A654" s="9">
        <v>80039</v>
      </c>
      <c r="B654" t="s">
        <v>1039</v>
      </c>
      <c r="C654" s="9" t="s">
        <v>247</v>
      </c>
      <c r="D654" t="s">
        <v>143</v>
      </c>
      <c r="E654" s="9">
        <v>4403</v>
      </c>
      <c r="F654" s="9" t="s">
        <v>372</v>
      </c>
      <c r="G654" s="9">
        <v>39</v>
      </c>
      <c r="H654" s="9">
        <v>32</v>
      </c>
      <c r="I654" s="9">
        <v>35.5</v>
      </c>
      <c r="J654" s="47" t="s">
        <v>250</v>
      </c>
      <c r="K654" s="9" t="s">
        <v>251</v>
      </c>
      <c r="L654" s="13">
        <v>0</v>
      </c>
      <c r="M654" s="48">
        <v>264.16539999999998</v>
      </c>
      <c r="N654" s="49">
        <v>0</v>
      </c>
      <c r="O654" s="49">
        <v>0</v>
      </c>
      <c r="P654" s="36">
        <f>ROUND(N654*$N$11-O654, 2)</f>
        <v>0</v>
      </c>
      <c r="Q654" s="50">
        <f>ROUND(N654-O654-P654, 2)</f>
        <v>0</v>
      </c>
    </row>
    <row r="655" spans="1:17" x14ac:dyDescent="0.25">
      <c r="A655" s="9">
        <v>89787</v>
      </c>
      <c r="B655" t="s">
        <v>1040</v>
      </c>
      <c r="C655" s="9" t="s">
        <v>349</v>
      </c>
      <c r="D655" t="s">
        <v>1041</v>
      </c>
      <c r="E655" s="9">
        <v>89786</v>
      </c>
      <c r="F655" s="9" t="s">
        <v>249</v>
      </c>
      <c r="G655" s="9">
        <v>39</v>
      </c>
      <c r="H655" s="9">
        <v>33</v>
      </c>
      <c r="I655" s="9">
        <v>36</v>
      </c>
      <c r="J655" s="47" t="s">
        <v>250</v>
      </c>
      <c r="K655" s="9" t="s">
        <v>271</v>
      </c>
      <c r="L655" s="13">
        <v>225</v>
      </c>
      <c r="M655" s="48">
        <v>497.32069999999999</v>
      </c>
      <c r="N655" s="49">
        <v>111897.1575</v>
      </c>
      <c r="O655" s="49">
        <v>67569.929999999993</v>
      </c>
      <c r="P655" s="36">
        <f>ROUND(N655*$N$11-O655, 2)</f>
        <v>43785.760000000002</v>
      </c>
      <c r="Q655" s="50">
        <f>ROUND(N655-O655-P655, 2)</f>
        <v>541.47</v>
      </c>
    </row>
    <row r="656" spans="1:17" x14ac:dyDescent="0.25">
      <c r="A656" s="9">
        <v>91202</v>
      </c>
      <c r="B656" t="s">
        <v>1042</v>
      </c>
      <c r="C656" s="9" t="s">
        <v>247</v>
      </c>
      <c r="D656" t="s">
        <v>143</v>
      </c>
      <c r="E656" s="9">
        <v>4403</v>
      </c>
      <c r="F656" s="9" t="s">
        <v>372</v>
      </c>
      <c r="G656" s="9">
        <v>26</v>
      </c>
      <c r="H656" s="9">
        <v>26</v>
      </c>
      <c r="I656" s="9">
        <v>26</v>
      </c>
      <c r="J656" s="47" t="s">
        <v>250</v>
      </c>
      <c r="K656" s="9" t="s">
        <v>251</v>
      </c>
      <c r="L656" s="13">
        <v>0</v>
      </c>
      <c r="M656" s="48">
        <v>1028.5208</v>
      </c>
      <c r="N656" s="49">
        <v>0</v>
      </c>
      <c r="O656" s="49">
        <v>0</v>
      </c>
      <c r="P656" s="36">
        <f>ROUND(N656*$N$11-O656, 2)</f>
        <v>0</v>
      </c>
      <c r="Q656" s="50">
        <f>ROUND(N656-O656-P656, 2)</f>
        <v>0</v>
      </c>
    </row>
    <row r="657" spans="1:17" x14ac:dyDescent="0.25">
      <c r="A657" s="9">
        <v>91310</v>
      </c>
      <c r="B657" t="s">
        <v>1043</v>
      </c>
      <c r="C657" s="9" t="s">
        <v>247</v>
      </c>
      <c r="D657" t="s">
        <v>98</v>
      </c>
      <c r="E657" s="9">
        <v>4276</v>
      </c>
      <c r="F657" s="9" t="s">
        <v>249</v>
      </c>
      <c r="G657" s="9">
        <v>41</v>
      </c>
      <c r="H657" s="9">
        <v>37</v>
      </c>
      <c r="I657" s="9">
        <v>39</v>
      </c>
      <c r="J657" s="47" t="s">
        <v>250</v>
      </c>
      <c r="K657" s="9" t="s">
        <v>271</v>
      </c>
      <c r="L657" s="13">
        <v>225</v>
      </c>
      <c r="M657" s="48">
        <v>941.44979999999998</v>
      </c>
      <c r="N657" s="49">
        <v>211826.20499999999</v>
      </c>
      <c r="O657" s="49">
        <v>127095.72</v>
      </c>
      <c r="P657" s="36">
        <f>ROUND(N657*$N$11-O657, 2)</f>
        <v>83705.460000000006</v>
      </c>
      <c r="Q657" s="50">
        <f>ROUND(N657-O657-P657, 2)</f>
        <v>1025.02</v>
      </c>
    </row>
    <row r="658" spans="1:17" x14ac:dyDescent="0.25">
      <c r="A658" s="9">
        <v>92523</v>
      </c>
      <c r="B658" t="s">
        <v>1044</v>
      </c>
      <c r="C658" s="9" t="s">
        <v>349</v>
      </c>
      <c r="D658" t="s">
        <v>666</v>
      </c>
      <c r="E658" s="9">
        <v>79501</v>
      </c>
      <c r="F658" s="9" t="s">
        <v>253</v>
      </c>
      <c r="G658" s="9">
        <v>31</v>
      </c>
      <c r="H658" s="9">
        <v>24</v>
      </c>
      <c r="I658" s="9">
        <v>27.5</v>
      </c>
      <c r="J658" s="47" t="s">
        <v>250</v>
      </c>
      <c r="K658" s="9" t="s">
        <v>251</v>
      </c>
      <c r="L658" s="13">
        <v>0</v>
      </c>
      <c r="M658" s="48">
        <v>0</v>
      </c>
      <c r="N658" s="49">
        <v>0</v>
      </c>
      <c r="O658" s="49">
        <v>0</v>
      </c>
      <c r="P658" s="36">
        <f>ROUND(N658*$N$11-O658, 2)</f>
        <v>0</v>
      </c>
      <c r="Q658" s="50">
        <f>ROUND(N658-O658-P658, 2)</f>
        <v>0</v>
      </c>
    </row>
    <row r="659" spans="1:17" x14ac:dyDescent="0.25">
      <c r="A659" s="9">
        <v>4755</v>
      </c>
      <c r="B659" t="s">
        <v>1045</v>
      </c>
      <c r="C659" s="9" t="s">
        <v>247</v>
      </c>
      <c r="D659" t="s">
        <v>14</v>
      </c>
      <c r="E659" s="9">
        <v>4170</v>
      </c>
      <c r="F659" s="9" t="s">
        <v>277</v>
      </c>
      <c r="G659" s="9">
        <v>38</v>
      </c>
      <c r="H659" s="9">
        <v>45</v>
      </c>
      <c r="I659" s="9">
        <v>41.5</v>
      </c>
      <c r="J659" s="47" t="s">
        <v>250</v>
      </c>
      <c r="K659" s="9" t="s">
        <v>271</v>
      </c>
      <c r="L659" s="13">
        <v>225</v>
      </c>
      <c r="M659" s="48">
        <v>317.88659999999999</v>
      </c>
      <c r="N659" s="49">
        <v>71524.485000000001</v>
      </c>
      <c r="O659" s="49">
        <v>42914.69</v>
      </c>
      <c r="P659" s="36">
        <f>ROUND(N659*$N$11-O659, 2)</f>
        <v>28263.69</v>
      </c>
      <c r="Q659" s="50">
        <f>ROUND(N659-O659-P659, 2)</f>
        <v>346.11</v>
      </c>
    </row>
    <row r="660" spans="1:17" x14ac:dyDescent="0.25">
      <c r="A660" s="9">
        <v>4759</v>
      </c>
      <c r="B660" t="s">
        <v>1046</v>
      </c>
      <c r="C660" s="9" t="s">
        <v>247</v>
      </c>
      <c r="D660" t="s">
        <v>1047</v>
      </c>
      <c r="E660" s="9">
        <v>4171</v>
      </c>
      <c r="F660" s="9" t="s">
        <v>277</v>
      </c>
      <c r="G660" s="9" t="s">
        <v>274</v>
      </c>
      <c r="H660" s="9" t="s">
        <v>274</v>
      </c>
      <c r="I660" s="9" t="s">
        <v>274</v>
      </c>
      <c r="J660" s="47" t="s">
        <v>250</v>
      </c>
      <c r="K660" s="9" t="s">
        <v>251</v>
      </c>
      <c r="L660" s="13">
        <v>0</v>
      </c>
      <c r="M660" s="48">
        <v>21.09</v>
      </c>
      <c r="N660" s="49">
        <v>0</v>
      </c>
      <c r="O660" s="49">
        <v>0</v>
      </c>
      <c r="P660" s="36">
        <f>ROUND(N660*$N$11-O660, 2)</f>
        <v>0</v>
      </c>
      <c r="Q660" s="50">
        <f>ROUND(N660-O660-P660, 2)</f>
        <v>0</v>
      </c>
    </row>
    <row r="661" spans="1:17" x14ac:dyDescent="0.25">
      <c r="A661" s="9">
        <v>89868</v>
      </c>
      <c r="B661" t="s">
        <v>1048</v>
      </c>
      <c r="C661" s="9" t="s">
        <v>349</v>
      </c>
      <c r="D661" t="s">
        <v>1049</v>
      </c>
      <c r="E661" s="9">
        <v>90334</v>
      </c>
      <c r="F661" s="9" t="s">
        <v>249</v>
      </c>
      <c r="G661" s="9">
        <v>26</v>
      </c>
      <c r="H661" s="9">
        <v>16</v>
      </c>
      <c r="I661" s="9">
        <v>21</v>
      </c>
      <c r="J661" s="47" t="s">
        <v>250</v>
      </c>
      <c r="K661" s="9" t="s">
        <v>251</v>
      </c>
      <c r="L661" s="13">
        <v>0</v>
      </c>
      <c r="M661" s="48">
        <v>293.01859999999999</v>
      </c>
      <c r="N661" s="49">
        <v>0</v>
      </c>
      <c r="O661" s="49">
        <v>0</v>
      </c>
      <c r="P661" s="36">
        <f>ROUND(N661*$N$11-O661, 2)</f>
        <v>0</v>
      </c>
      <c r="Q661" s="50">
        <f>ROUND(N661-O661-P661, 2)</f>
        <v>0</v>
      </c>
    </row>
    <row r="662" spans="1:17" x14ac:dyDescent="0.25">
      <c r="A662" s="9">
        <v>80051</v>
      </c>
      <c r="B662" t="s">
        <v>1050</v>
      </c>
      <c r="C662" s="9" t="s">
        <v>247</v>
      </c>
      <c r="D662" t="s">
        <v>116</v>
      </c>
      <c r="E662" s="9">
        <v>4288</v>
      </c>
      <c r="F662" s="9" t="s">
        <v>249</v>
      </c>
      <c r="G662" s="9">
        <v>17</v>
      </c>
      <c r="H662" s="9">
        <v>23</v>
      </c>
      <c r="I662" s="9">
        <v>20</v>
      </c>
      <c r="J662" s="47" t="s">
        <v>250</v>
      </c>
      <c r="K662" s="9" t="s">
        <v>251</v>
      </c>
      <c r="L662" s="13">
        <v>0</v>
      </c>
      <c r="M662" s="48">
        <v>2163.0677000000001</v>
      </c>
      <c r="N662" s="49">
        <v>0</v>
      </c>
      <c r="O662" s="49">
        <v>0</v>
      </c>
      <c r="P662" s="36">
        <f>ROUND(N662*$N$11-O662, 2)</f>
        <v>0</v>
      </c>
      <c r="Q662" s="50">
        <f>ROUND(N662-O662-P662, 2)</f>
        <v>0</v>
      </c>
    </row>
    <row r="663" spans="1:17" x14ac:dyDescent="0.25">
      <c r="A663" s="9">
        <v>6147</v>
      </c>
      <c r="B663" t="s">
        <v>1051</v>
      </c>
      <c r="C663" s="9" t="s">
        <v>247</v>
      </c>
      <c r="D663" t="s">
        <v>191</v>
      </c>
      <c r="E663" s="9">
        <v>4499</v>
      </c>
      <c r="F663" s="9" t="s">
        <v>253</v>
      </c>
      <c r="G663" s="9">
        <v>49</v>
      </c>
      <c r="H663" s="9">
        <v>62</v>
      </c>
      <c r="I663" s="9">
        <v>55.5</v>
      </c>
      <c r="J663" s="47" t="s">
        <v>250</v>
      </c>
      <c r="K663" s="9" t="s">
        <v>261</v>
      </c>
      <c r="L663" s="13">
        <v>400</v>
      </c>
      <c r="M663" s="48">
        <v>297.7638</v>
      </c>
      <c r="N663" s="49">
        <v>119105.52</v>
      </c>
      <c r="O663" s="49">
        <v>71463.31</v>
      </c>
      <c r="P663" s="36">
        <f>ROUND(N663*$N$11-O663, 2)</f>
        <v>47065.86</v>
      </c>
      <c r="Q663" s="50">
        <f>ROUND(N663-O663-P663, 2)</f>
        <v>576.35</v>
      </c>
    </row>
    <row r="664" spans="1:17" x14ac:dyDescent="0.25">
      <c r="A664" s="9">
        <v>79950</v>
      </c>
      <c r="B664" t="s">
        <v>1052</v>
      </c>
      <c r="C664" s="9" t="s">
        <v>349</v>
      </c>
      <c r="D664" t="s">
        <v>676</v>
      </c>
      <c r="E664" s="9">
        <v>79947</v>
      </c>
      <c r="F664" s="9" t="s">
        <v>372</v>
      </c>
      <c r="G664" s="9">
        <v>38</v>
      </c>
      <c r="H664" s="9">
        <v>40</v>
      </c>
      <c r="I664" s="9">
        <v>39</v>
      </c>
      <c r="J664" s="47" t="s">
        <v>250</v>
      </c>
      <c r="K664" s="9" t="s">
        <v>271</v>
      </c>
      <c r="L664" s="13">
        <v>225</v>
      </c>
      <c r="M664" s="48">
        <v>681.8134</v>
      </c>
      <c r="N664" s="49">
        <v>153408.01500000001</v>
      </c>
      <c r="O664" s="49">
        <v>92336.75</v>
      </c>
      <c r="P664" s="36">
        <f>ROUND(N664*$N$11-O664, 2)</f>
        <v>60328.92</v>
      </c>
      <c r="Q664" s="50">
        <f>ROUND(N664-O664-P664, 2)</f>
        <v>742.35</v>
      </c>
    </row>
    <row r="665" spans="1:17" x14ac:dyDescent="0.25">
      <c r="A665" s="9">
        <v>79263</v>
      </c>
      <c r="B665" t="s">
        <v>1053</v>
      </c>
      <c r="C665" s="9" t="s">
        <v>349</v>
      </c>
      <c r="D665" t="s">
        <v>1054</v>
      </c>
      <c r="E665" s="9">
        <v>81043</v>
      </c>
      <c r="F665" s="9" t="s">
        <v>249</v>
      </c>
      <c r="G665" s="9">
        <v>45</v>
      </c>
      <c r="H665" s="9">
        <v>27</v>
      </c>
      <c r="I665" s="9">
        <v>36</v>
      </c>
      <c r="J665" s="47" t="s">
        <v>250</v>
      </c>
      <c r="K665" s="9" t="s">
        <v>271</v>
      </c>
      <c r="L665" s="13">
        <v>225</v>
      </c>
      <c r="M665" s="48">
        <v>216.42009999999999</v>
      </c>
      <c r="N665" s="49">
        <v>48694.522499999999</v>
      </c>
      <c r="O665" s="49">
        <v>29751.25</v>
      </c>
      <c r="P665" s="36">
        <f>ROUND(N665*$N$11-O665, 2)</f>
        <v>18707.64</v>
      </c>
      <c r="Q665" s="50">
        <f>ROUND(N665-O665-P665, 2)</f>
        <v>235.63</v>
      </c>
    </row>
    <row r="666" spans="1:17" x14ac:dyDescent="0.25">
      <c r="A666" s="9">
        <v>5909</v>
      </c>
      <c r="B666" t="s">
        <v>1055</v>
      </c>
      <c r="C666" s="9" t="s">
        <v>247</v>
      </c>
      <c r="D666" t="s">
        <v>160</v>
      </c>
      <c r="E666" s="9">
        <v>4441</v>
      </c>
      <c r="F666" s="9" t="s">
        <v>256</v>
      </c>
      <c r="G666" s="9">
        <v>27</v>
      </c>
      <c r="H666" s="9">
        <v>25</v>
      </c>
      <c r="I666" s="9">
        <v>26</v>
      </c>
      <c r="J666" s="47" t="s">
        <v>250</v>
      </c>
      <c r="K666" s="9" t="s">
        <v>251</v>
      </c>
      <c r="L666" s="13">
        <v>0</v>
      </c>
      <c r="M666" s="48">
        <v>902.32470000000001</v>
      </c>
      <c r="N666" s="49">
        <v>0</v>
      </c>
      <c r="O666" s="49">
        <v>0</v>
      </c>
      <c r="P666" s="36">
        <f>ROUND(N666*$N$11-O666, 2)</f>
        <v>0</v>
      </c>
      <c r="Q666" s="50">
        <f>ROUND(N666-O666-P666, 2)</f>
        <v>0</v>
      </c>
    </row>
    <row r="667" spans="1:17" x14ac:dyDescent="0.25">
      <c r="A667" s="9">
        <v>79970</v>
      </c>
      <c r="B667" t="s">
        <v>1056</v>
      </c>
      <c r="C667" s="9" t="s">
        <v>349</v>
      </c>
      <c r="D667" t="s">
        <v>1056</v>
      </c>
      <c r="E667" s="9">
        <v>79969</v>
      </c>
      <c r="F667" s="9" t="s">
        <v>249</v>
      </c>
      <c r="G667" s="9">
        <v>64</v>
      </c>
      <c r="H667" s="9">
        <v>43</v>
      </c>
      <c r="I667" s="9">
        <v>53.5</v>
      </c>
      <c r="J667" s="47" t="s">
        <v>250</v>
      </c>
      <c r="K667" s="9" t="s">
        <v>261</v>
      </c>
      <c r="L667" s="13">
        <v>400</v>
      </c>
      <c r="M667" s="48">
        <v>89.697800000000001</v>
      </c>
      <c r="N667" s="49">
        <v>35879.120000000003</v>
      </c>
      <c r="O667" s="49">
        <v>21567.74</v>
      </c>
      <c r="P667" s="36">
        <f>ROUND(N667*$N$11-O667, 2)</f>
        <v>14137.76</v>
      </c>
      <c r="Q667" s="50">
        <f>ROUND(N667-O667-P667, 2)</f>
        <v>173.62</v>
      </c>
    </row>
    <row r="668" spans="1:17" x14ac:dyDescent="0.25">
      <c r="A668" s="9">
        <v>91781</v>
      </c>
      <c r="B668" t="s">
        <v>1057</v>
      </c>
      <c r="C668" s="9" t="s">
        <v>349</v>
      </c>
      <c r="D668" t="s">
        <v>1058</v>
      </c>
      <c r="E668" s="9">
        <v>90861</v>
      </c>
      <c r="F668" s="9" t="s">
        <v>249</v>
      </c>
      <c r="G668" s="9">
        <v>34</v>
      </c>
      <c r="H668" s="9">
        <v>39</v>
      </c>
      <c r="I668" s="9">
        <v>36.5</v>
      </c>
      <c r="J668" s="47" t="s">
        <v>250</v>
      </c>
      <c r="K668" s="9" t="s">
        <v>271</v>
      </c>
      <c r="L668" s="13">
        <v>225</v>
      </c>
      <c r="M668" s="48">
        <v>769.58360000000005</v>
      </c>
      <c r="N668" s="49">
        <v>173156.31</v>
      </c>
      <c r="O668" s="49">
        <v>104827.16</v>
      </c>
      <c r="P668" s="36">
        <f>ROUND(N668*$N$11-O668, 2)</f>
        <v>67491.25</v>
      </c>
      <c r="Q668" s="50">
        <f>ROUND(N668-O668-P668, 2)</f>
        <v>837.9</v>
      </c>
    </row>
    <row r="669" spans="1:17" x14ac:dyDescent="0.25">
      <c r="A669" s="9">
        <v>4877</v>
      </c>
      <c r="B669" t="s">
        <v>1059</v>
      </c>
      <c r="C669" s="9" t="s">
        <v>247</v>
      </c>
      <c r="D669" t="s">
        <v>32</v>
      </c>
      <c r="E669" s="9">
        <v>4215</v>
      </c>
      <c r="F669" s="9" t="s">
        <v>289</v>
      </c>
      <c r="G669" s="9">
        <v>59</v>
      </c>
      <c r="H669" s="9">
        <v>53</v>
      </c>
      <c r="I669" s="9">
        <v>56</v>
      </c>
      <c r="J669" s="47" t="s">
        <v>250</v>
      </c>
      <c r="K669" s="9" t="s">
        <v>261</v>
      </c>
      <c r="L669" s="13">
        <v>400</v>
      </c>
      <c r="M669" s="48">
        <v>64.72</v>
      </c>
      <c r="N669" s="49">
        <v>25888</v>
      </c>
      <c r="O669" s="49">
        <v>15532.8</v>
      </c>
      <c r="P669" s="36">
        <f>ROUND(N669*$N$11-O669, 2)</f>
        <v>10229.93</v>
      </c>
      <c r="Q669" s="50">
        <f>ROUND(N669-O669-P669, 2)</f>
        <v>125.27</v>
      </c>
    </row>
    <row r="670" spans="1:17" x14ac:dyDescent="0.25">
      <c r="A670" s="9">
        <v>4994</v>
      </c>
      <c r="B670" t="s">
        <v>1060</v>
      </c>
      <c r="C670" s="9" t="s">
        <v>247</v>
      </c>
      <c r="D670" t="s">
        <v>46</v>
      </c>
      <c r="E670" s="9">
        <v>4237</v>
      </c>
      <c r="F670" s="9" t="s">
        <v>249</v>
      </c>
      <c r="G670" s="9">
        <v>32</v>
      </c>
      <c r="H670" s="9">
        <v>40</v>
      </c>
      <c r="I670" s="9">
        <v>36</v>
      </c>
      <c r="J670" s="47" t="s">
        <v>250</v>
      </c>
      <c r="K670" s="9" t="s">
        <v>271</v>
      </c>
      <c r="L670" s="13">
        <v>225</v>
      </c>
      <c r="M670" s="48">
        <v>706.29290000000003</v>
      </c>
      <c r="N670" s="49">
        <v>158915.9025</v>
      </c>
      <c r="O670" s="49">
        <v>95349.54</v>
      </c>
      <c r="P670" s="36">
        <f>ROUND(N670*$N$11-O670, 2)</f>
        <v>62797.37</v>
      </c>
      <c r="Q670" s="50">
        <f>ROUND(N670-O670-P670, 2)</f>
        <v>768.99</v>
      </c>
    </row>
    <row r="671" spans="1:17" x14ac:dyDescent="0.25">
      <c r="A671" s="9">
        <v>5147</v>
      </c>
      <c r="B671" t="s">
        <v>1061</v>
      </c>
      <c r="C671" s="9" t="s">
        <v>247</v>
      </c>
      <c r="D671" t="s">
        <v>64</v>
      </c>
      <c r="E671" s="9">
        <v>4246</v>
      </c>
      <c r="F671" s="9" t="s">
        <v>249</v>
      </c>
      <c r="G671" s="9">
        <v>38</v>
      </c>
      <c r="H671" s="9">
        <v>37</v>
      </c>
      <c r="I671" s="9">
        <v>37.5</v>
      </c>
      <c r="J671" s="47" t="s">
        <v>250</v>
      </c>
      <c r="K671" s="9" t="s">
        <v>271</v>
      </c>
      <c r="L671" s="13">
        <v>225</v>
      </c>
      <c r="M671" s="48">
        <v>466.4914</v>
      </c>
      <c r="N671" s="49">
        <v>104960.565</v>
      </c>
      <c r="O671" s="49">
        <v>62976.34</v>
      </c>
      <c r="P671" s="36">
        <f>ROUND(N671*$N$11-O671, 2)</f>
        <v>41476.32</v>
      </c>
      <c r="Q671" s="50">
        <f>ROUND(N671-O671-P671, 2)</f>
        <v>507.91</v>
      </c>
    </row>
    <row r="672" spans="1:17" x14ac:dyDescent="0.25">
      <c r="A672" s="9">
        <v>5230</v>
      </c>
      <c r="B672" t="s">
        <v>1062</v>
      </c>
      <c r="C672" s="9" t="s">
        <v>247</v>
      </c>
      <c r="D672" t="s">
        <v>76</v>
      </c>
      <c r="E672" s="9">
        <v>4258</v>
      </c>
      <c r="F672" s="9" t="s">
        <v>249</v>
      </c>
      <c r="G672" s="9">
        <v>19</v>
      </c>
      <c r="H672" s="9">
        <v>19</v>
      </c>
      <c r="I672" s="9">
        <v>19</v>
      </c>
      <c r="J672" s="47" t="s">
        <v>250</v>
      </c>
      <c r="K672" s="9" t="s">
        <v>251</v>
      </c>
      <c r="L672" s="13">
        <v>0</v>
      </c>
      <c r="M672" s="48">
        <v>872.76589999999999</v>
      </c>
      <c r="N672" s="49">
        <v>0</v>
      </c>
      <c r="O672" s="49">
        <v>0</v>
      </c>
      <c r="P672" s="36">
        <f>ROUND(N672*$N$11-O672, 2)</f>
        <v>0</v>
      </c>
      <c r="Q672" s="50">
        <f>ROUND(N672-O672-P672, 2)</f>
        <v>0</v>
      </c>
    </row>
    <row r="673" spans="1:17" x14ac:dyDescent="0.25">
      <c r="A673" s="9">
        <v>5341</v>
      </c>
      <c r="B673" t="s">
        <v>1063</v>
      </c>
      <c r="C673" s="9" t="s">
        <v>247</v>
      </c>
      <c r="D673" t="s">
        <v>90</v>
      </c>
      <c r="E673" s="9">
        <v>4271</v>
      </c>
      <c r="F673" s="9" t="s">
        <v>249</v>
      </c>
      <c r="G673" s="9">
        <v>41</v>
      </c>
      <c r="H673" s="9">
        <v>38</v>
      </c>
      <c r="I673" s="9">
        <v>39.5</v>
      </c>
      <c r="J673" s="47" t="s">
        <v>250</v>
      </c>
      <c r="K673" s="9" t="s">
        <v>271</v>
      </c>
      <c r="L673" s="13">
        <v>225</v>
      </c>
      <c r="M673" s="48">
        <v>792.51739999999995</v>
      </c>
      <c r="N673" s="49">
        <v>178316.41499999998</v>
      </c>
      <c r="O673" s="49">
        <v>106989.85</v>
      </c>
      <c r="P673" s="36">
        <f>ROUND(N673*$N$11-O673, 2)</f>
        <v>70463.69</v>
      </c>
      <c r="Q673" s="50">
        <f>ROUND(N673-O673-P673, 2)</f>
        <v>862.87</v>
      </c>
    </row>
    <row r="674" spans="1:17" x14ac:dyDescent="0.25">
      <c r="A674" s="9">
        <v>5790</v>
      </c>
      <c r="B674" t="s">
        <v>1064</v>
      </c>
      <c r="C674" s="9" t="s">
        <v>247</v>
      </c>
      <c r="D674" t="s">
        <v>147</v>
      </c>
      <c r="E674" s="9">
        <v>4405</v>
      </c>
      <c r="F674" s="9" t="s">
        <v>372</v>
      </c>
      <c r="G674" s="9">
        <v>40</v>
      </c>
      <c r="H674" s="9">
        <v>44</v>
      </c>
      <c r="I674" s="9">
        <v>42</v>
      </c>
      <c r="J674" s="47" t="s">
        <v>250</v>
      </c>
      <c r="K674" s="9" t="s">
        <v>271</v>
      </c>
      <c r="L674" s="13">
        <v>225</v>
      </c>
      <c r="M674" s="48">
        <v>842.17870000000005</v>
      </c>
      <c r="N674" s="49">
        <v>189490.20750000002</v>
      </c>
      <c r="O674" s="49">
        <v>113694.12</v>
      </c>
      <c r="P674" s="36">
        <f>ROUND(N674*$N$11-O674, 2)</f>
        <v>74879.14</v>
      </c>
      <c r="Q674" s="50">
        <f>ROUND(N674-O674-P674, 2)</f>
        <v>916.95</v>
      </c>
    </row>
    <row r="675" spans="1:17" x14ac:dyDescent="0.25">
      <c r="A675" s="9">
        <v>79652</v>
      </c>
      <c r="B675" t="s">
        <v>1065</v>
      </c>
      <c r="C675" s="9" t="s">
        <v>247</v>
      </c>
      <c r="D675" t="s">
        <v>1066</v>
      </c>
      <c r="E675" s="9">
        <v>4266</v>
      </c>
      <c r="F675" s="9" t="s">
        <v>249</v>
      </c>
      <c r="G675" s="9">
        <v>26</v>
      </c>
      <c r="H675" s="9">
        <v>27</v>
      </c>
      <c r="I675" s="9">
        <v>26.5</v>
      </c>
      <c r="J675" s="47" t="s">
        <v>250</v>
      </c>
      <c r="K675" s="9" t="s">
        <v>251</v>
      </c>
      <c r="L675" s="13">
        <v>0</v>
      </c>
      <c r="M675" s="48">
        <v>606.73360000000002</v>
      </c>
      <c r="N675" s="49">
        <v>0</v>
      </c>
      <c r="O675" s="49">
        <v>0</v>
      </c>
      <c r="P675" s="36">
        <f>ROUND(N675*$N$11-O675, 2)</f>
        <v>0</v>
      </c>
      <c r="Q675" s="50">
        <f>ROUND(N675-O675-P675, 2)</f>
        <v>0</v>
      </c>
    </row>
    <row r="676" spans="1:17" x14ac:dyDescent="0.25">
      <c r="A676" s="9">
        <v>460111</v>
      </c>
      <c r="B676" t="s">
        <v>1067</v>
      </c>
      <c r="C676" s="9" t="s">
        <v>349</v>
      </c>
      <c r="D676" t="s">
        <v>407</v>
      </c>
      <c r="E676" s="9">
        <v>78783</v>
      </c>
      <c r="F676" s="9" t="s">
        <v>249</v>
      </c>
      <c r="G676" s="9">
        <v>33</v>
      </c>
      <c r="H676" s="9">
        <v>32</v>
      </c>
      <c r="I676" s="9">
        <v>32.5</v>
      </c>
      <c r="J676" s="47" t="s">
        <v>250</v>
      </c>
      <c r="K676" s="9" t="s">
        <v>251</v>
      </c>
      <c r="L676" s="13">
        <v>0</v>
      </c>
      <c r="M676" s="48">
        <v>320.67579999999998</v>
      </c>
      <c r="N676" s="49">
        <v>0</v>
      </c>
      <c r="O676" s="49">
        <v>0</v>
      </c>
      <c r="P676" s="36">
        <f>ROUND(N676*$N$11-O676, 2)</f>
        <v>0</v>
      </c>
      <c r="Q676" s="50">
        <f>ROUND(N676-O676-P676, 2)</f>
        <v>0</v>
      </c>
    </row>
    <row r="677" spans="1:17" x14ac:dyDescent="0.25">
      <c r="A677" s="9">
        <v>81077</v>
      </c>
      <c r="B677" t="s">
        <v>950</v>
      </c>
      <c r="C677" s="9" t="s">
        <v>349</v>
      </c>
      <c r="D677" t="s">
        <v>950</v>
      </c>
      <c r="E677" s="9">
        <v>81076</v>
      </c>
      <c r="F677" s="9" t="s">
        <v>249</v>
      </c>
      <c r="G677" s="9">
        <v>46</v>
      </c>
      <c r="H677" s="9">
        <v>47</v>
      </c>
      <c r="I677" s="9">
        <v>46.5</v>
      </c>
      <c r="J677" s="47" t="s">
        <v>250</v>
      </c>
      <c r="K677" s="9" t="s">
        <v>261</v>
      </c>
      <c r="L677" s="13">
        <v>400</v>
      </c>
      <c r="M677" s="48">
        <v>791.10609999999997</v>
      </c>
      <c r="N677" s="49">
        <v>316442.44</v>
      </c>
      <c r="O677" s="49">
        <v>190211.5</v>
      </c>
      <c r="P677" s="36">
        <f>ROUND(N677*$N$11-O677, 2)</f>
        <v>124699.68</v>
      </c>
      <c r="Q677" s="50">
        <f>ROUND(N677-O677-P677, 2)</f>
        <v>1531.26</v>
      </c>
    </row>
    <row r="678" spans="1:17" x14ac:dyDescent="0.25">
      <c r="A678" s="9">
        <v>4756</v>
      </c>
      <c r="B678" t="s">
        <v>1068</v>
      </c>
      <c r="C678" s="9" t="s">
        <v>247</v>
      </c>
      <c r="D678" t="s">
        <v>14</v>
      </c>
      <c r="E678" s="9">
        <v>4170</v>
      </c>
      <c r="F678" s="9" t="s">
        <v>277</v>
      </c>
      <c r="G678" s="9">
        <v>36</v>
      </c>
      <c r="H678" s="9">
        <v>37</v>
      </c>
      <c r="I678" s="9">
        <v>36.5</v>
      </c>
      <c r="J678" s="47" t="s">
        <v>250</v>
      </c>
      <c r="K678" s="9" t="s">
        <v>271</v>
      </c>
      <c r="L678" s="13">
        <v>225</v>
      </c>
      <c r="M678" s="48">
        <v>317.1123</v>
      </c>
      <c r="N678" s="49">
        <v>71350.267500000002</v>
      </c>
      <c r="O678" s="49">
        <v>42810.16</v>
      </c>
      <c r="P678" s="36">
        <f>ROUND(N678*$N$11-O678, 2)</f>
        <v>28194.84</v>
      </c>
      <c r="Q678" s="50">
        <f>ROUND(N678-O678-P678, 2)</f>
        <v>345.27</v>
      </c>
    </row>
    <row r="679" spans="1:17" x14ac:dyDescent="0.25">
      <c r="A679" s="9">
        <v>79642</v>
      </c>
      <c r="B679" t="s">
        <v>1069</v>
      </c>
      <c r="C679" s="9" t="s">
        <v>247</v>
      </c>
      <c r="D679" t="s">
        <v>108</v>
      </c>
      <c r="E679" s="9">
        <v>4283</v>
      </c>
      <c r="F679" s="9" t="s">
        <v>249</v>
      </c>
      <c r="G679" s="9">
        <v>29</v>
      </c>
      <c r="H679" s="9">
        <v>21</v>
      </c>
      <c r="I679" s="9">
        <v>25</v>
      </c>
      <c r="J679" s="47" t="s">
        <v>250</v>
      </c>
      <c r="K679" s="9" t="s">
        <v>251</v>
      </c>
      <c r="L679" s="13">
        <v>0</v>
      </c>
      <c r="M679" s="48">
        <v>569.45320000000004</v>
      </c>
      <c r="N679" s="49">
        <v>0</v>
      </c>
      <c r="O679" s="49">
        <v>0</v>
      </c>
      <c r="P679" s="36">
        <f>ROUND(N679*$N$11-O679, 2)</f>
        <v>0</v>
      </c>
      <c r="Q679" s="50">
        <f>ROUND(N679-O679-P679, 2)</f>
        <v>0</v>
      </c>
    </row>
    <row r="680" spans="1:17" x14ac:dyDescent="0.25">
      <c r="A680" s="9">
        <v>5539</v>
      </c>
      <c r="B680" t="s">
        <v>1070</v>
      </c>
      <c r="C680" s="9" t="s">
        <v>349</v>
      </c>
      <c r="D680" t="s">
        <v>1070</v>
      </c>
      <c r="E680" s="9">
        <v>4356</v>
      </c>
      <c r="F680" s="9" t="s">
        <v>249</v>
      </c>
      <c r="G680" s="9" t="s">
        <v>274</v>
      </c>
      <c r="H680" s="9" t="s">
        <v>274</v>
      </c>
      <c r="I680" s="9" t="s">
        <v>274</v>
      </c>
      <c r="J680" s="47" t="s">
        <v>250</v>
      </c>
      <c r="K680" s="9" t="s">
        <v>251</v>
      </c>
      <c r="L680" s="13">
        <v>0</v>
      </c>
      <c r="M680" s="48">
        <v>50.122999999999998</v>
      </c>
      <c r="N680" s="49">
        <v>0</v>
      </c>
      <c r="O680" s="49">
        <v>0</v>
      </c>
      <c r="P680" s="36">
        <f>ROUND(N680*$N$11-O680, 2)</f>
        <v>0</v>
      </c>
      <c r="Q680" s="50">
        <f>ROUND(N680-O680-P680, 2)</f>
        <v>0</v>
      </c>
    </row>
    <row r="681" spans="1:17" x14ac:dyDescent="0.25">
      <c r="A681" s="9">
        <v>79094</v>
      </c>
      <c r="B681" t="s">
        <v>1071</v>
      </c>
      <c r="C681" s="9" t="s">
        <v>349</v>
      </c>
      <c r="D681" t="s">
        <v>691</v>
      </c>
      <c r="E681" s="9">
        <v>79961</v>
      </c>
      <c r="F681" s="9" t="s">
        <v>372</v>
      </c>
      <c r="G681" s="9">
        <v>68</v>
      </c>
      <c r="H681" s="9">
        <v>69</v>
      </c>
      <c r="I681" s="9">
        <v>68.5</v>
      </c>
      <c r="J681" s="47" t="s">
        <v>250</v>
      </c>
      <c r="K681" s="9" t="s">
        <v>261</v>
      </c>
      <c r="L681" s="13">
        <v>400</v>
      </c>
      <c r="M681" s="48">
        <v>604.12660000000005</v>
      </c>
      <c r="N681" s="49">
        <v>241650.64</v>
      </c>
      <c r="O681" s="49">
        <v>145419.85999999999</v>
      </c>
      <c r="P681" s="36">
        <f>ROUND(N681*$N$11-O681, 2)</f>
        <v>95061.43</v>
      </c>
      <c r="Q681" s="50">
        <f>ROUND(N681-O681-P681, 2)</f>
        <v>1169.3499999999999</v>
      </c>
    </row>
    <row r="682" spans="1:17" x14ac:dyDescent="0.25">
      <c r="A682" s="9">
        <v>4812</v>
      </c>
      <c r="B682" t="s">
        <v>1072</v>
      </c>
      <c r="C682" s="9" t="s">
        <v>247</v>
      </c>
      <c r="D682" t="s">
        <v>25</v>
      </c>
      <c r="E682" s="9">
        <v>4192</v>
      </c>
      <c r="F682" s="9" t="s">
        <v>281</v>
      </c>
      <c r="G682" s="9">
        <v>38</v>
      </c>
      <c r="H682" s="9">
        <v>31</v>
      </c>
      <c r="I682" s="9">
        <v>34.5</v>
      </c>
      <c r="J682" s="47" t="s">
        <v>250</v>
      </c>
      <c r="K682" s="9" t="s">
        <v>251</v>
      </c>
      <c r="L682" s="13">
        <v>0</v>
      </c>
      <c r="M682" s="48">
        <v>336.5591</v>
      </c>
      <c r="N682" s="49">
        <v>0</v>
      </c>
      <c r="O682" s="49">
        <v>0</v>
      </c>
      <c r="P682" s="36">
        <f>ROUND(N682*$N$11-O682, 2)</f>
        <v>0</v>
      </c>
      <c r="Q682" s="50">
        <f>ROUND(N682-O682-P682, 2)</f>
        <v>0</v>
      </c>
    </row>
    <row r="683" spans="1:17" x14ac:dyDescent="0.25">
      <c r="A683" s="9">
        <v>4868</v>
      </c>
      <c r="B683" t="s">
        <v>1073</v>
      </c>
      <c r="C683" s="9" t="s">
        <v>247</v>
      </c>
      <c r="D683" t="s">
        <v>1074</v>
      </c>
      <c r="E683" s="9">
        <v>4211</v>
      </c>
      <c r="F683" s="9" t="s">
        <v>289</v>
      </c>
      <c r="G683" s="9">
        <v>25</v>
      </c>
      <c r="H683" s="9">
        <v>28</v>
      </c>
      <c r="I683" s="9">
        <v>26.5</v>
      </c>
      <c r="J683" s="47" t="s">
        <v>250</v>
      </c>
      <c r="K683" s="9" t="s">
        <v>251</v>
      </c>
      <c r="L683" s="13">
        <v>0</v>
      </c>
      <c r="M683" s="48">
        <v>244.35470000000001</v>
      </c>
      <c r="N683" s="49">
        <v>0</v>
      </c>
      <c r="O683" s="49">
        <v>0</v>
      </c>
      <c r="P683" s="36">
        <f>ROUND(N683*$N$11-O683, 2)</f>
        <v>0</v>
      </c>
      <c r="Q683" s="50">
        <f>ROUND(N683-O683-P683, 2)</f>
        <v>0</v>
      </c>
    </row>
    <row r="684" spans="1:17" x14ac:dyDescent="0.25">
      <c r="A684" s="9">
        <v>5585</v>
      </c>
      <c r="B684" t="s">
        <v>1075</v>
      </c>
      <c r="C684" s="9" t="s">
        <v>247</v>
      </c>
      <c r="D684" t="s">
        <v>356</v>
      </c>
      <c r="E684" s="9">
        <v>4378</v>
      </c>
      <c r="F684" s="9" t="s">
        <v>353</v>
      </c>
      <c r="G684" s="9">
        <v>37</v>
      </c>
      <c r="H684" s="9">
        <v>30</v>
      </c>
      <c r="I684" s="9">
        <v>33.5</v>
      </c>
      <c r="J684" s="47" t="s">
        <v>250</v>
      </c>
      <c r="K684" s="9" t="s">
        <v>251</v>
      </c>
      <c r="L684" s="13">
        <v>0</v>
      </c>
      <c r="M684" s="48">
        <v>422.65289999999999</v>
      </c>
      <c r="N684" s="49">
        <v>0</v>
      </c>
      <c r="O684" s="49">
        <v>0</v>
      </c>
      <c r="P684" s="36">
        <f>ROUND(N684*$N$11-O684, 2)</f>
        <v>0</v>
      </c>
      <c r="Q684" s="50">
        <f>ROUND(N684-O684-P684, 2)</f>
        <v>0</v>
      </c>
    </row>
    <row r="685" spans="1:17" x14ac:dyDescent="0.25">
      <c r="A685" s="9">
        <v>5609</v>
      </c>
      <c r="B685" t="s">
        <v>1076</v>
      </c>
      <c r="C685" s="9" t="s">
        <v>247</v>
      </c>
      <c r="D685" t="s">
        <v>412</v>
      </c>
      <c r="E685" s="9">
        <v>4389</v>
      </c>
      <c r="F685" s="9" t="s">
        <v>360</v>
      </c>
      <c r="G685" s="9">
        <v>29</v>
      </c>
      <c r="H685" s="9">
        <v>27</v>
      </c>
      <c r="I685" s="9">
        <v>28</v>
      </c>
      <c r="J685" s="47" t="s">
        <v>250</v>
      </c>
      <c r="K685" s="9" t="s">
        <v>251</v>
      </c>
      <c r="L685" s="13">
        <v>0</v>
      </c>
      <c r="M685" s="48">
        <v>407.99</v>
      </c>
      <c r="N685" s="49">
        <v>0</v>
      </c>
      <c r="O685" s="49">
        <v>0</v>
      </c>
      <c r="P685" s="36">
        <f>ROUND(N685*$N$11-O685, 2)</f>
        <v>0</v>
      </c>
      <c r="Q685" s="50">
        <f>ROUND(N685-O685-P685, 2)</f>
        <v>0</v>
      </c>
    </row>
    <row r="686" spans="1:17" x14ac:dyDescent="0.25">
      <c r="A686" s="9">
        <v>5661</v>
      </c>
      <c r="B686" t="s">
        <v>1077</v>
      </c>
      <c r="C686" s="9" t="s">
        <v>247</v>
      </c>
      <c r="D686" t="s">
        <v>143</v>
      </c>
      <c r="E686" s="9">
        <v>4403</v>
      </c>
      <c r="F686" s="9" t="s">
        <v>372</v>
      </c>
      <c r="G686" s="9">
        <v>40</v>
      </c>
      <c r="H686" s="9">
        <v>33</v>
      </c>
      <c r="I686" s="9">
        <v>36.5</v>
      </c>
      <c r="J686" s="47" t="s">
        <v>250</v>
      </c>
      <c r="K686" s="9" t="s">
        <v>271</v>
      </c>
      <c r="L686" s="13">
        <v>225</v>
      </c>
      <c r="M686" s="48">
        <v>319.70350000000002</v>
      </c>
      <c r="N686" s="49">
        <v>71933.287500000006</v>
      </c>
      <c r="O686" s="49">
        <v>43159.97</v>
      </c>
      <c r="P686" s="36">
        <f>ROUND(N686*$N$11-O686, 2)</f>
        <v>28425.23</v>
      </c>
      <c r="Q686" s="50">
        <f>ROUND(N686-O686-P686, 2)</f>
        <v>348.09</v>
      </c>
    </row>
    <row r="687" spans="1:17" x14ac:dyDescent="0.25">
      <c r="A687" s="9">
        <v>5756</v>
      </c>
      <c r="B687" t="s">
        <v>1078</v>
      </c>
      <c r="C687" s="9" t="s">
        <v>247</v>
      </c>
      <c r="D687" t="s">
        <v>143</v>
      </c>
      <c r="E687" s="9">
        <v>4403</v>
      </c>
      <c r="F687" s="9" t="s">
        <v>372</v>
      </c>
      <c r="G687" s="9">
        <v>9</v>
      </c>
      <c r="H687" s="9">
        <v>10</v>
      </c>
      <c r="I687" s="9">
        <v>9.5</v>
      </c>
      <c r="J687" s="47" t="s">
        <v>250</v>
      </c>
      <c r="K687" s="9" t="s">
        <v>251</v>
      </c>
      <c r="L687" s="13">
        <v>0</v>
      </c>
      <c r="M687" s="48">
        <v>628.55939999999998</v>
      </c>
      <c r="N687" s="49">
        <v>0</v>
      </c>
      <c r="O687" s="49">
        <v>0</v>
      </c>
      <c r="P687" s="36">
        <f>ROUND(N687*$N$11-O687, 2)</f>
        <v>0</v>
      </c>
      <c r="Q687" s="50">
        <f>ROUND(N687-O687-P687, 2)</f>
        <v>0</v>
      </c>
    </row>
    <row r="688" spans="1:17" x14ac:dyDescent="0.25">
      <c r="A688" s="9">
        <v>5966</v>
      </c>
      <c r="B688" t="s">
        <v>1079</v>
      </c>
      <c r="C688" s="9" t="s">
        <v>247</v>
      </c>
      <c r="D688" t="s">
        <v>169</v>
      </c>
      <c r="E688" s="9">
        <v>4458</v>
      </c>
      <c r="F688" s="9" t="s">
        <v>576</v>
      </c>
      <c r="G688" s="9">
        <v>20</v>
      </c>
      <c r="H688" s="9">
        <v>16</v>
      </c>
      <c r="I688" s="9">
        <v>18</v>
      </c>
      <c r="J688" s="47" t="s">
        <v>250</v>
      </c>
      <c r="K688" s="9" t="s">
        <v>251</v>
      </c>
      <c r="L688" s="13">
        <v>0</v>
      </c>
      <c r="M688" s="48">
        <v>1230.2067</v>
      </c>
      <c r="N688" s="49">
        <v>0</v>
      </c>
      <c r="O688" s="49">
        <v>0</v>
      </c>
      <c r="P688" s="36">
        <f>ROUND(N688*$N$11-O688, 2)</f>
        <v>0</v>
      </c>
      <c r="Q688" s="50">
        <f>ROUND(N688-O688-P688, 2)</f>
        <v>0</v>
      </c>
    </row>
    <row r="689" spans="1:17" x14ac:dyDescent="0.25">
      <c r="A689" s="9">
        <v>6013</v>
      </c>
      <c r="B689" t="s">
        <v>1080</v>
      </c>
      <c r="C689" s="9" t="s">
        <v>247</v>
      </c>
      <c r="D689" t="s">
        <v>56</v>
      </c>
      <c r="E689" s="9">
        <v>4242</v>
      </c>
      <c r="F689" s="9" t="s">
        <v>249</v>
      </c>
      <c r="G689" s="9">
        <v>35</v>
      </c>
      <c r="H689" s="9">
        <v>23</v>
      </c>
      <c r="I689" s="9">
        <v>29</v>
      </c>
      <c r="J689" s="47" t="s">
        <v>250</v>
      </c>
      <c r="K689" s="9" t="s">
        <v>251</v>
      </c>
      <c r="L689" s="13">
        <v>0</v>
      </c>
      <c r="M689" s="48">
        <v>505.57010000000002</v>
      </c>
      <c r="N689" s="49">
        <v>0</v>
      </c>
      <c r="O689" s="49">
        <v>0</v>
      </c>
      <c r="P689" s="36">
        <f>ROUND(N689*$N$11-O689, 2)</f>
        <v>0</v>
      </c>
      <c r="Q689" s="50">
        <f>ROUND(N689-O689-P689, 2)</f>
        <v>0</v>
      </c>
    </row>
    <row r="690" spans="1:17" x14ac:dyDescent="0.25">
      <c r="A690" s="9">
        <v>6083</v>
      </c>
      <c r="B690" t="s">
        <v>1081</v>
      </c>
      <c r="C690" s="9" t="s">
        <v>247</v>
      </c>
      <c r="D690" t="s">
        <v>1082</v>
      </c>
      <c r="E690" s="9">
        <v>4467</v>
      </c>
      <c r="F690" s="9" t="s">
        <v>610</v>
      </c>
      <c r="G690" s="9">
        <v>29</v>
      </c>
      <c r="H690" s="9">
        <v>23</v>
      </c>
      <c r="I690" s="9">
        <v>26</v>
      </c>
      <c r="J690" s="47" t="s">
        <v>250</v>
      </c>
      <c r="K690" s="9" t="s">
        <v>251</v>
      </c>
      <c r="L690" s="13">
        <v>0</v>
      </c>
      <c r="M690" s="48">
        <v>282.005</v>
      </c>
      <c r="N690" s="49">
        <v>0</v>
      </c>
      <c r="O690" s="49">
        <v>0</v>
      </c>
      <c r="P690" s="36">
        <f>ROUND(N690*$N$11-O690, 2)</f>
        <v>0</v>
      </c>
      <c r="Q690" s="50">
        <f>ROUND(N690-O690-P690, 2)</f>
        <v>0</v>
      </c>
    </row>
    <row r="691" spans="1:17" x14ac:dyDescent="0.25">
      <c r="A691" s="9">
        <v>6190</v>
      </c>
      <c r="B691" t="s">
        <v>1083</v>
      </c>
      <c r="C691" s="9" t="s">
        <v>247</v>
      </c>
      <c r="D691" t="s">
        <v>830</v>
      </c>
      <c r="E691" s="9">
        <v>4507</v>
      </c>
      <c r="F691" s="9" t="s">
        <v>253</v>
      </c>
      <c r="G691" s="9">
        <v>12</v>
      </c>
      <c r="H691" s="9">
        <v>13</v>
      </c>
      <c r="I691" s="9">
        <v>12.5</v>
      </c>
      <c r="J691" s="47" t="s">
        <v>250</v>
      </c>
      <c r="K691" s="9" t="s">
        <v>251</v>
      </c>
      <c r="L691" s="13">
        <v>0</v>
      </c>
      <c r="M691" s="48">
        <v>2493.5949999999998</v>
      </c>
      <c r="N691" s="49">
        <v>0</v>
      </c>
      <c r="O691" s="49">
        <v>0</v>
      </c>
      <c r="P691" s="36">
        <f>ROUND(N691*$N$11-O691, 2)</f>
        <v>0</v>
      </c>
      <c r="Q691" s="50">
        <f>ROUND(N691-O691-P691, 2)</f>
        <v>0</v>
      </c>
    </row>
    <row r="692" spans="1:17" x14ac:dyDescent="0.25">
      <c r="A692" s="9">
        <v>81122</v>
      </c>
      <c r="B692" t="s">
        <v>1084</v>
      </c>
      <c r="C692" s="9" t="s">
        <v>247</v>
      </c>
      <c r="D692" t="s">
        <v>1074</v>
      </c>
      <c r="E692" s="9">
        <v>4211</v>
      </c>
      <c r="F692" s="9" t="s">
        <v>289</v>
      </c>
      <c r="G692" s="9">
        <v>26</v>
      </c>
      <c r="H692" s="9">
        <v>19</v>
      </c>
      <c r="I692" s="9">
        <v>22.5</v>
      </c>
      <c r="J692" s="47" t="s">
        <v>250</v>
      </c>
      <c r="K692" s="9" t="s">
        <v>251</v>
      </c>
      <c r="L692" s="13">
        <v>0</v>
      </c>
      <c r="M692" s="48">
        <v>186.47049999999999</v>
      </c>
      <c r="N692" s="49">
        <v>0</v>
      </c>
      <c r="O692" s="49">
        <v>0</v>
      </c>
      <c r="P692" s="36">
        <f>ROUND(N692*$N$11-O692, 2)</f>
        <v>0</v>
      </c>
      <c r="Q692" s="50">
        <f>ROUND(N692-O692-P692, 2)</f>
        <v>0</v>
      </c>
    </row>
    <row r="693" spans="1:17" x14ac:dyDescent="0.25">
      <c r="A693" s="9">
        <v>88421</v>
      </c>
      <c r="B693" t="s">
        <v>1085</v>
      </c>
      <c r="C693" s="9" t="s">
        <v>247</v>
      </c>
      <c r="D693" t="s">
        <v>98</v>
      </c>
      <c r="E693" s="9">
        <v>4276</v>
      </c>
      <c r="F693" s="9" t="s">
        <v>249</v>
      </c>
      <c r="G693" s="9">
        <v>39</v>
      </c>
      <c r="H693" s="9">
        <v>41</v>
      </c>
      <c r="I693" s="9">
        <v>40</v>
      </c>
      <c r="J693" s="47" t="s">
        <v>250</v>
      </c>
      <c r="K693" s="9" t="s">
        <v>271</v>
      </c>
      <c r="L693" s="13">
        <v>225</v>
      </c>
      <c r="M693" s="48">
        <v>974.7713</v>
      </c>
      <c r="N693" s="49">
        <v>219323.54250000001</v>
      </c>
      <c r="O693" s="49">
        <v>131594.13</v>
      </c>
      <c r="P693" s="36">
        <f>ROUND(N693*$N$11-O693, 2)</f>
        <v>86668.11</v>
      </c>
      <c r="Q693" s="50">
        <f>ROUND(N693-O693-P693, 2)</f>
        <v>1061.3</v>
      </c>
    </row>
    <row r="694" spans="1:17" x14ac:dyDescent="0.25">
      <c r="A694" s="9">
        <v>91171</v>
      </c>
      <c r="B694" t="s">
        <v>1086</v>
      </c>
      <c r="C694" s="9" t="s">
        <v>349</v>
      </c>
      <c r="D694" t="s">
        <v>1087</v>
      </c>
      <c r="E694" s="9">
        <v>91170</v>
      </c>
      <c r="F694" s="9" t="s">
        <v>249</v>
      </c>
      <c r="G694" s="9">
        <v>29</v>
      </c>
      <c r="H694" s="9">
        <v>29</v>
      </c>
      <c r="I694" s="9">
        <v>29</v>
      </c>
      <c r="J694" s="47" t="s">
        <v>250</v>
      </c>
      <c r="K694" s="9" t="s">
        <v>251</v>
      </c>
      <c r="L694" s="13">
        <v>0</v>
      </c>
      <c r="M694" s="48">
        <v>181.69659999999999</v>
      </c>
      <c r="N694" s="49">
        <v>0</v>
      </c>
      <c r="O694" s="49">
        <v>0</v>
      </c>
      <c r="P694" s="36">
        <f>ROUND(N694*$N$11-O694, 2)</f>
        <v>0</v>
      </c>
      <c r="Q694" s="50">
        <f>ROUND(N694-O694-P694, 2)</f>
        <v>0</v>
      </c>
    </row>
    <row r="695" spans="1:17" x14ac:dyDescent="0.25">
      <c r="A695" s="9">
        <v>92597</v>
      </c>
      <c r="B695" t="s">
        <v>1088</v>
      </c>
      <c r="C695" s="9" t="s">
        <v>349</v>
      </c>
      <c r="D695" t="s">
        <v>1089</v>
      </c>
      <c r="E695" s="9">
        <v>92596</v>
      </c>
      <c r="F695" s="9" t="s">
        <v>249</v>
      </c>
      <c r="G695" s="9">
        <v>36</v>
      </c>
      <c r="H695" s="9">
        <v>31</v>
      </c>
      <c r="I695" s="9">
        <v>33.5</v>
      </c>
      <c r="J695" s="47" t="s">
        <v>250</v>
      </c>
      <c r="K695" s="9" t="s">
        <v>251</v>
      </c>
      <c r="L695" s="13">
        <v>0</v>
      </c>
      <c r="M695" s="48">
        <v>79.751900000000006</v>
      </c>
      <c r="N695" s="49">
        <v>0</v>
      </c>
      <c r="O695" s="49">
        <v>0</v>
      </c>
      <c r="P695" s="36">
        <f>ROUND(N695*$N$11-O695, 2)</f>
        <v>0</v>
      </c>
      <c r="Q695" s="50">
        <f>ROUND(N695-O695-P695, 2)</f>
        <v>0</v>
      </c>
    </row>
    <row r="696" spans="1:17" x14ac:dyDescent="0.25">
      <c r="A696" s="9">
        <v>221992</v>
      </c>
      <c r="B696" t="s">
        <v>1090</v>
      </c>
      <c r="C696" s="9" t="s">
        <v>247</v>
      </c>
      <c r="D696" t="s">
        <v>114</v>
      </c>
      <c r="E696" s="9">
        <v>4286</v>
      </c>
      <c r="F696" s="9" t="s">
        <v>249</v>
      </c>
      <c r="G696" s="9">
        <v>42</v>
      </c>
      <c r="H696" s="9">
        <v>46</v>
      </c>
      <c r="I696" s="9">
        <v>44</v>
      </c>
      <c r="J696" s="47" t="s">
        <v>250</v>
      </c>
      <c r="K696" s="9" t="s">
        <v>261</v>
      </c>
      <c r="L696" s="13">
        <v>400</v>
      </c>
      <c r="M696" s="48">
        <v>313.75599999999997</v>
      </c>
      <c r="N696" s="49">
        <v>125502.39999999999</v>
      </c>
      <c r="O696" s="49">
        <v>75301.440000000002</v>
      </c>
      <c r="P696" s="36">
        <f>ROUND(N696*$N$11-O696, 2)</f>
        <v>49593.65</v>
      </c>
      <c r="Q696" s="50">
        <f>ROUND(N696-O696-P696, 2)</f>
        <v>607.30999999999995</v>
      </c>
    </row>
    <row r="697" spans="1:17" x14ac:dyDescent="0.25">
      <c r="A697" s="9">
        <v>5816</v>
      </c>
      <c r="B697" t="s">
        <v>1091</v>
      </c>
      <c r="C697" s="9" t="s">
        <v>247</v>
      </c>
      <c r="D697" t="s">
        <v>151</v>
      </c>
      <c r="E697" s="9">
        <v>4407</v>
      </c>
      <c r="F697" s="9" t="s">
        <v>372</v>
      </c>
      <c r="G697" s="9">
        <v>43</v>
      </c>
      <c r="H697" s="9">
        <v>53</v>
      </c>
      <c r="I697" s="9">
        <v>48</v>
      </c>
      <c r="J697" s="47" t="s">
        <v>250</v>
      </c>
      <c r="K697" s="9" t="s">
        <v>261</v>
      </c>
      <c r="L697" s="13">
        <v>400</v>
      </c>
      <c r="M697" s="48">
        <v>484.79180000000002</v>
      </c>
      <c r="N697" s="49">
        <v>193916.72</v>
      </c>
      <c r="O697" s="49">
        <v>116350.03</v>
      </c>
      <c r="P697" s="36">
        <f>ROUND(N697*$N$11-O697, 2)</f>
        <v>76628.33</v>
      </c>
      <c r="Q697" s="50">
        <f>ROUND(N697-O697-P697, 2)</f>
        <v>938.36</v>
      </c>
    </row>
    <row r="698" spans="1:17" x14ac:dyDescent="0.25">
      <c r="A698" s="9">
        <v>88405</v>
      </c>
      <c r="B698" t="s">
        <v>1092</v>
      </c>
      <c r="C698" s="9" t="s">
        <v>247</v>
      </c>
      <c r="D698" t="s">
        <v>160</v>
      </c>
      <c r="E698" s="9">
        <v>4441</v>
      </c>
      <c r="F698" s="9" t="s">
        <v>256</v>
      </c>
      <c r="G698" s="9">
        <v>43</v>
      </c>
      <c r="H698" s="9">
        <v>43</v>
      </c>
      <c r="I698" s="9">
        <v>43</v>
      </c>
      <c r="J698" s="47" t="s">
        <v>250</v>
      </c>
      <c r="K698" s="9" t="s">
        <v>261</v>
      </c>
      <c r="L698" s="13">
        <v>400</v>
      </c>
      <c r="M698" s="48">
        <v>507.4753</v>
      </c>
      <c r="N698" s="49">
        <v>202990.12</v>
      </c>
      <c r="O698" s="49">
        <v>121794.07</v>
      </c>
      <c r="P698" s="36">
        <f>ROUND(N698*$N$11-O698, 2)</f>
        <v>80213.78</v>
      </c>
      <c r="Q698" s="50">
        <f>ROUND(N698-O698-P698, 2)</f>
        <v>982.27</v>
      </c>
    </row>
    <row r="699" spans="1:17" x14ac:dyDescent="0.25">
      <c r="A699" s="9">
        <v>5205</v>
      </c>
      <c r="B699" t="s">
        <v>1093</v>
      </c>
      <c r="C699" s="9" t="s">
        <v>247</v>
      </c>
      <c r="D699" t="s">
        <v>72</v>
      </c>
      <c r="E699" s="9">
        <v>4256</v>
      </c>
      <c r="F699" s="9" t="s">
        <v>249</v>
      </c>
      <c r="G699" s="9">
        <v>36</v>
      </c>
      <c r="H699" s="9">
        <v>27</v>
      </c>
      <c r="I699" s="9">
        <v>31.5</v>
      </c>
      <c r="J699" s="47" t="s">
        <v>250</v>
      </c>
      <c r="K699" s="9" t="s">
        <v>251</v>
      </c>
      <c r="L699" s="13">
        <v>0</v>
      </c>
      <c r="M699" s="48">
        <v>483.8766</v>
      </c>
      <c r="N699" s="49">
        <v>0</v>
      </c>
      <c r="O699" s="49">
        <v>0</v>
      </c>
      <c r="P699" s="36">
        <f>ROUND(N699*$N$11-O699, 2)</f>
        <v>0</v>
      </c>
      <c r="Q699" s="50">
        <f>ROUND(N699-O699-P699, 2)</f>
        <v>0</v>
      </c>
    </row>
    <row r="700" spans="1:17" x14ac:dyDescent="0.25">
      <c r="A700" s="9">
        <v>5422</v>
      </c>
      <c r="B700" t="s">
        <v>1094</v>
      </c>
      <c r="C700" s="9" t="s">
        <v>247</v>
      </c>
      <c r="D700" t="s">
        <v>108</v>
      </c>
      <c r="E700" s="9">
        <v>4283</v>
      </c>
      <c r="F700" s="9" t="s">
        <v>249</v>
      </c>
      <c r="G700" s="9">
        <v>38</v>
      </c>
      <c r="H700" s="9">
        <v>35</v>
      </c>
      <c r="I700" s="9">
        <v>36.5</v>
      </c>
      <c r="J700" s="47" t="s">
        <v>250</v>
      </c>
      <c r="K700" s="9" t="s">
        <v>271</v>
      </c>
      <c r="L700" s="13">
        <v>225</v>
      </c>
      <c r="M700" s="48">
        <v>635.49860000000001</v>
      </c>
      <c r="N700" s="49">
        <v>142987.185</v>
      </c>
      <c r="O700" s="49">
        <v>85792.31</v>
      </c>
      <c r="P700" s="36">
        <f>ROUND(N700*$N$11-O700, 2)</f>
        <v>56502.96</v>
      </c>
      <c r="Q700" s="50">
        <f>ROUND(N700-O700-P700, 2)</f>
        <v>691.92</v>
      </c>
    </row>
    <row r="701" spans="1:17" x14ac:dyDescent="0.25">
      <c r="A701" s="9">
        <v>5865</v>
      </c>
      <c r="B701" t="s">
        <v>1095</v>
      </c>
      <c r="C701" s="9" t="s">
        <v>349</v>
      </c>
      <c r="D701" t="s">
        <v>1095</v>
      </c>
      <c r="E701" s="9">
        <v>4425</v>
      </c>
      <c r="F701" s="9" t="s">
        <v>372</v>
      </c>
      <c r="G701" s="9">
        <v>61</v>
      </c>
      <c r="H701" s="9">
        <v>55</v>
      </c>
      <c r="I701" s="9">
        <v>58</v>
      </c>
      <c r="J701" s="47" t="s">
        <v>250</v>
      </c>
      <c r="K701" s="9" t="s">
        <v>261</v>
      </c>
      <c r="L701" s="13">
        <v>400</v>
      </c>
      <c r="M701" s="48">
        <v>375.32490000000001</v>
      </c>
      <c r="N701" s="49">
        <v>150129.96</v>
      </c>
      <c r="O701" s="49">
        <v>90335.71</v>
      </c>
      <c r="P701" s="36">
        <f>ROUND(N701*$N$11-O701, 2)</f>
        <v>59067.77</v>
      </c>
      <c r="Q701" s="50">
        <f>ROUND(N701-O701-P701, 2)</f>
        <v>726.48</v>
      </c>
    </row>
    <row r="702" spans="1:17" x14ac:dyDescent="0.25">
      <c r="A702" s="9">
        <v>4940</v>
      </c>
      <c r="B702" t="s">
        <v>1096</v>
      </c>
      <c r="C702" s="9" t="s">
        <v>247</v>
      </c>
      <c r="D702" t="s">
        <v>42</v>
      </c>
      <c r="E702" s="9">
        <v>4235</v>
      </c>
      <c r="F702" s="9" t="s">
        <v>249</v>
      </c>
      <c r="G702" s="9">
        <v>35</v>
      </c>
      <c r="H702" s="9">
        <v>35</v>
      </c>
      <c r="I702" s="9">
        <v>35</v>
      </c>
      <c r="J702" s="47" t="s">
        <v>250</v>
      </c>
      <c r="K702" s="9" t="s">
        <v>251</v>
      </c>
      <c r="L702" s="13">
        <v>0</v>
      </c>
      <c r="M702" s="48">
        <v>552.91070000000002</v>
      </c>
      <c r="N702" s="49">
        <v>0</v>
      </c>
      <c r="O702" s="49">
        <v>0</v>
      </c>
      <c r="P702" s="36">
        <f>ROUND(N702*$N$11-O702, 2)</f>
        <v>0</v>
      </c>
      <c r="Q702" s="50">
        <f>ROUND(N702-O702-P702, 2)</f>
        <v>0</v>
      </c>
    </row>
    <row r="703" spans="1:17" x14ac:dyDescent="0.25">
      <c r="A703" s="9">
        <v>4879</v>
      </c>
      <c r="B703" t="s">
        <v>1097</v>
      </c>
      <c r="C703" s="9" t="s">
        <v>247</v>
      </c>
      <c r="D703" t="s">
        <v>35</v>
      </c>
      <c r="E703" s="9">
        <v>4217</v>
      </c>
      <c r="F703" s="9" t="s">
        <v>292</v>
      </c>
      <c r="G703" s="9" t="s">
        <v>274</v>
      </c>
      <c r="H703" s="9" t="s">
        <v>274</v>
      </c>
      <c r="I703" s="9" t="s">
        <v>274</v>
      </c>
      <c r="J703" s="47" t="s">
        <v>250</v>
      </c>
      <c r="K703" s="9" t="s">
        <v>261</v>
      </c>
      <c r="L703" s="13">
        <v>400</v>
      </c>
      <c r="M703" s="48">
        <v>55.289200000000001</v>
      </c>
      <c r="N703" s="49">
        <v>22115.68</v>
      </c>
      <c r="O703" s="49">
        <v>13269.41</v>
      </c>
      <c r="P703" s="36">
        <f>ROUND(N703*$N$11-O703, 2)</f>
        <v>8739.25</v>
      </c>
      <c r="Q703" s="50">
        <f>ROUND(N703-O703-P703, 2)</f>
        <v>107.02</v>
      </c>
    </row>
    <row r="704" spans="1:17" x14ac:dyDescent="0.25">
      <c r="A704" s="9">
        <v>5012</v>
      </c>
      <c r="B704" t="s">
        <v>1098</v>
      </c>
      <c r="C704" s="9" t="s">
        <v>247</v>
      </c>
      <c r="D704" t="s">
        <v>46</v>
      </c>
      <c r="E704" s="9">
        <v>4237</v>
      </c>
      <c r="F704" s="9" t="s">
        <v>249</v>
      </c>
      <c r="G704" s="9">
        <v>33</v>
      </c>
      <c r="H704" s="9">
        <v>33</v>
      </c>
      <c r="I704" s="9">
        <v>33</v>
      </c>
      <c r="J704" s="47" t="s">
        <v>250</v>
      </c>
      <c r="K704" s="9" t="s">
        <v>251</v>
      </c>
      <c r="L704" s="13">
        <v>0</v>
      </c>
      <c r="M704" s="48">
        <v>614.97130000000004</v>
      </c>
      <c r="N704" s="49">
        <v>0</v>
      </c>
      <c r="O704" s="49">
        <v>0</v>
      </c>
      <c r="P704" s="36">
        <f>ROUND(N704*$N$11-O704, 2)</f>
        <v>0</v>
      </c>
      <c r="Q704" s="50">
        <f>ROUND(N704-O704-P704, 2)</f>
        <v>0</v>
      </c>
    </row>
    <row r="705" spans="1:17" x14ac:dyDescent="0.25">
      <c r="A705" s="9">
        <v>5096</v>
      </c>
      <c r="B705" t="s">
        <v>1099</v>
      </c>
      <c r="C705" s="9" t="s">
        <v>247</v>
      </c>
      <c r="D705" t="s">
        <v>54</v>
      </c>
      <c r="E705" s="9">
        <v>4241</v>
      </c>
      <c r="F705" s="9" t="s">
        <v>249</v>
      </c>
      <c r="G705" s="9">
        <v>40</v>
      </c>
      <c r="H705" s="9">
        <v>43</v>
      </c>
      <c r="I705" s="9">
        <v>41.5</v>
      </c>
      <c r="J705" s="47" t="s">
        <v>250</v>
      </c>
      <c r="K705" s="9" t="s">
        <v>271</v>
      </c>
      <c r="L705" s="13">
        <v>225</v>
      </c>
      <c r="M705" s="48">
        <v>0</v>
      </c>
      <c r="N705" s="49">
        <v>0</v>
      </c>
      <c r="O705" s="49">
        <v>0</v>
      </c>
      <c r="P705" s="36">
        <f>ROUND(N705*$N$11-O705, 2)</f>
        <v>0</v>
      </c>
      <c r="Q705" s="50">
        <f>ROUND(N705-O705-P705, 2)</f>
        <v>0</v>
      </c>
    </row>
    <row r="706" spans="1:17" x14ac:dyDescent="0.25">
      <c r="A706" s="9">
        <v>5678</v>
      </c>
      <c r="B706" t="s">
        <v>1100</v>
      </c>
      <c r="C706" s="9" t="s">
        <v>247</v>
      </c>
      <c r="D706" t="s">
        <v>143</v>
      </c>
      <c r="E706" s="9">
        <v>4403</v>
      </c>
      <c r="F706" s="9" t="s">
        <v>372</v>
      </c>
      <c r="G706" s="9">
        <v>43</v>
      </c>
      <c r="H706" s="9">
        <v>36</v>
      </c>
      <c r="I706" s="9">
        <v>39.5</v>
      </c>
      <c r="J706" s="47" t="s">
        <v>250</v>
      </c>
      <c r="K706" s="9" t="s">
        <v>271</v>
      </c>
      <c r="L706" s="13">
        <v>225</v>
      </c>
      <c r="M706" s="48">
        <v>265.64319999999998</v>
      </c>
      <c r="N706" s="49">
        <v>59769.719999999994</v>
      </c>
      <c r="O706" s="49">
        <v>35861.83</v>
      </c>
      <c r="P706" s="36">
        <f>ROUND(N706*$N$11-O706, 2)</f>
        <v>23618.66</v>
      </c>
      <c r="Q706" s="50">
        <f>ROUND(N706-O706-P706, 2)</f>
        <v>289.23</v>
      </c>
    </row>
    <row r="707" spans="1:17" x14ac:dyDescent="0.25">
      <c r="A707" s="9">
        <v>5728</v>
      </c>
      <c r="B707" t="s">
        <v>1101</v>
      </c>
      <c r="C707" s="9" t="s">
        <v>247</v>
      </c>
      <c r="D707" t="s">
        <v>143</v>
      </c>
      <c r="E707" s="9">
        <v>4403</v>
      </c>
      <c r="F707" s="9" t="s">
        <v>372</v>
      </c>
      <c r="G707" s="9">
        <v>39</v>
      </c>
      <c r="H707" s="9">
        <v>40</v>
      </c>
      <c r="I707" s="9">
        <v>39.5</v>
      </c>
      <c r="J707" s="47" t="s">
        <v>250</v>
      </c>
      <c r="K707" s="9" t="s">
        <v>271</v>
      </c>
      <c r="L707" s="13">
        <v>225</v>
      </c>
      <c r="M707" s="48">
        <v>616.88390000000004</v>
      </c>
      <c r="N707" s="49">
        <v>138798.8775</v>
      </c>
      <c r="O707" s="49">
        <v>83279.33</v>
      </c>
      <c r="P707" s="36">
        <f>ROUND(N707*$N$11-O707, 2)</f>
        <v>54847.9</v>
      </c>
      <c r="Q707" s="50">
        <f>ROUND(N707-O707-P707, 2)</f>
        <v>671.65</v>
      </c>
    </row>
    <row r="708" spans="1:17" x14ac:dyDescent="0.25">
      <c r="A708" s="9">
        <v>5745</v>
      </c>
      <c r="B708" t="s">
        <v>1102</v>
      </c>
      <c r="C708" s="9" t="s">
        <v>247</v>
      </c>
      <c r="D708" t="s">
        <v>143</v>
      </c>
      <c r="E708" s="9">
        <v>4403</v>
      </c>
      <c r="F708" s="9" t="s">
        <v>372</v>
      </c>
      <c r="G708" s="9">
        <v>20</v>
      </c>
      <c r="H708" s="9">
        <v>17</v>
      </c>
      <c r="I708" s="9">
        <v>18.5</v>
      </c>
      <c r="J708" s="47" t="s">
        <v>250</v>
      </c>
      <c r="K708" s="9" t="s">
        <v>251</v>
      </c>
      <c r="L708" s="13">
        <v>0</v>
      </c>
      <c r="M708" s="48">
        <v>866.7192</v>
      </c>
      <c r="N708" s="49">
        <v>0</v>
      </c>
      <c r="O708" s="49">
        <v>0</v>
      </c>
      <c r="P708" s="36">
        <f>ROUND(N708*$N$11-O708, 2)</f>
        <v>0</v>
      </c>
      <c r="Q708" s="50">
        <f>ROUND(N708-O708-P708, 2)</f>
        <v>0</v>
      </c>
    </row>
    <row r="709" spans="1:17" x14ac:dyDescent="0.25">
      <c r="A709" s="9">
        <v>6098</v>
      </c>
      <c r="B709" t="s">
        <v>1103</v>
      </c>
      <c r="C709" s="9" t="s">
        <v>247</v>
      </c>
      <c r="D709" t="s">
        <v>838</v>
      </c>
      <c r="E709" s="9">
        <v>4470</v>
      </c>
      <c r="F709" s="9" t="s">
        <v>610</v>
      </c>
      <c r="G709" s="9">
        <v>32</v>
      </c>
      <c r="H709" s="9">
        <v>25</v>
      </c>
      <c r="I709" s="9">
        <v>28.5</v>
      </c>
      <c r="J709" s="47" t="s">
        <v>250</v>
      </c>
      <c r="K709" s="9" t="s">
        <v>251</v>
      </c>
      <c r="L709" s="13">
        <v>0</v>
      </c>
      <c r="M709" s="48">
        <v>609.88310000000001</v>
      </c>
      <c r="N709" s="49">
        <v>0</v>
      </c>
      <c r="O709" s="49">
        <v>0</v>
      </c>
      <c r="P709" s="36">
        <f>ROUND(N709*$N$11-O709, 2)</f>
        <v>0</v>
      </c>
      <c r="Q709" s="50">
        <f>ROUND(N709-O709-P709, 2)</f>
        <v>0</v>
      </c>
    </row>
    <row r="710" spans="1:17" x14ac:dyDescent="0.25">
      <c r="A710" s="9">
        <v>6162</v>
      </c>
      <c r="B710" t="s">
        <v>1104</v>
      </c>
      <c r="C710" s="9" t="s">
        <v>247</v>
      </c>
      <c r="D710" t="s">
        <v>191</v>
      </c>
      <c r="E710" s="9">
        <v>4499</v>
      </c>
      <c r="F710" s="9" t="s">
        <v>253</v>
      </c>
      <c r="G710" s="9">
        <v>28</v>
      </c>
      <c r="H710" s="9">
        <v>27</v>
      </c>
      <c r="I710" s="9">
        <v>27.5</v>
      </c>
      <c r="J710" s="47" t="s">
        <v>250</v>
      </c>
      <c r="K710" s="9" t="s">
        <v>251</v>
      </c>
      <c r="L710" s="13">
        <v>0</v>
      </c>
      <c r="M710" s="48">
        <v>768.77269999999999</v>
      </c>
      <c r="N710" s="49">
        <v>0</v>
      </c>
      <c r="O710" s="49">
        <v>0</v>
      </c>
      <c r="P710" s="36">
        <f>ROUND(N710*$N$11-O710, 2)</f>
        <v>0</v>
      </c>
      <c r="Q710" s="50">
        <f>ROUND(N710-O710-P710, 2)</f>
        <v>0</v>
      </c>
    </row>
    <row r="711" spans="1:17" x14ac:dyDescent="0.25">
      <c r="A711" s="9">
        <v>6180</v>
      </c>
      <c r="B711" t="s">
        <v>1105</v>
      </c>
      <c r="C711" s="9" t="s">
        <v>247</v>
      </c>
      <c r="D711" t="s">
        <v>197</v>
      </c>
      <c r="E711" s="9">
        <v>4502</v>
      </c>
      <c r="F711" s="9" t="s">
        <v>253</v>
      </c>
      <c r="G711" s="9">
        <v>38</v>
      </c>
      <c r="H711" s="9">
        <v>45</v>
      </c>
      <c r="I711" s="9">
        <v>41.5</v>
      </c>
      <c r="J711" s="47" t="s">
        <v>250</v>
      </c>
      <c r="K711" s="9" t="s">
        <v>271</v>
      </c>
      <c r="L711" s="13">
        <v>225</v>
      </c>
      <c r="M711" s="48">
        <v>106.32680000000001</v>
      </c>
      <c r="N711" s="49">
        <v>23923.530000000002</v>
      </c>
      <c r="O711" s="49">
        <v>14354.12</v>
      </c>
      <c r="P711" s="36">
        <f>ROUND(N711*$N$11-O711, 2)</f>
        <v>9453.64</v>
      </c>
      <c r="Q711" s="50">
        <f>ROUND(N711-O711-P711, 2)</f>
        <v>115.77</v>
      </c>
    </row>
    <row r="712" spans="1:17" x14ac:dyDescent="0.25">
      <c r="A712" s="9">
        <v>181823</v>
      </c>
      <c r="B712" t="s">
        <v>1106</v>
      </c>
      <c r="C712" s="9" t="s">
        <v>349</v>
      </c>
      <c r="D712" t="s">
        <v>1107</v>
      </c>
      <c r="E712" s="9">
        <v>92988</v>
      </c>
      <c r="F712" s="9" t="s">
        <v>249</v>
      </c>
      <c r="G712" s="9">
        <v>60</v>
      </c>
      <c r="H712" s="9">
        <v>72</v>
      </c>
      <c r="I712" s="9">
        <v>66</v>
      </c>
      <c r="J712" s="47" t="s">
        <v>250</v>
      </c>
      <c r="K712" s="9" t="s">
        <v>261</v>
      </c>
      <c r="L712" s="13">
        <v>400</v>
      </c>
      <c r="M712" s="48">
        <v>283.12880000000001</v>
      </c>
      <c r="N712" s="49">
        <v>113251.52</v>
      </c>
      <c r="O712" s="49">
        <v>56860.82</v>
      </c>
      <c r="P712" s="36">
        <f>ROUND(N712*$N$11-O712, 2)</f>
        <v>55842.68</v>
      </c>
      <c r="Q712" s="50">
        <f>ROUND(N712-O712-P712, 2)</f>
        <v>548.02</v>
      </c>
    </row>
    <row r="713" spans="1:17" x14ac:dyDescent="0.25">
      <c r="A713" s="9">
        <v>5305</v>
      </c>
      <c r="B713" t="s">
        <v>1108</v>
      </c>
      <c r="C713" s="9" t="s">
        <v>247</v>
      </c>
      <c r="D713" t="s">
        <v>84</v>
      </c>
      <c r="E713" s="9">
        <v>4267</v>
      </c>
      <c r="F713" s="9" t="s">
        <v>249</v>
      </c>
      <c r="G713" s="9">
        <v>38</v>
      </c>
      <c r="H713" s="9">
        <v>36</v>
      </c>
      <c r="I713" s="9">
        <v>37</v>
      </c>
      <c r="J713" s="47" t="s">
        <v>250</v>
      </c>
      <c r="K713" s="9" t="s">
        <v>271</v>
      </c>
      <c r="L713" s="13">
        <v>225</v>
      </c>
      <c r="M713" s="48">
        <v>460.32209999999998</v>
      </c>
      <c r="N713" s="49">
        <v>103572.47249999999</v>
      </c>
      <c r="O713" s="49">
        <v>62143.48</v>
      </c>
      <c r="P713" s="36">
        <f>ROUND(N713*$N$11-O713, 2)</f>
        <v>40927.81</v>
      </c>
      <c r="Q713" s="50">
        <f>ROUND(N713-O713-P713, 2)</f>
        <v>501.18</v>
      </c>
    </row>
    <row r="714" spans="1:17" x14ac:dyDescent="0.25">
      <c r="A714" s="9">
        <v>89266</v>
      </c>
      <c r="B714" t="s">
        <v>1109</v>
      </c>
      <c r="C714" s="9" t="s">
        <v>247</v>
      </c>
      <c r="D714" t="s">
        <v>98</v>
      </c>
      <c r="E714" s="9">
        <v>4276</v>
      </c>
      <c r="F714" s="9" t="s">
        <v>249</v>
      </c>
      <c r="G714" s="9">
        <v>34</v>
      </c>
      <c r="H714" s="9">
        <v>38</v>
      </c>
      <c r="I714" s="9">
        <v>36</v>
      </c>
      <c r="J714" s="47" t="s">
        <v>250</v>
      </c>
      <c r="K714" s="9" t="s">
        <v>271</v>
      </c>
      <c r="L714" s="13">
        <v>225</v>
      </c>
      <c r="M714" s="48">
        <v>778.60019999999997</v>
      </c>
      <c r="N714" s="49">
        <v>175185.04499999998</v>
      </c>
      <c r="O714" s="49">
        <v>105111.03</v>
      </c>
      <c r="P714" s="36">
        <f>ROUND(N714*$N$11-O714, 2)</f>
        <v>69226.289999999994</v>
      </c>
      <c r="Q714" s="50">
        <f>ROUND(N714-O714-P714, 2)</f>
        <v>847.72</v>
      </c>
    </row>
    <row r="715" spans="1:17" x14ac:dyDescent="0.25">
      <c r="A715" s="9">
        <v>5903</v>
      </c>
      <c r="B715" t="s">
        <v>1110</v>
      </c>
      <c r="C715" s="9" t="s">
        <v>247</v>
      </c>
      <c r="D715" t="s">
        <v>928</v>
      </c>
      <c r="E715" s="9">
        <v>4439</v>
      </c>
      <c r="F715" s="9" t="s">
        <v>256</v>
      </c>
      <c r="G715" s="9">
        <v>23</v>
      </c>
      <c r="H715" s="9">
        <v>34</v>
      </c>
      <c r="I715" s="9">
        <v>28.5</v>
      </c>
      <c r="J715" s="47" t="s">
        <v>250</v>
      </c>
      <c r="K715" s="9" t="s">
        <v>251</v>
      </c>
      <c r="L715" s="13">
        <v>0</v>
      </c>
      <c r="M715" s="48">
        <v>134.15260000000001</v>
      </c>
      <c r="N715" s="49">
        <v>0</v>
      </c>
      <c r="O715" s="49">
        <v>0</v>
      </c>
      <c r="P715" s="36">
        <f>ROUND(N715*$N$11-O715, 2)</f>
        <v>0</v>
      </c>
      <c r="Q715" s="50">
        <f>ROUND(N715-O715-P715, 2)</f>
        <v>0</v>
      </c>
    </row>
    <row r="716" spans="1:17" x14ac:dyDescent="0.25">
      <c r="A716" s="9">
        <v>4930</v>
      </c>
      <c r="B716" t="s">
        <v>1111</v>
      </c>
      <c r="C716" s="9" t="s">
        <v>247</v>
      </c>
      <c r="D716" t="s">
        <v>42</v>
      </c>
      <c r="E716" s="9">
        <v>4235</v>
      </c>
      <c r="F716" s="9" t="s">
        <v>249</v>
      </c>
      <c r="G716" s="9">
        <v>47</v>
      </c>
      <c r="H716" s="9">
        <v>53</v>
      </c>
      <c r="I716" s="9">
        <v>50</v>
      </c>
      <c r="J716" s="47" t="s">
        <v>250</v>
      </c>
      <c r="K716" s="9" t="s">
        <v>261</v>
      </c>
      <c r="L716" s="13">
        <v>400</v>
      </c>
      <c r="M716" s="48">
        <v>435.78919999999999</v>
      </c>
      <c r="N716" s="49">
        <v>174315.68</v>
      </c>
      <c r="O716" s="49">
        <v>104589.41</v>
      </c>
      <c r="P716" s="36">
        <f>ROUND(N716*$N$11-O716, 2)</f>
        <v>68882.759999999995</v>
      </c>
      <c r="Q716" s="50">
        <f>ROUND(N716-O716-P716, 2)</f>
        <v>843.51</v>
      </c>
    </row>
    <row r="717" spans="1:17" x14ac:dyDescent="0.25">
      <c r="A717" s="9">
        <v>4991</v>
      </c>
      <c r="B717" t="s">
        <v>1112</v>
      </c>
      <c r="C717" s="9" t="s">
        <v>247</v>
      </c>
      <c r="D717" t="s">
        <v>46</v>
      </c>
      <c r="E717" s="9">
        <v>4237</v>
      </c>
      <c r="F717" s="9" t="s">
        <v>249</v>
      </c>
      <c r="G717" s="9">
        <v>39</v>
      </c>
      <c r="H717" s="9">
        <v>41</v>
      </c>
      <c r="I717" s="9">
        <v>40</v>
      </c>
      <c r="J717" s="47" t="s">
        <v>250</v>
      </c>
      <c r="K717" s="9" t="s">
        <v>271</v>
      </c>
      <c r="L717" s="13">
        <v>225</v>
      </c>
      <c r="M717" s="48">
        <v>404.93470000000002</v>
      </c>
      <c r="N717" s="49">
        <v>91110.30750000001</v>
      </c>
      <c r="O717" s="49">
        <v>54666.18</v>
      </c>
      <c r="P717" s="36">
        <f>ROUND(N717*$N$11-O717, 2)</f>
        <v>36003.24</v>
      </c>
      <c r="Q717" s="50">
        <f>ROUND(N717-O717-P717, 2)</f>
        <v>440.89</v>
      </c>
    </row>
    <row r="718" spans="1:17" x14ac:dyDescent="0.25">
      <c r="A718" s="9">
        <v>5086</v>
      </c>
      <c r="B718" t="s">
        <v>1113</v>
      </c>
      <c r="C718" s="9" t="s">
        <v>247</v>
      </c>
      <c r="D718" t="s">
        <v>54</v>
      </c>
      <c r="E718" s="9">
        <v>4241</v>
      </c>
      <c r="F718" s="9" t="s">
        <v>249</v>
      </c>
      <c r="G718" s="9">
        <v>40</v>
      </c>
      <c r="H718" s="9">
        <v>45</v>
      </c>
      <c r="I718" s="9">
        <v>42.5</v>
      </c>
      <c r="J718" s="47" t="s">
        <v>250</v>
      </c>
      <c r="K718" s="9" t="s">
        <v>261</v>
      </c>
      <c r="L718" s="13">
        <v>400</v>
      </c>
      <c r="M718" s="48">
        <v>559.39509999999996</v>
      </c>
      <c r="N718" s="49">
        <v>223758.03999999998</v>
      </c>
      <c r="O718" s="49">
        <v>134254.82</v>
      </c>
      <c r="P718" s="36">
        <f>ROUND(N718*$N$11-O718, 2)</f>
        <v>88420.46</v>
      </c>
      <c r="Q718" s="50">
        <f>ROUND(N718-O718-P718, 2)</f>
        <v>1082.76</v>
      </c>
    </row>
    <row r="719" spans="1:17" x14ac:dyDescent="0.25">
      <c r="A719" s="9">
        <v>5142</v>
      </c>
      <c r="B719" t="s">
        <v>1114</v>
      </c>
      <c r="C719" s="9" t="s">
        <v>247</v>
      </c>
      <c r="D719" t="s">
        <v>64</v>
      </c>
      <c r="E719" s="9">
        <v>4246</v>
      </c>
      <c r="F719" s="9" t="s">
        <v>249</v>
      </c>
      <c r="G719" s="9">
        <v>29</v>
      </c>
      <c r="H719" s="9">
        <v>21</v>
      </c>
      <c r="I719" s="9">
        <v>25</v>
      </c>
      <c r="J719" s="47" t="s">
        <v>250</v>
      </c>
      <c r="K719" s="9" t="s">
        <v>251</v>
      </c>
      <c r="L719" s="13">
        <v>0</v>
      </c>
      <c r="M719" s="48">
        <v>606.34469999999999</v>
      </c>
      <c r="N719" s="49">
        <v>0</v>
      </c>
      <c r="O719" s="49">
        <v>0</v>
      </c>
      <c r="P719" s="36">
        <f>ROUND(N719*$N$11-O719, 2)</f>
        <v>0</v>
      </c>
      <c r="Q719" s="50">
        <f>ROUND(N719-O719-P719, 2)</f>
        <v>0</v>
      </c>
    </row>
    <row r="720" spans="1:17" x14ac:dyDescent="0.25">
      <c r="A720" s="9">
        <v>5190</v>
      </c>
      <c r="B720" t="s">
        <v>1115</v>
      </c>
      <c r="C720" s="9" t="s">
        <v>247</v>
      </c>
      <c r="D720" t="s">
        <v>1116</v>
      </c>
      <c r="E720" s="9">
        <v>4252</v>
      </c>
      <c r="F720" s="9" t="s">
        <v>249</v>
      </c>
      <c r="G720" s="9">
        <v>32</v>
      </c>
      <c r="H720" s="9">
        <v>34</v>
      </c>
      <c r="I720" s="9">
        <v>33</v>
      </c>
      <c r="J720" s="47" t="s">
        <v>250</v>
      </c>
      <c r="K720" s="9" t="s">
        <v>251</v>
      </c>
      <c r="L720" s="13">
        <v>0</v>
      </c>
      <c r="M720" s="48">
        <v>333.6825</v>
      </c>
      <c r="N720" s="49">
        <v>0</v>
      </c>
      <c r="O720" s="49">
        <v>0</v>
      </c>
      <c r="P720" s="36">
        <f>ROUND(N720*$N$11-O720, 2)</f>
        <v>0</v>
      </c>
      <c r="Q720" s="50">
        <f>ROUND(N720-O720-P720, 2)</f>
        <v>0</v>
      </c>
    </row>
    <row r="721" spans="1:17" x14ac:dyDescent="0.25">
      <c r="A721" s="9">
        <v>5578</v>
      </c>
      <c r="B721" t="s">
        <v>1117</v>
      </c>
      <c r="C721" s="9" t="s">
        <v>247</v>
      </c>
      <c r="D721" t="s">
        <v>127</v>
      </c>
      <c r="E721" s="9">
        <v>4373</v>
      </c>
      <c r="F721" s="9" t="s">
        <v>353</v>
      </c>
      <c r="G721" s="9" t="s">
        <v>274</v>
      </c>
      <c r="H721" s="9" t="s">
        <v>274</v>
      </c>
      <c r="I721" s="9" t="s">
        <v>274</v>
      </c>
      <c r="J721" s="47" t="s">
        <v>250</v>
      </c>
      <c r="K721" s="9" t="s">
        <v>261</v>
      </c>
      <c r="L721" s="13">
        <v>400</v>
      </c>
      <c r="M721" s="48">
        <v>16.9467</v>
      </c>
      <c r="N721" s="49">
        <v>6778.68</v>
      </c>
      <c r="O721" s="49">
        <v>4067.21</v>
      </c>
      <c r="P721" s="36">
        <f>ROUND(N721*$N$11-O721, 2)</f>
        <v>2678.67</v>
      </c>
      <c r="Q721" s="50">
        <f>ROUND(N721-O721-P721, 2)</f>
        <v>32.799999999999997</v>
      </c>
    </row>
    <row r="722" spans="1:17" x14ac:dyDescent="0.25">
      <c r="A722" s="9">
        <v>5687</v>
      </c>
      <c r="B722" t="s">
        <v>1118</v>
      </c>
      <c r="C722" s="9" t="s">
        <v>247</v>
      </c>
      <c r="D722" t="s">
        <v>143</v>
      </c>
      <c r="E722" s="9">
        <v>4403</v>
      </c>
      <c r="F722" s="9" t="s">
        <v>372</v>
      </c>
      <c r="G722" s="9">
        <v>32</v>
      </c>
      <c r="H722" s="9">
        <v>36</v>
      </c>
      <c r="I722" s="9">
        <v>34</v>
      </c>
      <c r="J722" s="47" t="s">
        <v>250</v>
      </c>
      <c r="K722" s="9" t="s">
        <v>251</v>
      </c>
      <c r="L722" s="13">
        <v>0</v>
      </c>
      <c r="M722" s="48">
        <v>244.71440000000001</v>
      </c>
      <c r="N722" s="49">
        <v>0</v>
      </c>
      <c r="O722" s="49">
        <v>0</v>
      </c>
      <c r="P722" s="36">
        <f>ROUND(N722*$N$11-O722, 2)</f>
        <v>0</v>
      </c>
      <c r="Q722" s="50">
        <f>ROUND(N722-O722-P722, 2)</f>
        <v>0</v>
      </c>
    </row>
    <row r="723" spans="1:17" x14ac:dyDescent="0.25">
      <c r="A723" s="9">
        <v>5904</v>
      </c>
      <c r="B723" t="s">
        <v>1119</v>
      </c>
      <c r="C723" s="9" t="s">
        <v>247</v>
      </c>
      <c r="D723" t="s">
        <v>928</v>
      </c>
      <c r="E723" s="9">
        <v>4439</v>
      </c>
      <c r="F723" s="9" t="s">
        <v>256</v>
      </c>
      <c r="G723" s="9">
        <v>17</v>
      </c>
      <c r="H723" s="9">
        <v>11</v>
      </c>
      <c r="I723" s="9">
        <v>14</v>
      </c>
      <c r="J723" s="47" t="s">
        <v>250</v>
      </c>
      <c r="K723" s="9" t="s">
        <v>251</v>
      </c>
      <c r="L723" s="13">
        <v>0</v>
      </c>
      <c r="M723" s="48">
        <v>190.26060000000001</v>
      </c>
      <c r="N723" s="49">
        <v>0</v>
      </c>
      <c r="O723" s="49">
        <v>0</v>
      </c>
      <c r="P723" s="36">
        <f>ROUND(N723*$N$11-O723, 2)</f>
        <v>0</v>
      </c>
      <c r="Q723" s="50">
        <f>ROUND(N723-O723-P723, 2)</f>
        <v>0</v>
      </c>
    </row>
    <row r="724" spans="1:17" x14ac:dyDescent="0.25">
      <c r="A724" s="9">
        <v>79438</v>
      </c>
      <c r="B724" t="s">
        <v>1120</v>
      </c>
      <c r="C724" s="9" t="s">
        <v>349</v>
      </c>
      <c r="D724" t="s">
        <v>1120</v>
      </c>
      <c r="E724" s="9">
        <v>79437</v>
      </c>
      <c r="F724" s="9" t="s">
        <v>610</v>
      </c>
      <c r="G724" s="9">
        <v>56</v>
      </c>
      <c r="H724" s="9">
        <v>44</v>
      </c>
      <c r="I724" s="9">
        <v>50</v>
      </c>
      <c r="J724" s="47" t="s">
        <v>250</v>
      </c>
      <c r="K724" s="9" t="s">
        <v>261</v>
      </c>
      <c r="L724" s="13">
        <v>400</v>
      </c>
      <c r="M724" s="48">
        <v>275.0326</v>
      </c>
      <c r="N724" s="49">
        <v>110013.04000000001</v>
      </c>
      <c r="O724" s="49">
        <v>79109.66</v>
      </c>
      <c r="P724" s="36">
        <f>ROUND(N724*$N$11-O724, 2)</f>
        <v>30371.03</v>
      </c>
      <c r="Q724" s="50">
        <f>ROUND(N724-O724-P724, 2)</f>
        <v>532.35</v>
      </c>
    </row>
    <row r="725" spans="1:17" x14ac:dyDescent="0.25">
      <c r="A725" s="9">
        <v>85517</v>
      </c>
      <c r="B725" t="s">
        <v>1121</v>
      </c>
      <c r="C725" s="9" t="s">
        <v>349</v>
      </c>
      <c r="D725" t="s">
        <v>1122</v>
      </c>
      <c r="E725" s="9">
        <v>85516</v>
      </c>
      <c r="F725" s="9" t="s">
        <v>353</v>
      </c>
      <c r="G725" s="9">
        <v>54</v>
      </c>
      <c r="H725" s="9">
        <v>52</v>
      </c>
      <c r="I725" s="9">
        <v>53</v>
      </c>
      <c r="J725" s="47" t="s">
        <v>250</v>
      </c>
      <c r="K725" s="9" t="s">
        <v>261</v>
      </c>
      <c r="L725" s="13">
        <v>400</v>
      </c>
      <c r="M725" s="48">
        <v>369.1354</v>
      </c>
      <c r="N725" s="49">
        <v>147654.16</v>
      </c>
      <c r="O725" s="49">
        <v>88203</v>
      </c>
      <c r="P725" s="36">
        <f>ROUND(N725*$N$11-O725, 2)</f>
        <v>58736.66</v>
      </c>
      <c r="Q725" s="50">
        <f>ROUND(N725-O725-P725, 2)</f>
        <v>714.5</v>
      </c>
    </row>
    <row r="726" spans="1:17" x14ac:dyDescent="0.25">
      <c r="A726" s="9">
        <v>88309</v>
      </c>
      <c r="B726" t="s">
        <v>1123</v>
      </c>
      <c r="C726" s="9" t="s">
        <v>349</v>
      </c>
      <c r="D726" t="s">
        <v>1124</v>
      </c>
      <c r="E726" s="9">
        <v>88308</v>
      </c>
      <c r="F726" s="9" t="s">
        <v>372</v>
      </c>
      <c r="G726" s="9">
        <v>57</v>
      </c>
      <c r="H726" s="9" t="s">
        <v>274</v>
      </c>
      <c r="I726" s="9" t="s">
        <v>274</v>
      </c>
      <c r="J726" s="47" t="s">
        <v>250</v>
      </c>
      <c r="K726" s="9" t="s">
        <v>261</v>
      </c>
      <c r="L726" s="13">
        <v>400</v>
      </c>
      <c r="M726" s="48">
        <v>43.182699999999997</v>
      </c>
      <c r="N726" s="49">
        <v>17273.079999999998</v>
      </c>
      <c r="O726" s="49">
        <v>10341.379999999999</v>
      </c>
      <c r="P726" s="36">
        <f>ROUND(N726*$N$11-O726, 2)</f>
        <v>6848.12</v>
      </c>
      <c r="Q726" s="50">
        <f>ROUND(N726-O726-P726, 2)</f>
        <v>83.58</v>
      </c>
    </row>
    <row r="727" spans="1:17" x14ac:dyDescent="0.25">
      <c r="A727" s="9">
        <v>90035</v>
      </c>
      <c r="B727" t="s">
        <v>1125</v>
      </c>
      <c r="C727" s="9" t="s">
        <v>349</v>
      </c>
      <c r="D727" t="s">
        <v>1126</v>
      </c>
      <c r="E727" s="9">
        <v>90034</v>
      </c>
      <c r="F727" s="9" t="s">
        <v>249</v>
      </c>
      <c r="G727" s="9">
        <v>21</v>
      </c>
      <c r="H727" s="9">
        <v>13</v>
      </c>
      <c r="I727" s="9">
        <v>17</v>
      </c>
      <c r="J727" s="47" t="s">
        <v>250</v>
      </c>
      <c r="K727" s="9" t="s">
        <v>251</v>
      </c>
      <c r="L727" s="13">
        <v>0</v>
      </c>
      <c r="M727" s="48">
        <v>523.3546</v>
      </c>
      <c r="N727" s="49">
        <v>0</v>
      </c>
      <c r="O727" s="49">
        <v>0</v>
      </c>
      <c r="P727" s="36">
        <f>ROUND(N727*$N$11-O727, 2)</f>
        <v>0</v>
      </c>
      <c r="Q727" s="50">
        <f>ROUND(N727-O727-P727, 2)</f>
        <v>0</v>
      </c>
    </row>
    <row r="728" spans="1:17" x14ac:dyDescent="0.25">
      <c r="A728" s="9">
        <v>90322</v>
      </c>
      <c r="B728" t="s">
        <v>1127</v>
      </c>
      <c r="C728" s="9" t="s">
        <v>349</v>
      </c>
      <c r="D728" t="s">
        <v>1128</v>
      </c>
      <c r="E728" s="9">
        <v>4329</v>
      </c>
      <c r="F728" s="9" t="s">
        <v>249</v>
      </c>
      <c r="G728" s="9" t="s">
        <v>274</v>
      </c>
      <c r="H728" s="9" t="s">
        <v>274</v>
      </c>
      <c r="I728" s="9" t="s">
        <v>274</v>
      </c>
      <c r="J728" s="47" t="s">
        <v>250</v>
      </c>
      <c r="K728" s="9" t="s">
        <v>251</v>
      </c>
      <c r="L728" s="13">
        <v>0</v>
      </c>
      <c r="M728" s="48">
        <v>326.59699999999998</v>
      </c>
      <c r="N728" s="49">
        <v>0</v>
      </c>
      <c r="O728" s="49">
        <v>0</v>
      </c>
      <c r="P728" s="36">
        <f>ROUND(N728*$N$11-O728, 2)</f>
        <v>0</v>
      </c>
      <c r="Q728" s="50">
        <f>ROUND(N728-O728-P728, 2)</f>
        <v>0</v>
      </c>
    </row>
    <row r="729" spans="1:17" x14ac:dyDescent="0.25">
      <c r="A729" s="9">
        <v>78904</v>
      </c>
      <c r="B729" t="s">
        <v>1129</v>
      </c>
      <c r="C729" s="9" t="s">
        <v>349</v>
      </c>
      <c r="D729" t="s">
        <v>883</v>
      </c>
      <c r="E729" s="9">
        <v>6355</v>
      </c>
      <c r="F729" s="9" t="s">
        <v>253</v>
      </c>
      <c r="G729" s="9">
        <v>36</v>
      </c>
      <c r="H729" s="9">
        <v>44</v>
      </c>
      <c r="I729" s="9">
        <v>40</v>
      </c>
      <c r="J729" s="47" t="s">
        <v>250</v>
      </c>
      <c r="K729" s="9" t="s">
        <v>271</v>
      </c>
      <c r="L729" s="13">
        <v>225</v>
      </c>
      <c r="M729" s="48">
        <v>92.263999999999996</v>
      </c>
      <c r="N729" s="49">
        <v>20759.399999999998</v>
      </c>
      <c r="O729" s="49">
        <v>12455.64</v>
      </c>
      <c r="P729" s="36">
        <f>ROUND(N729*$N$11-O729, 2)</f>
        <v>8203.31</v>
      </c>
      <c r="Q729" s="50">
        <f>ROUND(N729-O729-P729, 2)</f>
        <v>100.45</v>
      </c>
    </row>
    <row r="730" spans="1:17" x14ac:dyDescent="0.25">
      <c r="A730" s="9">
        <v>4753</v>
      </c>
      <c r="B730" t="s">
        <v>1130</v>
      </c>
      <c r="C730" s="9" t="s">
        <v>247</v>
      </c>
      <c r="D730" t="s">
        <v>1029</v>
      </c>
      <c r="E730" s="9">
        <v>4169</v>
      </c>
      <c r="F730" s="9" t="s">
        <v>277</v>
      </c>
      <c r="G730" s="9">
        <v>26</v>
      </c>
      <c r="H730" s="9">
        <v>28</v>
      </c>
      <c r="I730" s="9">
        <v>27</v>
      </c>
      <c r="J730" s="47" t="s">
        <v>250</v>
      </c>
      <c r="K730" s="9" t="s">
        <v>251</v>
      </c>
      <c r="L730" s="13">
        <v>0</v>
      </c>
      <c r="M730" s="48">
        <v>154.27160000000001</v>
      </c>
      <c r="N730" s="49">
        <v>0</v>
      </c>
      <c r="O730" s="49">
        <v>0</v>
      </c>
      <c r="P730" s="36">
        <f>ROUND(N730*$N$11-O730, 2)</f>
        <v>0</v>
      </c>
      <c r="Q730" s="50">
        <f>ROUND(N730-O730-P730, 2)</f>
        <v>0</v>
      </c>
    </row>
    <row r="731" spans="1:17" x14ac:dyDescent="0.25">
      <c r="A731" s="9">
        <v>5002</v>
      </c>
      <c r="B731" t="s">
        <v>1131</v>
      </c>
      <c r="C731" s="9" t="s">
        <v>247</v>
      </c>
      <c r="D731" t="s">
        <v>46</v>
      </c>
      <c r="E731" s="9">
        <v>4237</v>
      </c>
      <c r="F731" s="9" t="s">
        <v>249</v>
      </c>
      <c r="G731" s="9">
        <v>46</v>
      </c>
      <c r="H731" s="9">
        <v>38</v>
      </c>
      <c r="I731" s="9">
        <v>42</v>
      </c>
      <c r="J731" s="47" t="s">
        <v>250</v>
      </c>
      <c r="K731" s="9" t="s">
        <v>271</v>
      </c>
      <c r="L731" s="13">
        <v>225</v>
      </c>
      <c r="M731" s="48">
        <v>642.57470000000001</v>
      </c>
      <c r="N731" s="49">
        <v>144579.3075</v>
      </c>
      <c r="O731" s="49">
        <v>86747.58</v>
      </c>
      <c r="P731" s="36">
        <f>ROUND(N731*$N$11-O731, 2)</f>
        <v>57132.11</v>
      </c>
      <c r="Q731" s="50">
        <f>ROUND(N731-O731-P731, 2)</f>
        <v>699.62</v>
      </c>
    </row>
    <row r="732" spans="1:17" x14ac:dyDescent="0.25">
      <c r="A732" s="9">
        <v>5222</v>
      </c>
      <c r="B732" t="s">
        <v>1132</v>
      </c>
      <c r="C732" s="9" t="s">
        <v>247</v>
      </c>
      <c r="D732" t="s">
        <v>76</v>
      </c>
      <c r="E732" s="9">
        <v>4258</v>
      </c>
      <c r="F732" s="9" t="s">
        <v>249</v>
      </c>
      <c r="G732" s="9">
        <v>45</v>
      </c>
      <c r="H732" s="9">
        <v>36</v>
      </c>
      <c r="I732" s="9">
        <v>40.5</v>
      </c>
      <c r="J732" s="47" t="s">
        <v>250</v>
      </c>
      <c r="K732" s="9" t="s">
        <v>271</v>
      </c>
      <c r="L732" s="13">
        <v>225</v>
      </c>
      <c r="M732" s="48">
        <v>392.53769999999997</v>
      </c>
      <c r="N732" s="49">
        <v>88320.982499999998</v>
      </c>
      <c r="O732" s="49">
        <v>52992.59</v>
      </c>
      <c r="P732" s="36">
        <f>ROUND(N732*$N$11-O732, 2)</f>
        <v>34901.01</v>
      </c>
      <c r="Q732" s="50">
        <f>ROUND(N732-O732-P732, 2)</f>
        <v>427.38</v>
      </c>
    </row>
    <row r="733" spans="1:17" x14ac:dyDescent="0.25">
      <c r="A733" s="9">
        <v>5428</v>
      </c>
      <c r="B733" t="s">
        <v>1133</v>
      </c>
      <c r="C733" s="9" t="s">
        <v>247</v>
      </c>
      <c r="D733" t="s">
        <v>112</v>
      </c>
      <c r="E733" s="9">
        <v>4285</v>
      </c>
      <c r="F733" s="9" t="s">
        <v>249</v>
      </c>
      <c r="G733" s="9">
        <v>33</v>
      </c>
      <c r="H733" s="9">
        <v>50</v>
      </c>
      <c r="I733" s="9">
        <v>41.5</v>
      </c>
      <c r="J733" s="47" t="s">
        <v>250</v>
      </c>
      <c r="K733" s="9" t="s">
        <v>271</v>
      </c>
      <c r="L733" s="13">
        <v>225</v>
      </c>
      <c r="M733" s="48">
        <v>1764.0499</v>
      </c>
      <c r="N733" s="49">
        <v>396911.22749999998</v>
      </c>
      <c r="O733" s="49">
        <v>238146.74</v>
      </c>
      <c r="P733" s="36">
        <f>ROUND(N733*$N$11-O733, 2)</f>
        <v>156843.82999999999</v>
      </c>
      <c r="Q733" s="50">
        <f>ROUND(N733-O733-P733, 2)</f>
        <v>1920.66</v>
      </c>
    </row>
    <row r="734" spans="1:17" x14ac:dyDescent="0.25">
      <c r="A734" s="9">
        <v>5674</v>
      </c>
      <c r="B734" t="s">
        <v>1134</v>
      </c>
      <c r="C734" s="9" t="s">
        <v>247</v>
      </c>
      <c r="D734" t="s">
        <v>143</v>
      </c>
      <c r="E734" s="9">
        <v>4403</v>
      </c>
      <c r="F734" s="9" t="s">
        <v>372</v>
      </c>
      <c r="G734" s="9">
        <v>40</v>
      </c>
      <c r="H734" s="9">
        <v>39</v>
      </c>
      <c r="I734" s="9">
        <v>39.5</v>
      </c>
      <c r="J734" s="47" t="s">
        <v>250</v>
      </c>
      <c r="K734" s="9" t="s">
        <v>271</v>
      </c>
      <c r="L734" s="13">
        <v>225</v>
      </c>
      <c r="M734" s="48">
        <v>346.26749999999998</v>
      </c>
      <c r="N734" s="49">
        <v>77910.1875</v>
      </c>
      <c r="O734" s="49">
        <v>46746.11</v>
      </c>
      <c r="P734" s="36">
        <f>ROUND(N734*$N$11-O734, 2)</f>
        <v>30787.07</v>
      </c>
      <c r="Q734" s="50">
        <f>ROUND(N734-O734-P734, 2)</f>
        <v>377.01</v>
      </c>
    </row>
    <row r="735" spans="1:17" x14ac:dyDescent="0.25">
      <c r="A735" s="9">
        <v>5962</v>
      </c>
      <c r="B735" t="s">
        <v>1135</v>
      </c>
      <c r="C735" s="9" t="s">
        <v>247</v>
      </c>
      <c r="D735" t="s">
        <v>167</v>
      </c>
      <c r="E735" s="9">
        <v>4457</v>
      </c>
      <c r="F735" s="9" t="s">
        <v>576</v>
      </c>
      <c r="G735" s="9">
        <v>33</v>
      </c>
      <c r="H735" s="9">
        <v>31</v>
      </c>
      <c r="I735" s="9">
        <v>32</v>
      </c>
      <c r="J735" s="47" t="s">
        <v>250</v>
      </c>
      <c r="K735" s="9" t="s">
        <v>251</v>
      </c>
      <c r="L735" s="13">
        <v>0</v>
      </c>
      <c r="M735" s="48">
        <v>1745.4471000000001</v>
      </c>
      <c r="N735" s="49">
        <v>0</v>
      </c>
      <c r="O735" s="49">
        <v>0</v>
      </c>
      <c r="P735" s="36">
        <f>ROUND(N735*$N$11-O735, 2)</f>
        <v>0</v>
      </c>
      <c r="Q735" s="50">
        <f>ROUND(N735-O735-P735, 2)</f>
        <v>0</v>
      </c>
    </row>
    <row r="736" spans="1:17" x14ac:dyDescent="0.25">
      <c r="A736" s="9">
        <v>6104</v>
      </c>
      <c r="B736" t="s">
        <v>1136</v>
      </c>
      <c r="C736" s="9" t="s">
        <v>247</v>
      </c>
      <c r="D736" t="s">
        <v>1137</v>
      </c>
      <c r="E736" s="9">
        <v>4472</v>
      </c>
      <c r="F736" s="9" t="s">
        <v>610</v>
      </c>
      <c r="G736" s="9">
        <v>37</v>
      </c>
      <c r="H736" s="9">
        <v>29</v>
      </c>
      <c r="I736" s="9">
        <v>33</v>
      </c>
      <c r="J736" s="47" t="s">
        <v>250</v>
      </c>
      <c r="K736" s="9" t="s">
        <v>251</v>
      </c>
      <c r="L736" s="13">
        <v>0</v>
      </c>
      <c r="M736" s="48">
        <v>77.673900000000003</v>
      </c>
      <c r="N736" s="49">
        <v>0</v>
      </c>
      <c r="O736" s="49">
        <v>0</v>
      </c>
      <c r="P736" s="36">
        <f>ROUND(N736*$N$11-O736, 2)</f>
        <v>0</v>
      </c>
      <c r="Q736" s="50">
        <f>ROUND(N736-O736-P736, 2)</f>
        <v>0</v>
      </c>
    </row>
    <row r="737" spans="1:17" x14ac:dyDescent="0.25">
      <c r="A737" s="9">
        <v>79223</v>
      </c>
      <c r="B737" t="s">
        <v>1138</v>
      </c>
      <c r="C737" s="9" t="s">
        <v>247</v>
      </c>
      <c r="D737" t="s">
        <v>46</v>
      </c>
      <c r="E737" s="9">
        <v>4237</v>
      </c>
      <c r="F737" s="9" t="s">
        <v>249</v>
      </c>
      <c r="G737" s="9">
        <v>34</v>
      </c>
      <c r="H737" s="9">
        <v>26</v>
      </c>
      <c r="I737" s="9">
        <v>30</v>
      </c>
      <c r="J737" s="47" t="s">
        <v>250</v>
      </c>
      <c r="K737" s="9" t="s">
        <v>251</v>
      </c>
      <c r="L737" s="13">
        <v>0</v>
      </c>
      <c r="M737" s="48">
        <v>1034.0645</v>
      </c>
      <c r="N737" s="49">
        <v>0</v>
      </c>
      <c r="O737" s="49">
        <v>0</v>
      </c>
      <c r="P737" s="36">
        <f>ROUND(N737*$N$11-O737, 2)</f>
        <v>0</v>
      </c>
      <c r="Q737" s="50">
        <f>ROUND(N737-O737-P737, 2)</f>
        <v>0</v>
      </c>
    </row>
    <row r="738" spans="1:17" x14ac:dyDescent="0.25">
      <c r="A738" s="9">
        <v>89775</v>
      </c>
      <c r="B738" t="s">
        <v>1139</v>
      </c>
      <c r="C738" s="9" t="s">
        <v>247</v>
      </c>
      <c r="D738" t="s">
        <v>169</v>
      </c>
      <c r="E738" s="9">
        <v>4458</v>
      </c>
      <c r="F738" s="9" t="s">
        <v>576</v>
      </c>
      <c r="G738" s="9">
        <v>39</v>
      </c>
      <c r="H738" s="9">
        <v>36</v>
      </c>
      <c r="I738" s="9">
        <v>37.5</v>
      </c>
      <c r="J738" s="47" t="s">
        <v>250</v>
      </c>
      <c r="K738" s="9" t="s">
        <v>271</v>
      </c>
      <c r="L738" s="13">
        <v>225</v>
      </c>
      <c r="M738" s="48">
        <v>519.77570000000003</v>
      </c>
      <c r="N738" s="49">
        <v>116949.5325</v>
      </c>
      <c r="O738" s="49">
        <v>70169.72</v>
      </c>
      <c r="P738" s="36">
        <f>ROUND(N738*$N$11-O738, 2)</f>
        <v>46213.89</v>
      </c>
      <c r="Q738" s="50">
        <f>ROUND(N738-O738-P738, 2)</f>
        <v>565.91999999999996</v>
      </c>
    </row>
    <row r="739" spans="1:17" x14ac:dyDescent="0.25">
      <c r="A739" s="9">
        <v>90193</v>
      </c>
      <c r="B739" t="s">
        <v>1140</v>
      </c>
      <c r="C739" s="9" t="s">
        <v>349</v>
      </c>
      <c r="D739" t="s">
        <v>1141</v>
      </c>
      <c r="E739" s="9">
        <v>90192</v>
      </c>
      <c r="F739" s="9" t="s">
        <v>249</v>
      </c>
      <c r="G739" s="9">
        <v>42</v>
      </c>
      <c r="H739" s="9">
        <v>45</v>
      </c>
      <c r="I739" s="9">
        <v>43.5</v>
      </c>
      <c r="J739" s="47" t="s">
        <v>250</v>
      </c>
      <c r="K739" s="9" t="s">
        <v>261</v>
      </c>
      <c r="L739" s="13">
        <v>400</v>
      </c>
      <c r="M739" s="48">
        <v>511.6687</v>
      </c>
      <c r="N739" s="49">
        <v>204667.48</v>
      </c>
      <c r="O739" s="49">
        <v>122963.38</v>
      </c>
      <c r="P739" s="36">
        <f>ROUND(N739*$N$11-O739, 2)</f>
        <v>80713.710000000006</v>
      </c>
      <c r="Q739" s="50">
        <f>ROUND(N739-O739-P739, 2)</f>
        <v>990.39</v>
      </c>
    </row>
    <row r="740" spans="1:17" x14ac:dyDescent="0.25">
      <c r="A740" s="9">
        <v>5328</v>
      </c>
      <c r="B740" t="s">
        <v>1142</v>
      </c>
      <c r="C740" s="9" t="s">
        <v>247</v>
      </c>
      <c r="D740" t="s">
        <v>88</v>
      </c>
      <c r="E740" s="9">
        <v>4270</v>
      </c>
      <c r="F740" s="9" t="s">
        <v>249</v>
      </c>
      <c r="G740" s="9">
        <v>29</v>
      </c>
      <c r="H740" s="9">
        <v>30</v>
      </c>
      <c r="I740" s="9">
        <v>29.5</v>
      </c>
      <c r="J740" s="47" t="s">
        <v>250</v>
      </c>
      <c r="K740" s="9" t="s">
        <v>251</v>
      </c>
      <c r="L740" s="13">
        <v>0</v>
      </c>
      <c r="M740" s="48">
        <v>407.69150000000002</v>
      </c>
      <c r="N740" s="49">
        <v>0</v>
      </c>
      <c r="O740" s="49">
        <v>0</v>
      </c>
      <c r="P740" s="36">
        <f>ROUND(N740*$N$11-O740, 2)</f>
        <v>0</v>
      </c>
      <c r="Q740" s="50">
        <f>ROUND(N740-O740-P740, 2)</f>
        <v>0</v>
      </c>
    </row>
    <row r="741" spans="1:17" x14ac:dyDescent="0.25">
      <c r="A741" s="9">
        <v>90858</v>
      </c>
      <c r="B741" t="s">
        <v>1143</v>
      </c>
      <c r="C741" s="9" t="s">
        <v>247</v>
      </c>
      <c r="D741" t="s">
        <v>1144</v>
      </c>
      <c r="E741" s="9">
        <v>4381</v>
      </c>
      <c r="F741" s="9" t="s">
        <v>353</v>
      </c>
      <c r="G741" s="9" t="s">
        <v>274</v>
      </c>
      <c r="H741" s="9" t="s">
        <v>274</v>
      </c>
      <c r="I741" s="9" t="s">
        <v>274</v>
      </c>
      <c r="J741" s="47" t="s">
        <v>250</v>
      </c>
      <c r="K741" s="9" t="s">
        <v>251</v>
      </c>
      <c r="L741" s="13">
        <v>0</v>
      </c>
      <c r="M741" s="48">
        <v>82.201400000000007</v>
      </c>
      <c r="N741" s="49">
        <v>0</v>
      </c>
      <c r="O741" s="49">
        <v>0</v>
      </c>
      <c r="P741" s="36">
        <f>ROUND(N741*$N$11-O741, 2)</f>
        <v>0</v>
      </c>
      <c r="Q741" s="50">
        <f>ROUND(N741-O741-P741, 2)</f>
        <v>0</v>
      </c>
    </row>
    <row r="742" spans="1:17" x14ac:dyDescent="0.25">
      <c r="A742" s="9">
        <v>5591</v>
      </c>
      <c r="B742" t="s">
        <v>1145</v>
      </c>
      <c r="C742" s="9" t="s">
        <v>247</v>
      </c>
      <c r="D742" t="s">
        <v>1146</v>
      </c>
      <c r="E742" s="9">
        <v>4380</v>
      </c>
      <c r="F742" s="9" t="s">
        <v>353</v>
      </c>
      <c r="G742" s="9" t="s">
        <v>274</v>
      </c>
      <c r="H742" s="9" t="s">
        <v>274</v>
      </c>
      <c r="I742" s="9" t="s">
        <v>274</v>
      </c>
      <c r="J742" s="47" t="s">
        <v>250</v>
      </c>
      <c r="K742" s="9" t="s">
        <v>251</v>
      </c>
      <c r="L742" s="13">
        <v>0</v>
      </c>
      <c r="M742" s="48">
        <v>83.760400000000004</v>
      </c>
      <c r="N742" s="49">
        <v>0</v>
      </c>
      <c r="O742" s="49">
        <v>0</v>
      </c>
      <c r="P742" s="36">
        <f>ROUND(N742*$N$11-O742, 2)</f>
        <v>0</v>
      </c>
      <c r="Q742" s="50">
        <f>ROUND(N742-O742-P742, 2)</f>
        <v>0</v>
      </c>
    </row>
    <row r="743" spans="1:17" x14ac:dyDescent="0.25">
      <c r="A743" s="9">
        <v>5771</v>
      </c>
      <c r="B743" t="s">
        <v>1147</v>
      </c>
      <c r="C743" s="9" t="s">
        <v>247</v>
      </c>
      <c r="D743" t="s">
        <v>145</v>
      </c>
      <c r="E743" s="9">
        <v>4404</v>
      </c>
      <c r="F743" s="9" t="s">
        <v>372</v>
      </c>
      <c r="G743" s="9">
        <v>44</v>
      </c>
      <c r="H743" s="9">
        <v>48</v>
      </c>
      <c r="I743" s="9">
        <v>46</v>
      </c>
      <c r="J743" s="47" t="s">
        <v>250</v>
      </c>
      <c r="K743" s="9" t="s">
        <v>261</v>
      </c>
      <c r="L743" s="13">
        <v>400</v>
      </c>
      <c r="M743" s="48">
        <v>0</v>
      </c>
      <c r="N743" s="49">
        <v>0</v>
      </c>
      <c r="O743" s="49">
        <v>0</v>
      </c>
      <c r="P743" s="36">
        <f>ROUND(N743*$N$11-O743, 2)</f>
        <v>0</v>
      </c>
      <c r="Q743" s="50">
        <f>ROUND(N743-O743-P743, 2)</f>
        <v>0</v>
      </c>
    </row>
    <row r="744" spans="1:17" x14ac:dyDescent="0.25">
      <c r="A744" s="9">
        <v>79511</v>
      </c>
      <c r="B744" t="s">
        <v>1148</v>
      </c>
      <c r="C744" s="9" t="s">
        <v>349</v>
      </c>
      <c r="D744" t="s">
        <v>1149</v>
      </c>
      <c r="E744" s="9">
        <v>79499</v>
      </c>
      <c r="F744" s="9" t="s">
        <v>353</v>
      </c>
      <c r="G744" s="9">
        <v>74</v>
      </c>
      <c r="H744" s="9">
        <v>74</v>
      </c>
      <c r="I744" s="9">
        <v>74</v>
      </c>
      <c r="J744" s="47" t="s">
        <v>250</v>
      </c>
      <c r="K744" s="9" t="s">
        <v>261</v>
      </c>
      <c r="L744" s="13">
        <v>400</v>
      </c>
      <c r="M744" s="48">
        <v>451.39490000000001</v>
      </c>
      <c r="N744" s="49">
        <v>180557.96</v>
      </c>
      <c r="O744" s="49">
        <v>108427.94</v>
      </c>
      <c r="P744" s="36">
        <f>ROUND(N744*$N$11-O744, 2)</f>
        <v>71256.3</v>
      </c>
      <c r="Q744" s="50">
        <f>ROUND(N744-O744-P744, 2)</f>
        <v>873.72</v>
      </c>
    </row>
    <row r="745" spans="1:17" x14ac:dyDescent="0.25">
      <c r="A745" s="9">
        <v>5356</v>
      </c>
      <c r="B745" t="s">
        <v>1150</v>
      </c>
      <c r="C745" s="9" t="s">
        <v>247</v>
      </c>
      <c r="D745" t="s">
        <v>98</v>
      </c>
      <c r="E745" s="9">
        <v>4276</v>
      </c>
      <c r="F745" s="9" t="s">
        <v>249</v>
      </c>
      <c r="G745" s="9">
        <v>34</v>
      </c>
      <c r="H745" s="9">
        <v>34</v>
      </c>
      <c r="I745" s="9">
        <v>34</v>
      </c>
      <c r="J745" s="47" t="s">
        <v>250</v>
      </c>
      <c r="K745" s="9" t="s">
        <v>251</v>
      </c>
      <c r="L745" s="13">
        <v>0</v>
      </c>
      <c r="M745" s="48">
        <v>798.4665</v>
      </c>
      <c r="N745" s="49">
        <v>0</v>
      </c>
      <c r="O745" s="49">
        <v>0</v>
      </c>
      <c r="P745" s="36">
        <f>ROUND(N745*$N$11-O745, 2)</f>
        <v>0</v>
      </c>
      <c r="Q745" s="50">
        <f>ROUND(N745-O745-P745, 2)</f>
        <v>0</v>
      </c>
    </row>
    <row r="746" spans="1:17" x14ac:dyDescent="0.25">
      <c r="A746" s="9">
        <v>4760</v>
      </c>
      <c r="B746" t="s">
        <v>1151</v>
      </c>
      <c r="C746" s="9" t="s">
        <v>247</v>
      </c>
      <c r="D746" t="s">
        <v>1152</v>
      </c>
      <c r="E746" s="9">
        <v>4172</v>
      </c>
      <c r="F746" s="9" t="s">
        <v>277</v>
      </c>
      <c r="G746" s="9">
        <v>29</v>
      </c>
      <c r="H746" s="9">
        <v>29</v>
      </c>
      <c r="I746" s="9">
        <v>29</v>
      </c>
      <c r="J746" s="47" t="s">
        <v>250</v>
      </c>
      <c r="K746" s="9" t="s">
        <v>251</v>
      </c>
      <c r="L746" s="13">
        <v>0</v>
      </c>
      <c r="M746" s="48">
        <v>119.3939</v>
      </c>
      <c r="N746" s="49">
        <v>0</v>
      </c>
      <c r="O746" s="49">
        <v>0</v>
      </c>
      <c r="P746" s="36">
        <f>ROUND(N746*$N$11-O746, 2)</f>
        <v>0</v>
      </c>
      <c r="Q746" s="50">
        <f>ROUND(N746-O746-P746, 2)</f>
        <v>0</v>
      </c>
    </row>
    <row r="747" spans="1:17" x14ac:dyDescent="0.25">
      <c r="A747" s="9">
        <v>4981</v>
      </c>
      <c r="B747" t="s">
        <v>1153</v>
      </c>
      <c r="C747" s="9" t="s">
        <v>247</v>
      </c>
      <c r="D747" t="s">
        <v>42</v>
      </c>
      <c r="E747" s="9">
        <v>4235</v>
      </c>
      <c r="F747" s="9" t="s">
        <v>249</v>
      </c>
      <c r="G747" s="9">
        <v>24</v>
      </c>
      <c r="H747" s="9">
        <v>24</v>
      </c>
      <c r="I747" s="9">
        <v>24</v>
      </c>
      <c r="J747" s="47" t="s">
        <v>250</v>
      </c>
      <c r="K747" s="9" t="s">
        <v>251</v>
      </c>
      <c r="L747" s="13">
        <v>0</v>
      </c>
      <c r="M747" s="48">
        <v>3350.2548999999999</v>
      </c>
      <c r="N747" s="49">
        <v>0</v>
      </c>
      <c r="O747" s="49">
        <v>0</v>
      </c>
      <c r="P747" s="36">
        <f>ROUND(N747*$N$11-O747, 2)</f>
        <v>0</v>
      </c>
      <c r="Q747" s="50">
        <f>ROUND(N747-O747-P747, 2)</f>
        <v>0</v>
      </c>
    </row>
    <row r="748" spans="1:17" x14ac:dyDescent="0.25">
      <c r="A748" s="9">
        <v>4998</v>
      </c>
      <c r="B748" t="s">
        <v>1154</v>
      </c>
      <c r="C748" s="9" t="s">
        <v>247</v>
      </c>
      <c r="D748" t="s">
        <v>46</v>
      </c>
      <c r="E748" s="9">
        <v>4237</v>
      </c>
      <c r="F748" s="9" t="s">
        <v>249</v>
      </c>
      <c r="G748" s="9">
        <v>40</v>
      </c>
      <c r="H748" s="9">
        <v>38</v>
      </c>
      <c r="I748" s="9">
        <v>39</v>
      </c>
      <c r="J748" s="47" t="s">
        <v>250</v>
      </c>
      <c r="K748" s="9" t="s">
        <v>271</v>
      </c>
      <c r="L748" s="13">
        <v>225</v>
      </c>
      <c r="M748" s="48">
        <v>580.81309999999996</v>
      </c>
      <c r="N748" s="49">
        <v>130682.94749999999</v>
      </c>
      <c r="O748" s="49">
        <v>78409.77</v>
      </c>
      <c r="P748" s="36">
        <f>ROUND(N748*$N$11-O748, 2)</f>
        <v>51640.800000000003</v>
      </c>
      <c r="Q748" s="50">
        <f>ROUND(N748-O748-P748, 2)</f>
        <v>632.38</v>
      </c>
    </row>
    <row r="749" spans="1:17" x14ac:dyDescent="0.25">
      <c r="A749" s="9">
        <v>5004</v>
      </c>
      <c r="B749" t="s">
        <v>1155</v>
      </c>
      <c r="C749" s="9" t="s">
        <v>247</v>
      </c>
      <c r="D749" t="s">
        <v>46</v>
      </c>
      <c r="E749" s="9">
        <v>4237</v>
      </c>
      <c r="F749" s="9" t="s">
        <v>249</v>
      </c>
      <c r="G749" s="9">
        <v>37</v>
      </c>
      <c r="H749" s="9">
        <v>38</v>
      </c>
      <c r="I749" s="9">
        <v>37.5</v>
      </c>
      <c r="J749" s="47" t="s">
        <v>250</v>
      </c>
      <c r="K749" s="9" t="s">
        <v>271</v>
      </c>
      <c r="L749" s="13">
        <v>225</v>
      </c>
      <c r="M749" s="48">
        <v>806.61019999999996</v>
      </c>
      <c r="N749" s="49">
        <v>181487.29499999998</v>
      </c>
      <c r="O749" s="49">
        <v>108892.38</v>
      </c>
      <c r="P749" s="36">
        <f>ROUND(N749*$N$11-O749, 2)</f>
        <v>71716.7</v>
      </c>
      <c r="Q749" s="50">
        <f>ROUND(N749-O749-P749, 2)</f>
        <v>878.21</v>
      </c>
    </row>
    <row r="750" spans="1:17" x14ac:dyDescent="0.25">
      <c r="A750" s="9">
        <v>5100</v>
      </c>
      <c r="B750" t="s">
        <v>1156</v>
      </c>
      <c r="C750" s="9" t="s">
        <v>247</v>
      </c>
      <c r="D750" t="s">
        <v>54</v>
      </c>
      <c r="E750" s="9">
        <v>4241</v>
      </c>
      <c r="F750" s="9" t="s">
        <v>249</v>
      </c>
      <c r="G750" s="9">
        <v>23</v>
      </c>
      <c r="H750" s="9">
        <v>31</v>
      </c>
      <c r="I750" s="9">
        <v>27</v>
      </c>
      <c r="J750" s="47" t="s">
        <v>250</v>
      </c>
      <c r="K750" s="9" t="s">
        <v>251</v>
      </c>
      <c r="L750" s="13">
        <v>0</v>
      </c>
      <c r="M750" s="48">
        <v>663.22239999999999</v>
      </c>
      <c r="N750" s="49">
        <v>0</v>
      </c>
      <c r="O750" s="49">
        <v>0</v>
      </c>
      <c r="P750" s="36">
        <f>ROUND(N750*$N$11-O750, 2)</f>
        <v>0</v>
      </c>
      <c r="Q750" s="50">
        <f>ROUND(N750-O750-P750, 2)</f>
        <v>0</v>
      </c>
    </row>
    <row r="751" spans="1:17" x14ac:dyDescent="0.25">
      <c r="A751" s="9">
        <v>5452</v>
      </c>
      <c r="B751" t="s">
        <v>1157</v>
      </c>
      <c r="C751" s="9" t="s">
        <v>247</v>
      </c>
      <c r="D751" t="s">
        <v>116</v>
      </c>
      <c r="E751" s="9">
        <v>4288</v>
      </c>
      <c r="F751" s="9" t="s">
        <v>249</v>
      </c>
      <c r="G751" s="9">
        <v>18</v>
      </c>
      <c r="H751" s="9">
        <v>23</v>
      </c>
      <c r="I751" s="9">
        <v>20.5</v>
      </c>
      <c r="J751" s="47" t="s">
        <v>250</v>
      </c>
      <c r="K751" s="9" t="s">
        <v>251</v>
      </c>
      <c r="L751" s="13">
        <v>0</v>
      </c>
      <c r="M751" s="48">
        <v>2234.3973000000001</v>
      </c>
      <c r="N751" s="49">
        <v>0</v>
      </c>
      <c r="O751" s="49">
        <v>0</v>
      </c>
      <c r="P751" s="36">
        <f>ROUND(N751*$N$11-O751, 2)</f>
        <v>0</v>
      </c>
      <c r="Q751" s="50">
        <f>ROUND(N751-O751-P751, 2)</f>
        <v>0</v>
      </c>
    </row>
    <row r="752" spans="1:17" x14ac:dyDescent="0.25">
      <c r="A752" s="9">
        <v>5610</v>
      </c>
      <c r="B752" t="s">
        <v>1158</v>
      </c>
      <c r="C752" s="9" t="s">
        <v>247</v>
      </c>
      <c r="D752" t="s">
        <v>412</v>
      </c>
      <c r="E752" s="9">
        <v>4389</v>
      </c>
      <c r="F752" s="9" t="s">
        <v>360</v>
      </c>
      <c r="G752" s="9">
        <v>23</v>
      </c>
      <c r="H752" s="9">
        <v>30</v>
      </c>
      <c r="I752" s="9">
        <v>26.5</v>
      </c>
      <c r="J752" s="47" t="s">
        <v>250</v>
      </c>
      <c r="K752" s="9" t="s">
        <v>251</v>
      </c>
      <c r="L752" s="13">
        <v>0</v>
      </c>
      <c r="M752" s="48">
        <v>670.64499999999998</v>
      </c>
      <c r="N752" s="49">
        <v>0</v>
      </c>
      <c r="O752" s="49">
        <v>0</v>
      </c>
      <c r="P752" s="36">
        <f>ROUND(N752*$N$11-O752, 2)</f>
        <v>0</v>
      </c>
      <c r="Q752" s="50">
        <f>ROUND(N752-O752-P752, 2)</f>
        <v>0</v>
      </c>
    </row>
    <row r="753" spans="1:17" x14ac:dyDescent="0.25">
      <c r="A753" s="9">
        <v>5723</v>
      </c>
      <c r="B753" t="s">
        <v>1159</v>
      </c>
      <c r="C753" s="9" t="s">
        <v>247</v>
      </c>
      <c r="D753" t="s">
        <v>143</v>
      </c>
      <c r="E753" s="9">
        <v>4403</v>
      </c>
      <c r="F753" s="9" t="s">
        <v>372</v>
      </c>
      <c r="G753" s="9">
        <v>30</v>
      </c>
      <c r="H753" s="9">
        <v>24</v>
      </c>
      <c r="I753" s="9">
        <v>27</v>
      </c>
      <c r="J753" s="47" t="s">
        <v>250</v>
      </c>
      <c r="K753" s="9" t="s">
        <v>251</v>
      </c>
      <c r="L753" s="13">
        <v>0</v>
      </c>
      <c r="M753" s="48">
        <v>248.56720000000001</v>
      </c>
      <c r="N753" s="49">
        <v>0</v>
      </c>
      <c r="O753" s="49">
        <v>0</v>
      </c>
      <c r="P753" s="36">
        <f>ROUND(N753*$N$11-O753, 2)</f>
        <v>0</v>
      </c>
      <c r="Q753" s="50">
        <f>ROUND(N753-O753-P753, 2)</f>
        <v>0</v>
      </c>
    </row>
    <row r="754" spans="1:17" x14ac:dyDescent="0.25">
      <c r="A754" s="9">
        <v>5730</v>
      </c>
      <c r="B754" t="s">
        <v>1160</v>
      </c>
      <c r="C754" s="9" t="s">
        <v>247</v>
      </c>
      <c r="D754" t="s">
        <v>143</v>
      </c>
      <c r="E754" s="9">
        <v>4403</v>
      </c>
      <c r="F754" s="9" t="s">
        <v>372</v>
      </c>
      <c r="G754" s="9">
        <v>38</v>
      </c>
      <c r="H754" s="9">
        <v>36</v>
      </c>
      <c r="I754" s="9">
        <v>37</v>
      </c>
      <c r="J754" s="47" t="s">
        <v>250</v>
      </c>
      <c r="K754" s="9" t="s">
        <v>271</v>
      </c>
      <c r="L754" s="13">
        <v>225</v>
      </c>
      <c r="M754" s="48">
        <v>404.89060000000001</v>
      </c>
      <c r="N754" s="49">
        <v>91100.384999999995</v>
      </c>
      <c r="O754" s="49">
        <v>54660.23</v>
      </c>
      <c r="P754" s="36">
        <f>ROUND(N754*$N$11-O754, 2)</f>
        <v>35999.32</v>
      </c>
      <c r="Q754" s="50">
        <f>ROUND(N754-O754-P754, 2)</f>
        <v>440.83</v>
      </c>
    </row>
    <row r="755" spans="1:17" x14ac:dyDescent="0.25">
      <c r="A755" s="9">
        <v>5731</v>
      </c>
      <c r="B755" t="s">
        <v>1161</v>
      </c>
      <c r="C755" s="9" t="s">
        <v>247</v>
      </c>
      <c r="D755" t="s">
        <v>143</v>
      </c>
      <c r="E755" s="9">
        <v>4403</v>
      </c>
      <c r="F755" s="9" t="s">
        <v>372</v>
      </c>
      <c r="G755" s="9">
        <v>48</v>
      </c>
      <c r="H755" s="9">
        <v>42</v>
      </c>
      <c r="I755" s="9">
        <v>45</v>
      </c>
      <c r="J755" s="47" t="s">
        <v>250</v>
      </c>
      <c r="K755" s="9" t="s">
        <v>261</v>
      </c>
      <c r="L755" s="13">
        <v>400</v>
      </c>
      <c r="M755" s="48">
        <v>620.90350000000001</v>
      </c>
      <c r="N755" s="49">
        <v>248361.4</v>
      </c>
      <c r="O755" s="49">
        <v>149016.84</v>
      </c>
      <c r="P755" s="36">
        <f>ROUND(N755*$N$11-O755, 2)</f>
        <v>98142.74</v>
      </c>
      <c r="Q755" s="50">
        <f>ROUND(N755-O755-P755, 2)</f>
        <v>1201.82</v>
      </c>
    </row>
    <row r="756" spans="1:17" x14ac:dyDescent="0.25">
      <c r="A756" s="9">
        <v>5963</v>
      </c>
      <c r="B756" t="s">
        <v>1162</v>
      </c>
      <c r="C756" s="9" t="s">
        <v>247</v>
      </c>
      <c r="D756" t="s">
        <v>169</v>
      </c>
      <c r="E756" s="9">
        <v>4458</v>
      </c>
      <c r="F756" s="9" t="s">
        <v>576</v>
      </c>
      <c r="G756" s="9">
        <v>48</v>
      </c>
      <c r="H756" s="9">
        <v>44</v>
      </c>
      <c r="I756" s="9">
        <v>46</v>
      </c>
      <c r="J756" s="47" t="s">
        <v>250</v>
      </c>
      <c r="K756" s="9" t="s">
        <v>261</v>
      </c>
      <c r="L756" s="13">
        <v>400</v>
      </c>
      <c r="M756" s="48">
        <v>374.52859999999998</v>
      </c>
      <c r="N756" s="49">
        <v>149811.44</v>
      </c>
      <c r="O756" s="49">
        <v>89886.86</v>
      </c>
      <c r="P756" s="36">
        <f>ROUND(N756*$N$11-O756, 2)</f>
        <v>59199.64</v>
      </c>
      <c r="Q756" s="50">
        <f>ROUND(N756-O756-P756, 2)</f>
        <v>724.94</v>
      </c>
    </row>
    <row r="757" spans="1:17" x14ac:dyDescent="0.25">
      <c r="A757" s="9">
        <v>6090</v>
      </c>
      <c r="B757" t="s">
        <v>1163</v>
      </c>
      <c r="C757" s="9" t="s">
        <v>247</v>
      </c>
      <c r="D757" t="s">
        <v>178</v>
      </c>
      <c r="E757" s="9">
        <v>4469</v>
      </c>
      <c r="F757" s="9" t="s">
        <v>610</v>
      </c>
      <c r="G757" s="9">
        <v>47</v>
      </c>
      <c r="H757" s="9">
        <v>39</v>
      </c>
      <c r="I757" s="9">
        <v>43</v>
      </c>
      <c r="J757" s="47" t="s">
        <v>250</v>
      </c>
      <c r="K757" s="9" t="s">
        <v>261</v>
      </c>
      <c r="L757" s="13">
        <v>400</v>
      </c>
      <c r="M757" s="48">
        <v>384.26620000000003</v>
      </c>
      <c r="N757" s="49">
        <v>153706.48000000001</v>
      </c>
      <c r="O757" s="49">
        <v>92223.89</v>
      </c>
      <c r="P757" s="36">
        <f>ROUND(N757*$N$11-O757, 2)</f>
        <v>60738.8</v>
      </c>
      <c r="Q757" s="50">
        <f>ROUND(N757-O757-P757, 2)</f>
        <v>743.79</v>
      </c>
    </row>
    <row r="758" spans="1:17" x14ac:dyDescent="0.25">
      <c r="A758" s="9">
        <v>10848</v>
      </c>
      <c r="B758" t="s">
        <v>1164</v>
      </c>
      <c r="C758" s="9" t="s">
        <v>349</v>
      </c>
      <c r="D758" t="s">
        <v>1165</v>
      </c>
      <c r="E758" s="9">
        <v>79211</v>
      </c>
      <c r="F758" s="9" t="s">
        <v>360</v>
      </c>
      <c r="G758" s="9">
        <v>29</v>
      </c>
      <c r="H758" s="9">
        <v>30</v>
      </c>
      <c r="I758" s="9">
        <v>29.5</v>
      </c>
      <c r="J758" s="47" t="s">
        <v>250</v>
      </c>
      <c r="K758" s="9" t="s">
        <v>251</v>
      </c>
      <c r="L758" s="13">
        <v>0</v>
      </c>
      <c r="M758" s="48">
        <v>147.09180000000001</v>
      </c>
      <c r="N758" s="49">
        <v>0</v>
      </c>
      <c r="O758" s="49">
        <v>0</v>
      </c>
      <c r="P758" s="36">
        <f>ROUND(N758*$N$11-O758, 2)</f>
        <v>0</v>
      </c>
      <c r="Q758" s="50">
        <f>ROUND(N758-O758-P758, 2)</f>
        <v>0</v>
      </c>
    </row>
    <row r="759" spans="1:17" x14ac:dyDescent="0.25">
      <c r="A759" s="9">
        <v>89911</v>
      </c>
      <c r="B759" t="s">
        <v>1166</v>
      </c>
      <c r="C759" s="9" t="s">
        <v>247</v>
      </c>
      <c r="D759" t="s">
        <v>160</v>
      </c>
      <c r="E759" s="9">
        <v>4441</v>
      </c>
      <c r="F759" s="9" t="s">
        <v>256</v>
      </c>
      <c r="G759" s="9">
        <v>31</v>
      </c>
      <c r="H759" s="9">
        <v>27</v>
      </c>
      <c r="I759" s="9">
        <v>29</v>
      </c>
      <c r="J759" s="47" t="s">
        <v>250</v>
      </c>
      <c r="K759" s="9" t="s">
        <v>251</v>
      </c>
      <c r="L759" s="13">
        <v>0</v>
      </c>
      <c r="M759" s="48">
        <v>775.98059999999998</v>
      </c>
      <c r="N759" s="49">
        <v>0</v>
      </c>
      <c r="O759" s="49">
        <v>0</v>
      </c>
      <c r="P759" s="36">
        <f>ROUND(N759*$N$11-O759, 2)</f>
        <v>0</v>
      </c>
      <c r="Q759" s="50">
        <f>ROUND(N759-O759-P759, 2)</f>
        <v>0</v>
      </c>
    </row>
    <row r="760" spans="1:17" x14ac:dyDescent="0.25">
      <c r="A760" s="9">
        <v>78924</v>
      </c>
      <c r="B760" t="s">
        <v>1167</v>
      </c>
      <c r="C760" s="9" t="s">
        <v>247</v>
      </c>
      <c r="D760" t="s">
        <v>92</v>
      </c>
      <c r="E760" s="9">
        <v>4272</v>
      </c>
      <c r="F760" s="9" t="s">
        <v>249</v>
      </c>
      <c r="G760" s="9">
        <v>56</v>
      </c>
      <c r="H760" s="9">
        <v>63</v>
      </c>
      <c r="I760" s="9">
        <v>59.5</v>
      </c>
      <c r="J760" s="47" t="s">
        <v>250</v>
      </c>
      <c r="K760" s="9" t="s">
        <v>261</v>
      </c>
      <c r="L760" s="13">
        <v>400</v>
      </c>
      <c r="M760" s="48">
        <v>501.22750000000002</v>
      </c>
      <c r="N760" s="49">
        <v>200491</v>
      </c>
      <c r="O760" s="49">
        <v>120294.6</v>
      </c>
      <c r="P760" s="36">
        <f>ROUND(N760*$N$11-O760, 2)</f>
        <v>79226.22</v>
      </c>
      <c r="Q760" s="50">
        <f>ROUND(N760-O760-P760, 2)</f>
        <v>970.18</v>
      </c>
    </row>
    <row r="761" spans="1:17" x14ac:dyDescent="0.25">
      <c r="A761" s="9">
        <v>4882</v>
      </c>
      <c r="B761" t="s">
        <v>1168</v>
      </c>
      <c r="C761" s="9" t="s">
        <v>247</v>
      </c>
      <c r="D761" t="s">
        <v>37</v>
      </c>
      <c r="E761" s="9">
        <v>4218</v>
      </c>
      <c r="F761" s="9" t="s">
        <v>292</v>
      </c>
      <c r="G761" s="9">
        <v>46</v>
      </c>
      <c r="H761" s="9">
        <v>53</v>
      </c>
      <c r="I761" s="9">
        <v>49.5</v>
      </c>
      <c r="J761" s="47" t="s">
        <v>250</v>
      </c>
      <c r="K761" s="9" t="s">
        <v>261</v>
      </c>
      <c r="L761" s="13">
        <v>400</v>
      </c>
      <c r="M761" s="48">
        <v>471.18689999999998</v>
      </c>
      <c r="N761" s="49">
        <v>188474.75999999998</v>
      </c>
      <c r="O761" s="49">
        <v>113084.86</v>
      </c>
      <c r="P761" s="36">
        <f>ROUND(N761*$N$11-O761, 2)</f>
        <v>74477.87</v>
      </c>
      <c r="Q761" s="50">
        <f>ROUND(N761-O761-P761, 2)</f>
        <v>912.03</v>
      </c>
    </row>
    <row r="762" spans="1:17" x14ac:dyDescent="0.25">
      <c r="A762" s="9">
        <v>4937</v>
      </c>
      <c r="B762" t="s">
        <v>1169</v>
      </c>
      <c r="C762" s="9" t="s">
        <v>247</v>
      </c>
      <c r="D762" t="s">
        <v>42</v>
      </c>
      <c r="E762" s="9">
        <v>4235</v>
      </c>
      <c r="F762" s="9" t="s">
        <v>249</v>
      </c>
      <c r="G762" s="9">
        <v>40</v>
      </c>
      <c r="H762" s="9">
        <v>37</v>
      </c>
      <c r="I762" s="9">
        <v>38.5</v>
      </c>
      <c r="J762" s="47" t="s">
        <v>250</v>
      </c>
      <c r="K762" s="9" t="s">
        <v>271</v>
      </c>
      <c r="L762" s="13">
        <v>225</v>
      </c>
      <c r="M762" s="48">
        <v>640.59270000000004</v>
      </c>
      <c r="N762" s="49">
        <v>144133.35750000001</v>
      </c>
      <c r="O762" s="49">
        <v>86480.01</v>
      </c>
      <c r="P762" s="36">
        <f>ROUND(N762*$N$11-O762, 2)</f>
        <v>56955.89</v>
      </c>
      <c r="Q762" s="50">
        <f>ROUND(N762-O762-P762, 2)</f>
        <v>697.46</v>
      </c>
    </row>
    <row r="763" spans="1:17" x14ac:dyDescent="0.25">
      <c r="A763" s="9">
        <v>5009</v>
      </c>
      <c r="B763" t="s">
        <v>1170</v>
      </c>
      <c r="C763" s="9" t="s">
        <v>247</v>
      </c>
      <c r="D763" t="s">
        <v>46</v>
      </c>
      <c r="E763" s="9">
        <v>4237</v>
      </c>
      <c r="F763" s="9" t="s">
        <v>249</v>
      </c>
      <c r="G763" s="9">
        <v>43</v>
      </c>
      <c r="H763" s="9">
        <v>39</v>
      </c>
      <c r="I763" s="9">
        <v>41</v>
      </c>
      <c r="J763" s="47" t="s">
        <v>250</v>
      </c>
      <c r="K763" s="9" t="s">
        <v>271</v>
      </c>
      <c r="L763" s="13">
        <v>225</v>
      </c>
      <c r="M763" s="48">
        <v>704.52430000000004</v>
      </c>
      <c r="N763" s="49">
        <v>158517.9675</v>
      </c>
      <c r="O763" s="49">
        <v>95110.78</v>
      </c>
      <c r="P763" s="36">
        <f>ROUND(N763*$N$11-O763, 2)</f>
        <v>62640.12</v>
      </c>
      <c r="Q763" s="50">
        <f>ROUND(N763-O763-P763, 2)</f>
        <v>767.07</v>
      </c>
    </row>
    <row r="764" spans="1:17" x14ac:dyDescent="0.25">
      <c r="A764" s="9">
        <v>5044</v>
      </c>
      <c r="B764" t="s">
        <v>1171</v>
      </c>
      <c r="C764" s="9" t="s">
        <v>247</v>
      </c>
      <c r="D764" t="s">
        <v>50</v>
      </c>
      <c r="E764" s="9">
        <v>4240</v>
      </c>
      <c r="F764" s="9" t="s">
        <v>249</v>
      </c>
      <c r="G764" s="9">
        <v>56</v>
      </c>
      <c r="H764" s="9">
        <v>51</v>
      </c>
      <c r="I764" s="9">
        <v>53.5</v>
      </c>
      <c r="J764" s="47" t="s">
        <v>250</v>
      </c>
      <c r="K764" s="9" t="s">
        <v>261</v>
      </c>
      <c r="L764" s="13">
        <v>400</v>
      </c>
      <c r="M764" s="48">
        <v>589.22109999999998</v>
      </c>
      <c r="N764" s="49">
        <v>235688.44</v>
      </c>
      <c r="O764" s="49">
        <v>141413.06</v>
      </c>
      <c r="P764" s="36">
        <f>ROUND(N764*$N$11-O764, 2)</f>
        <v>93134.88</v>
      </c>
      <c r="Q764" s="50">
        <f>ROUND(N764-O764-P764, 2)</f>
        <v>1140.5</v>
      </c>
    </row>
    <row r="765" spans="1:17" x14ac:dyDescent="0.25">
      <c r="A765" s="9">
        <v>5434</v>
      </c>
      <c r="B765" t="s">
        <v>1172</v>
      </c>
      <c r="C765" s="9" t="s">
        <v>247</v>
      </c>
      <c r="D765" t="s">
        <v>112</v>
      </c>
      <c r="E765" s="9">
        <v>4285</v>
      </c>
      <c r="F765" s="9" t="s">
        <v>249</v>
      </c>
      <c r="G765" s="9">
        <v>38</v>
      </c>
      <c r="H765" s="9">
        <v>45</v>
      </c>
      <c r="I765" s="9">
        <v>41.5</v>
      </c>
      <c r="J765" s="47" t="s">
        <v>250</v>
      </c>
      <c r="K765" s="9" t="s">
        <v>271</v>
      </c>
      <c r="L765" s="13">
        <v>225</v>
      </c>
      <c r="M765" s="48">
        <v>2106.8094999999998</v>
      </c>
      <c r="N765" s="49">
        <v>474032.13749999995</v>
      </c>
      <c r="O765" s="49">
        <v>284419.28000000003</v>
      </c>
      <c r="P765" s="36">
        <f>ROUND(N765*$N$11-O765, 2)</f>
        <v>187319.02</v>
      </c>
      <c r="Q765" s="50">
        <f>ROUND(N765-O765-P765, 2)</f>
        <v>2293.84</v>
      </c>
    </row>
    <row r="766" spans="1:17" x14ac:dyDescent="0.25">
      <c r="A766" s="9">
        <v>5603</v>
      </c>
      <c r="B766" t="s">
        <v>1173</v>
      </c>
      <c r="C766" s="9" t="s">
        <v>247</v>
      </c>
      <c r="D766" t="s">
        <v>134</v>
      </c>
      <c r="E766" s="9">
        <v>4387</v>
      </c>
      <c r="F766" s="9" t="s">
        <v>360</v>
      </c>
      <c r="G766" s="9">
        <v>25</v>
      </c>
      <c r="H766" s="9">
        <v>35</v>
      </c>
      <c r="I766" s="9">
        <v>30</v>
      </c>
      <c r="J766" s="47" t="s">
        <v>250</v>
      </c>
      <c r="K766" s="9" t="s">
        <v>251</v>
      </c>
      <c r="L766" s="13">
        <v>0</v>
      </c>
      <c r="M766" s="48">
        <v>336.1198</v>
      </c>
      <c r="N766" s="49">
        <v>0</v>
      </c>
      <c r="O766" s="49">
        <v>0</v>
      </c>
      <c r="P766" s="36">
        <f>ROUND(N766*$N$11-O766, 2)</f>
        <v>0</v>
      </c>
      <c r="Q766" s="50">
        <f>ROUND(N766-O766-P766, 2)</f>
        <v>0</v>
      </c>
    </row>
    <row r="767" spans="1:17" x14ac:dyDescent="0.25">
      <c r="A767" s="9">
        <v>5737</v>
      </c>
      <c r="B767" t="s">
        <v>1174</v>
      </c>
      <c r="C767" s="9" t="s">
        <v>247</v>
      </c>
      <c r="D767" t="s">
        <v>143</v>
      </c>
      <c r="E767" s="9">
        <v>4403</v>
      </c>
      <c r="F767" s="9" t="s">
        <v>372</v>
      </c>
      <c r="G767" s="9">
        <v>27</v>
      </c>
      <c r="H767" s="9">
        <v>28</v>
      </c>
      <c r="I767" s="9">
        <v>27.5</v>
      </c>
      <c r="J767" s="47" t="s">
        <v>250</v>
      </c>
      <c r="K767" s="9" t="s">
        <v>251</v>
      </c>
      <c r="L767" s="13">
        <v>0</v>
      </c>
      <c r="M767" s="48">
        <v>603.32320000000004</v>
      </c>
      <c r="N767" s="49">
        <v>0</v>
      </c>
      <c r="O767" s="49">
        <v>0</v>
      </c>
      <c r="P767" s="36">
        <f>ROUND(N767*$N$11-O767, 2)</f>
        <v>0</v>
      </c>
      <c r="Q767" s="50">
        <f>ROUND(N767-O767-P767, 2)</f>
        <v>0</v>
      </c>
    </row>
    <row r="768" spans="1:17" x14ac:dyDescent="0.25">
      <c r="A768" s="9">
        <v>5763</v>
      </c>
      <c r="B768" t="s">
        <v>1175</v>
      </c>
      <c r="C768" s="9" t="s">
        <v>247</v>
      </c>
      <c r="D768" t="s">
        <v>143</v>
      </c>
      <c r="E768" s="9">
        <v>4403</v>
      </c>
      <c r="F768" s="9" t="s">
        <v>372</v>
      </c>
      <c r="G768" s="9" t="s">
        <v>274</v>
      </c>
      <c r="H768" s="9" t="s">
        <v>274</v>
      </c>
      <c r="I768" s="9" t="s">
        <v>274</v>
      </c>
      <c r="J768" s="47" t="s">
        <v>250</v>
      </c>
      <c r="K768" s="9" t="s">
        <v>251</v>
      </c>
      <c r="L768" s="13">
        <v>0</v>
      </c>
      <c r="M768" s="48">
        <v>395.5016</v>
      </c>
      <c r="N768" s="49">
        <v>0</v>
      </c>
      <c r="O768" s="49">
        <v>0</v>
      </c>
      <c r="P768" s="36">
        <f>ROUND(N768*$N$11-O768, 2)</f>
        <v>0</v>
      </c>
      <c r="Q768" s="50">
        <f>ROUND(N768-O768-P768, 2)</f>
        <v>0</v>
      </c>
    </row>
    <row r="769" spans="1:17" x14ac:dyDescent="0.25">
      <c r="A769" s="9">
        <v>79265</v>
      </c>
      <c r="B769" t="s">
        <v>1176</v>
      </c>
      <c r="C769" s="9" t="s">
        <v>247</v>
      </c>
      <c r="D769" t="s">
        <v>108</v>
      </c>
      <c r="E769" s="9">
        <v>4283</v>
      </c>
      <c r="F769" s="9" t="s">
        <v>249</v>
      </c>
      <c r="G769" s="9">
        <v>29</v>
      </c>
      <c r="H769" s="9">
        <v>29</v>
      </c>
      <c r="I769" s="9">
        <v>29</v>
      </c>
      <c r="J769" s="47" t="s">
        <v>250</v>
      </c>
      <c r="K769" s="9" t="s">
        <v>251</v>
      </c>
      <c r="L769" s="13">
        <v>0</v>
      </c>
      <c r="M769" s="48">
        <v>670.38810000000001</v>
      </c>
      <c r="N769" s="49">
        <v>0</v>
      </c>
      <c r="O769" s="49">
        <v>0</v>
      </c>
      <c r="P769" s="36">
        <f>ROUND(N769*$N$11-O769, 2)</f>
        <v>0</v>
      </c>
      <c r="Q769" s="50">
        <f>ROUND(N769-O769-P769, 2)</f>
        <v>0</v>
      </c>
    </row>
    <row r="770" spans="1:17" x14ac:dyDescent="0.25">
      <c r="A770" s="9">
        <v>742847</v>
      </c>
      <c r="B770" t="s">
        <v>1177</v>
      </c>
      <c r="C770" s="9" t="s">
        <v>349</v>
      </c>
      <c r="D770" t="s">
        <v>1178</v>
      </c>
      <c r="E770" s="9">
        <v>449790</v>
      </c>
      <c r="F770" s="9" t="s">
        <v>249</v>
      </c>
      <c r="G770" s="9" t="s">
        <v>274</v>
      </c>
      <c r="H770" s="9" t="s">
        <v>274</v>
      </c>
      <c r="I770" s="9" t="s">
        <v>274</v>
      </c>
      <c r="J770" s="47" t="s">
        <v>250</v>
      </c>
      <c r="K770" s="9" t="s">
        <v>251</v>
      </c>
      <c r="L770" s="13">
        <v>0</v>
      </c>
      <c r="M770" s="48">
        <v>14.7028</v>
      </c>
      <c r="N770" s="49">
        <v>0</v>
      </c>
      <c r="O770" s="49">
        <v>0</v>
      </c>
      <c r="P770" s="36">
        <f>ROUND(N770*$N$11-O770, 2)</f>
        <v>0</v>
      </c>
      <c r="Q770" s="50">
        <f>ROUND(N770-O770-P770, 2)</f>
        <v>0</v>
      </c>
    </row>
    <row r="771" spans="1:17" x14ac:dyDescent="0.25">
      <c r="A771" s="9">
        <v>5916</v>
      </c>
      <c r="B771" t="s">
        <v>1179</v>
      </c>
      <c r="C771" s="9" t="s">
        <v>247</v>
      </c>
      <c r="D771" t="s">
        <v>813</v>
      </c>
      <c r="E771" s="9">
        <v>4442</v>
      </c>
      <c r="F771" s="9" t="s">
        <v>256</v>
      </c>
      <c r="G771" s="9">
        <v>14</v>
      </c>
      <c r="H771" s="9">
        <v>9</v>
      </c>
      <c r="I771" s="9">
        <v>11.5</v>
      </c>
      <c r="J771" s="47" t="s">
        <v>250</v>
      </c>
      <c r="K771" s="9" t="s">
        <v>251</v>
      </c>
      <c r="L771" s="13">
        <v>0</v>
      </c>
      <c r="M771" s="48">
        <v>619.75019999999995</v>
      </c>
      <c r="N771" s="49">
        <v>0</v>
      </c>
      <c r="O771" s="49">
        <v>0</v>
      </c>
      <c r="P771" s="36">
        <f>ROUND(N771*$N$11-O771, 2)</f>
        <v>0</v>
      </c>
      <c r="Q771" s="50">
        <f>ROUND(N771-O771-P771, 2)</f>
        <v>0</v>
      </c>
    </row>
    <row r="772" spans="1:17" x14ac:dyDescent="0.25">
      <c r="A772" s="9">
        <v>89910</v>
      </c>
      <c r="B772" t="s">
        <v>1180</v>
      </c>
      <c r="C772" s="9" t="s">
        <v>247</v>
      </c>
      <c r="D772" t="s">
        <v>160</v>
      </c>
      <c r="E772" s="9">
        <v>4441</v>
      </c>
      <c r="F772" s="9" t="s">
        <v>256</v>
      </c>
      <c r="G772" s="9">
        <v>52</v>
      </c>
      <c r="H772" s="9">
        <v>54</v>
      </c>
      <c r="I772" s="9">
        <v>53</v>
      </c>
      <c r="J772" s="47" t="s">
        <v>250</v>
      </c>
      <c r="K772" s="9" t="s">
        <v>261</v>
      </c>
      <c r="L772" s="13">
        <v>400</v>
      </c>
      <c r="M772" s="48">
        <v>587.06380000000001</v>
      </c>
      <c r="N772" s="49">
        <v>234825.52000000002</v>
      </c>
      <c r="O772" s="49">
        <v>140895.31</v>
      </c>
      <c r="P772" s="36">
        <f>ROUND(N772*$N$11-O772, 2)</f>
        <v>92793.89</v>
      </c>
      <c r="Q772" s="50">
        <f>ROUND(N772-O772-P772, 2)</f>
        <v>1136.32</v>
      </c>
    </row>
    <row r="773" spans="1:17" x14ac:dyDescent="0.25">
      <c r="A773" s="9">
        <v>4754</v>
      </c>
      <c r="B773" t="s">
        <v>1181</v>
      </c>
      <c r="C773" s="9" t="s">
        <v>247</v>
      </c>
      <c r="D773" t="s">
        <v>1029</v>
      </c>
      <c r="E773" s="9">
        <v>4169</v>
      </c>
      <c r="F773" s="9" t="s">
        <v>277</v>
      </c>
      <c r="G773" s="9">
        <v>18</v>
      </c>
      <c r="H773" s="9">
        <v>9</v>
      </c>
      <c r="I773" s="9">
        <v>13.5</v>
      </c>
      <c r="J773" s="47" t="s">
        <v>250</v>
      </c>
      <c r="K773" s="9" t="s">
        <v>251</v>
      </c>
      <c r="L773" s="13">
        <v>0</v>
      </c>
      <c r="M773" s="48">
        <v>308.55790000000002</v>
      </c>
      <c r="N773" s="49">
        <v>0</v>
      </c>
      <c r="O773" s="49">
        <v>0</v>
      </c>
      <c r="P773" s="36">
        <f>ROUND(N773*$N$11-O773, 2)</f>
        <v>0</v>
      </c>
      <c r="Q773" s="50">
        <f>ROUND(N773-O773-P773, 2)</f>
        <v>0</v>
      </c>
    </row>
    <row r="774" spans="1:17" x14ac:dyDescent="0.25">
      <c r="A774" s="9">
        <v>4828</v>
      </c>
      <c r="B774" t="s">
        <v>1182</v>
      </c>
      <c r="C774" s="9" t="s">
        <v>247</v>
      </c>
      <c r="D774" t="s">
        <v>1031</v>
      </c>
      <c r="E774" s="9">
        <v>4195</v>
      </c>
      <c r="F774" s="9" t="s">
        <v>281</v>
      </c>
      <c r="G774" s="9">
        <v>25</v>
      </c>
      <c r="H774" s="9">
        <v>17</v>
      </c>
      <c r="I774" s="9">
        <v>21</v>
      </c>
      <c r="J774" s="47" t="s">
        <v>250</v>
      </c>
      <c r="K774" s="9" t="s">
        <v>251</v>
      </c>
      <c r="L774" s="13">
        <v>0</v>
      </c>
      <c r="M774" s="48">
        <v>92.629900000000006</v>
      </c>
      <c r="N774" s="49">
        <v>0</v>
      </c>
      <c r="O774" s="49">
        <v>0</v>
      </c>
      <c r="P774" s="36">
        <f>ROUND(N774*$N$11-O774, 2)</f>
        <v>0</v>
      </c>
      <c r="Q774" s="50">
        <f>ROUND(N774-O774-P774, 2)</f>
        <v>0</v>
      </c>
    </row>
    <row r="775" spans="1:17" x14ac:dyDescent="0.25">
      <c r="A775" s="9">
        <v>4957</v>
      </c>
      <c r="B775" t="s">
        <v>1183</v>
      </c>
      <c r="C775" s="9" t="s">
        <v>247</v>
      </c>
      <c r="D775" t="s">
        <v>42</v>
      </c>
      <c r="E775" s="9">
        <v>4235</v>
      </c>
      <c r="F775" s="9" t="s">
        <v>249</v>
      </c>
      <c r="G775" s="9">
        <v>40</v>
      </c>
      <c r="H775" s="9">
        <v>46</v>
      </c>
      <c r="I775" s="9">
        <v>43</v>
      </c>
      <c r="J775" s="47" t="s">
        <v>250</v>
      </c>
      <c r="K775" s="9" t="s">
        <v>261</v>
      </c>
      <c r="L775" s="13">
        <v>400</v>
      </c>
      <c r="M775" s="48">
        <v>408.23669999999998</v>
      </c>
      <c r="N775" s="49">
        <v>163294.68</v>
      </c>
      <c r="O775" s="49">
        <v>97976.81</v>
      </c>
      <c r="P775" s="36">
        <f>ROUND(N775*$N$11-O775, 2)</f>
        <v>64527.69</v>
      </c>
      <c r="Q775" s="50">
        <f>ROUND(N775-O775-P775, 2)</f>
        <v>790.18</v>
      </c>
    </row>
    <row r="776" spans="1:17" x14ac:dyDescent="0.25">
      <c r="A776" s="9">
        <v>5130</v>
      </c>
      <c r="B776" t="s">
        <v>1184</v>
      </c>
      <c r="C776" s="9" t="s">
        <v>247</v>
      </c>
      <c r="D776" t="s">
        <v>58</v>
      </c>
      <c r="E776" s="9">
        <v>4243</v>
      </c>
      <c r="F776" s="9" t="s">
        <v>249</v>
      </c>
      <c r="G776" s="9">
        <v>40</v>
      </c>
      <c r="H776" s="9">
        <v>42</v>
      </c>
      <c r="I776" s="9">
        <v>41</v>
      </c>
      <c r="J776" s="47" t="s">
        <v>250</v>
      </c>
      <c r="K776" s="9" t="s">
        <v>271</v>
      </c>
      <c r="L776" s="13">
        <v>225</v>
      </c>
      <c r="M776" s="48">
        <v>720.16679999999997</v>
      </c>
      <c r="N776" s="49">
        <v>162037.53</v>
      </c>
      <c r="O776" s="49">
        <v>97222.52</v>
      </c>
      <c r="P776" s="36">
        <f>ROUND(N776*$N$11-O776, 2)</f>
        <v>64030.91</v>
      </c>
      <c r="Q776" s="50">
        <f>ROUND(N776-O776-P776, 2)</f>
        <v>784.1</v>
      </c>
    </row>
    <row r="777" spans="1:17" x14ac:dyDescent="0.25">
      <c r="A777" s="9">
        <v>5325</v>
      </c>
      <c r="B777" t="s">
        <v>1185</v>
      </c>
      <c r="C777" s="9" t="s">
        <v>247</v>
      </c>
      <c r="D777" t="s">
        <v>88</v>
      </c>
      <c r="E777" s="9">
        <v>4270</v>
      </c>
      <c r="F777" s="9" t="s">
        <v>249</v>
      </c>
      <c r="G777" s="9">
        <v>38</v>
      </c>
      <c r="H777" s="9">
        <v>51</v>
      </c>
      <c r="I777" s="9">
        <v>44.5</v>
      </c>
      <c r="J777" s="47" t="s">
        <v>250</v>
      </c>
      <c r="K777" s="9" t="s">
        <v>261</v>
      </c>
      <c r="L777" s="13">
        <v>400</v>
      </c>
      <c r="M777" s="48">
        <v>553.07569999999998</v>
      </c>
      <c r="N777" s="49">
        <v>221230.28</v>
      </c>
      <c r="O777" s="49">
        <v>132738.17000000001</v>
      </c>
      <c r="P777" s="36">
        <f>ROUND(N777*$N$11-O777, 2)</f>
        <v>87421.58</v>
      </c>
      <c r="Q777" s="50">
        <f>ROUND(N777-O777-P777, 2)</f>
        <v>1070.53</v>
      </c>
    </row>
    <row r="778" spans="1:17" x14ac:dyDescent="0.25">
      <c r="A778" s="9">
        <v>5604</v>
      </c>
      <c r="B778" t="s">
        <v>1186</v>
      </c>
      <c r="C778" s="9" t="s">
        <v>247</v>
      </c>
      <c r="D778" t="s">
        <v>134</v>
      </c>
      <c r="E778" s="9">
        <v>4387</v>
      </c>
      <c r="F778" s="9" t="s">
        <v>360</v>
      </c>
      <c r="G778" s="9">
        <v>23</v>
      </c>
      <c r="H778" s="9">
        <v>24</v>
      </c>
      <c r="I778" s="9">
        <v>23.5</v>
      </c>
      <c r="J778" s="47" t="s">
        <v>250</v>
      </c>
      <c r="K778" s="9" t="s">
        <v>251</v>
      </c>
      <c r="L778" s="13">
        <v>0</v>
      </c>
      <c r="M778" s="48">
        <v>650.96619999999996</v>
      </c>
      <c r="N778" s="49">
        <v>0</v>
      </c>
      <c r="O778" s="49">
        <v>0</v>
      </c>
      <c r="P778" s="36">
        <f>ROUND(N778*$N$11-O778, 2)</f>
        <v>0</v>
      </c>
      <c r="Q778" s="50">
        <f>ROUND(N778-O778-P778, 2)</f>
        <v>0</v>
      </c>
    </row>
    <row r="779" spans="1:17" x14ac:dyDescent="0.25">
      <c r="A779" s="9">
        <v>5738</v>
      </c>
      <c r="B779" t="s">
        <v>1187</v>
      </c>
      <c r="C779" s="9" t="s">
        <v>247</v>
      </c>
      <c r="D779" t="s">
        <v>143</v>
      </c>
      <c r="E779" s="9">
        <v>4403</v>
      </c>
      <c r="F779" s="9" t="s">
        <v>372</v>
      </c>
      <c r="G779" s="9">
        <v>23</v>
      </c>
      <c r="H779" s="9">
        <v>16</v>
      </c>
      <c r="I779" s="9">
        <v>19.5</v>
      </c>
      <c r="J779" s="47" t="s">
        <v>250</v>
      </c>
      <c r="K779" s="9" t="s">
        <v>251</v>
      </c>
      <c r="L779" s="13">
        <v>0</v>
      </c>
      <c r="M779" s="48">
        <v>612.44169999999997</v>
      </c>
      <c r="N779" s="49">
        <v>0</v>
      </c>
      <c r="O779" s="49">
        <v>0</v>
      </c>
      <c r="P779" s="36">
        <f>ROUND(N779*$N$11-O779, 2)</f>
        <v>0</v>
      </c>
      <c r="Q779" s="50">
        <f>ROUND(N779-O779-P779, 2)</f>
        <v>0</v>
      </c>
    </row>
    <row r="780" spans="1:17" x14ac:dyDescent="0.25">
      <c r="A780" s="9">
        <v>6048</v>
      </c>
      <c r="B780" t="s">
        <v>1188</v>
      </c>
      <c r="C780" s="9" t="s">
        <v>247</v>
      </c>
      <c r="D780" t="s">
        <v>356</v>
      </c>
      <c r="E780" s="9">
        <v>4378</v>
      </c>
      <c r="F780" s="9" t="s">
        <v>353</v>
      </c>
      <c r="G780" s="9">
        <v>25</v>
      </c>
      <c r="H780" s="9">
        <v>24</v>
      </c>
      <c r="I780" s="9">
        <v>24.5</v>
      </c>
      <c r="J780" s="47" t="s">
        <v>250</v>
      </c>
      <c r="K780" s="9" t="s">
        <v>251</v>
      </c>
      <c r="L780" s="13">
        <v>0</v>
      </c>
      <c r="M780" s="48">
        <v>595.80449999999996</v>
      </c>
      <c r="N780" s="49">
        <v>0</v>
      </c>
      <c r="O780" s="49">
        <v>0</v>
      </c>
      <c r="P780" s="36">
        <f>ROUND(N780*$N$11-O780, 2)</f>
        <v>0</v>
      </c>
      <c r="Q780" s="50">
        <f>ROUND(N780-O780-P780, 2)</f>
        <v>0</v>
      </c>
    </row>
    <row r="781" spans="1:17" x14ac:dyDescent="0.25">
      <c r="A781" s="9">
        <v>6114</v>
      </c>
      <c r="B781" t="s">
        <v>1189</v>
      </c>
      <c r="C781" s="9" t="s">
        <v>247</v>
      </c>
      <c r="D781" t="s">
        <v>186</v>
      </c>
      <c r="E781" s="9">
        <v>4479</v>
      </c>
      <c r="F781" s="9" t="s">
        <v>610</v>
      </c>
      <c r="G781" s="9">
        <v>56</v>
      </c>
      <c r="H781" s="9">
        <v>63</v>
      </c>
      <c r="I781" s="9">
        <v>59.5</v>
      </c>
      <c r="J781" s="47" t="s">
        <v>250</v>
      </c>
      <c r="K781" s="9" t="s">
        <v>261</v>
      </c>
      <c r="L781" s="13">
        <v>400</v>
      </c>
      <c r="M781" s="48">
        <v>94.252899999999997</v>
      </c>
      <c r="N781" s="49">
        <v>37701.159999999996</v>
      </c>
      <c r="O781" s="49">
        <v>22620.7</v>
      </c>
      <c r="P781" s="36">
        <f>ROUND(N781*$N$11-O781, 2)</f>
        <v>14898.02</v>
      </c>
      <c r="Q781" s="50">
        <f>ROUND(N781-O781-P781, 2)</f>
        <v>182.44</v>
      </c>
    </row>
    <row r="782" spans="1:17" x14ac:dyDescent="0.25">
      <c r="A782" s="9">
        <v>90163</v>
      </c>
      <c r="B782" t="s">
        <v>1190</v>
      </c>
      <c r="C782" s="9" t="s">
        <v>349</v>
      </c>
      <c r="D782" t="s">
        <v>1191</v>
      </c>
      <c r="E782" s="9">
        <v>90162</v>
      </c>
      <c r="F782" s="9" t="s">
        <v>249</v>
      </c>
      <c r="G782" s="9">
        <v>37</v>
      </c>
      <c r="H782" s="9">
        <v>44</v>
      </c>
      <c r="I782" s="9">
        <v>40.5</v>
      </c>
      <c r="J782" s="47" t="s">
        <v>250</v>
      </c>
      <c r="K782" s="9" t="s">
        <v>271</v>
      </c>
      <c r="L782" s="13">
        <v>225</v>
      </c>
      <c r="M782" s="48">
        <v>256.27069999999998</v>
      </c>
      <c r="N782" s="49">
        <v>57660.907499999994</v>
      </c>
      <c r="O782" s="49">
        <v>34672.620000000003</v>
      </c>
      <c r="P782" s="36">
        <f>ROUND(N782*$N$11-O782, 2)</f>
        <v>22709.27</v>
      </c>
      <c r="Q782" s="50">
        <f>ROUND(N782-O782-P782, 2)</f>
        <v>279.02</v>
      </c>
    </row>
    <row r="783" spans="1:17" x14ac:dyDescent="0.25">
      <c r="A783" s="9">
        <v>92239</v>
      </c>
      <c r="B783" t="s">
        <v>1192</v>
      </c>
      <c r="C783" s="9" t="s">
        <v>247</v>
      </c>
      <c r="D783" t="s">
        <v>143</v>
      </c>
      <c r="E783" s="9">
        <v>4403</v>
      </c>
      <c r="F783" s="9" t="s">
        <v>372</v>
      </c>
      <c r="G783" s="9">
        <v>28</v>
      </c>
      <c r="H783" s="9">
        <v>17</v>
      </c>
      <c r="I783" s="9">
        <v>22.5</v>
      </c>
      <c r="J783" s="47" t="s">
        <v>250</v>
      </c>
      <c r="K783" s="9" t="s">
        <v>251</v>
      </c>
      <c r="L783" s="13">
        <v>0</v>
      </c>
      <c r="M783" s="48">
        <v>448.51170000000002</v>
      </c>
      <c r="N783" s="49">
        <v>0</v>
      </c>
      <c r="O783" s="49">
        <v>0</v>
      </c>
      <c r="P783" s="36">
        <f>ROUND(N783*$N$11-O783, 2)</f>
        <v>0</v>
      </c>
      <c r="Q783" s="50">
        <f>ROUND(N783-O783-P783, 2)</f>
        <v>0</v>
      </c>
    </row>
    <row r="784" spans="1:17" x14ac:dyDescent="0.25">
      <c r="A784" s="9">
        <v>4986</v>
      </c>
      <c r="B784" t="s">
        <v>1193</v>
      </c>
      <c r="C784" s="9" t="s">
        <v>247</v>
      </c>
      <c r="D784" t="s">
        <v>44</v>
      </c>
      <c r="E784" s="9">
        <v>4236</v>
      </c>
      <c r="F784" s="9" t="s">
        <v>249</v>
      </c>
      <c r="G784" s="9">
        <v>31</v>
      </c>
      <c r="H784" s="9">
        <v>35</v>
      </c>
      <c r="I784" s="9">
        <v>33</v>
      </c>
      <c r="J784" s="47" t="s">
        <v>250</v>
      </c>
      <c r="K784" s="9" t="s">
        <v>251</v>
      </c>
      <c r="L784" s="13">
        <v>0</v>
      </c>
      <c r="M784" s="48">
        <v>223.8877</v>
      </c>
      <c r="N784" s="49">
        <v>0</v>
      </c>
      <c r="O784" s="49">
        <v>0</v>
      </c>
      <c r="P784" s="36">
        <f>ROUND(N784*$N$11-O784, 2)</f>
        <v>0</v>
      </c>
      <c r="Q784" s="50">
        <f>ROUND(N784-O784-P784, 2)</f>
        <v>0</v>
      </c>
    </row>
    <row r="785" spans="1:17" x14ac:dyDescent="0.25">
      <c r="A785" s="9">
        <v>5772</v>
      </c>
      <c r="B785" t="s">
        <v>1180</v>
      </c>
      <c r="C785" s="9" t="s">
        <v>247</v>
      </c>
      <c r="D785" t="s">
        <v>145</v>
      </c>
      <c r="E785" s="9">
        <v>4404</v>
      </c>
      <c r="F785" s="9" t="s">
        <v>372</v>
      </c>
      <c r="G785" s="9">
        <v>39</v>
      </c>
      <c r="H785" s="9">
        <v>47</v>
      </c>
      <c r="I785" s="9">
        <v>43</v>
      </c>
      <c r="J785" s="47" t="s">
        <v>250</v>
      </c>
      <c r="K785" s="9" t="s">
        <v>261</v>
      </c>
      <c r="L785" s="13">
        <v>400</v>
      </c>
      <c r="M785" s="48">
        <v>479.47390000000001</v>
      </c>
      <c r="N785" s="49">
        <v>191789.56</v>
      </c>
      <c r="O785" s="49">
        <v>115073.74</v>
      </c>
      <c r="P785" s="36">
        <f>ROUND(N785*$N$11-O785, 2)</f>
        <v>75787.75</v>
      </c>
      <c r="Q785" s="50">
        <f>ROUND(N785-O785-P785, 2)</f>
        <v>928.07</v>
      </c>
    </row>
    <row r="786" spans="1:17" x14ac:dyDescent="0.25">
      <c r="A786" s="9">
        <v>92224</v>
      </c>
      <c r="B786" t="s">
        <v>1194</v>
      </c>
      <c r="C786" s="9" t="s">
        <v>349</v>
      </c>
      <c r="D786" t="s">
        <v>1195</v>
      </c>
      <c r="E786" s="9">
        <v>91328</v>
      </c>
      <c r="F786" s="9" t="s">
        <v>249</v>
      </c>
      <c r="G786" s="9">
        <v>21</v>
      </c>
      <c r="H786" s="9" t="s">
        <v>274</v>
      </c>
      <c r="I786" s="9" t="s">
        <v>274</v>
      </c>
      <c r="J786" s="47" t="s">
        <v>250</v>
      </c>
      <c r="K786" s="9" t="s">
        <v>251</v>
      </c>
      <c r="L786" s="13">
        <v>0</v>
      </c>
      <c r="M786" s="48">
        <v>122.1966</v>
      </c>
      <c r="N786" s="49">
        <v>0</v>
      </c>
      <c r="O786" s="49">
        <v>0</v>
      </c>
      <c r="P786" s="36">
        <f>ROUND(N786*$N$11-O786, 2)</f>
        <v>0</v>
      </c>
      <c r="Q786" s="50">
        <f>ROUND(N786-O786-P786, 2)</f>
        <v>0</v>
      </c>
    </row>
    <row r="787" spans="1:17" x14ac:dyDescent="0.25">
      <c r="A787" s="9">
        <v>4758</v>
      </c>
      <c r="B787" t="s">
        <v>1196</v>
      </c>
      <c r="C787" s="9" t="s">
        <v>247</v>
      </c>
      <c r="D787" t="s">
        <v>1047</v>
      </c>
      <c r="E787" s="9">
        <v>4171</v>
      </c>
      <c r="F787" s="9" t="s">
        <v>277</v>
      </c>
      <c r="G787" s="9" t="s">
        <v>274</v>
      </c>
      <c r="H787" s="9" t="s">
        <v>274</v>
      </c>
      <c r="I787" s="9" t="s">
        <v>274</v>
      </c>
      <c r="J787" s="47" t="s">
        <v>250</v>
      </c>
      <c r="K787" s="9" t="s">
        <v>251</v>
      </c>
      <c r="L787" s="13">
        <v>0</v>
      </c>
      <c r="M787" s="48">
        <v>31.6752</v>
      </c>
      <c r="N787" s="49">
        <v>0</v>
      </c>
      <c r="O787" s="49">
        <v>0</v>
      </c>
      <c r="P787" s="36">
        <f>ROUND(N787*$N$11-O787, 2)</f>
        <v>0</v>
      </c>
      <c r="Q787" s="50">
        <f>ROUND(N787-O787-P787, 2)</f>
        <v>0</v>
      </c>
    </row>
    <row r="788" spans="1:17" x14ac:dyDescent="0.25">
      <c r="A788" s="9">
        <v>6001</v>
      </c>
      <c r="B788" t="s">
        <v>1197</v>
      </c>
      <c r="C788" s="9" t="s">
        <v>247</v>
      </c>
      <c r="D788" t="s">
        <v>44</v>
      </c>
      <c r="E788" s="9">
        <v>4236</v>
      </c>
      <c r="F788" s="9" t="s">
        <v>249</v>
      </c>
      <c r="G788" s="9">
        <v>48</v>
      </c>
      <c r="H788" s="9">
        <v>50</v>
      </c>
      <c r="I788" s="9">
        <v>49</v>
      </c>
      <c r="J788" s="47" t="s">
        <v>250</v>
      </c>
      <c r="K788" s="9" t="s">
        <v>261</v>
      </c>
      <c r="L788" s="13">
        <v>400</v>
      </c>
      <c r="M788" s="48">
        <v>291.29469999999998</v>
      </c>
      <c r="N788" s="49">
        <v>116517.87999999999</v>
      </c>
      <c r="O788" s="49">
        <v>69910.73</v>
      </c>
      <c r="P788" s="36">
        <f>ROUND(N788*$N$11-O788, 2)</f>
        <v>46043.32</v>
      </c>
      <c r="Q788" s="50">
        <f>ROUND(N788-O788-P788, 2)</f>
        <v>563.83000000000004</v>
      </c>
    </row>
    <row r="789" spans="1:17" x14ac:dyDescent="0.25">
      <c r="A789" s="9">
        <v>6156</v>
      </c>
      <c r="B789" t="s">
        <v>1198</v>
      </c>
      <c r="C789" s="9" t="s">
        <v>247</v>
      </c>
      <c r="D789" t="s">
        <v>191</v>
      </c>
      <c r="E789" s="9">
        <v>4499</v>
      </c>
      <c r="F789" s="9" t="s">
        <v>253</v>
      </c>
      <c r="G789" s="9">
        <v>44</v>
      </c>
      <c r="H789" s="9">
        <v>47</v>
      </c>
      <c r="I789" s="9">
        <v>45.5</v>
      </c>
      <c r="J789" s="47" t="s">
        <v>250</v>
      </c>
      <c r="K789" s="9" t="s">
        <v>261</v>
      </c>
      <c r="L789" s="13">
        <v>400</v>
      </c>
      <c r="M789" s="48">
        <v>514.53340000000003</v>
      </c>
      <c r="N789" s="49">
        <v>205813.36000000002</v>
      </c>
      <c r="O789" s="49">
        <v>123488.02</v>
      </c>
      <c r="P789" s="36">
        <f>ROUND(N789*$N$11-O789, 2)</f>
        <v>81329.41</v>
      </c>
      <c r="Q789" s="50">
        <f>ROUND(N789-O789-P789, 2)</f>
        <v>995.93</v>
      </c>
    </row>
    <row r="790" spans="1:17" x14ac:dyDescent="0.25">
      <c r="A790" s="9">
        <v>4920</v>
      </c>
      <c r="B790" t="s">
        <v>1199</v>
      </c>
      <c r="C790" s="9" t="s">
        <v>247</v>
      </c>
      <c r="D790" t="s">
        <v>42</v>
      </c>
      <c r="E790" s="9">
        <v>4235</v>
      </c>
      <c r="F790" s="9" t="s">
        <v>249</v>
      </c>
      <c r="G790" s="9">
        <v>41</v>
      </c>
      <c r="H790" s="9">
        <v>44</v>
      </c>
      <c r="I790" s="9">
        <v>42.5</v>
      </c>
      <c r="J790" s="47" t="s">
        <v>250</v>
      </c>
      <c r="K790" s="9" t="s">
        <v>261</v>
      </c>
      <c r="L790" s="13">
        <v>400</v>
      </c>
      <c r="M790" s="48">
        <v>473.2928</v>
      </c>
      <c r="N790" s="49">
        <v>189317.12</v>
      </c>
      <c r="O790" s="49">
        <v>113590.27</v>
      </c>
      <c r="P790" s="36">
        <f>ROUND(N790*$N$11-O790, 2)</f>
        <v>74810.740000000005</v>
      </c>
      <c r="Q790" s="50">
        <f>ROUND(N790-O790-P790, 2)</f>
        <v>916.11</v>
      </c>
    </row>
    <row r="791" spans="1:17" x14ac:dyDescent="0.25">
      <c r="A791" s="9">
        <v>4973</v>
      </c>
      <c r="B791" t="s">
        <v>1200</v>
      </c>
      <c r="C791" s="9" t="s">
        <v>247</v>
      </c>
      <c r="D791" t="s">
        <v>42</v>
      </c>
      <c r="E791" s="9">
        <v>4235</v>
      </c>
      <c r="F791" s="9" t="s">
        <v>249</v>
      </c>
      <c r="G791" s="9">
        <v>36</v>
      </c>
      <c r="H791" s="9">
        <v>39</v>
      </c>
      <c r="I791" s="9">
        <v>37.5</v>
      </c>
      <c r="J791" s="47" t="s">
        <v>250</v>
      </c>
      <c r="K791" s="9" t="s">
        <v>271</v>
      </c>
      <c r="L791" s="13">
        <v>225</v>
      </c>
      <c r="M791" s="48">
        <v>996.55790000000002</v>
      </c>
      <c r="N791" s="49">
        <v>224225.5275</v>
      </c>
      <c r="O791" s="49">
        <v>134535.32</v>
      </c>
      <c r="P791" s="36">
        <f>ROUND(N791*$N$11-O791, 2)</f>
        <v>88605.18</v>
      </c>
      <c r="Q791" s="50">
        <f>ROUND(N791-O791-P791, 2)</f>
        <v>1085.03</v>
      </c>
    </row>
    <row r="792" spans="1:17" x14ac:dyDescent="0.25">
      <c r="A792" s="9">
        <v>5067</v>
      </c>
      <c r="B792" t="s">
        <v>1201</v>
      </c>
      <c r="C792" s="9" t="s">
        <v>247</v>
      </c>
      <c r="D792" t="s">
        <v>50</v>
      </c>
      <c r="E792" s="9">
        <v>4240</v>
      </c>
      <c r="F792" s="9" t="s">
        <v>249</v>
      </c>
      <c r="G792" s="9">
        <v>18</v>
      </c>
      <c r="H792" s="9">
        <v>20</v>
      </c>
      <c r="I792" s="9">
        <v>19</v>
      </c>
      <c r="J792" s="47" t="s">
        <v>250</v>
      </c>
      <c r="K792" s="9" t="s">
        <v>251</v>
      </c>
      <c r="L792" s="13">
        <v>0</v>
      </c>
      <c r="M792" s="48">
        <v>871.33429999999998</v>
      </c>
      <c r="N792" s="49">
        <v>0</v>
      </c>
      <c r="O792" s="49">
        <v>0</v>
      </c>
      <c r="P792" s="36">
        <f>ROUND(N792*$N$11-O792, 2)</f>
        <v>0</v>
      </c>
      <c r="Q792" s="50">
        <f>ROUND(N792-O792-P792, 2)</f>
        <v>0</v>
      </c>
    </row>
    <row r="793" spans="1:17" x14ac:dyDescent="0.25">
      <c r="A793" s="9">
        <v>5082</v>
      </c>
      <c r="B793" t="s">
        <v>1202</v>
      </c>
      <c r="C793" s="9" t="s">
        <v>247</v>
      </c>
      <c r="D793" t="s">
        <v>54</v>
      </c>
      <c r="E793" s="9">
        <v>4241</v>
      </c>
      <c r="F793" s="9" t="s">
        <v>249</v>
      </c>
      <c r="G793" s="9">
        <v>40</v>
      </c>
      <c r="H793" s="9">
        <v>44</v>
      </c>
      <c r="I793" s="9">
        <v>42</v>
      </c>
      <c r="J793" s="47" t="s">
        <v>250</v>
      </c>
      <c r="K793" s="9" t="s">
        <v>271</v>
      </c>
      <c r="L793" s="13">
        <v>225</v>
      </c>
      <c r="M793" s="48">
        <v>608.99739999999997</v>
      </c>
      <c r="N793" s="49">
        <v>137024.41499999998</v>
      </c>
      <c r="O793" s="49">
        <v>82214.649999999994</v>
      </c>
      <c r="P793" s="36">
        <f>ROUND(N793*$N$11-O793, 2)</f>
        <v>54146.7</v>
      </c>
      <c r="Q793" s="50">
        <f>ROUND(N793-O793-P793, 2)</f>
        <v>663.06</v>
      </c>
    </row>
    <row r="794" spans="1:17" x14ac:dyDescent="0.25">
      <c r="A794" s="9">
        <v>5232</v>
      </c>
      <c r="B794" t="s">
        <v>1203</v>
      </c>
      <c r="C794" s="9" t="s">
        <v>247</v>
      </c>
      <c r="D794" t="s">
        <v>76</v>
      </c>
      <c r="E794" s="9">
        <v>4258</v>
      </c>
      <c r="F794" s="9" t="s">
        <v>249</v>
      </c>
      <c r="G794" s="9">
        <v>25</v>
      </c>
      <c r="H794" s="9">
        <v>31</v>
      </c>
      <c r="I794" s="9">
        <v>28</v>
      </c>
      <c r="J794" s="47" t="s">
        <v>250</v>
      </c>
      <c r="K794" s="9" t="s">
        <v>251</v>
      </c>
      <c r="L794" s="13">
        <v>0</v>
      </c>
      <c r="M794" s="48">
        <v>932.24429999999995</v>
      </c>
      <c r="N794" s="49">
        <v>0</v>
      </c>
      <c r="O794" s="49">
        <v>0</v>
      </c>
      <c r="P794" s="36">
        <f>ROUND(N794*$N$11-O794, 2)</f>
        <v>0</v>
      </c>
      <c r="Q794" s="50">
        <f>ROUND(N794-O794-P794, 2)</f>
        <v>0</v>
      </c>
    </row>
    <row r="795" spans="1:17" x14ac:dyDescent="0.25">
      <c r="A795" s="9">
        <v>5595</v>
      </c>
      <c r="B795" t="s">
        <v>1204</v>
      </c>
      <c r="C795" s="9" t="s">
        <v>247</v>
      </c>
      <c r="D795" t="s">
        <v>123</v>
      </c>
      <c r="E795" s="9">
        <v>79598</v>
      </c>
      <c r="F795" s="9" t="s">
        <v>353</v>
      </c>
      <c r="G795" s="9">
        <v>13</v>
      </c>
      <c r="H795" s="9">
        <v>12</v>
      </c>
      <c r="I795" s="9">
        <v>12.5</v>
      </c>
      <c r="J795" s="47" t="s">
        <v>250</v>
      </c>
      <c r="K795" s="9" t="s">
        <v>251</v>
      </c>
      <c r="L795" s="13">
        <v>0</v>
      </c>
      <c r="M795" s="48">
        <v>920.50909999999999</v>
      </c>
      <c r="N795" s="49">
        <v>0</v>
      </c>
      <c r="O795" s="49">
        <v>0</v>
      </c>
      <c r="P795" s="36">
        <f>ROUND(N795*$N$11-O795, 2)</f>
        <v>0</v>
      </c>
      <c r="Q795" s="50">
        <f>ROUND(N795-O795-P795, 2)</f>
        <v>0</v>
      </c>
    </row>
    <row r="796" spans="1:17" x14ac:dyDescent="0.25">
      <c r="A796" s="9">
        <v>5660</v>
      </c>
      <c r="B796" t="s">
        <v>1205</v>
      </c>
      <c r="C796" s="9" t="s">
        <v>247</v>
      </c>
      <c r="D796" t="s">
        <v>143</v>
      </c>
      <c r="E796" s="9">
        <v>4403</v>
      </c>
      <c r="F796" s="9" t="s">
        <v>372</v>
      </c>
      <c r="G796" s="9">
        <v>35</v>
      </c>
      <c r="H796" s="9">
        <v>33</v>
      </c>
      <c r="I796" s="9">
        <v>34</v>
      </c>
      <c r="J796" s="47" t="s">
        <v>250</v>
      </c>
      <c r="K796" s="9" t="s">
        <v>251</v>
      </c>
      <c r="L796" s="13">
        <v>0</v>
      </c>
      <c r="M796" s="48">
        <v>307.17680000000001</v>
      </c>
      <c r="N796" s="49">
        <v>0</v>
      </c>
      <c r="O796" s="49">
        <v>0</v>
      </c>
      <c r="P796" s="36">
        <f>ROUND(N796*$N$11-O796, 2)</f>
        <v>0</v>
      </c>
      <c r="Q796" s="50">
        <f>ROUND(N796-O796-P796, 2)</f>
        <v>0</v>
      </c>
    </row>
    <row r="797" spans="1:17" x14ac:dyDescent="0.25">
      <c r="A797" s="9">
        <v>5936</v>
      </c>
      <c r="B797" t="s">
        <v>1206</v>
      </c>
      <c r="C797" s="9" t="s">
        <v>247</v>
      </c>
      <c r="D797" t="s">
        <v>164</v>
      </c>
      <c r="E797" s="9">
        <v>4446</v>
      </c>
      <c r="F797" s="9" t="s">
        <v>256</v>
      </c>
      <c r="G797" s="9">
        <v>34</v>
      </c>
      <c r="H797" s="9">
        <v>27</v>
      </c>
      <c r="I797" s="9">
        <v>30.5</v>
      </c>
      <c r="J797" s="47" t="s">
        <v>250</v>
      </c>
      <c r="K797" s="9" t="s">
        <v>251</v>
      </c>
      <c r="L797" s="13">
        <v>0</v>
      </c>
      <c r="M797" s="48">
        <v>444.74459999999999</v>
      </c>
      <c r="N797" s="49">
        <v>0</v>
      </c>
      <c r="O797" s="49">
        <v>0</v>
      </c>
      <c r="P797" s="36">
        <f>ROUND(N797*$N$11-O797, 2)</f>
        <v>0</v>
      </c>
      <c r="Q797" s="50">
        <f>ROUND(N797-O797-P797, 2)</f>
        <v>0</v>
      </c>
    </row>
    <row r="798" spans="1:17" x14ac:dyDescent="0.25">
      <c r="A798" s="9">
        <v>5971</v>
      </c>
      <c r="B798" t="s">
        <v>1207</v>
      </c>
      <c r="C798" s="9" t="s">
        <v>247</v>
      </c>
      <c r="D798" t="s">
        <v>173</v>
      </c>
      <c r="E798" s="9">
        <v>4462</v>
      </c>
      <c r="F798" s="9" t="s">
        <v>576</v>
      </c>
      <c r="G798" s="9">
        <v>43</v>
      </c>
      <c r="H798" s="9">
        <v>39</v>
      </c>
      <c r="I798" s="9">
        <v>41</v>
      </c>
      <c r="J798" s="47" t="s">
        <v>250</v>
      </c>
      <c r="K798" s="9" t="s">
        <v>271</v>
      </c>
      <c r="L798" s="13">
        <v>225</v>
      </c>
      <c r="M798" s="48">
        <v>77.795400000000001</v>
      </c>
      <c r="N798" s="49">
        <v>17503.965</v>
      </c>
      <c r="O798" s="49">
        <v>10502.38</v>
      </c>
      <c r="P798" s="36">
        <f>ROUND(N798*$N$11-O798, 2)</f>
        <v>6916.88</v>
      </c>
      <c r="Q798" s="50">
        <f>ROUND(N798-O798-P798, 2)</f>
        <v>84.71</v>
      </c>
    </row>
    <row r="799" spans="1:17" x14ac:dyDescent="0.25">
      <c r="A799" s="9">
        <v>6127</v>
      </c>
      <c r="B799" t="s">
        <v>1208</v>
      </c>
      <c r="C799" s="9" t="s">
        <v>247</v>
      </c>
      <c r="D799" t="s">
        <v>1209</v>
      </c>
      <c r="E799" s="9">
        <v>4488</v>
      </c>
      <c r="F799" s="9" t="s">
        <v>610</v>
      </c>
      <c r="G799" s="9">
        <v>26</v>
      </c>
      <c r="H799" s="9">
        <v>31</v>
      </c>
      <c r="I799" s="9">
        <v>28.5</v>
      </c>
      <c r="J799" s="47" t="s">
        <v>250</v>
      </c>
      <c r="K799" s="9" t="s">
        <v>251</v>
      </c>
      <c r="L799" s="13">
        <v>0</v>
      </c>
      <c r="M799" s="48">
        <v>1238.9374</v>
      </c>
      <c r="N799" s="49">
        <v>0</v>
      </c>
      <c r="O799" s="49">
        <v>0</v>
      </c>
      <c r="P799" s="36">
        <f>ROUND(N799*$N$11-O799, 2)</f>
        <v>0</v>
      </c>
      <c r="Q799" s="50">
        <f>ROUND(N799-O799-P799, 2)</f>
        <v>0</v>
      </c>
    </row>
    <row r="800" spans="1:17" x14ac:dyDescent="0.25">
      <c r="A800" s="9">
        <v>87415</v>
      </c>
      <c r="B800" t="s">
        <v>1210</v>
      </c>
      <c r="C800" s="9" t="s">
        <v>349</v>
      </c>
      <c r="D800" t="s">
        <v>1211</v>
      </c>
      <c r="E800" s="9">
        <v>81123</v>
      </c>
      <c r="F800" s="9" t="s">
        <v>372</v>
      </c>
      <c r="G800" s="9">
        <v>45</v>
      </c>
      <c r="H800" s="9">
        <v>32</v>
      </c>
      <c r="I800" s="9">
        <v>38.5</v>
      </c>
      <c r="J800" s="47" t="s">
        <v>250</v>
      </c>
      <c r="K800" s="9" t="s">
        <v>271</v>
      </c>
      <c r="L800" s="13">
        <v>225</v>
      </c>
      <c r="M800" s="48">
        <v>131.11070000000001</v>
      </c>
      <c r="N800" s="49">
        <v>29499.907500000001</v>
      </c>
      <c r="O800" s="49">
        <v>17782.939999999999</v>
      </c>
      <c r="P800" s="36">
        <f>ROUND(N800*$N$11-O800, 2)</f>
        <v>11574.22</v>
      </c>
      <c r="Q800" s="50">
        <f>ROUND(N800-O800-P800, 2)</f>
        <v>142.75</v>
      </c>
    </row>
    <row r="801" spans="1:17" x14ac:dyDescent="0.25">
      <c r="A801" s="9">
        <v>89858</v>
      </c>
      <c r="B801" t="s">
        <v>1212</v>
      </c>
      <c r="C801" s="9" t="s">
        <v>247</v>
      </c>
      <c r="D801" t="s">
        <v>1213</v>
      </c>
      <c r="E801" s="9">
        <v>4437</v>
      </c>
      <c r="F801" s="9" t="s">
        <v>256</v>
      </c>
      <c r="G801" s="9">
        <v>22</v>
      </c>
      <c r="H801" s="9">
        <v>20</v>
      </c>
      <c r="I801" s="9">
        <v>21</v>
      </c>
      <c r="J801" s="47" t="s">
        <v>250</v>
      </c>
      <c r="K801" s="9" t="s">
        <v>251</v>
      </c>
      <c r="L801" s="13">
        <v>0</v>
      </c>
      <c r="M801" s="48">
        <v>765.75869999999998</v>
      </c>
      <c r="N801" s="49">
        <v>0</v>
      </c>
      <c r="O801" s="49">
        <v>0</v>
      </c>
      <c r="P801" s="36">
        <f>ROUND(N801*$N$11-O801, 2)</f>
        <v>0</v>
      </c>
      <c r="Q801" s="50">
        <f>ROUND(N801-O801-P801, 2)</f>
        <v>0</v>
      </c>
    </row>
    <row r="802" spans="1:17" x14ac:dyDescent="0.25">
      <c r="A802" s="9">
        <v>90349</v>
      </c>
      <c r="B802" t="s">
        <v>1214</v>
      </c>
      <c r="C802" s="9" t="s">
        <v>349</v>
      </c>
      <c r="D802" t="s">
        <v>1215</v>
      </c>
      <c r="E802" s="9">
        <v>79981</v>
      </c>
      <c r="F802" s="9" t="s">
        <v>249</v>
      </c>
      <c r="G802" s="9">
        <v>44</v>
      </c>
      <c r="H802" s="9">
        <v>29</v>
      </c>
      <c r="I802" s="9">
        <v>36.5</v>
      </c>
      <c r="J802" s="47" t="s">
        <v>250</v>
      </c>
      <c r="K802" s="9" t="s">
        <v>271</v>
      </c>
      <c r="L802" s="13">
        <v>225</v>
      </c>
      <c r="M802" s="48">
        <v>175.75299999999999</v>
      </c>
      <c r="N802" s="49">
        <v>39544.424999999996</v>
      </c>
      <c r="O802" s="49">
        <v>25189.39</v>
      </c>
      <c r="P802" s="36">
        <f>ROUND(N802*$N$11-O802, 2)</f>
        <v>14163.68</v>
      </c>
      <c r="Q802" s="50">
        <f>ROUND(N802-O802-P802, 2)</f>
        <v>191.35</v>
      </c>
    </row>
    <row r="803" spans="1:17" x14ac:dyDescent="0.25">
      <c r="A803" s="9">
        <v>85831</v>
      </c>
      <c r="B803" t="s">
        <v>1216</v>
      </c>
      <c r="C803" s="9" t="s">
        <v>247</v>
      </c>
      <c r="D803" t="s">
        <v>1217</v>
      </c>
      <c r="E803" s="9">
        <v>4208</v>
      </c>
      <c r="F803" s="9" t="s">
        <v>289</v>
      </c>
      <c r="G803" s="9">
        <v>20</v>
      </c>
      <c r="H803" s="9">
        <v>17</v>
      </c>
      <c r="I803" s="9">
        <v>18.5</v>
      </c>
      <c r="J803" s="47" t="s">
        <v>250</v>
      </c>
      <c r="K803" s="9" t="s">
        <v>251</v>
      </c>
      <c r="L803" s="13">
        <v>0</v>
      </c>
      <c r="M803" s="48">
        <v>383.90929999999997</v>
      </c>
      <c r="N803" s="49">
        <v>0</v>
      </c>
      <c r="O803" s="49">
        <v>0</v>
      </c>
      <c r="P803" s="36">
        <f>ROUND(N803*$N$11-O803, 2)</f>
        <v>0</v>
      </c>
      <c r="Q803" s="50">
        <f>ROUND(N803-O803-P803, 2)</f>
        <v>0</v>
      </c>
    </row>
    <row r="804" spans="1:17" x14ac:dyDescent="0.25">
      <c r="A804" s="9">
        <v>79110</v>
      </c>
      <c r="B804" t="s">
        <v>1218</v>
      </c>
      <c r="C804" s="9" t="s">
        <v>349</v>
      </c>
      <c r="D804" t="s">
        <v>1219</v>
      </c>
      <c r="E804" s="9">
        <v>79066</v>
      </c>
      <c r="F804" s="9" t="s">
        <v>576</v>
      </c>
      <c r="G804" s="9">
        <v>42</v>
      </c>
      <c r="H804" s="9" t="s">
        <v>274</v>
      </c>
      <c r="I804" s="9" t="s">
        <v>274</v>
      </c>
      <c r="J804" s="47" t="s">
        <v>250</v>
      </c>
      <c r="K804" s="9" t="s">
        <v>251</v>
      </c>
      <c r="L804" s="13">
        <v>0</v>
      </c>
      <c r="M804" s="48">
        <v>55.9651</v>
      </c>
      <c r="N804" s="49">
        <v>0</v>
      </c>
      <c r="O804" s="49">
        <v>0</v>
      </c>
      <c r="P804" s="36">
        <f>ROUND(N804*$N$11-O804, 2)</f>
        <v>0</v>
      </c>
      <c r="Q804" s="50">
        <f>ROUND(N804-O804-P804, 2)</f>
        <v>0</v>
      </c>
    </row>
    <row r="805" spans="1:17" x14ac:dyDescent="0.25">
      <c r="A805" s="9">
        <v>5770</v>
      </c>
      <c r="B805" t="s">
        <v>1220</v>
      </c>
      <c r="C805" s="9" t="s">
        <v>247</v>
      </c>
      <c r="D805" t="s">
        <v>145</v>
      </c>
      <c r="E805" s="9">
        <v>4404</v>
      </c>
      <c r="F805" s="9" t="s">
        <v>372</v>
      </c>
      <c r="G805" s="9">
        <v>34</v>
      </c>
      <c r="H805" s="9">
        <v>29</v>
      </c>
      <c r="I805" s="9">
        <v>31.5</v>
      </c>
      <c r="J805" s="47" t="s">
        <v>250</v>
      </c>
      <c r="K805" s="9" t="s">
        <v>251</v>
      </c>
      <c r="L805" s="13">
        <v>0</v>
      </c>
      <c r="M805" s="48">
        <v>524.95699999999999</v>
      </c>
      <c r="N805" s="49">
        <v>0</v>
      </c>
      <c r="O805" s="49">
        <v>0</v>
      </c>
      <c r="P805" s="36">
        <f>ROUND(N805*$N$11-O805, 2)</f>
        <v>0</v>
      </c>
      <c r="Q805" s="50">
        <f>ROUND(N805-O805-P805, 2)</f>
        <v>0</v>
      </c>
    </row>
    <row r="806" spans="1:17" x14ac:dyDescent="0.25">
      <c r="A806" s="9">
        <v>5381</v>
      </c>
      <c r="B806" t="s">
        <v>1221</v>
      </c>
      <c r="C806" s="9" t="s">
        <v>247</v>
      </c>
      <c r="D806" t="s">
        <v>102</v>
      </c>
      <c r="E806" s="9">
        <v>4280</v>
      </c>
      <c r="F806" s="9" t="s">
        <v>249</v>
      </c>
      <c r="G806" s="9">
        <v>82</v>
      </c>
      <c r="H806" s="9">
        <v>90</v>
      </c>
      <c r="I806" s="9">
        <v>86</v>
      </c>
      <c r="J806" s="47" t="s">
        <v>250</v>
      </c>
      <c r="K806" s="9" t="s">
        <v>261</v>
      </c>
      <c r="L806" s="13">
        <v>400</v>
      </c>
      <c r="M806" s="48">
        <v>734.55870000000004</v>
      </c>
      <c r="N806" s="49">
        <v>293823.48000000004</v>
      </c>
      <c r="O806" s="49">
        <v>176294.09</v>
      </c>
      <c r="P806" s="36">
        <f>ROUND(N806*$N$11-O806, 2)</f>
        <v>116107.58</v>
      </c>
      <c r="Q806" s="50">
        <f>ROUND(N806-O806-P806, 2)</f>
        <v>1421.81</v>
      </c>
    </row>
    <row r="807" spans="1:17" x14ac:dyDescent="0.25">
      <c r="A807" s="9">
        <v>4795</v>
      </c>
      <c r="B807" t="s">
        <v>1222</v>
      </c>
      <c r="C807" s="9" t="s">
        <v>247</v>
      </c>
      <c r="D807" t="s">
        <v>1223</v>
      </c>
      <c r="E807" s="9">
        <v>4185</v>
      </c>
      <c r="F807" s="9" t="s">
        <v>277</v>
      </c>
      <c r="G807" s="9">
        <v>29</v>
      </c>
      <c r="H807" s="9">
        <v>20</v>
      </c>
      <c r="I807" s="9">
        <v>24.5</v>
      </c>
      <c r="J807" s="47" t="s">
        <v>250</v>
      </c>
      <c r="K807" s="9" t="s">
        <v>251</v>
      </c>
      <c r="L807" s="13">
        <v>0</v>
      </c>
      <c r="M807" s="48">
        <v>100.67310000000001</v>
      </c>
      <c r="N807" s="49">
        <v>0</v>
      </c>
      <c r="O807" s="49">
        <v>0</v>
      </c>
      <c r="P807" s="36">
        <f>ROUND(N807*$N$11-O807, 2)</f>
        <v>0</v>
      </c>
      <c r="Q807" s="50">
        <f>ROUND(N807-O807-P807, 2)</f>
        <v>0</v>
      </c>
    </row>
    <row r="808" spans="1:17" x14ac:dyDescent="0.25">
      <c r="A808" s="9">
        <v>4894</v>
      </c>
      <c r="B808" t="s">
        <v>1224</v>
      </c>
      <c r="C808" s="9" t="s">
        <v>247</v>
      </c>
      <c r="D808" t="s">
        <v>39</v>
      </c>
      <c r="E808" s="9">
        <v>4222</v>
      </c>
      <c r="F808" s="9" t="s">
        <v>292</v>
      </c>
      <c r="G808" s="9">
        <v>54</v>
      </c>
      <c r="H808" s="9">
        <v>44</v>
      </c>
      <c r="I808" s="9">
        <v>49</v>
      </c>
      <c r="J808" s="47" t="s">
        <v>250</v>
      </c>
      <c r="K808" s="9" t="s">
        <v>261</v>
      </c>
      <c r="L808" s="13">
        <v>400</v>
      </c>
      <c r="M808" s="48">
        <v>175.1131</v>
      </c>
      <c r="N808" s="49">
        <v>70045.240000000005</v>
      </c>
      <c r="O808" s="49">
        <v>42027.14</v>
      </c>
      <c r="P808" s="36">
        <f>ROUND(N808*$N$11-O808, 2)</f>
        <v>27679.15</v>
      </c>
      <c r="Q808" s="50">
        <f>ROUND(N808-O808-P808, 2)</f>
        <v>338.95</v>
      </c>
    </row>
    <row r="809" spans="1:17" x14ac:dyDescent="0.25">
      <c r="A809" s="9">
        <v>4953</v>
      </c>
      <c r="B809" t="s">
        <v>1225</v>
      </c>
      <c r="C809" s="9" t="s">
        <v>247</v>
      </c>
      <c r="D809" t="s">
        <v>42</v>
      </c>
      <c r="E809" s="9">
        <v>4235</v>
      </c>
      <c r="F809" s="9" t="s">
        <v>249</v>
      </c>
      <c r="G809" s="9">
        <v>45</v>
      </c>
      <c r="H809" s="9">
        <v>53</v>
      </c>
      <c r="I809" s="9">
        <v>49</v>
      </c>
      <c r="J809" s="47" t="s">
        <v>250</v>
      </c>
      <c r="K809" s="9" t="s">
        <v>261</v>
      </c>
      <c r="L809" s="13">
        <v>400</v>
      </c>
      <c r="M809" s="48">
        <v>374.53899999999999</v>
      </c>
      <c r="N809" s="49">
        <v>149815.6</v>
      </c>
      <c r="O809" s="49">
        <v>89889.36</v>
      </c>
      <c r="P809" s="36">
        <f>ROUND(N809*$N$11-O809, 2)</f>
        <v>59201.279999999999</v>
      </c>
      <c r="Q809" s="50">
        <f>ROUND(N809-O809-P809, 2)</f>
        <v>724.96</v>
      </c>
    </row>
    <row r="810" spans="1:17" x14ac:dyDescent="0.25">
      <c r="A810" s="9">
        <v>4975</v>
      </c>
      <c r="B810" t="s">
        <v>1226</v>
      </c>
      <c r="C810" s="9" t="s">
        <v>247</v>
      </c>
      <c r="D810" t="s">
        <v>42</v>
      </c>
      <c r="E810" s="9">
        <v>4235</v>
      </c>
      <c r="F810" s="9" t="s">
        <v>249</v>
      </c>
      <c r="G810" s="9">
        <v>34</v>
      </c>
      <c r="H810" s="9">
        <v>44</v>
      </c>
      <c r="I810" s="9">
        <v>39</v>
      </c>
      <c r="J810" s="47" t="s">
        <v>250</v>
      </c>
      <c r="K810" s="9" t="s">
        <v>271</v>
      </c>
      <c r="L810" s="13">
        <v>225</v>
      </c>
      <c r="M810" s="48">
        <v>1103.5011</v>
      </c>
      <c r="N810" s="49">
        <v>248287.7475</v>
      </c>
      <c r="O810" s="49">
        <v>148972.65</v>
      </c>
      <c r="P810" s="36">
        <f>ROUND(N810*$N$11-O810, 2)</f>
        <v>98113.63</v>
      </c>
      <c r="Q810" s="50">
        <f>ROUND(N810-O810-P810, 2)</f>
        <v>1201.47</v>
      </c>
    </row>
    <row r="811" spans="1:17" x14ac:dyDescent="0.25">
      <c r="A811" s="9">
        <v>5231</v>
      </c>
      <c r="B811" t="s">
        <v>1227</v>
      </c>
      <c r="C811" s="9" t="s">
        <v>247</v>
      </c>
      <c r="D811" t="s">
        <v>76</v>
      </c>
      <c r="E811" s="9">
        <v>4258</v>
      </c>
      <c r="F811" s="9" t="s">
        <v>249</v>
      </c>
      <c r="G811" s="9">
        <v>36</v>
      </c>
      <c r="H811" s="9">
        <v>42</v>
      </c>
      <c r="I811" s="9">
        <v>39</v>
      </c>
      <c r="J811" s="47" t="s">
        <v>250</v>
      </c>
      <c r="K811" s="9" t="s">
        <v>271</v>
      </c>
      <c r="L811" s="13">
        <v>225</v>
      </c>
      <c r="M811" s="48">
        <v>1121.5253</v>
      </c>
      <c r="N811" s="49">
        <v>252343.1925</v>
      </c>
      <c r="O811" s="49">
        <v>151405.92000000001</v>
      </c>
      <c r="P811" s="36">
        <f>ROUND(N811*$N$11-O811, 2)</f>
        <v>99716.18</v>
      </c>
      <c r="Q811" s="50">
        <f>ROUND(N811-O811-P811, 2)</f>
        <v>1221.0899999999999</v>
      </c>
    </row>
    <row r="812" spans="1:17" x14ac:dyDescent="0.25">
      <c r="A812" s="9">
        <v>5685</v>
      </c>
      <c r="B812" t="s">
        <v>1228</v>
      </c>
      <c r="C812" s="9" t="s">
        <v>247</v>
      </c>
      <c r="D812" t="s">
        <v>143</v>
      </c>
      <c r="E812" s="9">
        <v>4403</v>
      </c>
      <c r="F812" s="9" t="s">
        <v>372</v>
      </c>
      <c r="G812" s="9">
        <v>35</v>
      </c>
      <c r="H812" s="9">
        <v>39</v>
      </c>
      <c r="I812" s="9">
        <v>37</v>
      </c>
      <c r="J812" s="47" t="s">
        <v>250</v>
      </c>
      <c r="K812" s="9" t="s">
        <v>271</v>
      </c>
      <c r="L812" s="13">
        <v>225</v>
      </c>
      <c r="M812" s="48">
        <v>291.51859999999999</v>
      </c>
      <c r="N812" s="49">
        <v>65591.684999999998</v>
      </c>
      <c r="O812" s="49">
        <v>39355.01</v>
      </c>
      <c r="P812" s="36">
        <f>ROUND(N812*$N$11-O812, 2)</f>
        <v>25919.279999999999</v>
      </c>
      <c r="Q812" s="50">
        <f>ROUND(N812-O812-P812, 2)</f>
        <v>317.39</v>
      </c>
    </row>
    <row r="813" spans="1:17" x14ac:dyDescent="0.25">
      <c r="A813" s="9">
        <v>5791</v>
      </c>
      <c r="B813" t="s">
        <v>1229</v>
      </c>
      <c r="C813" s="9" t="s">
        <v>247</v>
      </c>
      <c r="D813" t="s">
        <v>147</v>
      </c>
      <c r="E813" s="9">
        <v>4405</v>
      </c>
      <c r="F813" s="9" t="s">
        <v>372</v>
      </c>
      <c r="G813" s="9">
        <v>21</v>
      </c>
      <c r="H813" s="9">
        <v>22</v>
      </c>
      <c r="I813" s="9">
        <v>21.5</v>
      </c>
      <c r="J813" s="47" t="s">
        <v>250</v>
      </c>
      <c r="K813" s="9" t="s">
        <v>251</v>
      </c>
      <c r="L813" s="13">
        <v>0</v>
      </c>
      <c r="M813" s="48">
        <v>1661.4999</v>
      </c>
      <c r="N813" s="49">
        <v>0</v>
      </c>
      <c r="O813" s="49">
        <v>0</v>
      </c>
      <c r="P813" s="36">
        <f>ROUND(N813*$N$11-O813, 2)</f>
        <v>0</v>
      </c>
      <c r="Q813" s="50">
        <f>ROUND(N813-O813-P813, 2)</f>
        <v>0</v>
      </c>
    </row>
    <row r="814" spans="1:17" x14ac:dyDescent="0.25">
      <c r="A814" s="9">
        <v>5895</v>
      </c>
      <c r="B814" t="s">
        <v>1230</v>
      </c>
      <c r="C814" s="9" t="s">
        <v>247</v>
      </c>
      <c r="D814" t="s">
        <v>1213</v>
      </c>
      <c r="E814" s="9">
        <v>4437</v>
      </c>
      <c r="F814" s="9" t="s">
        <v>256</v>
      </c>
      <c r="G814" s="9">
        <v>30</v>
      </c>
      <c r="H814" s="9">
        <v>20</v>
      </c>
      <c r="I814" s="9">
        <v>25</v>
      </c>
      <c r="J814" s="47" t="s">
        <v>250</v>
      </c>
      <c r="K814" s="9" t="s">
        <v>251</v>
      </c>
      <c r="L814" s="13">
        <v>0</v>
      </c>
      <c r="M814" s="48">
        <v>707.58640000000003</v>
      </c>
      <c r="N814" s="49">
        <v>0</v>
      </c>
      <c r="O814" s="49">
        <v>0</v>
      </c>
      <c r="P814" s="36">
        <f>ROUND(N814*$N$11-O814, 2)</f>
        <v>0</v>
      </c>
      <c r="Q814" s="50">
        <f>ROUND(N814-O814-P814, 2)</f>
        <v>0</v>
      </c>
    </row>
    <row r="815" spans="1:17" x14ac:dyDescent="0.25">
      <c r="A815" s="9">
        <v>5927</v>
      </c>
      <c r="B815" t="s">
        <v>1231</v>
      </c>
      <c r="C815" s="9" t="s">
        <v>247</v>
      </c>
      <c r="D815" t="s">
        <v>1232</v>
      </c>
      <c r="E815" s="9">
        <v>4444</v>
      </c>
      <c r="F815" s="9" t="s">
        <v>256</v>
      </c>
      <c r="G815" s="9">
        <v>27</v>
      </c>
      <c r="H815" s="9">
        <v>27</v>
      </c>
      <c r="I815" s="9">
        <v>27</v>
      </c>
      <c r="J815" s="47" t="s">
        <v>250</v>
      </c>
      <c r="K815" s="9" t="s">
        <v>251</v>
      </c>
      <c r="L815" s="13">
        <v>0</v>
      </c>
      <c r="M815" s="48">
        <v>335.13569999999999</v>
      </c>
      <c r="N815" s="49">
        <v>0</v>
      </c>
      <c r="O815" s="49">
        <v>0</v>
      </c>
      <c r="P815" s="36">
        <f>ROUND(N815*$N$11-O815, 2)</f>
        <v>0</v>
      </c>
      <c r="Q815" s="50">
        <f>ROUND(N815-O815-P815, 2)</f>
        <v>0</v>
      </c>
    </row>
    <row r="816" spans="1:17" x14ac:dyDescent="0.25">
      <c r="A816" s="9">
        <v>6116</v>
      </c>
      <c r="B816" t="s">
        <v>1233</v>
      </c>
      <c r="C816" s="9" t="s">
        <v>247</v>
      </c>
      <c r="D816" t="s">
        <v>1234</v>
      </c>
      <c r="E816" s="9">
        <v>4481</v>
      </c>
      <c r="F816" s="9" t="s">
        <v>610</v>
      </c>
      <c r="G816" s="9">
        <v>28</v>
      </c>
      <c r="H816" s="9">
        <v>30</v>
      </c>
      <c r="I816" s="9">
        <v>29</v>
      </c>
      <c r="J816" s="47" t="s">
        <v>250</v>
      </c>
      <c r="K816" s="9" t="s">
        <v>251</v>
      </c>
      <c r="L816" s="13">
        <v>0</v>
      </c>
      <c r="M816" s="48">
        <v>299.29829999999998</v>
      </c>
      <c r="N816" s="49">
        <v>0</v>
      </c>
      <c r="O816" s="49">
        <v>0</v>
      </c>
      <c r="P816" s="36">
        <f>ROUND(N816*$N$11-O816, 2)</f>
        <v>0</v>
      </c>
      <c r="Q816" s="50">
        <f>ROUND(N816-O816-P816, 2)</f>
        <v>0</v>
      </c>
    </row>
    <row r="817" spans="1:17" x14ac:dyDescent="0.25">
      <c r="A817" s="9">
        <v>6191</v>
      </c>
      <c r="B817" t="s">
        <v>1235</v>
      </c>
      <c r="C817" s="9" t="s">
        <v>247</v>
      </c>
      <c r="D817" t="s">
        <v>830</v>
      </c>
      <c r="E817" s="9">
        <v>4507</v>
      </c>
      <c r="F817" s="9" t="s">
        <v>253</v>
      </c>
      <c r="G817" s="9">
        <v>19</v>
      </c>
      <c r="H817" s="9">
        <v>30</v>
      </c>
      <c r="I817" s="9">
        <v>24.5</v>
      </c>
      <c r="J817" s="47" t="s">
        <v>250</v>
      </c>
      <c r="K817" s="9" t="s">
        <v>251</v>
      </c>
      <c r="L817" s="13">
        <v>0</v>
      </c>
      <c r="M817" s="48">
        <v>2521.6986999999999</v>
      </c>
      <c r="N817" s="49">
        <v>0</v>
      </c>
      <c r="O817" s="49">
        <v>0</v>
      </c>
      <c r="P817" s="36">
        <f>ROUND(N817*$N$11-O817, 2)</f>
        <v>0</v>
      </c>
      <c r="Q817" s="50">
        <f>ROUND(N817-O817-P817, 2)</f>
        <v>0</v>
      </c>
    </row>
    <row r="818" spans="1:17" x14ac:dyDescent="0.25">
      <c r="A818" s="9">
        <v>79510</v>
      </c>
      <c r="B818" t="s">
        <v>1236</v>
      </c>
      <c r="C818" s="9" t="s">
        <v>349</v>
      </c>
      <c r="D818" t="s">
        <v>1236</v>
      </c>
      <c r="E818" s="9">
        <v>79498</v>
      </c>
      <c r="F818" s="9" t="s">
        <v>353</v>
      </c>
      <c r="G818" s="9">
        <v>39</v>
      </c>
      <c r="H818" s="9">
        <v>41</v>
      </c>
      <c r="I818" s="9">
        <v>40</v>
      </c>
      <c r="J818" s="47" t="s">
        <v>250</v>
      </c>
      <c r="K818" s="9" t="s">
        <v>271</v>
      </c>
      <c r="L818" s="13">
        <v>225</v>
      </c>
      <c r="M818" s="48">
        <v>486.65199999999999</v>
      </c>
      <c r="N818" s="49">
        <v>109496.7</v>
      </c>
      <c r="O818" s="49">
        <v>66615.740000000005</v>
      </c>
      <c r="P818" s="36">
        <f>ROUND(N818*$N$11-O818, 2)</f>
        <v>42351.11</v>
      </c>
      <c r="Q818" s="50">
        <f>ROUND(N818-O818-P818, 2)</f>
        <v>529.85</v>
      </c>
    </row>
    <row r="819" spans="1:17" x14ac:dyDescent="0.25">
      <c r="A819" s="9">
        <v>80440</v>
      </c>
      <c r="B819" t="s">
        <v>1237</v>
      </c>
      <c r="C819" s="9" t="s">
        <v>247</v>
      </c>
      <c r="D819" t="s">
        <v>1213</v>
      </c>
      <c r="E819" s="9">
        <v>4437</v>
      </c>
      <c r="F819" s="9" t="s">
        <v>256</v>
      </c>
      <c r="G819" s="9">
        <v>32</v>
      </c>
      <c r="H819" s="9">
        <v>34</v>
      </c>
      <c r="I819" s="9">
        <v>33</v>
      </c>
      <c r="J819" s="47" t="s">
        <v>250</v>
      </c>
      <c r="K819" s="9" t="s">
        <v>251</v>
      </c>
      <c r="L819" s="13">
        <v>0</v>
      </c>
      <c r="M819" s="48">
        <v>773.40359999999998</v>
      </c>
      <c r="N819" s="49">
        <v>0</v>
      </c>
      <c r="O819" s="49">
        <v>0</v>
      </c>
      <c r="P819" s="36">
        <f>ROUND(N819*$N$11-O819, 2)</f>
        <v>0</v>
      </c>
      <c r="Q819" s="50">
        <f>ROUND(N819-O819-P819, 2)</f>
        <v>0</v>
      </c>
    </row>
    <row r="820" spans="1:17" x14ac:dyDescent="0.25">
      <c r="A820" s="9">
        <v>88407</v>
      </c>
      <c r="B820" t="s">
        <v>1238</v>
      </c>
      <c r="C820" s="9" t="s">
        <v>247</v>
      </c>
      <c r="D820" t="s">
        <v>114</v>
      </c>
      <c r="E820" s="9">
        <v>4286</v>
      </c>
      <c r="F820" s="9" t="s">
        <v>249</v>
      </c>
      <c r="G820" s="9">
        <v>77</v>
      </c>
      <c r="H820" s="9">
        <v>86</v>
      </c>
      <c r="I820" s="9">
        <v>81.5</v>
      </c>
      <c r="J820" s="47" t="s">
        <v>250</v>
      </c>
      <c r="K820" s="9" t="s">
        <v>261</v>
      </c>
      <c r="L820" s="13">
        <v>400</v>
      </c>
      <c r="M820" s="48">
        <v>365.42169999999999</v>
      </c>
      <c r="N820" s="49">
        <v>146168.68</v>
      </c>
      <c r="O820" s="49">
        <v>87701.21</v>
      </c>
      <c r="P820" s="36">
        <f>ROUND(N820*$N$11-O820, 2)</f>
        <v>57760.160000000003</v>
      </c>
      <c r="Q820" s="50">
        <f>ROUND(N820-O820-P820, 2)</f>
        <v>707.31</v>
      </c>
    </row>
    <row r="821" spans="1:17" x14ac:dyDescent="0.25">
      <c r="A821" s="9">
        <v>89415</v>
      </c>
      <c r="B821" t="s">
        <v>1239</v>
      </c>
      <c r="C821" s="9" t="s">
        <v>349</v>
      </c>
      <c r="D821" t="s">
        <v>1240</v>
      </c>
      <c r="E821" s="9">
        <v>89414</v>
      </c>
      <c r="F821" s="9" t="s">
        <v>249</v>
      </c>
      <c r="G821" s="9">
        <v>27</v>
      </c>
      <c r="H821" s="9">
        <v>20</v>
      </c>
      <c r="I821" s="9">
        <v>23.5</v>
      </c>
      <c r="J821" s="47" t="s">
        <v>250</v>
      </c>
      <c r="K821" s="9" t="s">
        <v>251</v>
      </c>
      <c r="L821" s="13">
        <v>0</v>
      </c>
      <c r="M821" s="48">
        <v>160.28809999999999</v>
      </c>
      <c r="N821" s="49">
        <v>0</v>
      </c>
      <c r="O821" s="49">
        <v>0</v>
      </c>
      <c r="P821" s="36">
        <f>ROUND(N821*$N$11-O821, 2)</f>
        <v>0</v>
      </c>
      <c r="Q821" s="50">
        <f>ROUND(N821-O821-P821, 2)</f>
        <v>0</v>
      </c>
    </row>
    <row r="822" spans="1:17" x14ac:dyDescent="0.25">
      <c r="A822" s="9">
        <v>79507</v>
      </c>
      <c r="B822" t="s">
        <v>1241</v>
      </c>
      <c r="C822" s="9" t="s">
        <v>349</v>
      </c>
      <c r="D822" t="s">
        <v>1242</v>
      </c>
      <c r="E822" s="9">
        <v>79983</v>
      </c>
      <c r="F822" s="9" t="s">
        <v>249</v>
      </c>
      <c r="G822" s="9">
        <v>48</v>
      </c>
      <c r="H822" s="9">
        <v>44</v>
      </c>
      <c r="I822" s="9">
        <v>46</v>
      </c>
      <c r="J822" s="47" t="s">
        <v>250</v>
      </c>
      <c r="K822" s="9" t="s">
        <v>261</v>
      </c>
      <c r="L822" s="13">
        <v>400</v>
      </c>
      <c r="M822" s="48">
        <v>309.85640000000001</v>
      </c>
      <c r="N822" s="49">
        <v>123942.56</v>
      </c>
      <c r="O822" s="49">
        <v>74590.42</v>
      </c>
      <c r="P822" s="36">
        <f>ROUND(N822*$N$11-O822, 2)</f>
        <v>48752.38</v>
      </c>
      <c r="Q822" s="50">
        <f>ROUND(N822-O822-P822, 2)</f>
        <v>599.76</v>
      </c>
    </row>
    <row r="823" spans="1:17" x14ac:dyDescent="0.25">
      <c r="A823" s="9">
        <v>85821</v>
      </c>
      <c r="B823" t="s">
        <v>1243</v>
      </c>
      <c r="C823" s="9" t="s">
        <v>247</v>
      </c>
      <c r="D823" t="s">
        <v>982</v>
      </c>
      <c r="E823" s="9">
        <v>4374</v>
      </c>
      <c r="F823" s="9" t="s">
        <v>353</v>
      </c>
      <c r="G823" s="9">
        <v>35</v>
      </c>
      <c r="H823" s="9">
        <v>21</v>
      </c>
      <c r="I823" s="9">
        <v>28</v>
      </c>
      <c r="J823" s="47" t="s">
        <v>250</v>
      </c>
      <c r="K823" s="9" t="s">
        <v>251</v>
      </c>
      <c r="L823" s="13">
        <v>0</v>
      </c>
      <c r="M823" s="48">
        <v>171.38050000000001</v>
      </c>
      <c r="N823" s="49">
        <v>0</v>
      </c>
      <c r="O823" s="49">
        <v>0</v>
      </c>
      <c r="P823" s="36">
        <f>ROUND(N823*$N$11-O823, 2)</f>
        <v>0</v>
      </c>
      <c r="Q823" s="50">
        <f>ROUND(N823-O823-P823, 2)</f>
        <v>0</v>
      </c>
    </row>
    <row r="824" spans="1:17" x14ac:dyDescent="0.25">
      <c r="A824" s="9">
        <v>5593</v>
      </c>
      <c r="B824" t="s">
        <v>1244</v>
      </c>
      <c r="C824" s="9" t="s">
        <v>247</v>
      </c>
      <c r="D824" t="s">
        <v>1144</v>
      </c>
      <c r="E824" s="9">
        <v>4381</v>
      </c>
      <c r="F824" s="9" t="s">
        <v>353</v>
      </c>
      <c r="G824" s="9">
        <v>24</v>
      </c>
      <c r="H824" s="9">
        <v>18</v>
      </c>
      <c r="I824" s="9">
        <v>21</v>
      </c>
      <c r="J824" s="47" t="s">
        <v>250</v>
      </c>
      <c r="K824" s="9" t="s">
        <v>251</v>
      </c>
      <c r="L824" s="13">
        <v>0</v>
      </c>
      <c r="M824" s="48">
        <v>496.70510000000002</v>
      </c>
      <c r="N824" s="49">
        <v>0</v>
      </c>
      <c r="O824" s="49">
        <v>0</v>
      </c>
      <c r="P824" s="36">
        <f>ROUND(N824*$N$11-O824, 2)</f>
        <v>0</v>
      </c>
      <c r="Q824" s="50">
        <f>ROUND(N824-O824-P824, 2)</f>
        <v>0</v>
      </c>
    </row>
    <row r="825" spans="1:17" x14ac:dyDescent="0.25">
      <c r="A825" s="9">
        <v>89616</v>
      </c>
      <c r="B825" t="s">
        <v>1245</v>
      </c>
      <c r="C825" s="9" t="s">
        <v>349</v>
      </c>
      <c r="D825" t="s">
        <v>1246</v>
      </c>
      <c r="E825" s="9">
        <v>79967</v>
      </c>
      <c r="F825" s="9" t="s">
        <v>249</v>
      </c>
      <c r="G825" s="9">
        <v>48</v>
      </c>
      <c r="H825" s="9">
        <v>47</v>
      </c>
      <c r="I825" s="9">
        <v>47.5</v>
      </c>
      <c r="J825" s="47" t="s">
        <v>250</v>
      </c>
      <c r="K825" s="9" t="s">
        <v>261</v>
      </c>
      <c r="L825" s="13">
        <v>400</v>
      </c>
      <c r="M825" s="48">
        <v>216.83879999999999</v>
      </c>
      <c r="N825" s="49">
        <v>86735.51999999999</v>
      </c>
      <c r="O825" s="49">
        <v>52277.71</v>
      </c>
      <c r="P825" s="36">
        <f>ROUND(N825*$N$11-O825, 2)</f>
        <v>34038.1</v>
      </c>
      <c r="Q825" s="50">
        <f>ROUND(N825-O825-P825, 2)</f>
        <v>419.71</v>
      </c>
    </row>
    <row r="826" spans="1:17" x14ac:dyDescent="0.25">
      <c r="A826" s="9">
        <v>81187</v>
      </c>
      <c r="B826" t="s">
        <v>1247</v>
      </c>
      <c r="C826" s="9" t="s">
        <v>349</v>
      </c>
      <c r="D826" t="s">
        <v>676</v>
      </c>
      <c r="E826" s="9">
        <v>79947</v>
      </c>
      <c r="F826" s="9" t="s">
        <v>372</v>
      </c>
      <c r="G826" s="9">
        <v>39</v>
      </c>
      <c r="H826" s="9">
        <v>45</v>
      </c>
      <c r="I826" s="9">
        <v>42</v>
      </c>
      <c r="J826" s="47" t="s">
        <v>250</v>
      </c>
      <c r="K826" s="9" t="s">
        <v>271</v>
      </c>
      <c r="L826" s="13">
        <v>225</v>
      </c>
      <c r="M826" s="48">
        <v>834.89049999999997</v>
      </c>
      <c r="N826" s="49">
        <v>187850.36249999999</v>
      </c>
      <c r="O826" s="49">
        <v>113253.89</v>
      </c>
      <c r="P826" s="36">
        <f>ROUND(N826*$N$11-O826, 2)</f>
        <v>73687.460000000006</v>
      </c>
      <c r="Q826" s="50">
        <f>ROUND(N826-O826-P826, 2)</f>
        <v>909.01</v>
      </c>
    </row>
    <row r="827" spans="1:17" x14ac:dyDescent="0.25">
      <c r="A827" s="9">
        <v>4775</v>
      </c>
      <c r="B827" t="s">
        <v>1248</v>
      </c>
      <c r="C827" s="9" t="s">
        <v>247</v>
      </c>
      <c r="D827" t="s">
        <v>18</v>
      </c>
      <c r="E827" s="9">
        <v>4175</v>
      </c>
      <c r="F827" s="9" t="s">
        <v>277</v>
      </c>
      <c r="G827" s="9">
        <v>59</v>
      </c>
      <c r="H827" s="9">
        <v>50</v>
      </c>
      <c r="I827" s="9">
        <v>54.5</v>
      </c>
      <c r="J827" s="47" t="s">
        <v>250</v>
      </c>
      <c r="K827" s="9" t="s">
        <v>261</v>
      </c>
      <c r="L827" s="13">
        <v>400</v>
      </c>
      <c r="M827" s="48">
        <v>326.40379999999999</v>
      </c>
      <c r="N827" s="49">
        <v>130561.51999999999</v>
      </c>
      <c r="O827" s="49">
        <v>78336.91</v>
      </c>
      <c r="P827" s="36">
        <f>ROUND(N827*$N$11-O827, 2)</f>
        <v>51592.82</v>
      </c>
      <c r="Q827" s="50">
        <f>ROUND(N827-O827-P827, 2)</f>
        <v>631.79</v>
      </c>
    </row>
    <row r="828" spans="1:17" x14ac:dyDescent="0.25">
      <c r="A828" s="9">
        <v>4790</v>
      </c>
      <c r="B828" t="s">
        <v>1249</v>
      </c>
      <c r="C828" s="9" t="s">
        <v>247</v>
      </c>
      <c r="D828" t="s">
        <v>20</v>
      </c>
      <c r="E828" s="9">
        <v>4181</v>
      </c>
      <c r="F828" s="9" t="s">
        <v>277</v>
      </c>
      <c r="G828" s="9">
        <v>43</v>
      </c>
      <c r="H828" s="9">
        <v>39</v>
      </c>
      <c r="I828" s="9">
        <v>41</v>
      </c>
      <c r="J828" s="47" t="s">
        <v>250</v>
      </c>
      <c r="K828" s="9" t="s">
        <v>271</v>
      </c>
      <c r="L828" s="13">
        <v>225</v>
      </c>
      <c r="M828" s="48">
        <v>51.212600000000002</v>
      </c>
      <c r="N828" s="49">
        <v>11522.835000000001</v>
      </c>
      <c r="O828" s="49">
        <v>6913.7</v>
      </c>
      <c r="P828" s="36">
        <f>ROUND(N828*$N$11-O828, 2)</f>
        <v>4553.38</v>
      </c>
      <c r="Q828" s="50">
        <f>ROUND(N828-O828-P828, 2)</f>
        <v>55.76</v>
      </c>
    </row>
    <row r="829" spans="1:17" x14ac:dyDescent="0.25">
      <c r="A829" s="9">
        <v>4796</v>
      </c>
      <c r="B829" t="s">
        <v>1250</v>
      </c>
      <c r="C829" s="9" t="s">
        <v>247</v>
      </c>
      <c r="D829" t="s">
        <v>22</v>
      </c>
      <c r="E829" s="9">
        <v>4186</v>
      </c>
      <c r="F829" s="9" t="s">
        <v>277</v>
      </c>
      <c r="G829" s="9">
        <v>35</v>
      </c>
      <c r="H829" s="9">
        <v>38</v>
      </c>
      <c r="I829" s="9">
        <v>36.5</v>
      </c>
      <c r="J829" s="47" t="s">
        <v>250</v>
      </c>
      <c r="K829" s="9" t="s">
        <v>271</v>
      </c>
      <c r="L829" s="13">
        <v>225</v>
      </c>
      <c r="M829" s="48">
        <v>100.62520000000001</v>
      </c>
      <c r="N829" s="49">
        <v>22640.670000000002</v>
      </c>
      <c r="O829" s="49">
        <v>13584.4</v>
      </c>
      <c r="P829" s="36">
        <f>ROUND(N829*$N$11-O829, 2)</f>
        <v>8946.7099999999991</v>
      </c>
      <c r="Q829" s="50">
        <f>ROUND(N829-O829-P829, 2)</f>
        <v>109.56</v>
      </c>
    </row>
    <row r="830" spans="1:17" x14ac:dyDescent="0.25">
      <c r="A830" s="9">
        <v>5133</v>
      </c>
      <c r="B830" t="s">
        <v>1251</v>
      </c>
      <c r="C830" s="9" t="s">
        <v>247</v>
      </c>
      <c r="D830" t="s">
        <v>58</v>
      </c>
      <c r="E830" s="9">
        <v>4243</v>
      </c>
      <c r="F830" s="9" t="s">
        <v>249</v>
      </c>
      <c r="G830" s="9">
        <v>34</v>
      </c>
      <c r="H830" s="9">
        <v>38</v>
      </c>
      <c r="I830" s="9">
        <v>36</v>
      </c>
      <c r="J830" s="47" t="s">
        <v>250</v>
      </c>
      <c r="K830" s="9" t="s">
        <v>271</v>
      </c>
      <c r="L830" s="13">
        <v>225</v>
      </c>
      <c r="M830" s="48">
        <v>1577.4765</v>
      </c>
      <c r="N830" s="49">
        <v>354932.21250000002</v>
      </c>
      <c r="O830" s="49">
        <v>212959.33</v>
      </c>
      <c r="P830" s="36">
        <f>ROUND(N830*$N$11-O830, 2)</f>
        <v>140255.37</v>
      </c>
      <c r="Q830" s="50">
        <f>ROUND(N830-O830-P830, 2)</f>
        <v>1717.51</v>
      </c>
    </row>
    <row r="831" spans="1:17" x14ac:dyDescent="0.25">
      <c r="A831" s="9">
        <v>5759</v>
      </c>
      <c r="B831" t="s">
        <v>1252</v>
      </c>
      <c r="C831" s="9" t="s">
        <v>247</v>
      </c>
      <c r="D831" t="s">
        <v>143</v>
      </c>
      <c r="E831" s="9">
        <v>4403</v>
      </c>
      <c r="F831" s="9" t="s">
        <v>372</v>
      </c>
      <c r="G831" s="9">
        <v>8</v>
      </c>
      <c r="H831" s="9">
        <v>13</v>
      </c>
      <c r="I831" s="9">
        <v>10.5</v>
      </c>
      <c r="J831" s="47" t="s">
        <v>250</v>
      </c>
      <c r="K831" s="9" t="s">
        <v>251</v>
      </c>
      <c r="L831" s="13">
        <v>0</v>
      </c>
      <c r="M831" s="48">
        <v>1674.1754000000001</v>
      </c>
      <c r="N831" s="49">
        <v>0</v>
      </c>
      <c r="O831" s="49">
        <v>0</v>
      </c>
      <c r="P831" s="36">
        <f>ROUND(N831*$N$11-O831, 2)</f>
        <v>0</v>
      </c>
      <c r="Q831" s="50">
        <f>ROUND(N831-O831-P831, 2)</f>
        <v>0</v>
      </c>
    </row>
    <row r="832" spans="1:17" x14ac:dyDescent="0.25">
      <c r="A832" s="9">
        <v>5922</v>
      </c>
      <c r="B832" t="s">
        <v>1253</v>
      </c>
      <c r="C832" s="9" t="s">
        <v>247</v>
      </c>
      <c r="D832" t="s">
        <v>162</v>
      </c>
      <c r="E832" s="9">
        <v>4443</v>
      </c>
      <c r="F832" s="9" t="s">
        <v>256</v>
      </c>
      <c r="G832" s="9">
        <v>38</v>
      </c>
      <c r="H832" s="9">
        <v>34</v>
      </c>
      <c r="I832" s="9">
        <v>36</v>
      </c>
      <c r="J832" s="47" t="s">
        <v>250</v>
      </c>
      <c r="K832" s="9" t="s">
        <v>271</v>
      </c>
      <c r="L832" s="13">
        <v>225</v>
      </c>
      <c r="M832" s="48">
        <v>553.60389999999995</v>
      </c>
      <c r="N832" s="49">
        <v>124560.87749999999</v>
      </c>
      <c r="O832" s="49">
        <v>74736.53</v>
      </c>
      <c r="P832" s="36">
        <f>ROUND(N832*$N$11-O832, 2)</f>
        <v>49221.599999999999</v>
      </c>
      <c r="Q832" s="50">
        <f>ROUND(N832-O832-P832, 2)</f>
        <v>602.75</v>
      </c>
    </row>
    <row r="833" spans="1:17" x14ac:dyDescent="0.25">
      <c r="A833" s="9">
        <v>5955</v>
      </c>
      <c r="B833" t="s">
        <v>1254</v>
      </c>
      <c r="C833" s="9" t="s">
        <v>247</v>
      </c>
      <c r="D833" t="s">
        <v>167</v>
      </c>
      <c r="E833" s="9">
        <v>4457</v>
      </c>
      <c r="F833" s="9" t="s">
        <v>576</v>
      </c>
      <c r="G833" s="9">
        <v>66</v>
      </c>
      <c r="H833" s="9">
        <v>72</v>
      </c>
      <c r="I833" s="9">
        <v>69</v>
      </c>
      <c r="J833" s="47" t="s">
        <v>250</v>
      </c>
      <c r="K833" s="9" t="s">
        <v>261</v>
      </c>
      <c r="L833" s="13">
        <v>400</v>
      </c>
      <c r="M833" s="48">
        <v>478.01119999999997</v>
      </c>
      <c r="N833" s="49">
        <v>191204.47999999998</v>
      </c>
      <c r="O833" s="49">
        <v>114722.69</v>
      </c>
      <c r="P833" s="36">
        <f>ROUND(N833*$N$11-O833, 2)</f>
        <v>75556.55</v>
      </c>
      <c r="Q833" s="50">
        <f>ROUND(N833-O833-P833, 2)</f>
        <v>925.24</v>
      </c>
    </row>
    <row r="834" spans="1:17" x14ac:dyDescent="0.25">
      <c r="A834" s="9">
        <v>6159</v>
      </c>
      <c r="B834" t="s">
        <v>1255</v>
      </c>
      <c r="C834" s="9" t="s">
        <v>247</v>
      </c>
      <c r="D834" t="s">
        <v>191</v>
      </c>
      <c r="E834" s="9">
        <v>4499</v>
      </c>
      <c r="F834" s="9" t="s">
        <v>253</v>
      </c>
      <c r="G834" s="9">
        <v>51</v>
      </c>
      <c r="H834" s="9">
        <v>49</v>
      </c>
      <c r="I834" s="9">
        <v>50</v>
      </c>
      <c r="J834" s="47" t="s">
        <v>250</v>
      </c>
      <c r="K834" s="9" t="s">
        <v>261</v>
      </c>
      <c r="L834" s="13">
        <v>400</v>
      </c>
      <c r="M834" s="48">
        <v>711.80920000000003</v>
      </c>
      <c r="N834" s="49">
        <v>284723.68</v>
      </c>
      <c r="O834" s="49">
        <v>170834.21</v>
      </c>
      <c r="P834" s="36">
        <f>ROUND(N834*$N$11-O834, 2)</f>
        <v>112511.69</v>
      </c>
      <c r="Q834" s="50">
        <f>ROUND(N834-O834-P834, 2)</f>
        <v>1377.78</v>
      </c>
    </row>
    <row r="835" spans="1:17" x14ac:dyDescent="0.25">
      <c r="A835" s="9">
        <v>79631</v>
      </c>
      <c r="B835" t="s">
        <v>1256</v>
      </c>
      <c r="C835" s="9" t="s">
        <v>247</v>
      </c>
      <c r="D835" t="s">
        <v>162</v>
      </c>
      <c r="E835" s="9">
        <v>4443</v>
      </c>
      <c r="F835" s="9" t="s">
        <v>256</v>
      </c>
      <c r="G835" s="9">
        <v>40</v>
      </c>
      <c r="H835" s="9">
        <v>37</v>
      </c>
      <c r="I835" s="9">
        <v>38.5</v>
      </c>
      <c r="J835" s="47" t="s">
        <v>250</v>
      </c>
      <c r="K835" s="9" t="s">
        <v>271</v>
      </c>
      <c r="L835" s="13">
        <v>225</v>
      </c>
      <c r="M835" s="48">
        <v>393.70740000000001</v>
      </c>
      <c r="N835" s="49">
        <v>88584.165000000008</v>
      </c>
      <c r="O835" s="49">
        <v>53150.5</v>
      </c>
      <c r="P835" s="36">
        <f>ROUND(N835*$N$11-O835, 2)</f>
        <v>35005.01</v>
      </c>
      <c r="Q835" s="50">
        <f>ROUND(N835-O835-P835, 2)</f>
        <v>428.66</v>
      </c>
    </row>
    <row r="836" spans="1:17" x14ac:dyDescent="0.25">
      <c r="A836" s="9">
        <v>79692</v>
      </c>
      <c r="B836" t="s">
        <v>1257</v>
      </c>
      <c r="C836" s="9" t="s">
        <v>247</v>
      </c>
      <c r="D836" t="s">
        <v>164</v>
      </c>
      <c r="E836" s="9">
        <v>4446</v>
      </c>
      <c r="F836" s="9" t="s">
        <v>256</v>
      </c>
      <c r="G836" s="9">
        <v>31</v>
      </c>
      <c r="H836" s="9">
        <v>26</v>
      </c>
      <c r="I836" s="9">
        <v>28.5</v>
      </c>
      <c r="J836" s="47" t="s">
        <v>250</v>
      </c>
      <c r="K836" s="9" t="s">
        <v>251</v>
      </c>
      <c r="L836" s="13">
        <v>0</v>
      </c>
      <c r="M836" s="48">
        <v>818.50909999999999</v>
      </c>
      <c r="N836" s="49">
        <v>0</v>
      </c>
      <c r="O836" s="49">
        <v>0</v>
      </c>
      <c r="P836" s="36">
        <f>ROUND(N836*$N$11-O836, 2)</f>
        <v>0</v>
      </c>
      <c r="Q836" s="50">
        <f>ROUND(N836-O836-P836, 2)</f>
        <v>0</v>
      </c>
    </row>
    <row r="837" spans="1:17" x14ac:dyDescent="0.25">
      <c r="A837" s="9">
        <v>87475</v>
      </c>
      <c r="B837" t="s">
        <v>1258</v>
      </c>
      <c r="C837" s="9" t="s">
        <v>247</v>
      </c>
      <c r="D837" t="s">
        <v>1066</v>
      </c>
      <c r="E837" s="9">
        <v>4266</v>
      </c>
      <c r="F837" s="9" t="s">
        <v>249</v>
      </c>
      <c r="G837" s="9">
        <v>31</v>
      </c>
      <c r="H837" s="9">
        <v>31</v>
      </c>
      <c r="I837" s="9">
        <v>31</v>
      </c>
      <c r="J837" s="47" t="s">
        <v>250</v>
      </c>
      <c r="K837" s="9" t="s">
        <v>251</v>
      </c>
      <c r="L837" s="13">
        <v>0</v>
      </c>
      <c r="M837" s="48">
        <v>631.24059999999997</v>
      </c>
      <c r="N837" s="49">
        <v>0</v>
      </c>
      <c r="O837" s="49">
        <v>0</v>
      </c>
      <c r="P837" s="36">
        <f>ROUND(N837*$N$11-O837, 2)</f>
        <v>0</v>
      </c>
      <c r="Q837" s="50">
        <f>ROUND(N837-O837-P837, 2)</f>
        <v>0</v>
      </c>
    </row>
    <row r="838" spans="1:17" x14ac:dyDescent="0.25">
      <c r="A838" s="9">
        <v>92770</v>
      </c>
      <c r="B838" t="s">
        <v>1259</v>
      </c>
      <c r="C838" s="9" t="s">
        <v>247</v>
      </c>
      <c r="D838" t="s">
        <v>151</v>
      </c>
      <c r="E838" s="9">
        <v>4407</v>
      </c>
      <c r="F838" s="9" t="s">
        <v>372</v>
      </c>
      <c r="G838" s="9">
        <v>45</v>
      </c>
      <c r="H838" s="9">
        <v>39</v>
      </c>
      <c r="I838" s="9">
        <v>42</v>
      </c>
      <c r="J838" s="47" t="s">
        <v>250</v>
      </c>
      <c r="K838" s="9" t="s">
        <v>271</v>
      </c>
      <c r="L838" s="13">
        <v>225</v>
      </c>
      <c r="M838" s="48">
        <v>859.88059999999996</v>
      </c>
      <c r="N838" s="49">
        <v>193473.13499999998</v>
      </c>
      <c r="O838" s="49">
        <v>116083.88</v>
      </c>
      <c r="P838" s="36">
        <f>ROUND(N838*$N$11-O838, 2)</f>
        <v>76453.039999999994</v>
      </c>
      <c r="Q838" s="50">
        <f>ROUND(N838-O838-P838, 2)</f>
        <v>936.21</v>
      </c>
    </row>
    <row r="839" spans="1:17" x14ac:dyDescent="0.25">
      <c r="A839" s="9">
        <v>4980</v>
      </c>
      <c r="B839" t="s">
        <v>1260</v>
      </c>
      <c r="C839" s="9" t="s">
        <v>247</v>
      </c>
      <c r="D839" t="s">
        <v>42</v>
      </c>
      <c r="E839" s="9">
        <v>4235</v>
      </c>
      <c r="F839" s="9" t="s">
        <v>249</v>
      </c>
      <c r="G839" s="9">
        <v>25</v>
      </c>
      <c r="H839" s="9">
        <v>31</v>
      </c>
      <c r="I839" s="9">
        <v>28</v>
      </c>
      <c r="J839" s="47" t="s">
        <v>250</v>
      </c>
      <c r="K839" s="9" t="s">
        <v>251</v>
      </c>
      <c r="L839" s="13">
        <v>0</v>
      </c>
      <c r="M839" s="48">
        <v>3453.4881999999998</v>
      </c>
      <c r="N839" s="49">
        <v>0</v>
      </c>
      <c r="O839" s="49">
        <v>0</v>
      </c>
      <c r="P839" s="36">
        <f>ROUND(N839*$N$11-O839, 2)</f>
        <v>0</v>
      </c>
      <c r="Q839" s="50">
        <f>ROUND(N839-O839-P839, 2)</f>
        <v>0</v>
      </c>
    </row>
    <row r="840" spans="1:17" x14ac:dyDescent="0.25">
      <c r="A840" s="9">
        <v>5421</v>
      </c>
      <c r="B840" t="s">
        <v>1261</v>
      </c>
      <c r="C840" s="9" t="s">
        <v>247</v>
      </c>
      <c r="D840" t="s">
        <v>108</v>
      </c>
      <c r="E840" s="9">
        <v>4283</v>
      </c>
      <c r="F840" s="9" t="s">
        <v>249</v>
      </c>
      <c r="G840" s="9">
        <v>47</v>
      </c>
      <c r="H840" s="9">
        <v>49</v>
      </c>
      <c r="I840" s="9">
        <v>48</v>
      </c>
      <c r="J840" s="47" t="s">
        <v>250</v>
      </c>
      <c r="K840" s="9" t="s">
        <v>261</v>
      </c>
      <c r="L840" s="13">
        <v>400</v>
      </c>
      <c r="M840" s="48">
        <v>822.39940000000001</v>
      </c>
      <c r="N840" s="49">
        <v>328959.76</v>
      </c>
      <c r="O840" s="49">
        <v>197375.86</v>
      </c>
      <c r="P840" s="36">
        <f>ROUND(N840*$N$11-O840, 2)</f>
        <v>129992.06</v>
      </c>
      <c r="Q840" s="50">
        <f>ROUND(N840-O840-P840, 2)</f>
        <v>1591.84</v>
      </c>
    </row>
    <row r="841" spans="1:17" x14ac:dyDescent="0.25">
      <c r="A841" s="9">
        <v>5573</v>
      </c>
      <c r="B841" t="s">
        <v>1262</v>
      </c>
      <c r="C841" s="9" t="s">
        <v>247</v>
      </c>
      <c r="D841" t="s">
        <v>123</v>
      </c>
      <c r="E841" s="9">
        <v>79598</v>
      </c>
      <c r="F841" s="9" t="s">
        <v>353</v>
      </c>
      <c r="G841" s="9">
        <v>52</v>
      </c>
      <c r="H841" s="9">
        <v>60</v>
      </c>
      <c r="I841" s="9">
        <v>56</v>
      </c>
      <c r="J841" s="47" t="s">
        <v>250</v>
      </c>
      <c r="K841" s="9" t="s">
        <v>261</v>
      </c>
      <c r="L841" s="13">
        <v>400</v>
      </c>
      <c r="M841" s="48">
        <v>712.4153</v>
      </c>
      <c r="N841" s="49">
        <v>284966.12</v>
      </c>
      <c r="O841" s="49">
        <v>170979.67</v>
      </c>
      <c r="P841" s="36">
        <f>ROUND(N841*$N$11-O841, 2)</f>
        <v>112607.5</v>
      </c>
      <c r="Q841" s="50">
        <f>ROUND(N841-O841-P841, 2)</f>
        <v>1378.95</v>
      </c>
    </row>
    <row r="842" spans="1:17" x14ac:dyDescent="0.25">
      <c r="A842" s="9">
        <v>4902</v>
      </c>
      <c r="B842" t="s">
        <v>1263</v>
      </c>
      <c r="C842" s="9" t="s">
        <v>247</v>
      </c>
      <c r="D842" t="s">
        <v>1264</v>
      </c>
      <c r="E842" s="9">
        <v>4228</v>
      </c>
      <c r="F842" s="9" t="s">
        <v>1265</v>
      </c>
      <c r="G842" s="9">
        <v>35</v>
      </c>
      <c r="H842" s="9">
        <v>35</v>
      </c>
      <c r="I842" s="9">
        <v>35</v>
      </c>
      <c r="J842" s="47" t="s">
        <v>250</v>
      </c>
      <c r="K842" s="9" t="s">
        <v>251</v>
      </c>
      <c r="L842" s="13">
        <v>0</v>
      </c>
      <c r="M842" s="48">
        <v>213.98650000000001</v>
      </c>
      <c r="N842" s="49">
        <v>0</v>
      </c>
      <c r="O842" s="49">
        <v>0</v>
      </c>
      <c r="P842" s="36">
        <f>ROUND(N842*$N$11-O842, 2)</f>
        <v>0</v>
      </c>
      <c r="Q842" s="50">
        <f>ROUND(N842-O842-P842, 2)</f>
        <v>0</v>
      </c>
    </row>
    <row r="843" spans="1:17" x14ac:dyDescent="0.25">
      <c r="A843" s="9">
        <v>4947</v>
      </c>
      <c r="B843" t="s">
        <v>1266</v>
      </c>
      <c r="C843" s="9" t="s">
        <v>247</v>
      </c>
      <c r="D843" t="s">
        <v>42</v>
      </c>
      <c r="E843" s="9">
        <v>4235</v>
      </c>
      <c r="F843" s="9" t="s">
        <v>249</v>
      </c>
      <c r="G843" s="9">
        <v>42</v>
      </c>
      <c r="H843" s="9">
        <v>38</v>
      </c>
      <c r="I843" s="9">
        <v>40</v>
      </c>
      <c r="J843" s="47" t="s">
        <v>250</v>
      </c>
      <c r="K843" s="9" t="s">
        <v>271</v>
      </c>
      <c r="L843" s="13">
        <v>225</v>
      </c>
      <c r="M843" s="48">
        <v>344.16230000000002</v>
      </c>
      <c r="N843" s="49">
        <v>77436.517500000002</v>
      </c>
      <c r="O843" s="49">
        <v>46461.91</v>
      </c>
      <c r="P843" s="36">
        <f>ROUND(N843*$N$11-O843, 2)</f>
        <v>30599.89</v>
      </c>
      <c r="Q843" s="50">
        <f>ROUND(N843-O843-P843, 2)</f>
        <v>374.72</v>
      </c>
    </row>
    <row r="844" spans="1:17" x14ac:dyDescent="0.25">
      <c r="A844" s="9">
        <v>4993</v>
      </c>
      <c r="B844" t="s">
        <v>1267</v>
      </c>
      <c r="C844" s="9" t="s">
        <v>247</v>
      </c>
      <c r="D844" t="s">
        <v>46</v>
      </c>
      <c r="E844" s="9">
        <v>4237</v>
      </c>
      <c r="F844" s="9" t="s">
        <v>249</v>
      </c>
      <c r="G844" s="9">
        <v>38</v>
      </c>
      <c r="H844" s="9">
        <v>39</v>
      </c>
      <c r="I844" s="9">
        <v>38.5</v>
      </c>
      <c r="J844" s="47" t="s">
        <v>250</v>
      </c>
      <c r="K844" s="9" t="s">
        <v>271</v>
      </c>
      <c r="L844" s="13">
        <v>225</v>
      </c>
      <c r="M844" s="48">
        <v>419.77019999999999</v>
      </c>
      <c r="N844" s="49">
        <v>94448.294999999998</v>
      </c>
      <c r="O844" s="49">
        <v>56668.98</v>
      </c>
      <c r="P844" s="36">
        <f>ROUND(N844*$N$11-O844, 2)</f>
        <v>37322.28</v>
      </c>
      <c r="Q844" s="50">
        <f>ROUND(N844-O844-P844, 2)</f>
        <v>457.03</v>
      </c>
    </row>
    <row r="845" spans="1:17" x14ac:dyDescent="0.25">
      <c r="A845" s="9">
        <v>5051</v>
      </c>
      <c r="B845" t="s">
        <v>1268</v>
      </c>
      <c r="C845" s="9" t="s">
        <v>247</v>
      </c>
      <c r="D845" t="s">
        <v>50</v>
      </c>
      <c r="E845" s="9">
        <v>4240</v>
      </c>
      <c r="F845" s="9" t="s">
        <v>249</v>
      </c>
      <c r="G845" s="9">
        <v>58</v>
      </c>
      <c r="H845" s="9">
        <v>64</v>
      </c>
      <c r="I845" s="9">
        <v>61</v>
      </c>
      <c r="J845" s="47" t="s">
        <v>250</v>
      </c>
      <c r="K845" s="9" t="s">
        <v>261</v>
      </c>
      <c r="L845" s="13">
        <v>400</v>
      </c>
      <c r="M845" s="48">
        <v>308.97640000000001</v>
      </c>
      <c r="N845" s="49">
        <v>123590.56</v>
      </c>
      <c r="O845" s="49">
        <v>74154.34</v>
      </c>
      <c r="P845" s="36">
        <f>ROUND(N845*$N$11-O845, 2)</f>
        <v>48838.17</v>
      </c>
      <c r="Q845" s="50">
        <f>ROUND(N845-O845-P845, 2)</f>
        <v>598.04999999999995</v>
      </c>
    </row>
    <row r="846" spans="1:17" x14ac:dyDescent="0.25">
      <c r="A846" s="9">
        <v>5755</v>
      </c>
      <c r="B846" t="s">
        <v>1269</v>
      </c>
      <c r="C846" s="9" t="s">
        <v>247</v>
      </c>
      <c r="D846" t="s">
        <v>143</v>
      </c>
      <c r="E846" s="9">
        <v>4403</v>
      </c>
      <c r="F846" s="9" t="s">
        <v>372</v>
      </c>
      <c r="G846" s="9">
        <v>31</v>
      </c>
      <c r="H846" s="9">
        <v>32</v>
      </c>
      <c r="I846" s="9">
        <v>31.5</v>
      </c>
      <c r="J846" s="47" t="s">
        <v>250</v>
      </c>
      <c r="K846" s="9" t="s">
        <v>251</v>
      </c>
      <c r="L846" s="13">
        <v>0</v>
      </c>
      <c r="M846" s="48">
        <v>619.08799999999997</v>
      </c>
      <c r="N846" s="49">
        <v>0</v>
      </c>
      <c r="O846" s="49">
        <v>0</v>
      </c>
      <c r="P846" s="36">
        <f>ROUND(N846*$N$11-O846, 2)</f>
        <v>0</v>
      </c>
      <c r="Q846" s="50">
        <f>ROUND(N846-O846-P846, 2)</f>
        <v>0</v>
      </c>
    </row>
    <row r="847" spans="1:17" x14ac:dyDescent="0.25">
      <c r="A847" s="9">
        <v>5893</v>
      </c>
      <c r="B847" t="s">
        <v>1270</v>
      </c>
      <c r="C847" s="9" t="s">
        <v>247</v>
      </c>
      <c r="D847" t="s">
        <v>158</v>
      </c>
      <c r="E847" s="9">
        <v>4435</v>
      </c>
      <c r="F847" s="9" t="s">
        <v>256</v>
      </c>
      <c r="G847" s="9">
        <v>77</v>
      </c>
      <c r="H847" s="9">
        <v>80</v>
      </c>
      <c r="I847" s="9">
        <v>78.5</v>
      </c>
      <c r="J847" s="47" t="s">
        <v>250</v>
      </c>
      <c r="K847" s="9" t="s">
        <v>261</v>
      </c>
      <c r="L847" s="13">
        <v>400</v>
      </c>
      <c r="M847" s="48">
        <v>114.54</v>
      </c>
      <c r="N847" s="49">
        <v>45816</v>
      </c>
      <c r="O847" s="49">
        <v>27489.599999999999</v>
      </c>
      <c r="P847" s="36">
        <f>ROUND(N847*$N$11-O847, 2)</f>
        <v>18104.7</v>
      </c>
      <c r="Q847" s="50">
        <f>ROUND(N847-O847-P847, 2)</f>
        <v>221.7</v>
      </c>
    </row>
    <row r="848" spans="1:17" x14ac:dyDescent="0.25">
      <c r="A848" s="9">
        <v>78847</v>
      </c>
      <c r="B848" t="s">
        <v>1271</v>
      </c>
      <c r="C848" s="9" t="s">
        <v>247</v>
      </c>
      <c r="D848" t="s">
        <v>114</v>
      </c>
      <c r="E848" s="9">
        <v>4286</v>
      </c>
      <c r="F848" s="9" t="s">
        <v>249</v>
      </c>
      <c r="G848" s="9">
        <v>21</v>
      </c>
      <c r="H848" s="9">
        <v>24</v>
      </c>
      <c r="I848" s="9">
        <v>22.5</v>
      </c>
      <c r="J848" s="47" t="s">
        <v>250</v>
      </c>
      <c r="K848" s="9" t="s">
        <v>251</v>
      </c>
      <c r="L848" s="13">
        <v>0</v>
      </c>
      <c r="M848" s="48">
        <v>2523.6035999999999</v>
      </c>
      <c r="N848" s="49">
        <v>0</v>
      </c>
      <c r="O848" s="49">
        <v>0</v>
      </c>
      <c r="P848" s="36">
        <f>ROUND(N848*$N$11-O848, 2)</f>
        <v>0</v>
      </c>
      <c r="Q848" s="50">
        <f>ROUND(N848-O848-P848, 2)</f>
        <v>0</v>
      </c>
    </row>
    <row r="849" spans="1:17" x14ac:dyDescent="0.25">
      <c r="A849" s="9">
        <v>79219</v>
      </c>
      <c r="B849" t="s">
        <v>1272</v>
      </c>
      <c r="C849" s="9" t="s">
        <v>349</v>
      </c>
      <c r="D849" t="s">
        <v>445</v>
      </c>
      <c r="E849" s="9">
        <v>81050</v>
      </c>
      <c r="F849" s="9" t="s">
        <v>249</v>
      </c>
      <c r="G849" s="9" t="s">
        <v>274</v>
      </c>
      <c r="H849" s="9" t="s">
        <v>274</v>
      </c>
      <c r="I849" s="9" t="s">
        <v>274</v>
      </c>
      <c r="J849" s="47" t="s">
        <v>250</v>
      </c>
      <c r="K849" s="9" t="s">
        <v>251</v>
      </c>
      <c r="L849" s="13">
        <v>0</v>
      </c>
      <c r="M849" s="48">
        <v>73.189300000000003</v>
      </c>
      <c r="N849" s="49">
        <v>0</v>
      </c>
      <c r="O849" s="49">
        <v>0</v>
      </c>
      <c r="P849" s="36">
        <f>ROUND(N849*$N$11-O849, 2)</f>
        <v>0</v>
      </c>
      <c r="Q849" s="50">
        <f>ROUND(N849-O849-P849, 2)</f>
        <v>0</v>
      </c>
    </row>
    <row r="850" spans="1:17" x14ac:dyDescent="0.25">
      <c r="A850" s="9">
        <v>79415</v>
      </c>
      <c r="B850" t="s">
        <v>1273</v>
      </c>
      <c r="C850" s="9" t="s">
        <v>247</v>
      </c>
      <c r="D850" t="s">
        <v>1213</v>
      </c>
      <c r="E850" s="9">
        <v>4437</v>
      </c>
      <c r="F850" s="9" t="s">
        <v>256</v>
      </c>
      <c r="G850" s="9">
        <v>28</v>
      </c>
      <c r="H850" s="9">
        <v>22</v>
      </c>
      <c r="I850" s="9">
        <v>25</v>
      </c>
      <c r="J850" s="47" t="s">
        <v>250</v>
      </c>
      <c r="K850" s="9" t="s">
        <v>251</v>
      </c>
      <c r="L850" s="13">
        <v>0</v>
      </c>
      <c r="M850" s="48">
        <v>641.8664</v>
      </c>
      <c r="N850" s="49">
        <v>0</v>
      </c>
      <c r="O850" s="49">
        <v>0</v>
      </c>
      <c r="P850" s="36">
        <f>ROUND(N850*$N$11-O850, 2)</f>
        <v>0</v>
      </c>
      <c r="Q850" s="50">
        <f>ROUND(N850-O850-P850, 2)</f>
        <v>0</v>
      </c>
    </row>
    <row r="851" spans="1:17" x14ac:dyDescent="0.25">
      <c r="A851" s="9">
        <v>89578</v>
      </c>
      <c r="B851" t="s">
        <v>1274</v>
      </c>
      <c r="C851" s="9" t="s">
        <v>247</v>
      </c>
      <c r="D851" t="s">
        <v>164</v>
      </c>
      <c r="E851" s="9">
        <v>4446</v>
      </c>
      <c r="F851" s="9" t="s">
        <v>256</v>
      </c>
      <c r="G851" s="9">
        <v>41</v>
      </c>
      <c r="H851" s="9">
        <v>38</v>
      </c>
      <c r="I851" s="9">
        <v>39.5</v>
      </c>
      <c r="J851" s="47" t="s">
        <v>250</v>
      </c>
      <c r="K851" s="9" t="s">
        <v>271</v>
      </c>
      <c r="L851" s="13">
        <v>225</v>
      </c>
      <c r="M851" s="48">
        <v>637.24710000000005</v>
      </c>
      <c r="N851" s="49">
        <v>143380.5975</v>
      </c>
      <c r="O851" s="49">
        <v>86028.36</v>
      </c>
      <c r="P851" s="36">
        <f>ROUND(N851*$N$11-O851, 2)</f>
        <v>56658.42</v>
      </c>
      <c r="Q851" s="50">
        <f>ROUND(N851-O851-P851, 2)</f>
        <v>693.82</v>
      </c>
    </row>
    <row r="852" spans="1:17" x14ac:dyDescent="0.25">
      <c r="A852" s="9">
        <v>139682</v>
      </c>
      <c r="B852" t="s">
        <v>1275</v>
      </c>
      <c r="C852" s="9" t="s">
        <v>349</v>
      </c>
      <c r="D852" t="s">
        <v>1276</v>
      </c>
      <c r="E852" s="9">
        <v>549803</v>
      </c>
      <c r="F852" s="9" t="s">
        <v>249</v>
      </c>
      <c r="G852" s="9">
        <v>64</v>
      </c>
      <c r="H852" s="9">
        <v>55</v>
      </c>
      <c r="I852" s="9">
        <v>59.5</v>
      </c>
      <c r="J852" s="47" t="s">
        <v>250</v>
      </c>
      <c r="K852" s="9" t="s">
        <v>261</v>
      </c>
      <c r="L852" s="13">
        <v>400</v>
      </c>
      <c r="M852" s="48">
        <v>310.87299999999999</v>
      </c>
      <c r="N852" s="49">
        <v>124349.2</v>
      </c>
      <c r="O852" s="49">
        <v>74823.05</v>
      </c>
      <c r="P852" s="36">
        <f>ROUND(N852*$N$11-O852, 2)</f>
        <v>48924.42</v>
      </c>
      <c r="Q852" s="50">
        <f>ROUND(N852-O852-P852, 2)</f>
        <v>601.73</v>
      </c>
    </row>
    <row r="853" spans="1:17" x14ac:dyDescent="0.25">
      <c r="A853" s="9">
        <v>5592</v>
      </c>
      <c r="B853" t="s">
        <v>1277</v>
      </c>
      <c r="C853" s="9" t="s">
        <v>247</v>
      </c>
      <c r="D853" t="s">
        <v>1144</v>
      </c>
      <c r="E853" s="9">
        <v>4381</v>
      </c>
      <c r="F853" s="9" t="s">
        <v>353</v>
      </c>
      <c r="G853" s="9">
        <v>24</v>
      </c>
      <c r="H853" s="9">
        <v>11</v>
      </c>
      <c r="I853" s="9">
        <v>17.5</v>
      </c>
      <c r="J853" s="47" t="s">
        <v>250</v>
      </c>
      <c r="K853" s="9" t="s">
        <v>251</v>
      </c>
      <c r="L853" s="13">
        <v>0</v>
      </c>
      <c r="M853" s="48">
        <v>1172.7601999999999</v>
      </c>
      <c r="N853" s="49">
        <v>0</v>
      </c>
      <c r="O853" s="49">
        <v>0</v>
      </c>
      <c r="P853" s="36">
        <f>ROUND(N853*$N$11-O853, 2)</f>
        <v>0</v>
      </c>
      <c r="Q853" s="50">
        <f>ROUND(N853-O853-P853, 2)</f>
        <v>0</v>
      </c>
    </row>
    <row r="854" spans="1:17" x14ac:dyDescent="0.25">
      <c r="A854" s="9">
        <v>5910</v>
      </c>
      <c r="B854" t="s">
        <v>1278</v>
      </c>
      <c r="C854" s="9" t="s">
        <v>247</v>
      </c>
      <c r="D854" t="s">
        <v>160</v>
      </c>
      <c r="E854" s="9">
        <v>4441</v>
      </c>
      <c r="F854" s="9" t="s">
        <v>256</v>
      </c>
      <c r="G854" s="9">
        <v>30</v>
      </c>
      <c r="H854" s="9">
        <v>25</v>
      </c>
      <c r="I854" s="9">
        <v>27.5</v>
      </c>
      <c r="J854" s="47" t="s">
        <v>250</v>
      </c>
      <c r="K854" s="9" t="s">
        <v>251</v>
      </c>
      <c r="L854" s="13">
        <v>0</v>
      </c>
      <c r="M854" s="48">
        <v>2422.5879</v>
      </c>
      <c r="N854" s="49">
        <v>0</v>
      </c>
      <c r="O854" s="49">
        <v>0</v>
      </c>
      <c r="P854" s="36">
        <f>ROUND(N854*$N$11-O854, 2)</f>
        <v>0</v>
      </c>
      <c r="Q854" s="50">
        <f>ROUND(N854-O854-P854, 2)</f>
        <v>0</v>
      </c>
    </row>
    <row r="855" spans="1:17" x14ac:dyDescent="0.25">
      <c r="A855" s="9">
        <v>5617</v>
      </c>
      <c r="B855" t="s">
        <v>1279</v>
      </c>
      <c r="C855" s="9" t="s">
        <v>247</v>
      </c>
      <c r="D855" t="s">
        <v>136</v>
      </c>
      <c r="E855" s="9">
        <v>4391</v>
      </c>
      <c r="F855" s="9" t="s">
        <v>360</v>
      </c>
      <c r="G855" s="9">
        <v>58</v>
      </c>
      <c r="H855" s="9">
        <v>66</v>
      </c>
      <c r="I855" s="9">
        <v>62</v>
      </c>
      <c r="J855" s="47" t="s">
        <v>250</v>
      </c>
      <c r="K855" s="9" t="s">
        <v>261</v>
      </c>
      <c r="L855" s="13">
        <v>400</v>
      </c>
      <c r="M855" s="48">
        <v>219.45910000000001</v>
      </c>
      <c r="N855" s="49">
        <v>87783.64</v>
      </c>
      <c r="O855" s="49">
        <v>52670.18</v>
      </c>
      <c r="P855" s="36">
        <f>ROUND(N855*$N$11-O855, 2)</f>
        <v>34688.68</v>
      </c>
      <c r="Q855" s="50">
        <f>ROUND(N855-O855-P855, 2)</f>
        <v>424.78</v>
      </c>
    </row>
    <row r="856" spans="1:17" x14ac:dyDescent="0.25">
      <c r="A856" s="9">
        <v>78967</v>
      </c>
      <c r="B856" t="s">
        <v>1280</v>
      </c>
      <c r="C856" s="9" t="s">
        <v>349</v>
      </c>
      <c r="D856" t="s">
        <v>1281</v>
      </c>
      <c r="E856" s="9">
        <v>78966</v>
      </c>
      <c r="F856" s="9" t="s">
        <v>256</v>
      </c>
      <c r="G856" s="9">
        <v>21</v>
      </c>
      <c r="H856" s="9">
        <v>33</v>
      </c>
      <c r="I856" s="9">
        <v>27</v>
      </c>
      <c r="J856" s="47" t="s">
        <v>250</v>
      </c>
      <c r="K856" s="9" t="s">
        <v>251</v>
      </c>
      <c r="L856" s="13">
        <v>0</v>
      </c>
      <c r="M856" s="48">
        <v>6.99</v>
      </c>
      <c r="N856" s="49">
        <v>0</v>
      </c>
      <c r="O856" s="49">
        <v>0</v>
      </c>
      <c r="P856" s="36">
        <f>ROUND(N856*$N$11-O856, 2)</f>
        <v>0</v>
      </c>
      <c r="Q856" s="50">
        <f>ROUND(N856-O856-P856, 2)</f>
        <v>0</v>
      </c>
    </row>
    <row r="857" spans="1:17" x14ac:dyDescent="0.25">
      <c r="A857" s="9">
        <v>4995</v>
      </c>
      <c r="B857" t="s">
        <v>1282</v>
      </c>
      <c r="C857" s="9" t="s">
        <v>247</v>
      </c>
      <c r="D857" t="s">
        <v>46</v>
      </c>
      <c r="E857" s="9">
        <v>4237</v>
      </c>
      <c r="F857" s="9" t="s">
        <v>249</v>
      </c>
      <c r="G857" s="9">
        <v>38</v>
      </c>
      <c r="H857" s="9">
        <v>28</v>
      </c>
      <c r="I857" s="9">
        <v>33</v>
      </c>
      <c r="J857" s="47" t="s">
        <v>250</v>
      </c>
      <c r="K857" s="9" t="s">
        <v>251</v>
      </c>
      <c r="L857" s="13">
        <v>0</v>
      </c>
      <c r="M857" s="48">
        <v>444.71749999999997</v>
      </c>
      <c r="N857" s="49">
        <v>0</v>
      </c>
      <c r="O857" s="49">
        <v>0</v>
      </c>
      <c r="P857" s="36">
        <f>ROUND(N857*$N$11-O857, 2)</f>
        <v>0</v>
      </c>
      <c r="Q857" s="50">
        <f>ROUND(N857-O857-P857, 2)</f>
        <v>0</v>
      </c>
    </row>
    <row r="858" spans="1:17" x14ac:dyDescent="0.25">
      <c r="A858" s="9">
        <v>5666</v>
      </c>
      <c r="B858" t="s">
        <v>1283</v>
      </c>
      <c r="C858" s="9" t="s">
        <v>247</v>
      </c>
      <c r="D858" t="s">
        <v>143</v>
      </c>
      <c r="E858" s="9">
        <v>4403</v>
      </c>
      <c r="F858" s="9" t="s">
        <v>372</v>
      </c>
      <c r="G858" s="9">
        <v>58</v>
      </c>
      <c r="H858" s="9">
        <v>61</v>
      </c>
      <c r="I858" s="9">
        <v>59.5</v>
      </c>
      <c r="J858" s="47" t="s">
        <v>250</v>
      </c>
      <c r="K858" s="9" t="s">
        <v>261</v>
      </c>
      <c r="L858" s="13">
        <v>400</v>
      </c>
      <c r="M858" s="48">
        <v>289.71499999999997</v>
      </c>
      <c r="N858" s="49">
        <v>115885.99999999999</v>
      </c>
      <c r="O858" s="49">
        <v>69531.600000000006</v>
      </c>
      <c r="P858" s="36">
        <f>ROUND(N858*$N$11-O858, 2)</f>
        <v>45793.63</v>
      </c>
      <c r="Q858" s="50">
        <f>ROUND(N858-O858-P858, 2)</f>
        <v>560.77</v>
      </c>
    </row>
    <row r="859" spans="1:17" x14ac:dyDescent="0.25">
      <c r="A859" s="9">
        <v>5701</v>
      </c>
      <c r="B859" t="s">
        <v>1284</v>
      </c>
      <c r="C859" s="9" t="s">
        <v>247</v>
      </c>
      <c r="D859" t="s">
        <v>143</v>
      </c>
      <c r="E859" s="9">
        <v>4403</v>
      </c>
      <c r="F859" s="9" t="s">
        <v>372</v>
      </c>
      <c r="G859" s="9">
        <v>41</v>
      </c>
      <c r="H859" s="9">
        <v>44</v>
      </c>
      <c r="I859" s="9">
        <v>42.5</v>
      </c>
      <c r="J859" s="47" t="s">
        <v>250</v>
      </c>
      <c r="K859" s="9" t="s">
        <v>261</v>
      </c>
      <c r="L859" s="13">
        <v>400</v>
      </c>
      <c r="M859" s="48">
        <v>241.73820000000001</v>
      </c>
      <c r="N859" s="49">
        <v>96695.28</v>
      </c>
      <c r="O859" s="49">
        <v>58017.17</v>
      </c>
      <c r="P859" s="36">
        <f>ROUND(N859*$N$11-O859, 2)</f>
        <v>38210.199999999997</v>
      </c>
      <c r="Q859" s="50">
        <f>ROUND(N859-O859-P859, 2)</f>
        <v>467.91</v>
      </c>
    </row>
    <row r="860" spans="1:17" x14ac:dyDescent="0.25">
      <c r="A860" s="9">
        <v>5719</v>
      </c>
      <c r="B860" t="s">
        <v>1285</v>
      </c>
      <c r="C860" s="9" t="s">
        <v>247</v>
      </c>
      <c r="D860" t="s">
        <v>143</v>
      </c>
      <c r="E860" s="9">
        <v>4403</v>
      </c>
      <c r="F860" s="9" t="s">
        <v>372</v>
      </c>
      <c r="G860" s="9">
        <v>46</v>
      </c>
      <c r="H860" s="9">
        <v>39</v>
      </c>
      <c r="I860" s="9">
        <v>42.5</v>
      </c>
      <c r="J860" s="47" t="s">
        <v>250</v>
      </c>
      <c r="K860" s="9" t="s">
        <v>261</v>
      </c>
      <c r="L860" s="13">
        <v>400</v>
      </c>
      <c r="M860" s="48">
        <v>241.36850000000001</v>
      </c>
      <c r="N860" s="49">
        <v>96547.400000000009</v>
      </c>
      <c r="O860" s="49">
        <v>57928.44</v>
      </c>
      <c r="P860" s="36">
        <f>ROUND(N860*$N$11-O860, 2)</f>
        <v>38151.769999999997</v>
      </c>
      <c r="Q860" s="50">
        <f>ROUND(N860-O860-P860, 2)</f>
        <v>467.19</v>
      </c>
    </row>
    <row r="861" spans="1:17" x14ac:dyDescent="0.25">
      <c r="A861" s="9">
        <v>5732</v>
      </c>
      <c r="B861" t="s">
        <v>1286</v>
      </c>
      <c r="C861" s="9" t="s">
        <v>247</v>
      </c>
      <c r="D861" t="s">
        <v>143</v>
      </c>
      <c r="E861" s="9">
        <v>4403</v>
      </c>
      <c r="F861" s="9" t="s">
        <v>372</v>
      </c>
      <c r="G861" s="9">
        <v>39</v>
      </c>
      <c r="H861" s="9">
        <v>33</v>
      </c>
      <c r="I861" s="9">
        <v>36</v>
      </c>
      <c r="J861" s="47" t="s">
        <v>250</v>
      </c>
      <c r="K861" s="9" t="s">
        <v>271</v>
      </c>
      <c r="L861" s="13">
        <v>225</v>
      </c>
      <c r="M861" s="48">
        <v>267.49279999999999</v>
      </c>
      <c r="N861" s="49">
        <v>60185.88</v>
      </c>
      <c r="O861" s="49">
        <v>36111.53</v>
      </c>
      <c r="P861" s="36">
        <f>ROUND(N861*$N$11-O861, 2)</f>
        <v>23783.11</v>
      </c>
      <c r="Q861" s="50">
        <f>ROUND(N861-O861-P861, 2)</f>
        <v>291.24</v>
      </c>
    </row>
    <row r="862" spans="1:17" x14ac:dyDescent="0.25">
      <c r="A862" s="9">
        <v>5757</v>
      </c>
      <c r="B862" t="s">
        <v>1287</v>
      </c>
      <c r="C862" s="9" t="s">
        <v>247</v>
      </c>
      <c r="D862" t="s">
        <v>143</v>
      </c>
      <c r="E862" s="9">
        <v>4403</v>
      </c>
      <c r="F862" s="9" t="s">
        <v>372</v>
      </c>
      <c r="G862" s="9">
        <v>10</v>
      </c>
      <c r="H862" s="9">
        <v>10</v>
      </c>
      <c r="I862" s="9">
        <v>10</v>
      </c>
      <c r="J862" s="47" t="s">
        <v>250</v>
      </c>
      <c r="K862" s="9" t="s">
        <v>251</v>
      </c>
      <c r="L862" s="13">
        <v>0</v>
      </c>
      <c r="M862" s="48">
        <v>1733.4179999999999</v>
      </c>
      <c r="N862" s="49">
        <v>0</v>
      </c>
      <c r="O862" s="49">
        <v>0</v>
      </c>
      <c r="P862" s="36">
        <f>ROUND(N862*$N$11-O862, 2)</f>
        <v>0</v>
      </c>
      <c r="Q862" s="50">
        <f>ROUND(N862-O862-P862, 2)</f>
        <v>0</v>
      </c>
    </row>
    <row r="863" spans="1:17" x14ac:dyDescent="0.25">
      <c r="A863" s="9">
        <v>5758</v>
      </c>
      <c r="B863" t="s">
        <v>1288</v>
      </c>
      <c r="C863" s="9" t="s">
        <v>247</v>
      </c>
      <c r="D863" t="s">
        <v>143</v>
      </c>
      <c r="E863" s="9">
        <v>4403</v>
      </c>
      <c r="F863" s="9" t="s">
        <v>372</v>
      </c>
      <c r="G863" s="9">
        <v>10</v>
      </c>
      <c r="H863" s="9">
        <v>15</v>
      </c>
      <c r="I863" s="9">
        <v>12.5</v>
      </c>
      <c r="J863" s="47" t="s">
        <v>250</v>
      </c>
      <c r="K863" s="9" t="s">
        <v>251</v>
      </c>
      <c r="L863" s="13">
        <v>0</v>
      </c>
      <c r="M863" s="48">
        <v>765.32180000000005</v>
      </c>
      <c r="N863" s="49">
        <v>0</v>
      </c>
      <c r="O863" s="49">
        <v>0</v>
      </c>
      <c r="P863" s="36">
        <f>ROUND(N863*$N$11-O863, 2)</f>
        <v>0</v>
      </c>
      <c r="Q863" s="50">
        <f>ROUND(N863-O863-P863, 2)</f>
        <v>0</v>
      </c>
    </row>
    <row r="864" spans="1:17" x14ac:dyDescent="0.25">
      <c r="A864" s="9">
        <v>6099</v>
      </c>
      <c r="B864" t="s">
        <v>1289</v>
      </c>
      <c r="C864" s="9" t="s">
        <v>247</v>
      </c>
      <c r="D864" t="s">
        <v>838</v>
      </c>
      <c r="E864" s="9">
        <v>4470</v>
      </c>
      <c r="F864" s="9" t="s">
        <v>610</v>
      </c>
      <c r="G864" s="9">
        <v>29</v>
      </c>
      <c r="H864" s="9">
        <v>29</v>
      </c>
      <c r="I864" s="9">
        <v>29</v>
      </c>
      <c r="J864" s="47" t="s">
        <v>250</v>
      </c>
      <c r="K864" s="9" t="s">
        <v>251</v>
      </c>
      <c r="L864" s="13">
        <v>0</v>
      </c>
      <c r="M864" s="48">
        <v>384.14350000000002</v>
      </c>
      <c r="N864" s="49">
        <v>0</v>
      </c>
      <c r="O864" s="49">
        <v>0</v>
      </c>
      <c r="P864" s="36">
        <f>ROUND(N864*$N$11-O864, 2)</f>
        <v>0</v>
      </c>
      <c r="Q864" s="50">
        <f>ROUND(N864-O864-P864, 2)</f>
        <v>0</v>
      </c>
    </row>
    <row r="865" spans="1:17" x14ac:dyDescent="0.25">
      <c r="A865" s="9">
        <v>6158</v>
      </c>
      <c r="B865" t="s">
        <v>1290</v>
      </c>
      <c r="C865" s="9" t="s">
        <v>247</v>
      </c>
      <c r="D865" t="s">
        <v>191</v>
      </c>
      <c r="E865" s="9">
        <v>4499</v>
      </c>
      <c r="F865" s="9" t="s">
        <v>253</v>
      </c>
      <c r="G865" s="9">
        <v>48</v>
      </c>
      <c r="H865" s="9">
        <v>43</v>
      </c>
      <c r="I865" s="9">
        <v>45.5</v>
      </c>
      <c r="J865" s="47" t="s">
        <v>250</v>
      </c>
      <c r="K865" s="9" t="s">
        <v>261</v>
      </c>
      <c r="L865" s="13">
        <v>400</v>
      </c>
      <c r="M865" s="48">
        <v>685.33209999999997</v>
      </c>
      <c r="N865" s="49">
        <v>274132.83999999997</v>
      </c>
      <c r="O865" s="49">
        <v>164479.70000000001</v>
      </c>
      <c r="P865" s="36">
        <f>ROUND(N865*$N$11-O865, 2)</f>
        <v>108326.61</v>
      </c>
      <c r="Q865" s="50">
        <f>ROUND(N865-O865-P865, 2)</f>
        <v>1326.53</v>
      </c>
    </row>
    <row r="866" spans="1:17" x14ac:dyDescent="0.25">
      <c r="A866" s="9">
        <v>81028</v>
      </c>
      <c r="B866" t="s">
        <v>1291</v>
      </c>
      <c r="C866" s="9" t="s">
        <v>349</v>
      </c>
      <c r="D866" t="s">
        <v>1292</v>
      </c>
      <c r="E866" s="9">
        <v>81027</v>
      </c>
      <c r="F866" s="9" t="s">
        <v>277</v>
      </c>
      <c r="G866" s="9">
        <v>32</v>
      </c>
      <c r="H866" s="9">
        <v>19</v>
      </c>
      <c r="I866" s="9">
        <v>25.5</v>
      </c>
      <c r="J866" s="47" t="s">
        <v>250</v>
      </c>
      <c r="K866" s="9" t="s">
        <v>251</v>
      </c>
      <c r="L866" s="13">
        <v>0</v>
      </c>
      <c r="M866" s="48">
        <v>422.63069999999999</v>
      </c>
      <c r="N866" s="49">
        <v>0</v>
      </c>
      <c r="O866" s="49">
        <v>0</v>
      </c>
      <c r="P866" s="36">
        <f>ROUND(N866*$N$11-O866, 2)</f>
        <v>0</v>
      </c>
      <c r="Q866" s="50">
        <f>ROUND(N866-O866-P866, 2)</f>
        <v>0</v>
      </c>
    </row>
    <row r="867" spans="1:17" x14ac:dyDescent="0.25">
      <c r="A867" s="9">
        <v>85819</v>
      </c>
      <c r="B867" t="s">
        <v>1293</v>
      </c>
      <c r="C867" s="9" t="s">
        <v>247</v>
      </c>
      <c r="D867" t="s">
        <v>913</v>
      </c>
      <c r="E867" s="9">
        <v>4254</v>
      </c>
      <c r="F867" s="9" t="s">
        <v>249</v>
      </c>
      <c r="G867" s="9">
        <v>26</v>
      </c>
      <c r="H867" s="9">
        <v>39</v>
      </c>
      <c r="I867" s="9">
        <v>32.5</v>
      </c>
      <c r="J867" s="47" t="s">
        <v>250</v>
      </c>
      <c r="K867" s="9" t="s">
        <v>251</v>
      </c>
      <c r="L867" s="13">
        <v>0</v>
      </c>
      <c r="M867" s="48">
        <v>587.71429999999998</v>
      </c>
      <c r="N867" s="49">
        <v>0</v>
      </c>
      <c r="O867" s="49">
        <v>0</v>
      </c>
      <c r="P867" s="36">
        <f>ROUND(N867*$N$11-O867, 2)</f>
        <v>0</v>
      </c>
      <c r="Q867" s="50">
        <f>ROUND(N867-O867-P867, 2)</f>
        <v>0</v>
      </c>
    </row>
    <row r="868" spans="1:17" x14ac:dyDescent="0.25">
      <c r="A868" s="9">
        <v>90084</v>
      </c>
      <c r="B868" t="s">
        <v>1294</v>
      </c>
      <c r="C868" s="9" t="s">
        <v>247</v>
      </c>
      <c r="D868" t="s">
        <v>1295</v>
      </c>
      <c r="E868" s="9">
        <v>4453</v>
      </c>
      <c r="F868" s="9" t="s">
        <v>256</v>
      </c>
      <c r="G868" s="9">
        <v>23</v>
      </c>
      <c r="H868" s="9">
        <v>22</v>
      </c>
      <c r="I868" s="9">
        <v>22.5</v>
      </c>
      <c r="J868" s="47" t="s">
        <v>250</v>
      </c>
      <c r="K868" s="9" t="s">
        <v>251</v>
      </c>
      <c r="L868" s="13">
        <v>0</v>
      </c>
      <c r="M868" s="48">
        <v>1684.0773999999999</v>
      </c>
      <c r="N868" s="49">
        <v>0</v>
      </c>
      <c r="O868" s="49">
        <v>0</v>
      </c>
      <c r="P868" s="36">
        <f>ROUND(N868*$N$11-O868, 2)</f>
        <v>0</v>
      </c>
      <c r="Q868" s="50">
        <f>ROUND(N868-O868-P868, 2)</f>
        <v>0</v>
      </c>
    </row>
    <row r="869" spans="1:17" x14ac:dyDescent="0.25">
      <c r="A869" s="9">
        <v>92961</v>
      </c>
      <c r="B869" t="s">
        <v>1296</v>
      </c>
      <c r="C869" s="9" t="s">
        <v>247</v>
      </c>
      <c r="D869" t="s">
        <v>74</v>
      </c>
      <c r="E869" s="9">
        <v>4257</v>
      </c>
      <c r="F869" s="9" t="s">
        <v>249</v>
      </c>
      <c r="G869" s="9">
        <v>54</v>
      </c>
      <c r="H869" s="9">
        <v>63</v>
      </c>
      <c r="I869" s="9">
        <v>58.5</v>
      </c>
      <c r="J869" s="47" t="s">
        <v>250</v>
      </c>
      <c r="K869" s="9" t="s">
        <v>261</v>
      </c>
      <c r="L869" s="13">
        <v>400</v>
      </c>
      <c r="M869" s="48">
        <v>29.1297</v>
      </c>
      <c r="N869" s="49">
        <v>11651.88</v>
      </c>
      <c r="O869" s="49">
        <v>6991.13</v>
      </c>
      <c r="P869" s="36">
        <f>ROUND(N869*$N$11-O869, 2)</f>
        <v>4604.37</v>
      </c>
      <c r="Q869" s="50">
        <f>ROUND(N869-O869-P869, 2)</f>
        <v>56.38</v>
      </c>
    </row>
    <row r="870" spans="1:17" x14ac:dyDescent="0.25">
      <c r="A870" s="9">
        <v>6140</v>
      </c>
      <c r="B870" t="s">
        <v>1297</v>
      </c>
      <c r="C870" s="9" t="s">
        <v>349</v>
      </c>
      <c r="D870" t="s">
        <v>1089</v>
      </c>
      <c r="E870" s="9">
        <v>4495</v>
      </c>
      <c r="F870" s="9" t="s">
        <v>610</v>
      </c>
      <c r="G870" s="9">
        <v>50</v>
      </c>
      <c r="H870" s="9">
        <v>43</v>
      </c>
      <c r="I870" s="9">
        <v>46.5</v>
      </c>
      <c r="J870" s="47" t="s">
        <v>250</v>
      </c>
      <c r="K870" s="9" t="s">
        <v>261</v>
      </c>
      <c r="L870" s="13">
        <v>400</v>
      </c>
      <c r="M870" s="48">
        <v>400.07859999999999</v>
      </c>
      <c r="N870" s="49">
        <v>160031.44</v>
      </c>
      <c r="O870" s="49">
        <v>96520.42</v>
      </c>
      <c r="P870" s="36">
        <f>ROUND(N870*$N$11-O870, 2)</f>
        <v>62736.63</v>
      </c>
      <c r="Q870" s="50">
        <f>ROUND(N870-O870-P870, 2)</f>
        <v>774.39</v>
      </c>
    </row>
    <row r="871" spans="1:17" x14ac:dyDescent="0.25">
      <c r="A871" s="9">
        <v>5780</v>
      </c>
      <c r="B871" t="s">
        <v>1298</v>
      </c>
      <c r="C871" s="9" t="s">
        <v>247</v>
      </c>
      <c r="D871" t="s">
        <v>145</v>
      </c>
      <c r="E871" s="9">
        <v>4404</v>
      </c>
      <c r="F871" s="9" t="s">
        <v>372</v>
      </c>
      <c r="G871" s="9">
        <v>32</v>
      </c>
      <c r="H871" s="9">
        <v>35</v>
      </c>
      <c r="I871" s="9">
        <v>33.5</v>
      </c>
      <c r="J871" s="47" t="s">
        <v>250</v>
      </c>
      <c r="K871" s="9" t="s">
        <v>251</v>
      </c>
      <c r="L871" s="13">
        <v>0</v>
      </c>
      <c r="M871" s="48">
        <v>658.58619999999996</v>
      </c>
      <c r="N871" s="49">
        <v>0</v>
      </c>
      <c r="O871" s="49">
        <v>0</v>
      </c>
      <c r="P871" s="36">
        <f>ROUND(N871*$N$11-O871, 2)</f>
        <v>0</v>
      </c>
      <c r="Q871" s="50">
        <f>ROUND(N871-O871-P871, 2)</f>
        <v>0</v>
      </c>
    </row>
    <row r="872" spans="1:17" x14ac:dyDescent="0.25">
      <c r="A872" s="9">
        <v>79102</v>
      </c>
      <c r="B872" t="s">
        <v>1299</v>
      </c>
      <c r="C872" s="9" t="s">
        <v>349</v>
      </c>
      <c r="D872" t="s">
        <v>1300</v>
      </c>
      <c r="E872" s="9">
        <v>79074</v>
      </c>
      <c r="F872" s="9" t="s">
        <v>249</v>
      </c>
      <c r="G872" s="9">
        <v>35</v>
      </c>
      <c r="H872" s="9">
        <v>38</v>
      </c>
      <c r="I872" s="9">
        <v>36.5</v>
      </c>
      <c r="J872" s="47" t="s">
        <v>250</v>
      </c>
      <c r="K872" s="9" t="s">
        <v>271</v>
      </c>
      <c r="L872" s="13">
        <v>225</v>
      </c>
      <c r="M872" s="48">
        <v>403.30169999999998</v>
      </c>
      <c r="N872" s="49">
        <v>90742.882499999992</v>
      </c>
      <c r="O872" s="49">
        <v>54816.78</v>
      </c>
      <c r="P872" s="36">
        <f>ROUND(N872*$N$11-O872, 2)</f>
        <v>35487</v>
      </c>
      <c r="Q872" s="50">
        <f>ROUND(N872-O872-P872, 2)</f>
        <v>439.1</v>
      </c>
    </row>
    <row r="873" spans="1:17" x14ac:dyDescent="0.25">
      <c r="A873" s="9">
        <v>4824</v>
      </c>
      <c r="B873" t="s">
        <v>1301</v>
      </c>
      <c r="C873" s="9" t="s">
        <v>247</v>
      </c>
      <c r="D873" t="s">
        <v>29</v>
      </c>
      <c r="E873" s="9">
        <v>4194</v>
      </c>
      <c r="F873" s="9" t="s">
        <v>281</v>
      </c>
      <c r="G873" s="9">
        <v>41</v>
      </c>
      <c r="H873" s="9">
        <v>33</v>
      </c>
      <c r="I873" s="9">
        <v>37</v>
      </c>
      <c r="J873" s="47" t="s">
        <v>250</v>
      </c>
      <c r="K873" s="9" t="s">
        <v>271</v>
      </c>
      <c r="L873" s="13">
        <v>225</v>
      </c>
      <c r="M873" s="48">
        <v>190.2998</v>
      </c>
      <c r="N873" s="49">
        <v>42817.455000000002</v>
      </c>
      <c r="O873" s="49">
        <v>25690.47</v>
      </c>
      <c r="P873" s="36">
        <f>ROUND(N873*$N$11-O873, 2)</f>
        <v>16919.79</v>
      </c>
      <c r="Q873" s="50">
        <f>ROUND(N873-O873-P873, 2)</f>
        <v>207.2</v>
      </c>
    </row>
    <row r="874" spans="1:17" x14ac:dyDescent="0.25">
      <c r="A874" s="9">
        <v>92984</v>
      </c>
      <c r="B874" t="s">
        <v>1302</v>
      </c>
      <c r="C874" s="9" t="s">
        <v>349</v>
      </c>
      <c r="D874" t="s">
        <v>948</v>
      </c>
      <c r="E874" s="9">
        <v>91958</v>
      </c>
      <c r="F874" s="9" t="s">
        <v>249</v>
      </c>
      <c r="G874" s="9">
        <v>35</v>
      </c>
      <c r="H874" s="9">
        <v>27</v>
      </c>
      <c r="I874" s="9">
        <v>31</v>
      </c>
      <c r="J874" s="47" t="s">
        <v>250</v>
      </c>
      <c r="K874" s="9" t="s">
        <v>251</v>
      </c>
      <c r="L874" s="13">
        <v>0</v>
      </c>
      <c r="M874" s="48">
        <v>146.435</v>
      </c>
      <c r="N874" s="49">
        <v>0</v>
      </c>
      <c r="O874" s="49">
        <v>0</v>
      </c>
      <c r="P874" s="36">
        <f>ROUND(N874*$N$11-O874, 2)</f>
        <v>0</v>
      </c>
      <c r="Q874" s="50">
        <f>ROUND(N874-O874-P874, 2)</f>
        <v>0</v>
      </c>
    </row>
    <row r="875" spans="1:17" x14ac:dyDescent="0.25">
      <c r="A875" s="9">
        <v>92605</v>
      </c>
      <c r="B875" t="s">
        <v>1303</v>
      </c>
      <c r="C875" s="9" t="s">
        <v>349</v>
      </c>
      <c r="D875" t="s">
        <v>1303</v>
      </c>
      <c r="E875" s="9">
        <v>91935</v>
      </c>
      <c r="F875" s="9" t="s">
        <v>249</v>
      </c>
      <c r="G875" s="9">
        <v>65</v>
      </c>
      <c r="H875" s="9">
        <v>69</v>
      </c>
      <c r="I875" s="9">
        <v>67</v>
      </c>
      <c r="J875" s="47" t="s">
        <v>250</v>
      </c>
      <c r="K875" s="9" t="s">
        <v>261</v>
      </c>
      <c r="L875" s="13">
        <v>400</v>
      </c>
      <c r="M875" s="48">
        <v>464.82830000000001</v>
      </c>
      <c r="N875" s="49">
        <v>185931.32</v>
      </c>
      <c r="O875" s="49">
        <v>110908.1</v>
      </c>
      <c r="P875" s="36">
        <f>ROUND(N875*$N$11-O875, 2)</f>
        <v>74123.5</v>
      </c>
      <c r="Q875" s="50">
        <f>ROUND(N875-O875-P875, 2)</f>
        <v>899.72</v>
      </c>
    </row>
    <row r="876" spans="1:17" x14ac:dyDescent="0.25">
      <c r="A876" s="9">
        <v>5779</v>
      </c>
      <c r="B876" t="s">
        <v>1304</v>
      </c>
      <c r="C876" s="9" t="s">
        <v>247</v>
      </c>
      <c r="D876" t="s">
        <v>145</v>
      </c>
      <c r="E876" s="9">
        <v>4404</v>
      </c>
      <c r="F876" s="9" t="s">
        <v>372</v>
      </c>
      <c r="G876" s="9">
        <v>29</v>
      </c>
      <c r="H876" s="9">
        <v>37</v>
      </c>
      <c r="I876" s="9">
        <v>33</v>
      </c>
      <c r="J876" s="47" t="s">
        <v>250</v>
      </c>
      <c r="K876" s="9" t="s">
        <v>251</v>
      </c>
      <c r="L876" s="13">
        <v>0</v>
      </c>
      <c r="M876" s="48">
        <v>1078.4428</v>
      </c>
      <c r="N876" s="49">
        <v>0</v>
      </c>
      <c r="O876" s="49">
        <v>0</v>
      </c>
      <c r="P876" s="36">
        <f>ROUND(N876*$N$11-O876, 2)</f>
        <v>0</v>
      </c>
      <c r="Q876" s="50">
        <f>ROUND(N876-O876-P876, 2)</f>
        <v>0</v>
      </c>
    </row>
    <row r="877" spans="1:17" x14ac:dyDescent="0.25">
      <c r="A877" s="9">
        <v>89573</v>
      </c>
      <c r="B877" t="s">
        <v>1305</v>
      </c>
      <c r="C877" s="9" t="s">
        <v>247</v>
      </c>
      <c r="D877" t="s">
        <v>110</v>
      </c>
      <c r="E877" s="9">
        <v>4284</v>
      </c>
      <c r="F877" s="9" t="s">
        <v>249</v>
      </c>
      <c r="G877" s="9">
        <v>30</v>
      </c>
      <c r="H877" s="9">
        <v>50</v>
      </c>
      <c r="I877" s="9">
        <v>40</v>
      </c>
      <c r="J877" s="47" t="s">
        <v>250</v>
      </c>
      <c r="K877" s="9" t="s">
        <v>271</v>
      </c>
      <c r="L877" s="13">
        <v>225</v>
      </c>
      <c r="M877" s="48">
        <v>1712.6054999999999</v>
      </c>
      <c r="N877" s="49">
        <v>385336.23749999999</v>
      </c>
      <c r="O877" s="49">
        <v>231201.74</v>
      </c>
      <c r="P877" s="36">
        <f>ROUND(N877*$N$11-O877, 2)</f>
        <v>152269.85999999999</v>
      </c>
      <c r="Q877" s="50">
        <f>ROUND(N877-O877-P877, 2)</f>
        <v>1864.64</v>
      </c>
    </row>
    <row r="878" spans="1:17" x14ac:dyDescent="0.25">
      <c r="A878" s="9">
        <v>10807</v>
      </c>
      <c r="B878" t="s">
        <v>1306</v>
      </c>
      <c r="C878" s="9" t="s">
        <v>349</v>
      </c>
      <c r="D878" t="s">
        <v>1307</v>
      </c>
      <c r="E878" s="9">
        <v>6258</v>
      </c>
      <c r="F878" s="9" t="s">
        <v>289</v>
      </c>
      <c r="G878" s="9">
        <v>51</v>
      </c>
      <c r="H878" s="9">
        <v>64</v>
      </c>
      <c r="I878" s="9">
        <v>57.5</v>
      </c>
      <c r="J878" s="47" t="s">
        <v>250</v>
      </c>
      <c r="K878" s="9" t="s">
        <v>261</v>
      </c>
      <c r="L878" s="13">
        <v>400</v>
      </c>
      <c r="M878" s="48">
        <v>307.62720000000002</v>
      </c>
      <c r="N878" s="49">
        <v>123050.88</v>
      </c>
      <c r="O878" s="49">
        <v>73705.149999999994</v>
      </c>
      <c r="P878" s="36">
        <f>ROUND(N878*$N$11-O878, 2)</f>
        <v>48750.29</v>
      </c>
      <c r="Q878" s="50">
        <f>ROUND(N878-O878-P878, 2)</f>
        <v>595.44000000000005</v>
      </c>
    </row>
    <row r="879" spans="1:17" x14ac:dyDescent="0.25">
      <c r="A879" s="9">
        <v>5453</v>
      </c>
      <c r="B879" t="s">
        <v>1308</v>
      </c>
      <c r="C879" s="9" t="s">
        <v>247</v>
      </c>
      <c r="D879" t="s">
        <v>116</v>
      </c>
      <c r="E879" s="9">
        <v>4288</v>
      </c>
      <c r="F879" s="9" t="s">
        <v>249</v>
      </c>
      <c r="G879" s="9">
        <v>22</v>
      </c>
      <c r="H879" s="9">
        <v>32</v>
      </c>
      <c r="I879" s="9">
        <v>27</v>
      </c>
      <c r="J879" s="47" t="s">
        <v>250</v>
      </c>
      <c r="K879" s="9" t="s">
        <v>251</v>
      </c>
      <c r="L879" s="13">
        <v>0</v>
      </c>
      <c r="M879" s="48">
        <v>2198.1073999999999</v>
      </c>
      <c r="N879" s="49">
        <v>0</v>
      </c>
      <c r="O879" s="49">
        <v>0</v>
      </c>
      <c r="P879" s="36">
        <f>ROUND(N879*$N$11-O879, 2)</f>
        <v>0</v>
      </c>
      <c r="Q879" s="50">
        <f>ROUND(N879-O879-P879, 2)</f>
        <v>0</v>
      </c>
    </row>
    <row r="880" spans="1:17" x14ac:dyDescent="0.25">
      <c r="A880" s="9">
        <v>4779</v>
      </c>
      <c r="B880" t="s">
        <v>1309</v>
      </c>
      <c r="C880" s="9" t="s">
        <v>247</v>
      </c>
      <c r="D880" t="s">
        <v>18</v>
      </c>
      <c r="E880" s="9">
        <v>4175</v>
      </c>
      <c r="F880" s="9" t="s">
        <v>277</v>
      </c>
      <c r="G880" s="9">
        <v>41</v>
      </c>
      <c r="H880" s="9">
        <v>40</v>
      </c>
      <c r="I880" s="9">
        <v>40.5</v>
      </c>
      <c r="J880" s="47" t="s">
        <v>250</v>
      </c>
      <c r="K880" s="9" t="s">
        <v>271</v>
      </c>
      <c r="L880" s="13">
        <v>225</v>
      </c>
      <c r="M880" s="48">
        <v>373.1071</v>
      </c>
      <c r="N880" s="49">
        <v>83949.097500000003</v>
      </c>
      <c r="O880" s="49">
        <v>50369.46</v>
      </c>
      <c r="P880" s="36">
        <f>ROUND(N880*$N$11-O880, 2)</f>
        <v>33173.410000000003</v>
      </c>
      <c r="Q880" s="50">
        <f>ROUND(N880-O880-P880, 2)</f>
        <v>406.23</v>
      </c>
    </row>
    <row r="881" spans="1:17" x14ac:dyDescent="0.25">
      <c r="A881" s="9">
        <v>4938</v>
      </c>
      <c r="B881" t="s">
        <v>322</v>
      </c>
      <c r="C881" s="9" t="s">
        <v>247</v>
      </c>
      <c r="D881" t="s">
        <v>42</v>
      </c>
      <c r="E881" s="9">
        <v>4235</v>
      </c>
      <c r="F881" s="9" t="s">
        <v>249</v>
      </c>
      <c r="G881" s="9">
        <v>53</v>
      </c>
      <c r="H881" s="9">
        <v>54</v>
      </c>
      <c r="I881" s="9">
        <v>53.5</v>
      </c>
      <c r="J881" s="47" t="s">
        <v>250</v>
      </c>
      <c r="K881" s="9" t="s">
        <v>261</v>
      </c>
      <c r="L881" s="13">
        <v>400</v>
      </c>
      <c r="M881" s="48">
        <v>414.45119999999997</v>
      </c>
      <c r="N881" s="49">
        <v>165780.47999999998</v>
      </c>
      <c r="O881" s="49">
        <v>99468.29</v>
      </c>
      <c r="P881" s="36">
        <f>ROUND(N881*$N$11-O881, 2)</f>
        <v>65509.98</v>
      </c>
      <c r="Q881" s="50">
        <f>ROUND(N881-O881-P881, 2)</f>
        <v>802.21</v>
      </c>
    </row>
    <row r="882" spans="1:17" x14ac:dyDescent="0.25">
      <c r="A882" s="9">
        <v>5424</v>
      </c>
      <c r="B882" t="s">
        <v>1310</v>
      </c>
      <c r="C882" s="9" t="s">
        <v>247</v>
      </c>
      <c r="D882" t="s">
        <v>110</v>
      </c>
      <c r="E882" s="9">
        <v>4284</v>
      </c>
      <c r="F882" s="9" t="s">
        <v>249</v>
      </c>
      <c r="G882" s="9">
        <v>24</v>
      </c>
      <c r="H882" s="9">
        <v>30</v>
      </c>
      <c r="I882" s="9">
        <v>27</v>
      </c>
      <c r="J882" s="47" t="s">
        <v>250</v>
      </c>
      <c r="K882" s="9" t="s">
        <v>251</v>
      </c>
      <c r="L882" s="13">
        <v>0</v>
      </c>
      <c r="M882" s="48">
        <v>1647.1375</v>
      </c>
      <c r="N882" s="49">
        <v>0</v>
      </c>
      <c r="O882" s="49">
        <v>0</v>
      </c>
      <c r="P882" s="36">
        <f>ROUND(N882*$N$11-O882, 2)</f>
        <v>0</v>
      </c>
      <c r="Q882" s="50">
        <f>ROUND(N882-O882-P882, 2)</f>
        <v>0</v>
      </c>
    </row>
    <row r="883" spans="1:17" x14ac:dyDescent="0.25">
      <c r="A883" s="9">
        <v>5559</v>
      </c>
      <c r="B883" t="s">
        <v>1311</v>
      </c>
      <c r="C883" s="9" t="s">
        <v>247</v>
      </c>
      <c r="D883" t="s">
        <v>119</v>
      </c>
      <c r="E883" s="9">
        <v>4368</v>
      </c>
      <c r="F883" s="9" t="s">
        <v>353</v>
      </c>
      <c r="G883" s="9">
        <v>54</v>
      </c>
      <c r="H883" s="9">
        <v>57</v>
      </c>
      <c r="I883" s="9">
        <v>55.5</v>
      </c>
      <c r="J883" s="47" t="s">
        <v>250</v>
      </c>
      <c r="K883" s="9" t="s">
        <v>261</v>
      </c>
      <c r="L883" s="13">
        <v>400</v>
      </c>
      <c r="M883" s="48">
        <v>466.19009999999997</v>
      </c>
      <c r="N883" s="49">
        <v>186476.03999999998</v>
      </c>
      <c r="O883" s="49">
        <v>111885.62</v>
      </c>
      <c r="P883" s="36">
        <f>ROUND(N883*$N$11-O883, 2)</f>
        <v>73688.06</v>
      </c>
      <c r="Q883" s="50">
        <f>ROUND(N883-O883-P883, 2)</f>
        <v>902.36</v>
      </c>
    </row>
    <row r="884" spans="1:17" x14ac:dyDescent="0.25">
      <c r="A884" s="9">
        <v>5750</v>
      </c>
      <c r="B884" t="s">
        <v>1312</v>
      </c>
      <c r="C884" s="9" t="s">
        <v>247</v>
      </c>
      <c r="D884" t="s">
        <v>143</v>
      </c>
      <c r="E884" s="9">
        <v>4403</v>
      </c>
      <c r="F884" s="9" t="s">
        <v>372</v>
      </c>
      <c r="G884" s="9">
        <v>30</v>
      </c>
      <c r="H884" s="9">
        <v>31</v>
      </c>
      <c r="I884" s="9">
        <v>30.5</v>
      </c>
      <c r="J884" s="47" t="s">
        <v>250</v>
      </c>
      <c r="K884" s="9" t="s">
        <v>251</v>
      </c>
      <c r="L884" s="13">
        <v>0</v>
      </c>
      <c r="M884" s="48">
        <v>793.95860000000005</v>
      </c>
      <c r="N884" s="49">
        <v>0</v>
      </c>
      <c r="O884" s="49">
        <v>0</v>
      </c>
      <c r="P884" s="36">
        <f>ROUND(N884*$N$11-O884, 2)</f>
        <v>0</v>
      </c>
      <c r="Q884" s="50">
        <f>ROUND(N884-O884-P884, 2)</f>
        <v>0</v>
      </c>
    </row>
    <row r="885" spans="1:17" x14ac:dyDescent="0.25">
      <c r="A885" s="9">
        <v>6108</v>
      </c>
      <c r="B885" t="s">
        <v>1313</v>
      </c>
      <c r="C885" s="9" t="s">
        <v>247</v>
      </c>
      <c r="D885" t="s">
        <v>184</v>
      </c>
      <c r="E885" s="9">
        <v>4474</v>
      </c>
      <c r="F885" s="9" t="s">
        <v>610</v>
      </c>
      <c r="G885" s="9">
        <v>57</v>
      </c>
      <c r="H885" s="9">
        <v>49</v>
      </c>
      <c r="I885" s="9">
        <v>53</v>
      </c>
      <c r="J885" s="47" t="s">
        <v>250</v>
      </c>
      <c r="K885" s="9" t="s">
        <v>261</v>
      </c>
      <c r="L885" s="13">
        <v>400</v>
      </c>
      <c r="M885" s="48">
        <v>466.70010000000002</v>
      </c>
      <c r="N885" s="49">
        <v>186680.04</v>
      </c>
      <c r="O885" s="49">
        <v>112008.02</v>
      </c>
      <c r="P885" s="36">
        <f>ROUND(N885*$N$11-O885, 2)</f>
        <v>73768.679999999993</v>
      </c>
      <c r="Q885" s="50">
        <f>ROUND(N885-O885-P885, 2)</f>
        <v>903.34</v>
      </c>
    </row>
    <row r="886" spans="1:17" x14ac:dyDescent="0.25">
      <c r="A886" s="9">
        <v>79489</v>
      </c>
      <c r="B886" t="s">
        <v>1314</v>
      </c>
      <c r="C886" s="9" t="s">
        <v>247</v>
      </c>
      <c r="D886" t="s">
        <v>42</v>
      </c>
      <c r="E886" s="9">
        <v>4235</v>
      </c>
      <c r="F886" s="9" t="s">
        <v>249</v>
      </c>
      <c r="G886" s="9">
        <v>36</v>
      </c>
      <c r="H886" s="9">
        <v>30</v>
      </c>
      <c r="I886" s="9">
        <v>33</v>
      </c>
      <c r="J886" s="47" t="s">
        <v>250</v>
      </c>
      <c r="K886" s="9" t="s">
        <v>251</v>
      </c>
      <c r="L886" s="13">
        <v>0</v>
      </c>
      <c r="M886" s="48">
        <v>914.79660000000001</v>
      </c>
      <c r="N886" s="49">
        <v>0</v>
      </c>
      <c r="O886" s="49">
        <v>0</v>
      </c>
      <c r="P886" s="36">
        <f>ROUND(N886*$N$11-O886, 2)</f>
        <v>0</v>
      </c>
      <c r="Q886" s="50">
        <f>ROUND(N886-O886-P886, 2)</f>
        <v>0</v>
      </c>
    </row>
    <row r="887" spans="1:17" x14ac:dyDescent="0.25">
      <c r="A887" s="9">
        <v>79028</v>
      </c>
      <c r="B887" t="s">
        <v>1315</v>
      </c>
      <c r="C887" s="9" t="s">
        <v>349</v>
      </c>
      <c r="D887" t="s">
        <v>1316</v>
      </c>
      <c r="E887" s="9">
        <v>79000</v>
      </c>
      <c r="F887" s="9" t="s">
        <v>372</v>
      </c>
      <c r="G887" s="9">
        <v>48</v>
      </c>
      <c r="H887" s="9" t="s">
        <v>274</v>
      </c>
      <c r="I887" s="9" t="s">
        <v>274</v>
      </c>
      <c r="J887" s="47" t="s">
        <v>1317</v>
      </c>
      <c r="K887" s="9" t="s">
        <v>251</v>
      </c>
      <c r="L887" s="13">
        <v>0</v>
      </c>
      <c r="M887" s="48">
        <v>132.68170000000001</v>
      </c>
      <c r="N887" s="49">
        <v>0</v>
      </c>
      <c r="O887" s="49">
        <v>0</v>
      </c>
      <c r="P887" s="36">
        <f>ROUND(N887*$N$11-O887, 2)</f>
        <v>0</v>
      </c>
      <c r="Q887" s="50">
        <f>ROUND(N887-O887-P887, 2)</f>
        <v>0</v>
      </c>
    </row>
    <row r="888" spans="1:17" x14ac:dyDescent="0.25">
      <c r="A888" s="9">
        <v>4802</v>
      </c>
      <c r="B888" t="s">
        <v>1318</v>
      </c>
      <c r="C888" s="9" t="s">
        <v>349</v>
      </c>
      <c r="D888" t="s">
        <v>428</v>
      </c>
      <c r="E888" s="9">
        <v>4191</v>
      </c>
      <c r="F888" s="9" t="s">
        <v>277</v>
      </c>
      <c r="G888" s="9">
        <v>16</v>
      </c>
      <c r="H888" s="9">
        <v>27</v>
      </c>
      <c r="I888" s="9">
        <v>21.5</v>
      </c>
      <c r="J888" s="47" t="s">
        <v>1317</v>
      </c>
      <c r="K888" s="9" t="s">
        <v>251</v>
      </c>
      <c r="L888" s="13">
        <v>0</v>
      </c>
      <c r="M888" s="48">
        <v>182.6345</v>
      </c>
      <c r="N888" s="49">
        <v>0</v>
      </c>
      <c r="O888" s="49">
        <v>0</v>
      </c>
      <c r="P888" s="36">
        <f>ROUND(N888*$N$11-O888, 2)</f>
        <v>0</v>
      </c>
      <c r="Q888" s="50">
        <f>ROUND(N888-O888-P888, 2)</f>
        <v>0</v>
      </c>
    </row>
    <row r="889" spans="1:17" x14ac:dyDescent="0.25">
      <c r="A889" s="9">
        <v>5861</v>
      </c>
      <c r="B889" t="s">
        <v>1319</v>
      </c>
      <c r="C889" s="9" t="s">
        <v>349</v>
      </c>
      <c r="D889" t="s">
        <v>1320</v>
      </c>
      <c r="E889" s="9">
        <v>4422</v>
      </c>
      <c r="F889" s="9" t="s">
        <v>372</v>
      </c>
      <c r="G889" s="9">
        <v>17</v>
      </c>
      <c r="H889" s="9" t="s">
        <v>274</v>
      </c>
      <c r="I889" s="9" t="s">
        <v>274</v>
      </c>
      <c r="J889" s="47" t="s">
        <v>1317</v>
      </c>
      <c r="K889" s="9" t="s">
        <v>251</v>
      </c>
      <c r="L889" s="13">
        <v>0</v>
      </c>
      <c r="M889" s="48">
        <v>462.40449999999998</v>
      </c>
      <c r="N889" s="49">
        <v>0</v>
      </c>
      <c r="O889" s="49">
        <v>0</v>
      </c>
      <c r="P889" s="36">
        <f>ROUND(N889*$N$11-O889, 2)</f>
        <v>0</v>
      </c>
      <c r="Q889" s="50">
        <f>ROUND(N889-O889-P889, 2)</f>
        <v>0</v>
      </c>
    </row>
    <row r="890" spans="1:17" x14ac:dyDescent="0.25">
      <c r="A890" s="9">
        <v>5872</v>
      </c>
      <c r="B890" t="s">
        <v>1321</v>
      </c>
      <c r="C890" s="9" t="s">
        <v>349</v>
      </c>
      <c r="D890" t="s">
        <v>1322</v>
      </c>
      <c r="E890" s="9">
        <v>6369</v>
      </c>
      <c r="F890" s="9" t="s">
        <v>372</v>
      </c>
      <c r="G890" s="9" t="s">
        <v>274</v>
      </c>
      <c r="H890" s="9" t="s">
        <v>274</v>
      </c>
      <c r="I890" s="9" t="s">
        <v>274</v>
      </c>
      <c r="J890" s="47" t="s">
        <v>1317</v>
      </c>
      <c r="K890" s="9" t="s">
        <v>251</v>
      </c>
      <c r="L890" s="13">
        <v>0</v>
      </c>
      <c r="M890" s="48">
        <v>119.2325</v>
      </c>
      <c r="N890" s="49">
        <v>0</v>
      </c>
      <c r="O890" s="49">
        <v>0</v>
      </c>
      <c r="P890" s="36">
        <f>ROUND(N890*$N$11-O890, 2)</f>
        <v>0</v>
      </c>
      <c r="Q890" s="50">
        <f>ROUND(N890-O890-P890, 2)</f>
        <v>0</v>
      </c>
    </row>
    <row r="891" spans="1:17" x14ac:dyDescent="0.25">
      <c r="A891" s="9">
        <v>5876</v>
      </c>
      <c r="B891" t="s">
        <v>1323</v>
      </c>
      <c r="C891" s="9" t="s">
        <v>349</v>
      </c>
      <c r="D891" t="s">
        <v>1324</v>
      </c>
      <c r="E891" s="9">
        <v>4431</v>
      </c>
      <c r="F891" s="9" t="s">
        <v>256</v>
      </c>
      <c r="G891" s="9">
        <v>13</v>
      </c>
      <c r="H891" s="9" t="s">
        <v>274</v>
      </c>
      <c r="I891" s="9" t="s">
        <v>274</v>
      </c>
      <c r="J891" s="47" t="s">
        <v>1317</v>
      </c>
      <c r="K891" s="9" t="s">
        <v>251</v>
      </c>
      <c r="L891" s="13">
        <v>0</v>
      </c>
      <c r="M891" s="48">
        <v>76.780100000000004</v>
      </c>
      <c r="N891" s="49">
        <v>0</v>
      </c>
      <c r="O891" s="49">
        <v>0</v>
      </c>
      <c r="P891" s="36">
        <f>ROUND(N891*$N$11-O891, 2)</f>
        <v>0</v>
      </c>
      <c r="Q891" s="50">
        <f>ROUND(N891-O891-P891, 2)</f>
        <v>0</v>
      </c>
    </row>
    <row r="892" spans="1:17" x14ac:dyDescent="0.25">
      <c r="A892" s="9">
        <v>5878</v>
      </c>
      <c r="B892" t="s">
        <v>1325</v>
      </c>
      <c r="C892" s="9" t="s">
        <v>349</v>
      </c>
      <c r="D892" t="s">
        <v>1324</v>
      </c>
      <c r="E892" s="9">
        <v>4431</v>
      </c>
      <c r="F892" s="9" t="s">
        <v>372</v>
      </c>
      <c r="G892" s="9" t="s">
        <v>274</v>
      </c>
      <c r="H892" s="9" t="s">
        <v>274</v>
      </c>
      <c r="I892" s="9" t="s">
        <v>274</v>
      </c>
      <c r="J892" s="47" t="s">
        <v>1317</v>
      </c>
      <c r="K892" s="9" t="s">
        <v>251</v>
      </c>
      <c r="L892" s="13">
        <v>0</v>
      </c>
      <c r="M892" s="48">
        <v>126.0834</v>
      </c>
      <c r="N892" s="49">
        <v>0</v>
      </c>
      <c r="O892" s="49">
        <v>0</v>
      </c>
      <c r="P892" s="36">
        <f>ROUND(N892*$N$11-O892, 2)</f>
        <v>0</v>
      </c>
      <c r="Q892" s="50">
        <f>ROUND(N892-O892-P892, 2)</f>
        <v>0</v>
      </c>
    </row>
    <row r="893" spans="1:17" x14ac:dyDescent="0.25">
      <c r="A893" s="9">
        <v>5879</v>
      </c>
      <c r="B893" t="s">
        <v>1326</v>
      </c>
      <c r="C893" s="9" t="s">
        <v>349</v>
      </c>
      <c r="D893" t="s">
        <v>1324</v>
      </c>
      <c r="E893" s="9">
        <v>4431</v>
      </c>
      <c r="F893" s="9" t="s">
        <v>253</v>
      </c>
      <c r="G893" s="9" t="s">
        <v>274</v>
      </c>
      <c r="H893" s="9" t="s">
        <v>274</v>
      </c>
      <c r="I893" s="9" t="s">
        <v>274</v>
      </c>
      <c r="J893" s="47" t="s">
        <v>1317</v>
      </c>
      <c r="K893" s="9" t="s">
        <v>251</v>
      </c>
      <c r="L893" s="13">
        <v>0</v>
      </c>
      <c r="M893" s="48">
        <v>88.971800000000002</v>
      </c>
      <c r="N893" s="49">
        <v>0</v>
      </c>
      <c r="O893" s="49">
        <v>0</v>
      </c>
      <c r="P893" s="36">
        <f>ROUND(N893*$N$11-O893, 2)</f>
        <v>0</v>
      </c>
      <c r="Q893" s="50">
        <f>ROUND(N893-O893-P893, 2)</f>
        <v>0</v>
      </c>
    </row>
    <row r="894" spans="1:17" x14ac:dyDescent="0.25">
      <c r="A894" s="9">
        <v>5880</v>
      </c>
      <c r="B894" t="s">
        <v>1327</v>
      </c>
      <c r="C894" s="9" t="s">
        <v>349</v>
      </c>
      <c r="D894" t="s">
        <v>1324</v>
      </c>
      <c r="E894" s="9">
        <v>4431</v>
      </c>
      <c r="F894" s="9" t="s">
        <v>277</v>
      </c>
      <c r="G894" s="9" t="s">
        <v>274</v>
      </c>
      <c r="H894" s="9" t="s">
        <v>274</v>
      </c>
      <c r="I894" s="9" t="s">
        <v>274</v>
      </c>
      <c r="J894" s="47" t="s">
        <v>1317</v>
      </c>
      <c r="K894" s="9" t="s">
        <v>251</v>
      </c>
      <c r="L894" s="13">
        <v>0</v>
      </c>
      <c r="M894" s="48">
        <v>68.806700000000006</v>
      </c>
      <c r="N894" s="49">
        <v>0</v>
      </c>
      <c r="O894" s="49">
        <v>0</v>
      </c>
      <c r="P894" s="36">
        <f>ROUND(N894*$N$11-O894, 2)</f>
        <v>0</v>
      </c>
      <c r="Q894" s="50">
        <f>ROUND(N894-O894-P894, 2)</f>
        <v>0</v>
      </c>
    </row>
    <row r="895" spans="1:17" x14ac:dyDescent="0.25">
      <c r="A895" s="9">
        <v>6346</v>
      </c>
      <c r="B895" t="s">
        <v>1328</v>
      </c>
      <c r="C895" s="9" t="s">
        <v>349</v>
      </c>
      <c r="D895" t="s">
        <v>1329</v>
      </c>
      <c r="E895" s="9">
        <v>79883</v>
      </c>
      <c r="F895" s="9" t="s">
        <v>256</v>
      </c>
      <c r="G895" s="9" t="s">
        <v>274</v>
      </c>
      <c r="H895" s="9" t="s">
        <v>274</v>
      </c>
      <c r="I895" s="9" t="s">
        <v>274</v>
      </c>
      <c r="J895" s="47" t="s">
        <v>1317</v>
      </c>
      <c r="K895" s="9" t="s">
        <v>251</v>
      </c>
      <c r="L895" s="13">
        <v>0</v>
      </c>
      <c r="M895" s="48">
        <v>141.124</v>
      </c>
      <c r="N895" s="49">
        <v>0</v>
      </c>
      <c r="O895" s="49">
        <v>0</v>
      </c>
      <c r="P895" s="36">
        <f>ROUND(N895*$N$11-O895, 2)</f>
        <v>0</v>
      </c>
      <c r="Q895" s="50">
        <f>ROUND(N895-O895-P895, 2)</f>
        <v>0</v>
      </c>
    </row>
    <row r="896" spans="1:17" x14ac:dyDescent="0.25">
      <c r="A896" s="9">
        <v>6347</v>
      </c>
      <c r="B896" t="s">
        <v>1330</v>
      </c>
      <c r="C896" s="9" t="s">
        <v>349</v>
      </c>
      <c r="D896" t="s">
        <v>1331</v>
      </c>
      <c r="E896" s="9">
        <v>79877</v>
      </c>
      <c r="F896" s="9" t="s">
        <v>249</v>
      </c>
      <c r="G896" s="9">
        <v>13</v>
      </c>
      <c r="H896" s="9">
        <v>18</v>
      </c>
      <c r="I896" s="9">
        <v>15.5</v>
      </c>
      <c r="J896" s="47" t="s">
        <v>1317</v>
      </c>
      <c r="K896" s="9" t="s">
        <v>251</v>
      </c>
      <c r="L896" s="13">
        <v>0</v>
      </c>
      <c r="M896" s="48">
        <v>355.5111</v>
      </c>
      <c r="N896" s="49">
        <v>0</v>
      </c>
      <c r="O896" s="49">
        <v>0</v>
      </c>
      <c r="P896" s="36">
        <f>ROUND(N896*$N$11-O896, 2)</f>
        <v>0</v>
      </c>
      <c r="Q896" s="50">
        <f>ROUND(N896-O896-P896, 2)</f>
        <v>0</v>
      </c>
    </row>
    <row r="897" spans="1:17" x14ac:dyDescent="0.25">
      <c r="A897" s="9">
        <v>6349</v>
      </c>
      <c r="B897" t="s">
        <v>1332</v>
      </c>
      <c r="C897" s="9" t="s">
        <v>349</v>
      </c>
      <c r="D897" t="s">
        <v>1333</v>
      </c>
      <c r="E897" s="9">
        <v>79878</v>
      </c>
      <c r="F897" s="9" t="s">
        <v>249</v>
      </c>
      <c r="G897" s="9" t="s">
        <v>274</v>
      </c>
      <c r="H897" s="9" t="s">
        <v>274</v>
      </c>
      <c r="I897" s="9" t="s">
        <v>274</v>
      </c>
      <c r="J897" s="47" t="s">
        <v>1317</v>
      </c>
      <c r="K897" s="9" t="s">
        <v>251</v>
      </c>
      <c r="L897" s="13">
        <v>0</v>
      </c>
      <c r="M897" s="48">
        <v>59.241900000000001</v>
      </c>
      <c r="N897" s="49">
        <v>0</v>
      </c>
      <c r="O897" s="49">
        <v>0</v>
      </c>
      <c r="P897" s="36">
        <f>ROUND(N897*$N$11-O897, 2)</f>
        <v>0</v>
      </c>
      <c r="Q897" s="50">
        <f>ROUND(N897-O897-P897, 2)</f>
        <v>0</v>
      </c>
    </row>
    <row r="898" spans="1:17" x14ac:dyDescent="0.25">
      <c r="A898" s="9">
        <v>10748</v>
      </c>
      <c r="B898" t="s">
        <v>1334</v>
      </c>
      <c r="C898" s="9" t="s">
        <v>349</v>
      </c>
      <c r="D898" t="s">
        <v>1334</v>
      </c>
      <c r="E898" s="9">
        <v>79882</v>
      </c>
      <c r="F898" s="9" t="s">
        <v>249</v>
      </c>
      <c r="G898" s="9">
        <v>5</v>
      </c>
      <c r="H898" s="9">
        <v>8</v>
      </c>
      <c r="I898" s="9">
        <v>6.5</v>
      </c>
      <c r="J898" s="47" t="s">
        <v>1317</v>
      </c>
      <c r="K898" s="9" t="s">
        <v>251</v>
      </c>
      <c r="L898" s="13">
        <v>0</v>
      </c>
      <c r="M898" s="48">
        <v>334.29129999999998</v>
      </c>
      <c r="N898" s="49">
        <v>0</v>
      </c>
      <c r="O898" s="49">
        <v>0</v>
      </c>
      <c r="P898" s="36">
        <f>ROUND(N898*$N$11-O898, 2)</f>
        <v>0</v>
      </c>
      <c r="Q898" s="50">
        <f>ROUND(N898-O898-P898, 2)</f>
        <v>0</v>
      </c>
    </row>
    <row r="899" spans="1:17" x14ac:dyDescent="0.25">
      <c r="A899" s="9">
        <v>78851</v>
      </c>
      <c r="B899" t="s">
        <v>1335</v>
      </c>
      <c r="C899" s="9" t="s">
        <v>349</v>
      </c>
      <c r="D899" t="s">
        <v>1335</v>
      </c>
      <c r="E899" s="9">
        <v>79233</v>
      </c>
      <c r="F899" s="9" t="s">
        <v>249</v>
      </c>
      <c r="G899" s="9">
        <v>14</v>
      </c>
      <c r="H899" s="9">
        <v>10</v>
      </c>
      <c r="I899" s="9">
        <v>12</v>
      </c>
      <c r="J899" s="47" t="s">
        <v>1317</v>
      </c>
      <c r="K899" s="9" t="s">
        <v>251</v>
      </c>
      <c r="L899" s="13">
        <v>0</v>
      </c>
      <c r="M899" s="48">
        <v>243.0317</v>
      </c>
      <c r="N899" s="49">
        <v>0</v>
      </c>
      <c r="O899" s="49">
        <v>0</v>
      </c>
      <c r="P899" s="36">
        <f>ROUND(N899*$N$11-O899, 2)</f>
        <v>0</v>
      </c>
      <c r="Q899" s="50">
        <f>ROUND(N899-O899-P899, 2)</f>
        <v>0</v>
      </c>
    </row>
    <row r="900" spans="1:17" x14ac:dyDescent="0.25">
      <c r="A900" s="9">
        <v>79091</v>
      </c>
      <c r="B900" t="s">
        <v>1336</v>
      </c>
      <c r="C900" s="9" t="s">
        <v>349</v>
      </c>
      <c r="D900" t="s">
        <v>1337</v>
      </c>
      <c r="E900" s="9">
        <v>79085</v>
      </c>
      <c r="F900" s="9" t="s">
        <v>372</v>
      </c>
      <c r="G900" s="9">
        <v>7</v>
      </c>
      <c r="H900" s="9">
        <v>5</v>
      </c>
      <c r="I900" s="9">
        <v>6</v>
      </c>
      <c r="J900" s="47" t="s">
        <v>1317</v>
      </c>
      <c r="K900" s="9" t="s">
        <v>251</v>
      </c>
      <c r="L900" s="13">
        <v>0</v>
      </c>
      <c r="M900" s="48">
        <v>470.98660000000001</v>
      </c>
      <c r="N900" s="49">
        <v>0</v>
      </c>
      <c r="O900" s="49">
        <v>0</v>
      </c>
      <c r="P900" s="36">
        <f>ROUND(N900*$N$11-O900, 2)</f>
        <v>0</v>
      </c>
      <c r="Q900" s="50">
        <f>ROUND(N900-O900-P900, 2)</f>
        <v>0</v>
      </c>
    </row>
    <row r="901" spans="1:17" x14ac:dyDescent="0.25">
      <c r="A901" s="9">
        <v>79177</v>
      </c>
      <c r="B901" t="s">
        <v>1338</v>
      </c>
      <c r="C901" s="9" t="s">
        <v>349</v>
      </c>
      <c r="D901" t="s">
        <v>1339</v>
      </c>
      <c r="E901" s="9">
        <v>79871</v>
      </c>
      <c r="F901" s="9" t="s">
        <v>256</v>
      </c>
      <c r="G901" s="9" t="s">
        <v>274</v>
      </c>
      <c r="H901" s="9" t="s">
        <v>274</v>
      </c>
      <c r="I901" s="9" t="s">
        <v>274</v>
      </c>
      <c r="J901" s="47" t="s">
        <v>1317</v>
      </c>
      <c r="K901" s="9" t="s">
        <v>251</v>
      </c>
      <c r="L901" s="13">
        <v>0</v>
      </c>
      <c r="M901" s="48">
        <v>35.5002</v>
      </c>
      <c r="N901" s="49">
        <v>0</v>
      </c>
      <c r="O901" s="49">
        <v>0</v>
      </c>
      <c r="P901" s="36">
        <f>ROUND(N901*$N$11-O901, 2)</f>
        <v>0</v>
      </c>
      <c r="Q901" s="50">
        <f>ROUND(N901-O901-P901, 2)</f>
        <v>0</v>
      </c>
    </row>
    <row r="902" spans="1:17" x14ac:dyDescent="0.25">
      <c r="A902" s="9">
        <v>79178</v>
      </c>
      <c r="B902" t="s">
        <v>1340</v>
      </c>
      <c r="C902" s="9" t="s">
        <v>349</v>
      </c>
      <c r="D902" t="s">
        <v>1341</v>
      </c>
      <c r="E902" s="9">
        <v>78965</v>
      </c>
      <c r="F902" s="9" t="s">
        <v>249</v>
      </c>
      <c r="G902" s="9">
        <v>7</v>
      </c>
      <c r="H902" s="9" t="s">
        <v>274</v>
      </c>
      <c r="I902" s="9" t="s">
        <v>274</v>
      </c>
      <c r="J902" s="47" t="s">
        <v>1317</v>
      </c>
      <c r="K902" s="9" t="s">
        <v>251</v>
      </c>
      <c r="L902" s="13">
        <v>0</v>
      </c>
      <c r="M902" s="48">
        <v>172.5307</v>
      </c>
      <c r="N902" s="49">
        <v>0</v>
      </c>
      <c r="O902" s="49">
        <v>0</v>
      </c>
      <c r="P902" s="36">
        <f>ROUND(N902*$N$11-O902, 2)</f>
        <v>0</v>
      </c>
      <c r="Q902" s="50">
        <f>ROUND(N902-O902-P902, 2)</f>
        <v>0</v>
      </c>
    </row>
    <row r="903" spans="1:17" x14ac:dyDescent="0.25">
      <c r="A903" s="9">
        <v>79619</v>
      </c>
      <c r="B903" t="s">
        <v>1342</v>
      </c>
      <c r="C903" s="9" t="s">
        <v>349</v>
      </c>
      <c r="D903" t="s">
        <v>1343</v>
      </c>
      <c r="E903" s="9">
        <v>79439</v>
      </c>
      <c r="F903" s="9" t="s">
        <v>249</v>
      </c>
      <c r="G903" s="9" t="s">
        <v>274</v>
      </c>
      <c r="H903" s="9" t="s">
        <v>274</v>
      </c>
      <c r="I903" s="9" t="s">
        <v>274</v>
      </c>
      <c r="J903" s="47" t="s">
        <v>1317</v>
      </c>
      <c r="K903" s="9" t="s">
        <v>251</v>
      </c>
      <c r="L903" s="13">
        <v>0</v>
      </c>
      <c r="M903" s="48">
        <v>12.468400000000001</v>
      </c>
      <c r="N903" s="49">
        <v>0</v>
      </c>
      <c r="O903" s="49">
        <v>0</v>
      </c>
      <c r="P903" s="36">
        <f>ROUND(N903*$N$11-O903, 2)</f>
        <v>0</v>
      </c>
      <c r="Q903" s="50">
        <f>ROUND(N903-O903-P903, 2)</f>
        <v>0</v>
      </c>
    </row>
    <row r="904" spans="1:17" x14ac:dyDescent="0.25">
      <c r="A904" s="9">
        <v>80430</v>
      </c>
      <c r="B904" t="s">
        <v>1344</v>
      </c>
      <c r="C904" s="9" t="s">
        <v>349</v>
      </c>
      <c r="D904" t="s">
        <v>1345</v>
      </c>
      <c r="E904" s="9">
        <v>79047</v>
      </c>
      <c r="F904" s="9" t="s">
        <v>249</v>
      </c>
      <c r="G904" s="9" t="s">
        <v>274</v>
      </c>
      <c r="H904" s="9" t="s">
        <v>274</v>
      </c>
      <c r="I904" s="9" t="s">
        <v>274</v>
      </c>
      <c r="J904" s="47" t="s">
        <v>1317</v>
      </c>
      <c r="K904" s="9" t="s">
        <v>251</v>
      </c>
      <c r="L904" s="13">
        <v>0</v>
      </c>
      <c r="M904" s="48">
        <v>27.411100000000001</v>
      </c>
      <c r="N904" s="49">
        <v>0</v>
      </c>
      <c r="O904" s="49">
        <v>0</v>
      </c>
      <c r="P904" s="36">
        <f>ROUND(N904*$N$11-O904, 2)</f>
        <v>0</v>
      </c>
      <c r="Q904" s="50">
        <f>ROUND(N904-O904-P904, 2)</f>
        <v>0</v>
      </c>
    </row>
    <row r="905" spans="1:17" x14ac:dyDescent="0.25">
      <c r="A905" s="9">
        <v>80996</v>
      </c>
      <c r="B905" t="s">
        <v>1346</v>
      </c>
      <c r="C905" s="9" t="s">
        <v>349</v>
      </c>
      <c r="D905" t="s">
        <v>1347</v>
      </c>
      <c r="E905" s="9">
        <v>80995</v>
      </c>
      <c r="F905" s="9" t="s">
        <v>372</v>
      </c>
      <c r="G905" s="9">
        <v>15</v>
      </c>
      <c r="H905" s="9">
        <v>25</v>
      </c>
      <c r="I905" s="9">
        <v>20</v>
      </c>
      <c r="J905" s="47" t="s">
        <v>1317</v>
      </c>
      <c r="K905" s="9" t="s">
        <v>251</v>
      </c>
      <c r="L905" s="13">
        <v>0</v>
      </c>
      <c r="M905" s="48">
        <v>482.64080000000001</v>
      </c>
      <c r="N905" s="49">
        <v>0</v>
      </c>
      <c r="O905" s="49">
        <v>0</v>
      </c>
      <c r="P905" s="36">
        <f>ROUND(N905*$N$11-O905, 2)</f>
        <v>0</v>
      </c>
      <c r="Q905" s="50">
        <f>ROUND(N905-O905-P905, 2)</f>
        <v>0</v>
      </c>
    </row>
    <row r="906" spans="1:17" x14ac:dyDescent="0.25">
      <c r="A906" s="9">
        <v>81127</v>
      </c>
      <c r="B906" t="s">
        <v>1348</v>
      </c>
      <c r="C906" s="9" t="s">
        <v>247</v>
      </c>
      <c r="D906" t="s">
        <v>1349</v>
      </c>
      <c r="E906" s="9">
        <v>10386</v>
      </c>
      <c r="F906" s="9" t="s">
        <v>281</v>
      </c>
      <c r="G906" s="9" t="s">
        <v>274</v>
      </c>
      <c r="H906" s="9" t="s">
        <v>274</v>
      </c>
      <c r="I906" s="9" t="s">
        <v>274</v>
      </c>
      <c r="J906" s="47" t="s">
        <v>1317</v>
      </c>
      <c r="K906" s="9" t="s">
        <v>251</v>
      </c>
      <c r="L906" s="13">
        <v>0</v>
      </c>
      <c r="M906" s="48">
        <v>41.292400000000001</v>
      </c>
      <c r="N906" s="49">
        <v>0</v>
      </c>
      <c r="O906" s="49">
        <v>0</v>
      </c>
      <c r="P906" s="36">
        <f>ROUND(N906*$N$11-O906, 2)</f>
        <v>0</v>
      </c>
      <c r="Q906" s="50">
        <f>ROUND(N906-O906-P906, 2)</f>
        <v>0</v>
      </c>
    </row>
    <row r="907" spans="1:17" x14ac:dyDescent="0.25">
      <c r="A907" s="9">
        <v>81180</v>
      </c>
      <c r="B907" t="s">
        <v>1350</v>
      </c>
      <c r="C907" s="9" t="s">
        <v>349</v>
      </c>
      <c r="D907" t="s">
        <v>1351</v>
      </c>
      <c r="E907" s="9">
        <v>81001</v>
      </c>
      <c r="F907" s="9" t="s">
        <v>249</v>
      </c>
      <c r="G907" s="9">
        <v>17</v>
      </c>
      <c r="H907" s="9">
        <v>11</v>
      </c>
      <c r="I907" s="9">
        <v>14</v>
      </c>
      <c r="J907" s="47" t="s">
        <v>1317</v>
      </c>
      <c r="K907" s="9" t="s">
        <v>251</v>
      </c>
      <c r="L907" s="13">
        <v>0</v>
      </c>
      <c r="M907" s="48">
        <v>304.81060000000002</v>
      </c>
      <c r="N907" s="49">
        <v>0</v>
      </c>
      <c r="O907" s="49">
        <v>0</v>
      </c>
      <c r="P907" s="36">
        <f>ROUND(N907*$N$11-O907, 2)</f>
        <v>0</v>
      </c>
      <c r="Q907" s="50">
        <f>ROUND(N907-O907-P907, 2)</f>
        <v>0</v>
      </c>
    </row>
    <row r="908" spans="1:17" x14ac:dyDescent="0.25">
      <c r="A908" s="9">
        <v>89867</v>
      </c>
      <c r="B908" t="s">
        <v>1352</v>
      </c>
      <c r="C908" s="9" t="s">
        <v>349</v>
      </c>
      <c r="D908" t="s">
        <v>1352</v>
      </c>
      <c r="E908" s="9">
        <v>90330</v>
      </c>
      <c r="F908" s="9" t="s">
        <v>249</v>
      </c>
      <c r="G908" s="9">
        <v>20</v>
      </c>
      <c r="H908" s="9">
        <v>22</v>
      </c>
      <c r="I908" s="9">
        <v>21</v>
      </c>
      <c r="J908" s="47" t="s">
        <v>1317</v>
      </c>
      <c r="K908" s="9" t="s">
        <v>251</v>
      </c>
      <c r="L908" s="13">
        <v>0</v>
      </c>
      <c r="M908" s="48">
        <v>105.2059</v>
      </c>
      <c r="N908" s="49">
        <v>0</v>
      </c>
      <c r="O908" s="49">
        <v>0</v>
      </c>
      <c r="P908" s="36">
        <f>ROUND(N908*$N$11-O908, 2)</f>
        <v>0</v>
      </c>
      <c r="Q908" s="50">
        <f>ROUND(N908-O908-P908, 2)</f>
        <v>0</v>
      </c>
    </row>
    <row r="909" spans="1:17" x14ac:dyDescent="0.25">
      <c r="A909" s="9">
        <v>90064</v>
      </c>
      <c r="B909" t="s">
        <v>1353</v>
      </c>
      <c r="C909" s="9" t="s">
        <v>247</v>
      </c>
      <c r="D909" t="s">
        <v>291</v>
      </c>
      <c r="E909" s="9">
        <v>4221</v>
      </c>
      <c r="F909" s="9" t="s">
        <v>292</v>
      </c>
      <c r="G909" s="9" t="s">
        <v>274</v>
      </c>
      <c r="H909" s="9" t="s">
        <v>274</v>
      </c>
      <c r="I909" s="9" t="s">
        <v>274</v>
      </c>
      <c r="J909" s="47" t="s">
        <v>1317</v>
      </c>
      <c r="K909" s="9" t="s">
        <v>251</v>
      </c>
      <c r="L909" s="13">
        <v>0</v>
      </c>
      <c r="M909" s="48">
        <v>27.182700000000001</v>
      </c>
      <c r="N909" s="49">
        <v>0</v>
      </c>
      <c r="O909" s="49">
        <v>0</v>
      </c>
      <c r="P909" s="36">
        <f>ROUND(N909*$N$11-O909, 2)</f>
        <v>0</v>
      </c>
      <c r="Q909" s="50">
        <f>ROUND(N909-O909-P909, 2)</f>
        <v>0</v>
      </c>
    </row>
    <row r="910" spans="1:17" x14ac:dyDescent="0.25">
      <c r="A910" s="9">
        <v>90286</v>
      </c>
      <c r="B910" t="s">
        <v>1354</v>
      </c>
      <c r="C910" s="9" t="s">
        <v>349</v>
      </c>
      <c r="D910" t="s">
        <v>1320</v>
      </c>
      <c r="E910" s="9">
        <v>4422</v>
      </c>
      <c r="F910" s="9" t="s">
        <v>372</v>
      </c>
      <c r="G910" s="9" t="s">
        <v>274</v>
      </c>
      <c r="H910" s="9" t="s">
        <v>274</v>
      </c>
      <c r="I910" s="9" t="s">
        <v>274</v>
      </c>
      <c r="J910" s="47" t="s">
        <v>1317</v>
      </c>
      <c r="K910" s="9" t="s">
        <v>251</v>
      </c>
      <c r="L910" s="13">
        <v>0</v>
      </c>
      <c r="M910" s="48">
        <v>48.994100000000003</v>
      </c>
      <c r="N910" s="49">
        <v>0</v>
      </c>
      <c r="O910" s="49">
        <v>0</v>
      </c>
      <c r="P910" s="36">
        <f>ROUND(N910*$N$11-O910, 2)</f>
        <v>0</v>
      </c>
      <c r="Q910" s="50">
        <f>ROUND(N910-O910-P910, 2)</f>
        <v>0</v>
      </c>
    </row>
    <row r="911" spans="1:17" x14ac:dyDescent="0.25">
      <c r="A911" s="9">
        <v>549878</v>
      </c>
      <c r="B911" t="s">
        <v>1355</v>
      </c>
      <c r="C911" s="9" t="s">
        <v>247</v>
      </c>
      <c r="D911" t="s">
        <v>1356</v>
      </c>
      <c r="E911" s="9">
        <v>4234</v>
      </c>
      <c r="F911" s="9" t="s">
        <v>249</v>
      </c>
      <c r="G911" s="9" t="s">
        <v>274</v>
      </c>
      <c r="H911" s="9" t="s">
        <v>274</v>
      </c>
      <c r="I911" s="9" t="s">
        <v>274</v>
      </c>
      <c r="J911" s="47" t="s">
        <v>1317</v>
      </c>
      <c r="K911" s="9" t="s">
        <v>251</v>
      </c>
      <c r="L911" s="13">
        <v>0</v>
      </c>
      <c r="M911" s="48">
        <v>78.626400000000004</v>
      </c>
      <c r="N911" s="49">
        <v>0</v>
      </c>
      <c r="O911" s="49">
        <v>0</v>
      </c>
      <c r="P911" s="36">
        <f>ROUND(N911*$N$11-O911, 2)</f>
        <v>0</v>
      </c>
      <c r="Q911" s="50">
        <f>ROUND(N911-O911-P911, 2)</f>
        <v>0</v>
      </c>
    </row>
    <row r="912" spans="1:17" x14ac:dyDescent="0.25">
      <c r="A912" s="9">
        <v>969999</v>
      </c>
      <c r="B912" t="s">
        <v>1357</v>
      </c>
      <c r="C912" s="9" t="s">
        <v>247</v>
      </c>
      <c r="D912" t="s">
        <v>1356</v>
      </c>
      <c r="E912" s="9">
        <v>4234</v>
      </c>
      <c r="F912" s="9" t="s">
        <v>249</v>
      </c>
      <c r="G912" s="9" t="s">
        <v>274</v>
      </c>
      <c r="H912" s="9" t="s">
        <v>274</v>
      </c>
      <c r="I912" s="9" t="s">
        <v>274</v>
      </c>
      <c r="J912" s="47" t="s">
        <v>1317</v>
      </c>
      <c r="K912" s="9" t="s">
        <v>251</v>
      </c>
      <c r="L912" s="13">
        <v>0</v>
      </c>
      <c r="M912" s="48">
        <v>55.667000000000002</v>
      </c>
      <c r="N912" s="49">
        <v>0</v>
      </c>
      <c r="O912" s="49">
        <v>0</v>
      </c>
      <c r="P912" s="36">
        <f>ROUND(N912*$N$11-O912, 2)</f>
        <v>0</v>
      </c>
      <c r="Q912" s="50">
        <f>ROUND(N912-O912-P912, 2)</f>
        <v>0</v>
      </c>
    </row>
    <row r="913" spans="1:17" x14ac:dyDescent="0.25">
      <c r="A913" s="9">
        <v>80990</v>
      </c>
      <c r="B913" t="s">
        <v>1358</v>
      </c>
      <c r="C913" s="9" t="s">
        <v>349</v>
      </c>
      <c r="D913" t="s">
        <v>1359</v>
      </c>
      <c r="E913" s="9">
        <v>80989</v>
      </c>
      <c r="F913" s="9" t="s">
        <v>249</v>
      </c>
      <c r="G913" s="9">
        <v>15</v>
      </c>
      <c r="H913" s="9">
        <v>18</v>
      </c>
      <c r="I913" s="9">
        <v>16.5</v>
      </c>
      <c r="J913" s="47" t="s">
        <v>1317</v>
      </c>
      <c r="K913" s="9" t="s">
        <v>251</v>
      </c>
      <c r="L913" s="13">
        <v>0</v>
      </c>
      <c r="M913" s="48">
        <v>492.65910000000002</v>
      </c>
      <c r="N913" s="49">
        <v>0</v>
      </c>
      <c r="O913" s="49">
        <v>0</v>
      </c>
      <c r="P913" s="36">
        <f>ROUND(N913*$N$11-O913, 2)</f>
        <v>0</v>
      </c>
      <c r="Q913" s="50">
        <f>ROUND(N913-O913-P913, 2)</f>
        <v>0</v>
      </c>
    </row>
    <row r="914" spans="1:17" x14ac:dyDescent="0.25">
      <c r="A914" s="9">
        <v>79099</v>
      </c>
      <c r="B914" t="s">
        <v>1360</v>
      </c>
      <c r="C914" s="9" t="s">
        <v>349</v>
      </c>
      <c r="D914" t="s">
        <v>1361</v>
      </c>
      <c r="E914" s="9">
        <v>79077</v>
      </c>
      <c r="F914" s="9" t="s">
        <v>249</v>
      </c>
      <c r="G914" s="9">
        <v>14</v>
      </c>
      <c r="H914" s="9" t="s">
        <v>274</v>
      </c>
      <c r="I914" s="9" t="s">
        <v>274</v>
      </c>
      <c r="J914" s="47" t="s">
        <v>1317</v>
      </c>
      <c r="K914" s="9" t="s">
        <v>251</v>
      </c>
      <c r="L914" s="13">
        <v>0</v>
      </c>
      <c r="M914" s="48">
        <v>197.9145</v>
      </c>
      <c r="N914" s="49">
        <v>0</v>
      </c>
      <c r="O914" s="49">
        <v>0</v>
      </c>
      <c r="P914" s="36">
        <f>ROUND(N914*$N$11-O914, 2)</f>
        <v>0</v>
      </c>
      <c r="Q914" s="50">
        <f>ROUND(N914-O914-P914, 2)</f>
        <v>0</v>
      </c>
    </row>
    <row r="915" spans="1:17" x14ac:dyDescent="0.25">
      <c r="A915" s="9">
        <v>78899</v>
      </c>
      <c r="B915" t="s">
        <v>687</v>
      </c>
      <c r="C915" s="9" t="s">
        <v>349</v>
      </c>
      <c r="D915" t="s">
        <v>687</v>
      </c>
      <c r="E915" s="9">
        <v>4342</v>
      </c>
      <c r="F915" s="9" t="s">
        <v>249</v>
      </c>
      <c r="G915" s="9" t="s">
        <v>274</v>
      </c>
      <c r="H915" s="9" t="s">
        <v>274</v>
      </c>
      <c r="I915" s="9" t="s">
        <v>274</v>
      </c>
      <c r="J915" s="47" t="s">
        <v>1317</v>
      </c>
      <c r="K915" s="9" t="s">
        <v>251</v>
      </c>
      <c r="L915" s="13">
        <v>0</v>
      </c>
      <c r="M915" s="48">
        <v>130.2509</v>
      </c>
      <c r="N915" s="49">
        <v>0</v>
      </c>
      <c r="O915" s="49">
        <v>0</v>
      </c>
      <c r="P915" s="36">
        <f>ROUND(N915*$N$11-O915, 2)</f>
        <v>0</v>
      </c>
      <c r="Q915" s="50">
        <f>ROUND(N915-O915-P915, 2)</f>
        <v>0</v>
      </c>
    </row>
    <row r="916" spans="1:17" x14ac:dyDescent="0.25">
      <c r="A916" s="9">
        <v>4801</v>
      </c>
      <c r="B916" t="s">
        <v>1362</v>
      </c>
      <c r="C916" s="9" t="s">
        <v>349</v>
      </c>
      <c r="D916" t="s">
        <v>428</v>
      </c>
      <c r="E916" s="9">
        <v>4191</v>
      </c>
      <c r="F916" s="9" t="s">
        <v>277</v>
      </c>
      <c r="G916" s="9">
        <v>20</v>
      </c>
      <c r="H916" s="9">
        <v>15</v>
      </c>
      <c r="I916" s="9">
        <v>17.5</v>
      </c>
      <c r="J916" s="47" t="s">
        <v>1317</v>
      </c>
      <c r="K916" s="9" t="s">
        <v>251</v>
      </c>
      <c r="L916" s="13">
        <v>0</v>
      </c>
      <c r="M916" s="48">
        <v>127.40689999999999</v>
      </c>
      <c r="N916" s="49">
        <v>0</v>
      </c>
      <c r="O916" s="49">
        <v>0</v>
      </c>
      <c r="P916" s="36">
        <f>ROUND(N916*$N$11-O916, 2)</f>
        <v>0</v>
      </c>
      <c r="Q916" s="50">
        <f>ROUND(N916-O916-P916, 2)</f>
        <v>0</v>
      </c>
    </row>
    <row r="917" spans="1:17" x14ac:dyDescent="0.25">
      <c r="A917" s="9">
        <v>6348</v>
      </c>
      <c r="B917" t="s">
        <v>1363</v>
      </c>
      <c r="C917" s="9" t="s">
        <v>349</v>
      </c>
      <c r="D917" t="s">
        <v>1364</v>
      </c>
      <c r="E917" s="9">
        <v>79879</v>
      </c>
      <c r="F917" s="9" t="s">
        <v>249</v>
      </c>
      <c r="G917" s="9">
        <v>16</v>
      </c>
      <c r="H917" s="9">
        <v>16</v>
      </c>
      <c r="I917" s="9">
        <v>16</v>
      </c>
      <c r="J917" s="47" t="s">
        <v>1317</v>
      </c>
      <c r="K917" s="9" t="s">
        <v>251</v>
      </c>
      <c r="L917" s="13">
        <v>0</v>
      </c>
      <c r="M917" s="48">
        <v>378.5668</v>
      </c>
      <c r="N917" s="49">
        <v>0</v>
      </c>
      <c r="O917" s="49">
        <v>0</v>
      </c>
      <c r="P917" s="36">
        <f>ROUND(N917*$N$11-O917, 2)</f>
        <v>0</v>
      </c>
      <c r="Q917" s="50">
        <f>ROUND(N917-O917-P917, 2)</f>
        <v>0</v>
      </c>
    </row>
    <row r="918" spans="1:17" x14ac:dyDescent="0.25">
      <c r="A918" s="9">
        <v>10749</v>
      </c>
      <c r="B918" t="s">
        <v>1365</v>
      </c>
      <c r="C918" s="9" t="s">
        <v>349</v>
      </c>
      <c r="D918" t="s">
        <v>1365</v>
      </c>
      <c r="E918" s="9">
        <v>79876</v>
      </c>
      <c r="F918" s="9" t="s">
        <v>249</v>
      </c>
      <c r="G918" s="9" t="s">
        <v>274</v>
      </c>
      <c r="H918" s="9" t="s">
        <v>274</v>
      </c>
      <c r="I918" s="9" t="s">
        <v>274</v>
      </c>
      <c r="J918" s="47" t="s">
        <v>1317</v>
      </c>
      <c r="K918" s="9" t="s">
        <v>251</v>
      </c>
      <c r="L918" s="13">
        <v>0</v>
      </c>
      <c r="M918" s="48">
        <v>211.18729999999999</v>
      </c>
      <c r="N918" s="49">
        <v>0</v>
      </c>
      <c r="O918" s="49">
        <v>0</v>
      </c>
      <c r="P918" s="36">
        <f>ROUND(N918*$N$11-O918, 2)</f>
        <v>0</v>
      </c>
      <c r="Q918" s="50">
        <f>ROUND(N918-O918-P918, 2)</f>
        <v>0</v>
      </c>
    </row>
    <row r="919" spans="1:17" x14ac:dyDescent="0.25">
      <c r="A919" s="9">
        <v>6193</v>
      </c>
      <c r="B919" t="s">
        <v>1366</v>
      </c>
      <c r="C919" s="9" t="s">
        <v>349</v>
      </c>
      <c r="D919" t="s">
        <v>1367</v>
      </c>
      <c r="E919" s="9">
        <v>4509</v>
      </c>
      <c r="F919" s="9" t="s">
        <v>253</v>
      </c>
      <c r="G919" s="9">
        <v>16</v>
      </c>
      <c r="H919" s="9" t="s">
        <v>274</v>
      </c>
      <c r="I919" s="9" t="s">
        <v>274</v>
      </c>
      <c r="J919" s="47" t="s">
        <v>1317</v>
      </c>
      <c r="K919" s="9" t="s">
        <v>251</v>
      </c>
      <c r="L919" s="13">
        <v>0</v>
      </c>
      <c r="M919" s="48">
        <v>108.12130000000001</v>
      </c>
      <c r="N919" s="49">
        <v>0</v>
      </c>
      <c r="O919" s="49">
        <v>0</v>
      </c>
      <c r="P919" s="36">
        <f>ROUND(N919*$N$11-O919, 2)</f>
        <v>0</v>
      </c>
      <c r="Q919" s="50">
        <f>ROUND(N919-O919-P919, 2)</f>
        <v>0</v>
      </c>
    </row>
    <row r="920" spans="1:17" x14ac:dyDescent="0.25">
      <c r="A920" s="9">
        <v>89941</v>
      </c>
      <c r="B920" t="s">
        <v>1368</v>
      </c>
      <c r="C920" s="9" t="s">
        <v>349</v>
      </c>
      <c r="D920" t="s">
        <v>1369</v>
      </c>
      <c r="E920" s="9">
        <v>90329</v>
      </c>
      <c r="F920" s="9" t="s">
        <v>256</v>
      </c>
      <c r="G920" s="9" t="s">
        <v>274</v>
      </c>
      <c r="H920" s="9">
        <v>8</v>
      </c>
      <c r="I920" s="9" t="s">
        <v>274</v>
      </c>
      <c r="J920" s="47" t="s">
        <v>1317</v>
      </c>
      <c r="K920" s="9" t="s">
        <v>251</v>
      </c>
      <c r="L920" s="13">
        <v>0</v>
      </c>
      <c r="M920" s="48">
        <v>245.72139999999999</v>
      </c>
      <c r="N920" s="49">
        <v>0</v>
      </c>
      <c r="O920" s="49">
        <v>0</v>
      </c>
      <c r="P920" s="36">
        <f>ROUND(N920*$N$11-O920, 2)</f>
        <v>0</v>
      </c>
      <c r="Q920" s="50">
        <f>ROUND(N920-O920-P920, 2)</f>
        <v>0</v>
      </c>
    </row>
    <row r="921" spans="1:17" x14ac:dyDescent="0.25">
      <c r="A921" s="9">
        <v>5873</v>
      </c>
      <c r="B921" t="s">
        <v>1370</v>
      </c>
      <c r="C921" s="9" t="s">
        <v>349</v>
      </c>
      <c r="D921" t="s">
        <v>1324</v>
      </c>
      <c r="E921" s="9">
        <v>4431</v>
      </c>
      <c r="F921" s="9" t="s">
        <v>372</v>
      </c>
      <c r="G921" s="9" t="s">
        <v>274</v>
      </c>
      <c r="H921" s="9" t="s">
        <v>274</v>
      </c>
      <c r="I921" s="9" t="s">
        <v>274</v>
      </c>
      <c r="J921" s="47" t="s">
        <v>1317</v>
      </c>
      <c r="K921" s="9" t="s">
        <v>251</v>
      </c>
      <c r="L921" s="13">
        <v>0</v>
      </c>
      <c r="M921" s="48">
        <v>149.6223</v>
      </c>
      <c r="N921" s="49">
        <v>0</v>
      </c>
      <c r="O921" s="49">
        <v>0</v>
      </c>
      <c r="P921" s="36">
        <f>ROUND(N921*$N$11-O921, 2)</f>
        <v>0</v>
      </c>
      <c r="Q921" s="50">
        <f>ROUND(N921-O921-P921, 2)</f>
        <v>0</v>
      </c>
    </row>
    <row r="922" spans="1:17" x14ac:dyDescent="0.25">
      <c r="A922" s="9">
        <v>90907</v>
      </c>
      <c r="B922" t="s">
        <v>1371</v>
      </c>
      <c r="C922" s="9" t="s">
        <v>349</v>
      </c>
      <c r="D922" t="s">
        <v>1372</v>
      </c>
      <c r="E922" s="9">
        <v>90536</v>
      </c>
      <c r="F922" s="9" t="s">
        <v>372</v>
      </c>
      <c r="G922" s="9" t="s">
        <v>274</v>
      </c>
      <c r="H922" s="9" t="s">
        <v>274</v>
      </c>
      <c r="I922" s="9" t="s">
        <v>274</v>
      </c>
      <c r="J922" s="47" t="s">
        <v>1317</v>
      </c>
      <c r="K922" s="9" t="s">
        <v>251</v>
      </c>
      <c r="L922" s="13">
        <v>0</v>
      </c>
      <c r="M922" s="48">
        <v>129.40989999999999</v>
      </c>
      <c r="N922" s="49">
        <v>0</v>
      </c>
      <c r="O922" s="49">
        <v>0</v>
      </c>
      <c r="P922" s="36">
        <f>ROUND(N922*$N$11-O922, 2)</f>
        <v>0</v>
      </c>
      <c r="Q922" s="50">
        <f>ROUND(N922-O922-P922, 2)</f>
        <v>0</v>
      </c>
    </row>
    <row r="923" spans="1:17" x14ac:dyDescent="0.25">
      <c r="A923" s="9">
        <v>92913</v>
      </c>
      <c r="B923" t="s">
        <v>1373</v>
      </c>
      <c r="C923" s="9" t="s">
        <v>247</v>
      </c>
      <c r="D923" t="s">
        <v>819</v>
      </c>
      <c r="E923" s="9">
        <v>4196</v>
      </c>
      <c r="F923" s="9" t="s">
        <v>281</v>
      </c>
      <c r="G923" s="9" t="s">
        <v>274</v>
      </c>
      <c r="H923" s="9" t="s">
        <v>274</v>
      </c>
      <c r="I923" s="9" t="s">
        <v>274</v>
      </c>
      <c r="J923" s="47" t="s">
        <v>1317</v>
      </c>
      <c r="K923" s="9" t="s">
        <v>251</v>
      </c>
      <c r="L923" s="13">
        <v>0</v>
      </c>
      <c r="M923" s="48">
        <v>35.349200000000003</v>
      </c>
      <c r="N923" s="49">
        <v>0</v>
      </c>
      <c r="O923" s="49">
        <v>0</v>
      </c>
      <c r="P923" s="36">
        <f>ROUND(N923*$N$11-O923, 2)</f>
        <v>0</v>
      </c>
      <c r="Q923" s="50">
        <f>ROUND(N923-O923-P923, 2)</f>
        <v>0</v>
      </c>
    </row>
    <row r="924" spans="1:17" x14ac:dyDescent="0.25">
      <c r="A924" s="9">
        <v>79570</v>
      </c>
      <c r="B924" t="s">
        <v>1374</v>
      </c>
      <c r="C924" s="9" t="s">
        <v>349</v>
      </c>
      <c r="D924" t="s">
        <v>1374</v>
      </c>
      <c r="E924" s="9">
        <v>79569</v>
      </c>
      <c r="F924" s="9" t="s">
        <v>249</v>
      </c>
      <c r="G924" s="9">
        <v>16</v>
      </c>
      <c r="H924" s="9">
        <v>24</v>
      </c>
      <c r="I924" s="9">
        <v>20</v>
      </c>
      <c r="J924" s="47" t="s">
        <v>1317</v>
      </c>
      <c r="K924" s="9" t="s">
        <v>251</v>
      </c>
      <c r="L924" s="13">
        <v>0</v>
      </c>
      <c r="M924" s="48">
        <v>159.0223</v>
      </c>
      <c r="N924" s="49">
        <v>0</v>
      </c>
      <c r="O924" s="49">
        <v>0</v>
      </c>
      <c r="P924" s="36">
        <f>ROUND(N924*$N$11-O924, 2)</f>
        <v>0</v>
      </c>
      <c r="Q924" s="50">
        <f>ROUND(N924-O924-P924, 2)</f>
        <v>0</v>
      </c>
    </row>
    <row r="925" spans="1:17" x14ac:dyDescent="0.25">
      <c r="A925" s="9">
        <v>89865</v>
      </c>
      <c r="B925" t="s">
        <v>1375</v>
      </c>
      <c r="C925" s="9" t="s">
        <v>349</v>
      </c>
      <c r="D925" t="s">
        <v>1376</v>
      </c>
      <c r="E925" s="9">
        <v>89864</v>
      </c>
      <c r="F925" s="9" t="s">
        <v>372</v>
      </c>
      <c r="G925" s="9">
        <v>18</v>
      </c>
      <c r="H925" s="9">
        <v>14</v>
      </c>
      <c r="I925" s="9">
        <v>16</v>
      </c>
      <c r="J925" s="47" t="s">
        <v>1317</v>
      </c>
      <c r="K925" s="9" t="s">
        <v>251</v>
      </c>
      <c r="L925" s="13">
        <v>0</v>
      </c>
      <c r="M925" s="48">
        <v>57.509599999999999</v>
      </c>
      <c r="N925" s="49">
        <v>0</v>
      </c>
      <c r="O925" s="49">
        <v>0</v>
      </c>
      <c r="P925" s="36">
        <f>ROUND(N925*$N$11-O925, 2)</f>
        <v>0</v>
      </c>
      <c r="Q925" s="50">
        <f>ROUND(N925-O925-P925, 2)</f>
        <v>0</v>
      </c>
    </row>
    <row r="926" spans="1:17" x14ac:dyDescent="0.25">
      <c r="A926" s="9">
        <v>90822</v>
      </c>
      <c r="B926" t="s">
        <v>1377</v>
      </c>
      <c r="C926" s="9" t="s">
        <v>247</v>
      </c>
      <c r="D926" t="s">
        <v>371</v>
      </c>
      <c r="E926" s="9">
        <v>4412</v>
      </c>
      <c r="F926" s="9" t="s">
        <v>372</v>
      </c>
      <c r="G926" s="9" t="s">
        <v>274</v>
      </c>
      <c r="H926" s="9" t="s">
        <v>274</v>
      </c>
      <c r="I926" s="9" t="s">
        <v>274</v>
      </c>
      <c r="J926" s="47" t="s">
        <v>1317</v>
      </c>
      <c r="K926" s="9" t="s">
        <v>251</v>
      </c>
      <c r="L926" s="13">
        <v>0</v>
      </c>
      <c r="M926" s="48">
        <v>56.9756</v>
      </c>
      <c r="N926" s="49">
        <v>0</v>
      </c>
      <c r="O926" s="49">
        <v>0</v>
      </c>
      <c r="P926" s="36">
        <f>ROUND(N926*$N$11-O926, 2)</f>
        <v>0</v>
      </c>
      <c r="Q926" s="50">
        <f>ROUND(N926-O926-P926, 2)</f>
        <v>0</v>
      </c>
    </row>
    <row r="927" spans="1:17" x14ac:dyDescent="0.25">
      <c r="A927" s="9">
        <v>79123</v>
      </c>
      <c r="B927" t="s">
        <v>1378</v>
      </c>
      <c r="C927" s="9" t="s">
        <v>349</v>
      </c>
      <c r="D927" t="s">
        <v>1379</v>
      </c>
      <c r="E927" s="9">
        <v>79053</v>
      </c>
      <c r="F927" s="9" t="s">
        <v>249</v>
      </c>
      <c r="G927" s="9" t="s">
        <v>274</v>
      </c>
      <c r="H927" s="9" t="s">
        <v>274</v>
      </c>
      <c r="I927" s="9" t="s">
        <v>274</v>
      </c>
      <c r="J927" s="47" t="s">
        <v>1317</v>
      </c>
      <c r="K927" s="9" t="s">
        <v>251</v>
      </c>
      <c r="L927" s="13">
        <v>0</v>
      </c>
      <c r="M927" s="48">
        <v>95.840100000000007</v>
      </c>
      <c r="N927" s="49">
        <v>0</v>
      </c>
      <c r="O927" s="49">
        <v>0</v>
      </c>
      <c r="P927" s="36">
        <f>ROUND(N927*$N$11-O927, 2)</f>
        <v>0</v>
      </c>
      <c r="Q927" s="50">
        <f>ROUND(N927-O927-P927, 2)</f>
        <v>0</v>
      </c>
    </row>
    <row r="928" spans="1:17" x14ac:dyDescent="0.25">
      <c r="A928" s="9">
        <v>5463</v>
      </c>
      <c r="B928" t="s">
        <v>1380</v>
      </c>
      <c r="C928" s="9" t="s">
        <v>349</v>
      </c>
      <c r="D928" t="s">
        <v>1351</v>
      </c>
      <c r="E928" s="9">
        <v>81001</v>
      </c>
      <c r="F928" s="9" t="s">
        <v>249</v>
      </c>
      <c r="G928" s="9" t="s">
        <v>274</v>
      </c>
      <c r="H928" s="9" t="s">
        <v>274</v>
      </c>
      <c r="I928" s="9" t="s">
        <v>274</v>
      </c>
      <c r="J928" s="47" t="s">
        <v>1317</v>
      </c>
      <c r="K928" s="9" t="s">
        <v>251</v>
      </c>
      <c r="L928" s="13">
        <v>0</v>
      </c>
      <c r="M928" s="48">
        <v>22.3322</v>
      </c>
      <c r="N928" s="49">
        <v>0</v>
      </c>
      <c r="O928" s="49">
        <v>0</v>
      </c>
      <c r="P928" s="36">
        <f>ROUND(N928*$N$11-O928, 2)</f>
        <v>0</v>
      </c>
      <c r="Q928" s="50">
        <f>ROUND(N928-O928-P928, 2)</f>
        <v>0</v>
      </c>
    </row>
    <row r="929" spans="1:17" x14ac:dyDescent="0.25">
      <c r="A929" s="9">
        <v>80050</v>
      </c>
      <c r="B929" t="s">
        <v>1381</v>
      </c>
      <c r="C929" s="9" t="s">
        <v>349</v>
      </c>
      <c r="D929" t="s">
        <v>1345</v>
      </c>
      <c r="E929" s="9">
        <v>79047</v>
      </c>
      <c r="F929" s="9" t="s">
        <v>249</v>
      </c>
      <c r="G929" s="9">
        <v>28</v>
      </c>
      <c r="H929" s="9">
        <v>15</v>
      </c>
      <c r="I929" s="9">
        <v>21.5</v>
      </c>
      <c r="J929" s="47" t="s">
        <v>1317</v>
      </c>
      <c r="K929" s="9" t="s">
        <v>251</v>
      </c>
      <c r="L929" s="13">
        <v>0</v>
      </c>
      <c r="M929" s="48">
        <v>161.82040000000001</v>
      </c>
      <c r="N929" s="49">
        <v>0</v>
      </c>
      <c r="O929" s="49">
        <v>0</v>
      </c>
      <c r="P929" s="36">
        <f>ROUND(N929*$N$11-O929, 2)</f>
        <v>0</v>
      </c>
      <c r="Q929" s="50">
        <f>ROUND(N929-O929-P929, 2)</f>
        <v>0</v>
      </c>
    </row>
    <row r="930" spans="1:17" x14ac:dyDescent="0.25">
      <c r="A930" s="9">
        <v>6192</v>
      </c>
      <c r="B930" t="s">
        <v>1382</v>
      </c>
      <c r="C930" s="9" t="s">
        <v>349</v>
      </c>
      <c r="D930" t="s">
        <v>1383</v>
      </c>
      <c r="E930" s="9">
        <v>4508</v>
      </c>
      <c r="F930" s="9" t="s">
        <v>253</v>
      </c>
      <c r="G930" s="9" t="s">
        <v>274</v>
      </c>
      <c r="H930" s="9" t="s">
        <v>274</v>
      </c>
      <c r="I930" s="9" t="s">
        <v>274</v>
      </c>
      <c r="J930" s="47" t="s">
        <v>1317</v>
      </c>
      <c r="K930" s="9" t="s">
        <v>251</v>
      </c>
      <c r="L930" s="13">
        <v>0</v>
      </c>
      <c r="M930" s="48">
        <v>92.4619</v>
      </c>
      <c r="N930" s="49">
        <v>0</v>
      </c>
      <c r="O930" s="49">
        <v>0</v>
      </c>
      <c r="P930" s="36">
        <f>ROUND(N930*$N$11-O930, 2)</f>
        <v>0</v>
      </c>
      <c r="Q930" s="50">
        <f>ROUND(N930-O930-P930, 2)</f>
        <v>0</v>
      </c>
    </row>
    <row r="931" spans="1:17" x14ac:dyDescent="0.25">
      <c r="A931" s="9">
        <v>90797</v>
      </c>
      <c r="B931" t="s">
        <v>1384</v>
      </c>
      <c r="C931" s="9" t="s">
        <v>247</v>
      </c>
      <c r="D931" t="s">
        <v>1356</v>
      </c>
      <c r="E931" s="9">
        <v>4234</v>
      </c>
      <c r="F931" s="9" t="s">
        <v>249</v>
      </c>
      <c r="G931" s="9" t="s">
        <v>274</v>
      </c>
      <c r="H931" s="9" t="s">
        <v>274</v>
      </c>
      <c r="I931" s="9" t="s">
        <v>274</v>
      </c>
      <c r="J931" s="47" t="s">
        <v>1317</v>
      </c>
      <c r="K931" s="9" t="s">
        <v>251</v>
      </c>
      <c r="L931" s="13">
        <v>0</v>
      </c>
      <c r="M931" s="48">
        <v>0</v>
      </c>
      <c r="N931" s="49">
        <v>0</v>
      </c>
      <c r="O931" s="49">
        <v>0</v>
      </c>
      <c r="P931" s="36">
        <f>ROUND(N931*$N$11-O931, 2)</f>
        <v>0</v>
      </c>
      <c r="Q931" s="50">
        <f>ROUND(N931-O931-P931, 2)</f>
        <v>0</v>
      </c>
    </row>
    <row r="932" spans="1:17" x14ac:dyDescent="0.25">
      <c r="A932" s="9">
        <v>5504</v>
      </c>
      <c r="B932" t="s">
        <v>1385</v>
      </c>
      <c r="C932" s="9" t="s">
        <v>349</v>
      </c>
      <c r="D932" t="s">
        <v>1386</v>
      </c>
      <c r="E932" s="9">
        <v>4332</v>
      </c>
      <c r="F932" s="9" t="s">
        <v>249</v>
      </c>
      <c r="G932" s="9" t="s">
        <v>274</v>
      </c>
      <c r="H932" s="9" t="s">
        <v>274</v>
      </c>
      <c r="I932" s="9" t="s">
        <v>274</v>
      </c>
      <c r="J932" s="47" t="s">
        <v>1317</v>
      </c>
      <c r="K932" s="9" t="s">
        <v>251</v>
      </c>
      <c r="L932" s="13">
        <v>0</v>
      </c>
      <c r="M932" s="48">
        <v>48.625</v>
      </c>
      <c r="N932" s="49">
        <v>0</v>
      </c>
      <c r="O932" s="49">
        <v>0</v>
      </c>
      <c r="P932" s="36">
        <f>ROUND(N932*$N$11-O932, 2)</f>
        <v>0</v>
      </c>
      <c r="Q932" s="50">
        <f>ROUND(N932-O932-P932, 2)</f>
        <v>0</v>
      </c>
    </row>
    <row r="933" spans="1:17" x14ac:dyDescent="0.25">
      <c r="A933" s="9">
        <v>80408</v>
      </c>
      <c r="B933" t="s">
        <v>1387</v>
      </c>
      <c r="C933" s="9" t="s">
        <v>247</v>
      </c>
      <c r="D933" t="s">
        <v>204</v>
      </c>
      <c r="E933" s="9">
        <v>4510</v>
      </c>
      <c r="F933" s="9" t="s">
        <v>394</v>
      </c>
      <c r="G933" s="9" t="s">
        <v>274</v>
      </c>
      <c r="H933" s="9" t="s">
        <v>274</v>
      </c>
      <c r="I933" s="9" t="s">
        <v>274</v>
      </c>
      <c r="J933" s="47" t="s">
        <v>1317</v>
      </c>
      <c r="K933" s="9" t="s">
        <v>251</v>
      </c>
      <c r="L933" s="13">
        <v>0</v>
      </c>
      <c r="M933" s="48">
        <v>38.034599999999998</v>
      </c>
      <c r="N933" s="49">
        <v>0</v>
      </c>
      <c r="O933" s="49">
        <v>0</v>
      </c>
      <c r="P933" s="36">
        <f>ROUND(N933*$N$11-O933, 2)</f>
        <v>0</v>
      </c>
      <c r="Q933" s="50">
        <f>ROUND(N933-O933-P933, 2)</f>
        <v>0</v>
      </c>
    </row>
    <row r="934" spans="1:17" x14ac:dyDescent="0.25">
      <c r="A934" s="9">
        <v>289884</v>
      </c>
      <c r="B934" t="s">
        <v>1388</v>
      </c>
      <c r="C934" s="9" t="s">
        <v>349</v>
      </c>
      <c r="D934" t="s">
        <v>1343</v>
      </c>
      <c r="E934" s="9">
        <v>79439</v>
      </c>
      <c r="F934" s="9" t="s">
        <v>249</v>
      </c>
      <c r="G934" s="9" t="s">
        <v>274</v>
      </c>
      <c r="H934" s="9" t="s">
        <v>274</v>
      </c>
      <c r="I934" s="9" t="s">
        <v>274</v>
      </c>
      <c r="J934" s="47" t="s">
        <v>1317</v>
      </c>
      <c r="K934" s="9" t="s">
        <v>251</v>
      </c>
      <c r="L934" s="13">
        <v>0</v>
      </c>
      <c r="M934" s="48">
        <v>116.0545</v>
      </c>
      <c r="N934" s="49">
        <v>0</v>
      </c>
      <c r="O934" s="49">
        <v>0</v>
      </c>
      <c r="P934" s="36">
        <f>ROUND(N934*$N$11-O934, 2)</f>
        <v>0</v>
      </c>
      <c r="Q934" s="50">
        <f>ROUND(N934-O934-P934, 2)</f>
        <v>0</v>
      </c>
    </row>
    <row r="935" spans="1:17" x14ac:dyDescent="0.25">
      <c r="A935" s="9">
        <v>90998</v>
      </c>
      <c r="B935" t="s">
        <v>1389</v>
      </c>
      <c r="C935" s="9" t="s">
        <v>349</v>
      </c>
      <c r="D935" t="s">
        <v>1390</v>
      </c>
      <c r="E935" s="9">
        <v>90997</v>
      </c>
      <c r="F935" s="9" t="s">
        <v>372</v>
      </c>
      <c r="G935" s="9" t="s">
        <v>274</v>
      </c>
      <c r="H935" s="9" t="s">
        <v>274</v>
      </c>
      <c r="I935" s="9" t="s">
        <v>274</v>
      </c>
      <c r="J935" s="47" t="s">
        <v>1317</v>
      </c>
      <c r="K935" s="9" t="s">
        <v>251</v>
      </c>
      <c r="L935" s="13">
        <v>0</v>
      </c>
      <c r="M935" s="48">
        <v>464.24099999999999</v>
      </c>
      <c r="N935" s="49">
        <v>0</v>
      </c>
      <c r="O935" s="49">
        <v>0</v>
      </c>
      <c r="P935" s="36">
        <f>ROUND(N935*$N$11-O935, 2)</f>
        <v>0</v>
      </c>
      <c r="Q935" s="50">
        <f>ROUND(N935-O935-P935, 2)</f>
        <v>0</v>
      </c>
    </row>
    <row r="936" spans="1:17" x14ac:dyDescent="0.25">
      <c r="A936" s="9">
        <v>5652</v>
      </c>
      <c r="B936" t="s">
        <v>1391</v>
      </c>
      <c r="C936" s="9" t="s">
        <v>349</v>
      </c>
      <c r="D936" t="s">
        <v>1392</v>
      </c>
      <c r="E936" s="9">
        <v>4400</v>
      </c>
      <c r="F936" s="9" t="s">
        <v>360</v>
      </c>
      <c r="G936" s="9" t="s">
        <v>274</v>
      </c>
      <c r="H936" s="9" t="s">
        <v>274</v>
      </c>
      <c r="I936" s="9" t="s">
        <v>274</v>
      </c>
      <c r="J936" s="47" t="s">
        <v>1317</v>
      </c>
      <c r="K936" s="9" t="s">
        <v>251</v>
      </c>
      <c r="L936" s="13">
        <v>0</v>
      </c>
      <c r="M936" s="48">
        <v>48.426699999999997</v>
      </c>
      <c r="N936" s="49">
        <v>0</v>
      </c>
      <c r="O936" s="49">
        <v>0</v>
      </c>
      <c r="P936" s="36">
        <f>ROUND(N936*$N$11-O936, 2)</f>
        <v>0</v>
      </c>
      <c r="Q936" s="50">
        <f>ROUND(N936-O936-P936, 2)</f>
        <v>0</v>
      </c>
    </row>
    <row r="937" spans="1:17" x14ac:dyDescent="0.25">
      <c r="A937" s="9">
        <v>6249</v>
      </c>
      <c r="B937" t="s">
        <v>1393</v>
      </c>
      <c r="C937" s="9" t="s">
        <v>247</v>
      </c>
      <c r="D937" t="s">
        <v>114</v>
      </c>
      <c r="E937" s="9">
        <v>4286</v>
      </c>
      <c r="F937" s="9" t="s">
        <v>249</v>
      </c>
      <c r="G937" s="9" t="s">
        <v>274</v>
      </c>
      <c r="H937" s="9" t="s">
        <v>274</v>
      </c>
      <c r="I937" s="9" t="s">
        <v>274</v>
      </c>
      <c r="J937" s="47" t="s">
        <v>1317</v>
      </c>
      <c r="K937" s="9" t="s">
        <v>251</v>
      </c>
      <c r="L937" s="13">
        <v>0</v>
      </c>
      <c r="M937" s="48">
        <v>235.62520000000001</v>
      </c>
      <c r="N937" s="49">
        <v>0</v>
      </c>
      <c r="O937" s="49">
        <v>0</v>
      </c>
      <c r="P937" s="36">
        <f>ROUND(N937*$N$11-O937, 2)</f>
        <v>0</v>
      </c>
      <c r="Q937" s="50">
        <f>ROUND(N937-O937-P937, 2)</f>
        <v>0</v>
      </c>
    </row>
    <row r="938" spans="1:17" x14ac:dyDescent="0.25">
      <c r="A938" s="9">
        <v>79899</v>
      </c>
      <c r="B938" t="s">
        <v>1394</v>
      </c>
      <c r="C938" s="9" t="s">
        <v>349</v>
      </c>
      <c r="D938" t="s">
        <v>1395</v>
      </c>
      <c r="E938" s="9">
        <v>79881</v>
      </c>
      <c r="F938" s="9" t="s">
        <v>372</v>
      </c>
      <c r="G938" s="9">
        <v>12</v>
      </c>
      <c r="H938" s="9">
        <v>13</v>
      </c>
      <c r="I938" s="9">
        <v>12.5</v>
      </c>
      <c r="J938" s="47" t="s">
        <v>1317</v>
      </c>
      <c r="K938" s="9" t="s">
        <v>251</v>
      </c>
      <c r="L938" s="13">
        <v>0</v>
      </c>
      <c r="M938" s="48">
        <v>234.41489999999999</v>
      </c>
      <c r="N938" s="49">
        <v>0</v>
      </c>
      <c r="O938" s="49">
        <v>0</v>
      </c>
      <c r="P938" s="36">
        <f>ROUND(N938*$N$11-O938, 2)</f>
        <v>0</v>
      </c>
      <c r="Q938" s="50">
        <f>ROUND(N938-O938-P938, 2)</f>
        <v>0</v>
      </c>
    </row>
    <row r="939" spans="1:17" x14ac:dyDescent="0.25">
      <c r="A939" s="9">
        <v>87412</v>
      </c>
      <c r="B939" t="s">
        <v>1396</v>
      </c>
      <c r="C939" s="9" t="s">
        <v>349</v>
      </c>
      <c r="D939" t="s">
        <v>1397</v>
      </c>
      <c r="E939" s="9">
        <v>90331</v>
      </c>
      <c r="F939" s="9" t="s">
        <v>372</v>
      </c>
      <c r="G939" s="9" t="s">
        <v>274</v>
      </c>
      <c r="H939" s="9" t="s">
        <v>274</v>
      </c>
      <c r="I939" s="9" t="s">
        <v>274</v>
      </c>
      <c r="J939" s="47" t="s">
        <v>1317</v>
      </c>
      <c r="K939" s="9" t="s">
        <v>251</v>
      </c>
      <c r="L939" s="13">
        <v>0</v>
      </c>
      <c r="M939" s="48">
        <v>76.781599999999997</v>
      </c>
      <c r="N939" s="49">
        <v>0</v>
      </c>
      <c r="O939" s="49">
        <v>0</v>
      </c>
      <c r="P939" s="36">
        <f>ROUND(N939*$N$11-O939, 2)</f>
        <v>0</v>
      </c>
      <c r="Q939" s="50">
        <f>ROUND(N939-O939-P939, 2)</f>
        <v>0</v>
      </c>
    </row>
    <row r="940" spans="1:17" x14ac:dyDescent="0.25">
      <c r="A940" s="9">
        <v>6272</v>
      </c>
      <c r="B940" t="s">
        <v>1398</v>
      </c>
      <c r="C940" s="9" t="s">
        <v>247</v>
      </c>
      <c r="D940" t="s">
        <v>143</v>
      </c>
      <c r="E940" s="9">
        <v>4403</v>
      </c>
      <c r="F940" s="9" t="s">
        <v>372</v>
      </c>
      <c r="G940" s="9" t="s">
        <v>274</v>
      </c>
      <c r="H940" s="9" t="s">
        <v>274</v>
      </c>
      <c r="I940" s="9" t="s">
        <v>274</v>
      </c>
      <c r="J940" s="47" t="s">
        <v>1317</v>
      </c>
      <c r="K940" s="9" t="s">
        <v>251</v>
      </c>
      <c r="L940" s="13">
        <v>0</v>
      </c>
      <c r="M940" s="48">
        <v>46.712200000000003</v>
      </c>
      <c r="N940" s="49">
        <v>0</v>
      </c>
      <c r="O940" s="49">
        <v>0</v>
      </c>
      <c r="P940" s="36">
        <f>ROUND(N940*$N$11-O940, 2)</f>
        <v>0</v>
      </c>
      <c r="Q940" s="50">
        <f>ROUND(N940-O940-P940, 2)</f>
        <v>0</v>
      </c>
    </row>
    <row r="941" spans="1:17" x14ac:dyDescent="0.25">
      <c r="A941" s="9">
        <v>92044</v>
      </c>
      <c r="B941" t="s">
        <v>1399</v>
      </c>
      <c r="C941" s="9" t="s">
        <v>349</v>
      </c>
      <c r="D941" t="s">
        <v>1399</v>
      </c>
      <c r="E941" s="9">
        <v>92043</v>
      </c>
      <c r="F941" s="9" t="s">
        <v>249</v>
      </c>
      <c r="G941" s="9" t="s">
        <v>274</v>
      </c>
      <c r="H941" s="9" t="s">
        <v>274</v>
      </c>
      <c r="I941" s="9" t="s">
        <v>274</v>
      </c>
      <c r="J941" s="47" t="s">
        <v>1317</v>
      </c>
      <c r="K941" s="9" t="s">
        <v>251</v>
      </c>
      <c r="L941" s="13">
        <v>0</v>
      </c>
      <c r="M941" s="48">
        <v>252.05090000000001</v>
      </c>
      <c r="N941" s="49">
        <v>0</v>
      </c>
      <c r="O941" s="49">
        <v>0</v>
      </c>
      <c r="P941" s="36">
        <f>ROUND(N941*$N$11-O941, 2)</f>
        <v>0</v>
      </c>
      <c r="Q941" s="50">
        <f>ROUND(N941-O941-P941, 2)</f>
        <v>0</v>
      </c>
    </row>
    <row r="942" spans="1:17" x14ac:dyDescent="0.25">
      <c r="A942" s="9">
        <v>4803</v>
      </c>
      <c r="B942" t="s">
        <v>1400</v>
      </c>
      <c r="C942" s="9" t="s">
        <v>247</v>
      </c>
      <c r="D942" t="s">
        <v>25</v>
      </c>
      <c r="E942" s="9">
        <v>4192</v>
      </c>
      <c r="F942" s="9" t="s">
        <v>281</v>
      </c>
      <c r="G942" s="9" t="s">
        <v>274</v>
      </c>
      <c r="H942" s="9" t="s">
        <v>274</v>
      </c>
      <c r="I942" s="9" t="s">
        <v>274</v>
      </c>
      <c r="J942" s="47" t="s">
        <v>1317</v>
      </c>
      <c r="K942" s="9" t="s">
        <v>251</v>
      </c>
      <c r="L942" s="13">
        <v>0</v>
      </c>
      <c r="M942" s="48">
        <v>102.9847</v>
      </c>
      <c r="N942" s="49">
        <v>0</v>
      </c>
      <c r="O942" s="49">
        <v>0</v>
      </c>
      <c r="P942" s="36">
        <f>ROUND(N942*$N$11-O942, 2)</f>
        <v>0</v>
      </c>
      <c r="Q942" s="50">
        <f>ROUND(N942-O942-P942, 2)</f>
        <v>0</v>
      </c>
    </row>
    <row r="943" spans="1:17" x14ac:dyDescent="0.25">
      <c r="A943" s="9">
        <v>79129</v>
      </c>
      <c r="B943" t="s">
        <v>1401</v>
      </c>
      <c r="C943" s="9" t="s">
        <v>349</v>
      </c>
      <c r="D943" t="s">
        <v>1345</v>
      </c>
      <c r="E943" s="9">
        <v>79047</v>
      </c>
      <c r="F943" s="9" t="s">
        <v>249</v>
      </c>
      <c r="G943" s="9" t="s">
        <v>274</v>
      </c>
      <c r="H943" s="9" t="s">
        <v>274</v>
      </c>
      <c r="I943" s="9" t="s">
        <v>274</v>
      </c>
      <c r="J943" s="47" t="s">
        <v>1317</v>
      </c>
      <c r="K943" s="9" t="s">
        <v>251</v>
      </c>
      <c r="L943" s="13">
        <v>0</v>
      </c>
      <c r="M943" s="48">
        <v>342.6592</v>
      </c>
      <c r="N943" s="49">
        <v>0</v>
      </c>
      <c r="O943" s="49">
        <v>0</v>
      </c>
      <c r="P943" s="36">
        <f>ROUND(N943*$N$11-O943, 2)</f>
        <v>0</v>
      </c>
      <c r="Q943" s="50">
        <f>ROUND(N943-O943-P943, 2)</f>
        <v>0</v>
      </c>
    </row>
    <row r="944" spans="1:17" x14ac:dyDescent="0.25">
      <c r="A944" s="9">
        <v>80033</v>
      </c>
      <c r="B944" t="s">
        <v>1402</v>
      </c>
      <c r="C944" s="9" t="s">
        <v>349</v>
      </c>
      <c r="D944" t="s">
        <v>1403</v>
      </c>
      <c r="E944" s="9">
        <v>80032</v>
      </c>
      <c r="F944" s="9" t="s">
        <v>372</v>
      </c>
      <c r="G944" s="9" t="s">
        <v>274</v>
      </c>
      <c r="H944" s="9" t="s">
        <v>274</v>
      </c>
      <c r="I944" s="9" t="s">
        <v>274</v>
      </c>
      <c r="J944" s="47" t="s">
        <v>1317</v>
      </c>
      <c r="K944" s="9" t="s">
        <v>251</v>
      </c>
      <c r="L944" s="13">
        <v>0</v>
      </c>
      <c r="M944" s="48">
        <v>154.02000000000001</v>
      </c>
      <c r="N944" s="49">
        <v>0</v>
      </c>
      <c r="O944" s="49">
        <v>0</v>
      </c>
      <c r="P944" s="36">
        <f>ROUND(N944*$N$11-O944, 2)</f>
        <v>0</v>
      </c>
      <c r="Q944" s="50">
        <f>ROUND(N944-O944-P944, 2)</f>
        <v>0</v>
      </c>
    </row>
    <row r="945" spans="1:17" x14ac:dyDescent="0.25">
      <c r="A945" s="9">
        <v>5520</v>
      </c>
      <c r="B945" t="s">
        <v>1404</v>
      </c>
      <c r="C945" s="9" t="s">
        <v>349</v>
      </c>
      <c r="D945" t="s">
        <v>1405</v>
      </c>
      <c r="E945" s="9">
        <v>4346</v>
      </c>
      <c r="F945" s="9" t="s">
        <v>249</v>
      </c>
      <c r="G945" s="9" t="s">
        <v>274</v>
      </c>
      <c r="H945" s="9" t="s">
        <v>274</v>
      </c>
      <c r="I945" s="9" t="s">
        <v>274</v>
      </c>
      <c r="J945" s="47" t="s">
        <v>1317</v>
      </c>
      <c r="K945" s="9" t="s">
        <v>251</v>
      </c>
      <c r="L945" s="13">
        <v>0</v>
      </c>
      <c r="M945" s="48">
        <v>95.626900000000006</v>
      </c>
      <c r="N945" s="49">
        <v>0</v>
      </c>
      <c r="O945" s="49">
        <v>0</v>
      </c>
      <c r="P945" s="36">
        <f>ROUND(N945*$N$11-O945, 2)</f>
        <v>0</v>
      </c>
      <c r="Q945" s="50">
        <f>ROUND(N945-O945-P945, 2)</f>
        <v>0</v>
      </c>
    </row>
    <row r="946" spans="1:17" x14ac:dyDescent="0.25">
      <c r="A946" s="9">
        <v>5961</v>
      </c>
      <c r="B946" t="s">
        <v>1406</v>
      </c>
      <c r="C946" s="9" t="s">
        <v>247</v>
      </c>
      <c r="D946" t="s">
        <v>167</v>
      </c>
      <c r="E946" s="9">
        <v>4457</v>
      </c>
      <c r="F946" s="9" t="s">
        <v>576</v>
      </c>
      <c r="G946" s="9" t="s">
        <v>274</v>
      </c>
      <c r="H946" s="9" t="s">
        <v>274</v>
      </c>
      <c r="I946" s="9" t="s">
        <v>274</v>
      </c>
      <c r="J946" s="47" t="s">
        <v>1317</v>
      </c>
      <c r="K946" s="9" t="s">
        <v>251</v>
      </c>
      <c r="L946" s="13">
        <v>0</v>
      </c>
      <c r="M946" s="48">
        <v>102.1159</v>
      </c>
      <c r="N946" s="49">
        <v>0</v>
      </c>
      <c r="O946" s="49">
        <v>0</v>
      </c>
      <c r="P946" s="36">
        <f>ROUND(N946*$N$11-O946, 2)</f>
        <v>0</v>
      </c>
      <c r="Q946" s="50">
        <f>ROUND(N946-O946-P946, 2)</f>
        <v>0</v>
      </c>
    </row>
    <row r="947" spans="1:17" x14ac:dyDescent="0.25">
      <c r="A947" s="9">
        <v>79442</v>
      </c>
      <c r="B947" t="s">
        <v>1407</v>
      </c>
      <c r="C947" s="9" t="s">
        <v>349</v>
      </c>
      <c r="D947" t="s">
        <v>1408</v>
      </c>
      <c r="E947" s="9">
        <v>79441</v>
      </c>
      <c r="F947" s="9" t="s">
        <v>372</v>
      </c>
      <c r="G947" s="9" t="s">
        <v>274</v>
      </c>
      <c r="H947" s="9" t="s">
        <v>274</v>
      </c>
      <c r="I947" s="9" t="s">
        <v>274</v>
      </c>
      <c r="J947" s="47" t="s">
        <v>1317</v>
      </c>
      <c r="K947" s="9" t="s">
        <v>251</v>
      </c>
      <c r="L947" s="13">
        <v>0</v>
      </c>
      <c r="M947" s="48">
        <v>168.4941</v>
      </c>
      <c r="N947" s="49">
        <v>0</v>
      </c>
      <c r="O947" s="49">
        <v>0</v>
      </c>
      <c r="P947" s="36">
        <f>ROUND(N947*$N$11-O947, 2)</f>
        <v>0</v>
      </c>
      <c r="Q947" s="50">
        <f>ROUND(N947-O947-P947, 2)</f>
        <v>0</v>
      </c>
    </row>
    <row r="948" spans="1:17" x14ac:dyDescent="0.25">
      <c r="A948" s="9">
        <v>5877</v>
      </c>
      <c r="B948" t="s">
        <v>1409</v>
      </c>
      <c r="C948" s="9" t="s">
        <v>349</v>
      </c>
      <c r="D948" t="s">
        <v>1324</v>
      </c>
      <c r="E948" s="9">
        <v>4431</v>
      </c>
      <c r="F948" s="9" t="s">
        <v>277</v>
      </c>
      <c r="G948" s="9" t="s">
        <v>274</v>
      </c>
      <c r="H948" s="9">
        <v>31</v>
      </c>
      <c r="I948" s="9" t="s">
        <v>274</v>
      </c>
      <c r="J948" s="47" t="s">
        <v>1317</v>
      </c>
      <c r="K948" s="9" t="s">
        <v>251</v>
      </c>
      <c r="L948" s="13">
        <v>0</v>
      </c>
      <c r="M948" s="48">
        <v>160.19569999999999</v>
      </c>
      <c r="N948" s="49">
        <v>0</v>
      </c>
      <c r="O948" s="49">
        <v>0</v>
      </c>
      <c r="P948" s="36">
        <f>ROUND(N948*$N$11-O948, 2)</f>
        <v>0</v>
      </c>
      <c r="Q948" s="50">
        <f>ROUND(N948-O948-P948, 2)</f>
        <v>0</v>
      </c>
    </row>
    <row r="949" spans="1:17" x14ac:dyDescent="0.25">
      <c r="A949" s="9">
        <v>89870</v>
      </c>
      <c r="B949" t="s">
        <v>1410</v>
      </c>
      <c r="C949" s="9" t="s">
        <v>349</v>
      </c>
      <c r="D949" t="s">
        <v>1411</v>
      </c>
      <c r="E949" s="9">
        <v>89869</v>
      </c>
      <c r="F949" s="9" t="s">
        <v>249</v>
      </c>
      <c r="G949" s="9">
        <v>10</v>
      </c>
      <c r="H949" s="9">
        <v>9</v>
      </c>
      <c r="I949" s="9">
        <v>9.5</v>
      </c>
      <c r="J949" s="47" t="s">
        <v>1317</v>
      </c>
      <c r="K949" s="9" t="s">
        <v>251</v>
      </c>
      <c r="L949" s="13">
        <v>0</v>
      </c>
      <c r="M949" s="48">
        <v>242.90219999999999</v>
      </c>
      <c r="N949" s="49">
        <v>0</v>
      </c>
      <c r="O949" s="49">
        <v>0</v>
      </c>
      <c r="P949" s="36">
        <f>ROUND(N949*$N$11-O949, 2)</f>
        <v>0</v>
      </c>
      <c r="Q949" s="50">
        <f>ROUND(N949-O949-P949, 2)</f>
        <v>0</v>
      </c>
    </row>
    <row r="950" spans="1:17" x14ac:dyDescent="0.25">
      <c r="A950" s="9">
        <v>90415</v>
      </c>
      <c r="B950" t="s">
        <v>1412</v>
      </c>
      <c r="C950" s="9" t="s">
        <v>247</v>
      </c>
      <c r="D950" t="s">
        <v>761</v>
      </c>
      <c r="E950" s="9">
        <v>4454</v>
      </c>
      <c r="F950" s="9" t="s">
        <v>256</v>
      </c>
      <c r="G950" s="9" t="s">
        <v>274</v>
      </c>
      <c r="H950" s="9" t="s">
        <v>274</v>
      </c>
      <c r="I950" s="9" t="s">
        <v>274</v>
      </c>
      <c r="J950" s="47" t="s">
        <v>1317</v>
      </c>
      <c r="K950" s="9" t="s">
        <v>251</v>
      </c>
      <c r="L950" s="13">
        <v>0</v>
      </c>
      <c r="M950" s="48">
        <v>11.9223</v>
      </c>
      <c r="N950" s="49">
        <v>0</v>
      </c>
      <c r="O950" s="49">
        <v>0</v>
      </c>
      <c r="P950" s="36">
        <f>ROUND(N950*$N$11-O950, 2)</f>
        <v>0</v>
      </c>
      <c r="Q950" s="50">
        <f>ROUND(N950-O950-P950, 2)</f>
        <v>0</v>
      </c>
    </row>
    <row r="951" spans="1:17" x14ac:dyDescent="0.25">
      <c r="A951" s="9">
        <v>6823</v>
      </c>
      <c r="B951" t="s">
        <v>1413</v>
      </c>
      <c r="C951" s="9" t="s">
        <v>247</v>
      </c>
      <c r="D951" t="s">
        <v>1356</v>
      </c>
      <c r="E951" s="9">
        <v>4234</v>
      </c>
      <c r="F951" s="9" t="s">
        <v>249</v>
      </c>
      <c r="G951" s="9" t="s">
        <v>274</v>
      </c>
      <c r="H951" s="9" t="s">
        <v>274</v>
      </c>
      <c r="I951" s="9" t="s">
        <v>274</v>
      </c>
      <c r="J951" s="47" t="s">
        <v>1317</v>
      </c>
      <c r="K951" s="9" t="s">
        <v>251</v>
      </c>
      <c r="L951" s="13">
        <v>0</v>
      </c>
      <c r="M951" s="48">
        <v>0</v>
      </c>
      <c r="N951" s="49">
        <v>0</v>
      </c>
      <c r="O951" s="49">
        <v>0</v>
      </c>
      <c r="P951" s="36">
        <f>ROUND(N951*$N$11-O951, 2)</f>
        <v>0</v>
      </c>
      <c r="Q951" s="50">
        <f>ROUND(N951-O951-P951, 2)</f>
        <v>0</v>
      </c>
    </row>
    <row r="952" spans="1:17" x14ac:dyDescent="0.25">
      <c r="A952" s="9">
        <v>90318</v>
      </c>
      <c r="B952" t="s">
        <v>1414</v>
      </c>
      <c r="C952" s="9" t="s">
        <v>349</v>
      </c>
      <c r="D952" t="s">
        <v>1415</v>
      </c>
      <c r="E952" s="9">
        <v>90317</v>
      </c>
      <c r="F952" s="9" t="s">
        <v>249</v>
      </c>
      <c r="G952" s="9">
        <v>19</v>
      </c>
      <c r="H952" s="9">
        <v>21</v>
      </c>
      <c r="I952" s="9">
        <v>20</v>
      </c>
      <c r="J952" s="47" t="s">
        <v>1317</v>
      </c>
      <c r="K952" s="9" t="s">
        <v>251</v>
      </c>
      <c r="L952" s="13">
        <v>0</v>
      </c>
      <c r="M952" s="48">
        <v>201.03129999999999</v>
      </c>
      <c r="N952" s="49">
        <v>0</v>
      </c>
      <c r="O952" s="49">
        <v>0</v>
      </c>
      <c r="P952" s="36">
        <f>ROUND(N952*$N$11-O952, 2)</f>
        <v>0</v>
      </c>
      <c r="Q952" s="50">
        <f>ROUND(N952-O952-P952, 2)</f>
        <v>0</v>
      </c>
    </row>
    <row r="953" spans="1:17" x14ac:dyDescent="0.25">
      <c r="A953" s="9">
        <v>81030</v>
      </c>
      <c r="B953" t="s">
        <v>1416</v>
      </c>
      <c r="C953" s="9" t="s">
        <v>349</v>
      </c>
      <c r="D953" t="s">
        <v>1417</v>
      </c>
      <c r="E953" s="9">
        <v>81029</v>
      </c>
      <c r="F953" s="9" t="s">
        <v>372</v>
      </c>
      <c r="G953" s="9" t="s">
        <v>274</v>
      </c>
      <c r="H953" s="9">
        <v>23</v>
      </c>
      <c r="I953" s="9" t="s">
        <v>274</v>
      </c>
      <c r="J953" s="47" t="s">
        <v>1317</v>
      </c>
      <c r="K953" s="9" t="s">
        <v>251</v>
      </c>
      <c r="L953" s="13">
        <v>0</v>
      </c>
      <c r="M953" s="48">
        <v>245.22640000000001</v>
      </c>
      <c r="N953" s="49">
        <v>0</v>
      </c>
      <c r="O953" s="49">
        <v>0</v>
      </c>
      <c r="P953" s="36">
        <f>ROUND(N953*$N$11-O953, 2)</f>
        <v>0</v>
      </c>
      <c r="Q953" s="50">
        <f>ROUND(N953-O953-P953, 2)</f>
        <v>0</v>
      </c>
    </row>
    <row r="954" spans="1:17" x14ac:dyDescent="0.25">
      <c r="A954" s="9">
        <v>85541</v>
      </c>
      <c r="B954" t="s">
        <v>1418</v>
      </c>
      <c r="C954" s="9" t="s">
        <v>349</v>
      </c>
      <c r="D954" t="s">
        <v>1419</v>
      </c>
      <c r="E954" s="9">
        <v>85540</v>
      </c>
      <c r="F954" s="9" t="s">
        <v>353</v>
      </c>
      <c r="G954" s="9" t="s">
        <v>274</v>
      </c>
      <c r="H954" s="9" t="s">
        <v>274</v>
      </c>
      <c r="I954" s="9" t="s">
        <v>274</v>
      </c>
      <c r="J954" s="47" t="s">
        <v>1317</v>
      </c>
      <c r="K954" s="9" t="s">
        <v>251</v>
      </c>
      <c r="L954" s="13">
        <v>0</v>
      </c>
      <c r="M954" s="48">
        <v>97.977400000000003</v>
      </c>
      <c r="N954" s="49">
        <v>0</v>
      </c>
      <c r="O954" s="49">
        <v>0</v>
      </c>
      <c r="P954" s="36">
        <f>ROUND(N954*$N$11-O954, 2)</f>
        <v>0</v>
      </c>
      <c r="Q954" s="50">
        <f>ROUND(N954-O954-P954, 2)</f>
        <v>0</v>
      </c>
    </row>
    <row r="955" spans="1:17" x14ac:dyDescent="0.25">
      <c r="A955" s="9">
        <v>87335</v>
      </c>
      <c r="B955" t="s">
        <v>1420</v>
      </c>
      <c r="C955" s="9" t="s">
        <v>349</v>
      </c>
      <c r="D955" t="s">
        <v>744</v>
      </c>
      <c r="E955" s="9">
        <v>87334</v>
      </c>
      <c r="F955" s="9" t="s">
        <v>249</v>
      </c>
      <c r="G955" s="9" t="s">
        <v>274</v>
      </c>
      <c r="H955" s="9" t="s">
        <v>274</v>
      </c>
      <c r="I955" s="9" t="s">
        <v>274</v>
      </c>
      <c r="J955" s="47" t="s">
        <v>1317</v>
      </c>
      <c r="K955" s="9" t="s">
        <v>251</v>
      </c>
      <c r="L955" s="13">
        <v>0</v>
      </c>
      <c r="M955" s="48">
        <v>15.032</v>
      </c>
      <c r="N955" s="49">
        <v>0</v>
      </c>
      <c r="O955" s="49">
        <v>0</v>
      </c>
      <c r="P955" s="36">
        <f>ROUND(N955*$N$11-O955, 2)</f>
        <v>0</v>
      </c>
      <c r="Q955" s="50">
        <f>ROUND(N955-O955-P955, 2)</f>
        <v>0</v>
      </c>
    </row>
    <row r="956" spans="1:17" x14ac:dyDescent="0.25">
      <c r="A956" s="9">
        <v>6302</v>
      </c>
      <c r="B956" t="s">
        <v>1421</v>
      </c>
      <c r="C956" s="9" t="s">
        <v>247</v>
      </c>
      <c r="D956" t="s">
        <v>830</v>
      </c>
      <c r="E956" s="9">
        <v>4507</v>
      </c>
      <c r="F956" s="9" t="s">
        <v>253</v>
      </c>
      <c r="G956" s="9" t="s">
        <v>274</v>
      </c>
      <c r="H956" s="9" t="s">
        <v>274</v>
      </c>
      <c r="I956" s="9" t="s">
        <v>274</v>
      </c>
      <c r="J956" s="47" t="s">
        <v>1317</v>
      </c>
      <c r="K956" s="9" t="s">
        <v>251</v>
      </c>
      <c r="L956" s="13">
        <v>0</v>
      </c>
      <c r="M956" s="48">
        <v>242.0188</v>
      </c>
      <c r="N956" s="49">
        <v>0</v>
      </c>
      <c r="O956" s="49">
        <v>0</v>
      </c>
      <c r="P956" s="36">
        <f>ROUND(N956*$N$11-O956, 2)</f>
        <v>0</v>
      </c>
      <c r="Q956" s="50">
        <f>ROUND(N956-O956-P956, 2)</f>
        <v>0</v>
      </c>
    </row>
    <row r="957" spans="1:17" x14ac:dyDescent="0.25">
      <c r="A957" s="9">
        <v>90137</v>
      </c>
      <c r="B957" t="s">
        <v>1422</v>
      </c>
      <c r="C957" s="9" t="s">
        <v>247</v>
      </c>
      <c r="D957" t="s">
        <v>838</v>
      </c>
      <c r="E957" s="9">
        <v>4470</v>
      </c>
      <c r="F957" s="9" t="s">
        <v>610</v>
      </c>
      <c r="G957" s="9" t="s">
        <v>274</v>
      </c>
      <c r="H957" s="9" t="s">
        <v>274</v>
      </c>
      <c r="I957" s="9" t="s">
        <v>274</v>
      </c>
      <c r="J957" s="47" t="s">
        <v>1317</v>
      </c>
      <c r="K957" s="9" t="s">
        <v>251</v>
      </c>
      <c r="L957" s="13">
        <v>0</v>
      </c>
      <c r="M957" s="48">
        <v>0</v>
      </c>
      <c r="N957" s="49">
        <v>0</v>
      </c>
      <c r="O957" s="49">
        <v>0</v>
      </c>
      <c r="P957" s="36">
        <f>ROUND(N957*$N$11-O957, 2)</f>
        <v>0</v>
      </c>
      <c r="Q957" s="50">
        <f>ROUND(N957-O957-P957, 2)</f>
        <v>0</v>
      </c>
    </row>
    <row r="958" spans="1:17" x14ac:dyDescent="0.25">
      <c r="A958" s="9">
        <v>10795</v>
      </c>
      <c r="B958" t="s">
        <v>1423</v>
      </c>
      <c r="C958" s="9" t="s">
        <v>349</v>
      </c>
      <c r="D958" t="s">
        <v>1424</v>
      </c>
      <c r="E958" s="9">
        <v>79213</v>
      </c>
      <c r="F958" s="9" t="s">
        <v>249</v>
      </c>
      <c r="G958" s="9" t="s">
        <v>274</v>
      </c>
      <c r="H958" s="9" t="s">
        <v>274</v>
      </c>
      <c r="I958" s="9" t="s">
        <v>274</v>
      </c>
      <c r="J958" s="47" t="s">
        <v>1317</v>
      </c>
      <c r="K958" s="9" t="s">
        <v>261</v>
      </c>
      <c r="L958" s="13">
        <v>400</v>
      </c>
      <c r="M958" s="48">
        <v>118.2658</v>
      </c>
      <c r="N958" s="49">
        <v>47306.32</v>
      </c>
      <c r="O958" s="49">
        <v>28925.81</v>
      </c>
      <c r="P958" s="36">
        <f>ROUND(N958*$N$11-O958, 2)</f>
        <v>18151.59</v>
      </c>
      <c r="Q958" s="50">
        <f>ROUND(N958-O958-P958, 2)</f>
        <v>228.92</v>
      </c>
    </row>
    <row r="959" spans="1:17" x14ac:dyDescent="0.25">
      <c r="A959" s="9">
        <v>6054</v>
      </c>
      <c r="B959" t="s">
        <v>1425</v>
      </c>
      <c r="C959" s="9" t="s">
        <v>247</v>
      </c>
      <c r="D959" t="s">
        <v>147</v>
      </c>
      <c r="E959" s="9">
        <v>4405</v>
      </c>
      <c r="F959" s="9" t="s">
        <v>372</v>
      </c>
      <c r="G959" s="9" t="s">
        <v>274</v>
      </c>
      <c r="H959" s="9" t="s">
        <v>274</v>
      </c>
      <c r="I959" s="9" t="s">
        <v>274</v>
      </c>
      <c r="J959" s="47" t="s">
        <v>1317</v>
      </c>
      <c r="K959" s="9" t="s">
        <v>251</v>
      </c>
      <c r="L959" s="13">
        <v>0</v>
      </c>
      <c r="M959" s="48">
        <v>96.636099999999999</v>
      </c>
      <c r="N959" s="49">
        <v>0</v>
      </c>
      <c r="O959" s="49">
        <v>0</v>
      </c>
      <c r="P959" s="36">
        <f>ROUND(N959*$N$11-O959, 2)</f>
        <v>0</v>
      </c>
      <c r="Q959" s="50">
        <f>ROUND(N959-O959-P959, 2)</f>
        <v>0</v>
      </c>
    </row>
    <row r="960" spans="1:17" x14ac:dyDescent="0.25">
      <c r="A960" s="9">
        <v>90821</v>
      </c>
      <c r="B960" t="s">
        <v>1426</v>
      </c>
      <c r="C960" s="9" t="s">
        <v>247</v>
      </c>
      <c r="D960" t="s">
        <v>371</v>
      </c>
      <c r="E960" s="9">
        <v>4412</v>
      </c>
      <c r="F960" s="9" t="s">
        <v>372</v>
      </c>
      <c r="G960" s="9" t="s">
        <v>274</v>
      </c>
      <c r="H960" s="9" t="s">
        <v>274</v>
      </c>
      <c r="I960" s="9" t="s">
        <v>274</v>
      </c>
      <c r="J960" s="47" t="s">
        <v>1317</v>
      </c>
      <c r="K960" s="9" t="s">
        <v>251</v>
      </c>
      <c r="L960" s="13">
        <v>0</v>
      </c>
      <c r="M960" s="48">
        <v>10.4876</v>
      </c>
      <c r="N960" s="49">
        <v>0</v>
      </c>
      <c r="O960" s="49">
        <v>0</v>
      </c>
      <c r="P960" s="36">
        <f>ROUND(N960*$N$11-O960, 2)</f>
        <v>0</v>
      </c>
      <c r="Q960" s="50">
        <f>ROUND(N960-O960-P960, 2)</f>
        <v>0</v>
      </c>
    </row>
    <row r="961" spans="1:17" x14ac:dyDescent="0.25">
      <c r="A961" s="9">
        <v>79476</v>
      </c>
      <c r="B961" t="s">
        <v>1427</v>
      </c>
      <c r="C961" s="9" t="s">
        <v>349</v>
      </c>
      <c r="D961" t="s">
        <v>1428</v>
      </c>
      <c r="E961" s="9">
        <v>79475</v>
      </c>
      <c r="F961" s="9" t="s">
        <v>249</v>
      </c>
      <c r="G961" s="9" t="s">
        <v>274</v>
      </c>
      <c r="H961" s="9" t="s">
        <v>274</v>
      </c>
      <c r="I961" s="9" t="s">
        <v>274</v>
      </c>
      <c r="J961" s="47" t="s">
        <v>1317</v>
      </c>
      <c r="K961" s="9" t="s">
        <v>251</v>
      </c>
      <c r="L961" s="13">
        <v>0</v>
      </c>
      <c r="M961" s="48">
        <v>45.5259</v>
      </c>
      <c r="N961" s="49">
        <v>0</v>
      </c>
      <c r="O961" s="49">
        <v>0</v>
      </c>
      <c r="P961" s="36">
        <f>ROUND(N961*$N$11-O961, 2)</f>
        <v>0</v>
      </c>
      <c r="Q961" s="50">
        <f>ROUND(N961-O961-P961, 2)</f>
        <v>0</v>
      </c>
    </row>
    <row r="962" spans="1:17" x14ac:dyDescent="0.25">
      <c r="A962" s="9">
        <v>79092</v>
      </c>
      <c r="B962" t="s">
        <v>1429</v>
      </c>
      <c r="C962" s="9" t="s">
        <v>349</v>
      </c>
      <c r="D962" t="s">
        <v>1430</v>
      </c>
      <c r="E962" s="9">
        <v>79084</v>
      </c>
      <c r="F962" s="9" t="s">
        <v>249</v>
      </c>
      <c r="G962" s="9">
        <v>8</v>
      </c>
      <c r="H962" s="9" t="s">
        <v>274</v>
      </c>
      <c r="I962" s="9" t="s">
        <v>274</v>
      </c>
      <c r="J962" s="47" t="s">
        <v>1317</v>
      </c>
      <c r="K962" s="9" t="s">
        <v>251</v>
      </c>
      <c r="L962" s="13">
        <v>0</v>
      </c>
      <c r="M962" s="48">
        <v>168.17009999999999</v>
      </c>
      <c r="N962" s="49">
        <v>0</v>
      </c>
      <c r="O962" s="49">
        <v>0</v>
      </c>
      <c r="P962" s="36">
        <f>ROUND(N962*$N$11-O962, 2)</f>
        <v>0</v>
      </c>
      <c r="Q962" s="50">
        <f>ROUND(N962-O962-P962, 2)</f>
        <v>0</v>
      </c>
    </row>
    <row r="963" spans="1:17" x14ac:dyDescent="0.25">
      <c r="A963" s="9">
        <v>6057</v>
      </c>
      <c r="B963" t="s">
        <v>1431</v>
      </c>
      <c r="C963" s="9" t="s">
        <v>349</v>
      </c>
      <c r="D963" t="s">
        <v>1432</v>
      </c>
      <c r="E963" s="9">
        <v>4420</v>
      </c>
      <c r="F963" s="9" t="s">
        <v>372</v>
      </c>
      <c r="G963" s="9">
        <v>17</v>
      </c>
      <c r="H963" s="9" t="s">
        <v>274</v>
      </c>
      <c r="I963" s="9" t="s">
        <v>274</v>
      </c>
      <c r="J963" s="47" t="s">
        <v>1317</v>
      </c>
      <c r="K963" s="9" t="s">
        <v>251</v>
      </c>
      <c r="L963" s="13">
        <v>0</v>
      </c>
      <c r="M963" s="48">
        <v>58.447899999999997</v>
      </c>
      <c r="N963" s="49">
        <v>0</v>
      </c>
      <c r="O963" s="49">
        <v>0</v>
      </c>
      <c r="P963" s="36">
        <f>ROUND(N963*$N$11-O963, 2)</f>
        <v>0</v>
      </c>
      <c r="Q963" s="50">
        <f>ROUND(N963-O963-P963, 2)</f>
        <v>0</v>
      </c>
    </row>
    <row r="964" spans="1:17" x14ac:dyDescent="0.25">
      <c r="A964" s="9">
        <v>5860</v>
      </c>
      <c r="B964" t="s">
        <v>1433</v>
      </c>
      <c r="C964" s="9" t="s">
        <v>349</v>
      </c>
      <c r="D964" t="s">
        <v>1434</v>
      </c>
      <c r="E964" s="9">
        <v>4421</v>
      </c>
      <c r="F964" s="9" t="s">
        <v>372</v>
      </c>
      <c r="G964" s="9">
        <v>26</v>
      </c>
      <c r="H964" s="9" t="s">
        <v>274</v>
      </c>
      <c r="I964" s="9" t="s">
        <v>274</v>
      </c>
      <c r="J964" s="47" t="s">
        <v>1317</v>
      </c>
      <c r="K964" s="9" t="s">
        <v>251</v>
      </c>
      <c r="L964" s="13">
        <v>0</v>
      </c>
      <c r="M964" s="48">
        <v>89.594300000000004</v>
      </c>
      <c r="N964" s="49">
        <v>0</v>
      </c>
      <c r="O964" s="49">
        <v>0</v>
      </c>
      <c r="P964" s="36">
        <f>ROUND(N964*$N$11-O964, 2)</f>
        <v>0</v>
      </c>
      <c r="Q964" s="50">
        <f>ROUND(N964-O964-P964, 2)</f>
        <v>0</v>
      </c>
    </row>
    <row r="965" spans="1:17" x14ac:dyDescent="0.25">
      <c r="A965" s="9">
        <v>79617</v>
      </c>
      <c r="B965" t="s">
        <v>1435</v>
      </c>
      <c r="C965" s="9" t="s">
        <v>247</v>
      </c>
      <c r="D965" t="s">
        <v>114</v>
      </c>
      <c r="E965" s="9">
        <v>4286</v>
      </c>
      <c r="F965" s="9" t="s">
        <v>249</v>
      </c>
      <c r="G965" s="9" t="s">
        <v>274</v>
      </c>
      <c r="H965" s="9" t="s">
        <v>274</v>
      </c>
      <c r="I965" s="9" t="s">
        <v>274</v>
      </c>
      <c r="J965" s="47" t="s">
        <v>1317</v>
      </c>
      <c r="K965" s="9" t="s">
        <v>251</v>
      </c>
      <c r="L965" s="13">
        <v>0</v>
      </c>
      <c r="M965" s="48">
        <v>294.32089999999999</v>
      </c>
      <c r="N965" s="49">
        <v>0</v>
      </c>
      <c r="O965" s="49">
        <v>0</v>
      </c>
      <c r="P965" s="36">
        <f>ROUND(N965*$N$11-O965, 2)</f>
        <v>0</v>
      </c>
      <c r="Q965" s="50">
        <f>ROUND(N965-O965-P965, 2)</f>
        <v>0</v>
      </c>
    </row>
    <row r="966" spans="1:17" x14ac:dyDescent="0.25">
      <c r="A966" s="9">
        <v>91109</v>
      </c>
      <c r="B966" t="s">
        <v>1436</v>
      </c>
      <c r="C966" s="9" t="s">
        <v>349</v>
      </c>
      <c r="D966" t="s">
        <v>1437</v>
      </c>
      <c r="E966" s="9">
        <v>91108</v>
      </c>
      <c r="F966" s="9" t="s">
        <v>249</v>
      </c>
      <c r="G966" s="9">
        <v>30</v>
      </c>
      <c r="H966" s="9">
        <v>31</v>
      </c>
      <c r="I966" s="9">
        <v>30.5</v>
      </c>
      <c r="J966" s="47" t="s">
        <v>1317</v>
      </c>
      <c r="K966" s="9" t="s">
        <v>251</v>
      </c>
      <c r="L966" s="13">
        <v>0</v>
      </c>
      <c r="M966" s="48">
        <v>287.7353</v>
      </c>
      <c r="N966" s="49">
        <v>0</v>
      </c>
      <c r="O966" s="49">
        <v>0</v>
      </c>
      <c r="P966" s="36">
        <f>ROUND(N966*$N$11-O966, 2)</f>
        <v>0</v>
      </c>
      <c r="Q966" s="50">
        <f>ROUND(N966-O966-P966, 2)</f>
        <v>0</v>
      </c>
    </row>
    <row r="967" spans="1:17" x14ac:dyDescent="0.25">
      <c r="A967" s="9">
        <v>6822</v>
      </c>
      <c r="B967" t="s">
        <v>1438</v>
      </c>
      <c r="C967" s="9" t="s">
        <v>247</v>
      </c>
      <c r="D967" t="s">
        <v>1356</v>
      </c>
      <c r="E967" s="9">
        <v>4234</v>
      </c>
      <c r="F967" s="9" t="s">
        <v>249</v>
      </c>
      <c r="G967" s="9" t="s">
        <v>274</v>
      </c>
      <c r="H967" s="9" t="s">
        <v>274</v>
      </c>
      <c r="I967" s="9" t="s">
        <v>274</v>
      </c>
      <c r="J967" s="47" t="s">
        <v>1317</v>
      </c>
      <c r="K967" s="9" t="s">
        <v>251</v>
      </c>
      <c r="L967" s="13">
        <v>0</v>
      </c>
      <c r="M967" s="48">
        <v>0</v>
      </c>
      <c r="N967" s="49">
        <v>0</v>
      </c>
      <c r="O967" s="49">
        <v>0</v>
      </c>
      <c r="P967" s="36">
        <f>ROUND(N967*$N$11-O967, 2)</f>
        <v>0</v>
      </c>
      <c r="Q967" s="50">
        <f>ROUND(N967-O967-P967, 2)</f>
        <v>0</v>
      </c>
    </row>
    <row r="968" spans="1:17" x14ac:dyDescent="0.25">
      <c r="A968" s="9">
        <v>91122</v>
      </c>
      <c r="B968" t="s">
        <v>1439</v>
      </c>
      <c r="C968" s="9" t="s">
        <v>349</v>
      </c>
      <c r="D968" t="s">
        <v>1440</v>
      </c>
      <c r="E968" s="9">
        <v>90540</v>
      </c>
      <c r="F968" s="9" t="s">
        <v>249</v>
      </c>
      <c r="G968" s="9">
        <v>28</v>
      </c>
      <c r="H968" s="9">
        <v>15</v>
      </c>
      <c r="I968" s="9">
        <v>21.5</v>
      </c>
      <c r="J968" s="47" t="s">
        <v>1317</v>
      </c>
      <c r="K968" s="9" t="s">
        <v>251</v>
      </c>
      <c r="L968" s="13">
        <v>0</v>
      </c>
      <c r="M968" s="48">
        <v>231.661</v>
      </c>
      <c r="N968" s="49">
        <v>0</v>
      </c>
      <c r="O968" s="49">
        <v>0</v>
      </c>
      <c r="P968" s="36">
        <f>ROUND(N968*$N$11-O968, 2)</f>
        <v>0</v>
      </c>
      <c r="Q968" s="50">
        <f>ROUND(N968-O968-P968, 2)</f>
        <v>0</v>
      </c>
    </row>
    <row r="969" spans="1:17" x14ac:dyDescent="0.25">
      <c r="A969" s="9">
        <v>6288</v>
      </c>
      <c r="B969" t="s">
        <v>1441</v>
      </c>
      <c r="C969" s="9" t="s">
        <v>247</v>
      </c>
      <c r="D969" t="s">
        <v>151</v>
      </c>
      <c r="E969" s="9">
        <v>4407</v>
      </c>
      <c r="F969" s="9" t="s">
        <v>372</v>
      </c>
      <c r="G969" s="9" t="s">
        <v>274</v>
      </c>
      <c r="H969" s="9" t="s">
        <v>274</v>
      </c>
      <c r="I969" s="9" t="s">
        <v>274</v>
      </c>
      <c r="J969" s="47" t="s">
        <v>1317</v>
      </c>
      <c r="K969" s="9" t="s">
        <v>251</v>
      </c>
      <c r="L969" s="13">
        <v>0</v>
      </c>
      <c r="M969" s="48">
        <v>277.52</v>
      </c>
      <c r="N969" s="49">
        <v>0</v>
      </c>
      <c r="O969" s="49">
        <v>0</v>
      </c>
      <c r="P969" s="36">
        <f>ROUND(N969*$N$11-O969, 2)</f>
        <v>0</v>
      </c>
      <c r="Q969" s="50">
        <f>ROUND(N969-O969-P969, 2)</f>
        <v>0</v>
      </c>
    </row>
    <row r="970" spans="1:17" x14ac:dyDescent="0.25">
      <c r="A970" s="9">
        <v>6067</v>
      </c>
      <c r="B970" t="s">
        <v>1442</v>
      </c>
      <c r="C970" s="9" t="s">
        <v>247</v>
      </c>
      <c r="D970" t="s">
        <v>158</v>
      </c>
      <c r="E970" s="9">
        <v>4435</v>
      </c>
      <c r="F970" s="9" t="s">
        <v>256</v>
      </c>
      <c r="G970" s="9">
        <v>11</v>
      </c>
      <c r="H970" s="9">
        <v>8</v>
      </c>
      <c r="I970" s="9">
        <v>9.5</v>
      </c>
      <c r="J970" s="47" t="s">
        <v>1317</v>
      </c>
      <c r="K970" s="9" t="s">
        <v>251</v>
      </c>
      <c r="L970" s="13">
        <v>0</v>
      </c>
      <c r="M970" s="48">
        <v>91.636399999999995</v>
      </c>
      <c r="N970" s="49">
        <v>0</v>
      </c>
      <c r="O970" s="49">
        <v>0</v>
      </c>
      <c r="P970" s="36">
        <f>ROUND(N970*$N$11-O970, 2)</f>
        <v>0</v>
      </c>
      <c r="Q970" s="50">
        <f>ROUND(N970-O970-P970, 2)</f>
        <v>0</v>
      </c>
    </row>
    <row r="971" spans="1:17" x14ac:dyDescent="0.25">
      <c r="A971" s="9">
        <v>6279</v>
      </c>
      <c r="B971" t="s">
        <v>1443</v>
      </c>
      <c r="C971" s="9" t="s">
        <v>247</v>
      </c>
      <c r="D971" t="s">
        <v>145</v>
      </c>
      <c r="E971" s="9">
        <v>4404</v>
      </c>
      <c r="F971" s="9" t="s">
        <v>372</v>
      </c>
      <c r="G971" s="9" t="s">
        <v>274</v>
      </c>
      <c r="H971" s="9" t="s">
        <v>274</v>
      </c>
      <c r="I971" s="9" t="s">
        <v>274</v>
      </c>
      <c r="J971" s="47" t="s">
        <v>1317</v>
      </c>
      <c r="K971" s="9" t="s">
        <v>251</v>
      </c>
      <c r="L971" s="13">
        <v>0</v>
      </c>
      <c r="M971" s="48">
        <v>156.74680000000001</v>
      </c>
      <c r="N971" s="49">
        <v>0</v>
      </c>
      <c r="O971" s="49">
        <v>0</v>
      </c>
      <c r="P971" s="36">
        <f>ROUND(N971*$N$11-O971, 2)</f>
        <v>0</v>
      </c>
      <c r="Q971" s="50">
        <f>ROUND(N971-O971-P971, 2)</f>
        <v>0</v>
      </c>
    </row>
    <row r="972" spans="1:17" x14ac:dyDescent="0.25">
      <c r="A972" s="9">
        <v>90208</v>
      </c>
      <c r="B972" t="s">
        <v>1444</v>
      </c>
      <c r="C972" s="9" t="s">
        <v>349</v>
      </c>
      <c r="D972" t="s">
        <v>1445</v>
      </c>
      <c r="E972" s="9">
        <v>79953</v>
      </c>
      <c r="F972" s="9" t="s">
        <v>249</v>
      </c>
      <c r="G972" s="9" t="s">
        <v>274</v>
      </c>
      <c r="H972" s="9" t="s">
        <v>274</v>
      </c>
      <c r="I972" s="9" t="s">
        <v>274</v>
      </c>
      <c r="J972" s="47" t="s">
        <v>1317</v>
      </c>
      <c r="K972" s="9" t="s">
        <v>251</v>
      </c>
      <c r="L972" s="13">
        <v>0</v>
      </c>
      <c r="M972" s="48">
        <v>80.327299999999994</v>
      </c>
      <c r="N972" s="49">
        <v>0</v>
      </c>
      <c r="O972" s="49">
        <v>0</v>
      </c>
      <c r="P972" s="36">
        <f>ROUND(N972*$N$11-O972, 2)</f>
        <v>0</v>
      </c>
      <c r="Q972" s="50">
        <f>ROUND(N972-O972-P972, 2)</f>
        <v>0</v>
      </c>
    </row>
    <row r="973" spans="1:17" x14ac:dyDescent="0.25">
      <c r="A973" s="9">
        <v>90159</v>
      </c>
      <c r="B973" t="s">
        <v>1446</v>
      </c>
      <c r="C973" s="9" t="s">
        <v>349</v>
      </c>
      <c r="D973" t="s">
        <v>936</v>
      </c>
      <c r="E973" s="9">
        <v>4320</v>
      </c>
      <c r="F973" s="9" t="s">
        <v>249</v>
      </c>
      <c r="G973" s="9" t="s">
        <v>274</v>
      </c>
      <c r="H973" s="9" t="s">
        <v>274</v>
      </c>
      <c r="I973" s="9" t="s">
        <v>274</v>
      </c>
      <c r="J973" s="47" t="s">
        <v>1317</v>
      </c>
      <c r="K973" s="9" t="s">
        <v>251</v>
      </c>
      <c r="L973" s="13">
        <v>0</v>
      </c>
      <c r="M973" s="48">
        <v>44</v>
      </c>
      <c r="N973" s="49">
        <v>0</v>
      </c>
      <c r="O973" s="49">
        <v>0</v>
      </c>
      <c r="P973" s="36">
        <f>ROUND(N973*$N$11-O973, 2)</f>
        <v>0</v>
      </c>
      <c r="Q973" s="50">
        <f>ROUND(N973-O973-P973, 2)</f>
        <v>0</v>
      </c>
    </row>
    <row r="974" spans="1:17" x14ac:dyDescent="0.25">
      <c r="A974" s="9">
        <v>78817</v>
      </c>
      <c r="B974" t="s">
        <v>1447</v>
      </c>
      <c r="C974" s="9" t="s">
        <v>349</v>
      </c>
      <c r="D974" t="s">
        <v>1448</v>
      </c>
      <c r="E974" s="9">
        <v>79875</v>
      </c>
      <c r="F974" s="9" t="s">
        <v>249</v>
      </c>
      <c r="G974" s="9">
        <v>6</v>
      </c>
      <c r="H974" s="9">
        <v>6</v>
      </c>
      <c r="I974" s="9">
        <v>6</v>
      </c>
      <c r="J974" s="47" t="s">
        <v>1317</v>
      </c>
      <c r="K974" s="9" t="s">
        <v>251</v>
      </c>
      <c r="L974" s="13">
        <v>0</v>
      </c>
      <c r="M974" s="48">
        <v>438.10820000000001</v>
      </c>
      <c r="N974" s="49">
        <v>0</v>
      </c>
      <c r="O974" s="49">
        <v>0</v>
      </c>
      <c r="P974" s="36">
        <f>ROUND(N974*$N$11-O974, 2)</f>
        <v>0</v>
      </c>
      <c r="Q974" s="50">
        <f>ROUND(N974-O974-P974, 2)</f>
        <v>0</v>
      </c>
    </row>
    <row r="975" spans="1:17" x14ac:dyDescent="0.25">
      <c r="A975" s="9">
        <v>87350</v>
      </c>
      <c r="B975" t="s">
        <v>1449</v>
      </c>
      <c r="C975" s="9" t="s">
        <v>349</v>
      </c>
      <c r="D975" t="s">
        <v>1450</v>
      </c>
      <c r="E975" s="9">
        <v>87349</v>
      </c>
      <c r="F975" s="9" t="s">
        <v>249</v>
      </c>
      <c r="G975" s="9" t="s">
        <v>274</v>
      </c>
      <c r="H975" s="9" t="s">
        <v>274</v>
      </c>
      <c r="I975" s="9" t="s">
        <v>274</v>
      </c>
      <c r="J975" s="47" t="s">
        <v>1317</v>
      </c>
      <c r="K975" s="9" t="s">
        <v>251</v>
      </c>
      <c r="L975" s="13">
        <v>0</v>
      </c>
      <c r="M975" s="48">
        <v>146.94489999999999</v>
      </c>
      <c r="N975" s="49">
        <v>0</v>
      </c>
      <c r="O975" s="49">
        <v>0</v>
      </c>
      <c r="P975" s="36">
        <f>ROUND(N975*$N$11-O975, 2)</f>
        <v>0</v>
      </c>
      <c r="Q975" s="50">
        <f>ROUND(N975-O975-P975, 2)</f>
        <v>0</v>
      </c>
    </row>
    <row r="976" spans="1:17" x14ac:dyDescent="0.25">
      <c r="A976" s="9">
        <v>90393</v>
      </c>
      <c r="B976" t="s">
        <v>1451</v>
      </c>
      <c r="C976" s="9" t="s">
        <v>247</v>
      </c>
      <c r="D976" t="s">
        <v>1213</v>
      </c>
      <c r="E976" s="9">
        <v>4437</v>
      </c>
      <c r="F976" s="9" t="s">
        <v>256</v>
      </c>
      <c r="G976" s="9" t="s">
        <v>274</v>
      </c>
      <c r="H976" s="9" t="s">
        <v>274</v>
      </c>
      <c r="I976" s="9" t="s">
        <v>274</v>
      </c>
      <c r="J976" s="47" t="s">
        <v>1317</v>
      </c>
      <c r="K976" s="9" t="s">
        <v>251</v>
      </c>
      <c r="L976" s="13">
        <v>0</v>
      </c>
      <c r="M976" s="48">
        <v>0</v>
      </c>
      <c r="N976" s="49">
        <v>0</v>
      </c>
      <c r="O976" s="49">
        <v>0</v>
      </c>
      <c r="P976" s="36">
        <f>ROUND(N976*$N$11-O976, 2)</f>
        <v>0</v>
      </c>
      <c r="Q976" s="50">
        <f>ROUND(N976-O976-P976, 2)</f>
        <v>0</v>
      </c>
    </row>
    <row r="977" spans="1:17" x14ac:dyDescent="0.25">
      <c r="A977" s="9">
        <v>79468</v>
      </c>
      <c r="B977" t="s">
        <v>1452</v>
      </c>
      <c r="C977" s="9" t="s">
        <v>349</v>
      </c>
      <c r="D977" t="s">
        <v>1453</v>
      </c>
      <c r="E977" s="9">
        <v>79467</v>
      </c>
      <c r="F977" s="9" t="s">
        <v>372</v>
      </c>
      <c r="G977" s="9">
        <v>19</v>
      </c>
      <c r="H977" s="9" t="s">
        <v>274</v>
      </c>
      <c r="I977" s="9" t="s">
        <v>274</v>
      </c>
      <c r="J977" s="47" t="s">
        <v>1317</v>
      </c>
      <c r="K977" s="9" t="s">
        <v>251</v>
      </c>
      <c r="L977" s="13">
        <v>0</v>
      </c>
      <c r="M977" s="48">
        <v>343.7124</v>
      </c>
      <c r="N977" s="49">
        <v>0</v>
      </c>
      <c r="O977" s="49">
        <v>0</v>
      </c>
      <c r="P977" s="36">
        <f>ROUND(N977*$N$11-O977, 2)</f>
        <v>0</v>
      </c>
      <c r="Q977" s="50">
        <f>ROUND(N977-O977-P977, 2)</f>
        <v>0</v>
      </c>
    </row>
    <row r="978" spans="1:17" x14ac:dyDescent="0.25">
      <c r="A978" s="9">
        <v>4878</v>
      </c>
      <c r="B978" t="s">
        <v>1454</v>
      </c>
      <c r="C978" s="9" t="s">
        <v>349</v>
      </c>
      <c r="D978" t="s">
        <v>1454</v>
      </c>
      <c r="E978" s="9">
        <v>4216</v>
      </c>
      <c r="F978" s="9" t="s">
        <v>289</v>
      </c>
      <c r="G978" s="9" t="s">
        <v>274</v>
      </c>
      <c r="H978" s="9" t="s">
        <v>274</v>
      </c>
      <c r="I978" s="9" t="s">
        <v>274</v>
      </c>
      <c r="J978" s="47" t="s">
        <v>1317</v>
      </c>
      <c r="K978" s="9" t="s">
        <v>251</v>
      </c>
      <c r="L978" s="13">
        <v>0</v>
      </c>
      <c r="M978" s="48">
        <v>79.671599999999998</v>
      </c>
      <c r="N978" s="49">
        <v>0</v>
      </c>
      <c r="O978" s="49">
        <v>0</v>
      </c>
      <c r="P978" s="36">
        <f>ROUND(N978*$N$11-O978, 2)</f>
        <v>0</v>
      </c>
      <c r="Q978" s="50">
        <f>ROUND(N978-O978-P978, 2)</f>
        <v>0</v>
      </c>
    </row>
    <row r="979" spans="1:17" x14ac:dyDescent="0.25">
      <c r="A979" s="9">
        <v>6269</v>
      </c>
      <c r="B979" t="s">
        <v>1455</v>
      </c>
      <c r="C979" s="9" t="s">
        <v>247</v>
      </c>
      <c r="D979" t="s">
        <v>143</v>
      </c>
      <c r="E979" s="9">
        <v>4403</v>
      </c>
      <c r="F979" s="9" t="s">
        <v>372</v>
      </c>
      <c r="G979" s="9" t="s">
        <v>274</v>
      </c>
      <c r="H979" s="9" t="s">
        <v>274</v>
      </c>
      <c r="I979" s="9" t="s">
        <v>274</v>
      </c>
      <c r="J979" s="47" t="s">
        <v>1317</v>
      </c>
      <c r="K979" s="9" t="s">
        <v>251</v>
      </c>
      <c r="L979" s="13">
        <v>0</v>
      </c>
      <c r="M979" s="48">
        <v>43.966099999999997</v>
      </c>
      <c r="N979" s="49">
        <v>0</v>
      </c>
      <c r="O979" s="49">
        <v>0</v>
      </c>
      <c r="P979" s="36">
        <f>ROUND(N979*$N$11-O979, 2)</f>
        <v>0</v>
      </c>
      <c r="Q979" s="50">
        <f>ROUND(N979-O979-P979, 2)</f>
        <v>0</v>
      </c>
    </row>
    <row r="980" spans="1:17" x14ac:dyDescent="0.25">
      <c r="A980" s="9">
        <v>92280</v>
      </c>
      <c r="B980" t="s">
        <v>1456</v>
      </c>
      <c r="C980" s="9" t="s">
        <v>247</v>
      </c>
      <c r="D980" t="s">
        <v>1213</v>
      </c>
      <c r="E980" s="9">
        <v>4437</v>
      </c>
      <c r="F980" s="9" t="s">
        <v>256</v>
      </c>
      <c r="G980" s="9" t="s">
        <v>274</v>
      </c>
      <c r="H980" s="9" t="s">
        <v>274</v>
      </c>
      <c r="I980" s="9" t="s">
        <v>274</v>
      </c>
      <c r="J980" s="47" t="s">
        <v>1317</v>
      </c>
      <c r="K980" s="9" t="s">
        <v>251</v>
      </c>
      <c r="L980" s="13">
        <v>0</v>
      </c>
      <c r="M980" s="48">
        <v>248.602</v>
      </c>
      <c r="N980" s="49">
        <v>0</v>
      </c>
      <c r="O980" s="49">
        <v>0</v>
      </c>
      <c r="P980" s="36">
        <f>ROUND(N980*$N$11-O980, 2)</f>
        <v>0</v>
      </c>
      <c r="Q980" s="50">
        <f>ROUND(N980-O980-P980, 2)</f>
        <v>0</v>
      </c>
    </row>
    <row r="981" spans="1:17" x14ac:dyDescent="0.25">
      <c r="A981" s="9">
        <v>80410</v>
      </c>
      <c r="B981" t="s">
        <v>1457</v>
      </c>
      <c r="C981" s="9" t="s">
        <v>247</v>
      </c>
      <c r="D981" t="s">
        <v>1356</v>
      </c>
      <c r="E981" s="9">
        <v>4234</v>
      </c>
      <c r="F981" s="9" t="s">
        <v>249</v>
      </c>
      <c r="G981" s="9" t="s">
        <v>274</v>
      </c>
      <c r="H981" s="9" t="s">
        <v>274</v>
      </c>
      <c r="I981" s="9" t="s">
        <v>274</v>
      </c>
      <c r="J981" s="47" t="s">
        <v>1317</v>
      </c>
      <c r="K981" s="9" t="s">
        <v>251</v>
      </c>
      <c r="L981" s="13">
        <v>0</v>
      </c>
      <c r="M981" s="48">
        <v>0</v>
      </c>
      <c r="N981" s="49">
        <v>0</v>
      </c>
      <c r="O981" s="49">
        <v>0</v>
      </c>
      <c r="P981" s="36">
        <f>ROUND(N981*$N$11-O981, 2)</f>
        <v>0</v>
      </c>
      <c r="Q981" s="50">
        <f>ROUND(N981-O981-P981, 2)</f>
        <v>0</v>
      </c>
    </row>
    <row r="982" spans="1:17" x14ac:dyDescent="0.25">
      <c r="A982" s="9">
        <v>90825</v>
      </c>
      <c r="B982" t="s">
        <v>1458</v>
      </c>
      <c r="C982" s="9" t="s">
        <v>349</v>
      </c>
      <c r="D982" t="s">
        <v>1459</v>
      </c>
      <c r="E982" s="9">
        <v>81033</v>
      </c>
      <c r="F982" s="9" t="s">
        <v>249</v>
      </c>
      <c r="G982" s="9" t="s">
        <v>274</v>
      </c>
      <c r="H982" s="9" t="s">
        <v>274</v>
      </c>
      <c r="I982" s="9" t="s">
        <v>274</v>
      </c>
      <c r="J982" s="47" t="s">
        <v>1317</v>
      </c>
      <c r="K982" s="9" t="s">
        <v>251</v>
      </c>
      <c r="L982" s="13">
        <v>0</v>
      </c>
      <c r="M982" s="48">
        <v>37.802900000000001</v>
      </c>
      <c r="N982" s="49">
        <v>0</v>
      </c>
      <c r="O982" s="49">
        <v>0</v>
      </c>
      <c r="P982" s="36">
        <f>ROUND(N982*$N$11-O982, 2)</f>
        <v>0</v>
      </c>
      <c r="Q982" s="50">
        <f>ROUND(N982-O982-P982, 2)</f>
        <v>0</v>
      </c>
    </row>
    <row r="983" spans="1:17" x14ac:dyDescent="0.25">
      <c r="A983" s="9">
        <v>78813</v>
      </c>
      <c r="B983" t="s">
        <v>1460</v>
      </c>
      <c r="C983" s="9" t="s">
        <v>349</v>
      </c>
      <c r="D983" t="s">
        <v>1461</v>
      </c>
      <c r="E983" s="9">
        <v>79874</v>
      </c>
      <c r="F983" s="9" t="s">
        <v>249</v>
      </c>
      <c r="G983" s="9">
        <v>11</v>
      </c>
      <c r="H983" s="9">
        <v>7</v>
      </c>
      <c r="I983" s="9">
        <v>9</v>
      </c>
      <c r="J983" s="47" t="s">
        <v>1317</v>
      </c>
      <c r="K983" s="9" t="s">
        <v>251</v>
      </c>
      <c r="L983" s="13">
        <v>0</v>
      </c>
      <c r="M983" s="48">
        <v>205.64619999999999</v>
      </c>
      <c r="N983" s="49">
        <v>0</v>
      </c>
      <c r="O983" s="49">
        <v>0</v>
      </c>
      <c r="P983" s="36">
        <f>ROUND(N983*$N$11-O983, 2)</f>
        <v>0</v>
      </c>
      <c r="Q983" s="50">
        <f>ROUND(N983-O983-P983, 2)</f>
        <v>0</v>
      </c>
    </row>
    <row r="984" spans="1:17" x14ac:dyDescent="0.25">
      <c r="A984" s="9">
        <v>78900</v>
      </c>
      <c r="B984" t="s">
        <v>1462</v>
      </c>
      <c r="C984" s="9" t="s">
        <v>349</v>
      </c>
      <c r="D984" t="s">
        <v>1463</v>
      </c>
      <c r="E984" s="9">
        <v>79873</v>
      </c>
      <c r="F984" s="9" t="s">
        <v>249</v>
      </c>
      <c r="G984" s="9" t="s">
        <v>274</v>
      </c>
      <c r="H984" s="9" t="s">
        <v>274</v>
      </c>
      <c r="I984" s="9" t="s">
        <v>274</v>
      </c>
      <c r="J984" s="47" t="s">
        <v>1317</v>
      </c>
      <c r="K984" s="9" t="s">
        <v>251</v>
      </c>
      <c r="L984" s="13">
        <v>0</v>
      </c>
      <c r="M984" s="48">
        <v>156.2629</v>
      </c>
      <c r="N984" s="49">
        <v>0</v>
      </c>
      <c r="O984" s="49">
        <v>0</v>
      </c>
      <c r="P984" s="36">
        <f>ROUND(N984*$N$11-O984, 2)</f>
        <v>0</v>
      </c>
      <c r="Q984" s="50">
        <f>ROUND(N984-O984-P984, 2)</f>
        <v>0</v>
      </c>
    </row>
    <row r="985" spans="1:17" x14ac:dyDescent="0.25">
      <c r="A985" s="9">
        <v>7654</v>
      </c>
      <c r="B985" t="s">
        <v>1464</v>
      </c>
      <c r="C985" s="9" t="s">
        <v>247</v>
      </c>
      <c r="D985" t="s">
        <v>1465</v>
      </c>
      <c r="E985" s="9">
        <v>4386</v>
      </c>
      <c r="F985" s="9" t="s">
        <v>360</v>
      </c>
      <c r="G985" s="9" t="s">
        <v>274</v>
      </c>
      <c r="H985" s="9" t="s">
        <v>274</v>
      </c>
      <c r="I985" s="9" t="s">
        <v>274</v>
      </c>
      <c r="J985" s="47" t="s">
        <v>1317</v>
      </c>
      <c r="K985" s="9" t="s">
        <v>251</v>
      </c>
      <c r="L985" s="13">
        <v>0</v>
      </c>
      <c r="M985" s="48">
        <v>21.444400000000002</v>
      </c>
      <c r="N985" s="49">
        <v>0</v>
      </c>
      <c r="O985" s="49">
        <v>0</v>
      </c>
      <c r="P985" s="36">
        <f>ROUND(N985*$N$11-O985, 2)</f>
        <v>0</v>
      </c>
      <c r="Q985" s="50">
        <f>ROUND(N985-O985-P985, 2)</f>
        <v>0</v>
      </c>
    </row>
    <row r="986" spans="1:17" x14ac:dyDescent="0.25">
      <c r="A986" s="9">
        <v>92608</v>
      </c>
      <c r="B986" t="s">
        <v>1466</v>
      </c>
      <c r="C986" s="9" t="s">
        <v>247</v>
      </c>
      <c r="D986" t="s">
        <v>813</v>
      </c>
      <c r="E986" s="9">
        <v>4442</v>
      </c>
      <c r="F986" s="9" t="s">
        <v>256</v>
      </c>
      <c r="G986" s="9" t="s">
        <v>274</v>
      </c>
      <c r="H986" s="9" t="s">
        <v>274</v>
      </c>
      <c r="I986" s="9" t="s">
        <v>274</v>
      </c>
      <c r="J986" s="47" t="s">
        <v>1317</v>
      </c>
      <c r="K986" s="9" t="s">
        <v>251</v>
      </c>
      <c r="L986" s="13">
        <v>0</v>
      </c>
      <c r="M986" s="48">
        <v>175.31379999999999</v>
      </c>
      <c r="N986" s="49">
        <v>0</v>
      </c>
      <c r="O986" s="49">
        <v>0</v>
      </c>
      <c r="P986" s="36">
        <f>ROUND(N986*$N$11-O986, 2)</f>
        <v>0</v>
      </c>
      <c r="Q986" s="50">
        <f>ROUND(N986-O986-P986, 2)</f>
        <v>0</v>
      </c>
    </row>
    <row r="987" spans="1:17" x14ac:dyDescent="0.25">
      <c r="A987" s="9">
        <v>10885</v>
      </c>
      <c r="B987" t="s">
        <v>1467</v>
      </c>
      <c r="C987" s="9" t="s">
        <v>349</v>
      </c>
      <c r="D987" t="s">
        <v>1468</v>
      </c>
      <c r="E987" s="9">
        <v>10879</v>
      </c>
      <c r="F987" s="9" t="s">
        <v>372</v>
      </c>
      <c r="G987" s="9" t="s">
        <v>274</v>
      </c>
      <c r="H987" s="9" t="s">
        <v>274</v>
      </c>
      <c r="I987" s="9" t="s">
        <v>274</v>
      </c>
      <c r="J987" s="47" t="s">
        <v>1317</v>
      </c>
      <c r="K987" s="9" t="s">
        <v>251</v>
      </c>
      <c r="L987" s="13">
        <v>0</v>
      </c>
      <c r="M987" s="48">
        <v>259.86500000000001</v>
      </c>
      <c r="N987" s="49">
        <v>0</v>
      </c>
      <c r="O987" s="49">
        <v>0</v>
      </c>
      <c r="P987" s="36">
        <f>ROUND(N987*$N$11-O987, 2)</f>
        <v>0</v>
      </c>
      <c r="Q987" s="50">
        <f>ROUND(N987-O987-P987, 2)</f>
        <v>0</v>
      </c>
    </row>
    <row r="988" spans="1:17" x14ac:dyDescent="0.25">
      <c r="A988" s="9">
        <v>80385</v>
      </c>
      <c r="B988" t="s">
        <v>1469</v>
      </c>
      <c r="C988" s="9" t="s">
        <v>349</v>
      </c>
      <c r="D988" t="s">
        <v>1470</v>
      </c>
      <c r="E988" s="9">
        <v>79907</v>
      </c>
      <c r="F988" s="9" t="s">
        <v>249</v>
      </c>
      <c r="G988" s="9" t="s">
        <v>274</v>
      </c>
      <c r="H988" s="9" t="s">
        <v>274</v>
      </c>
      <c r="I988" s="9" t="s">
        <v>274</v>
      </c>
      <c r="J988" s="47" t="s">
        <v>1317</v>
      </c>
      <c r="K988" s="9" t="s">
        <v>251</v>
      </c>
      <c r="L988" s="13">
        <v>0</v>
      </c>
      <c r="M988" s="48">
        <v>8.8736999999999995</v>
      </c>
      <c r="N988" s="49">
        <v>0</v>
      </c>
      <c r="O988" s="49">
        <v>0</v>
      </c>
      <c r="P988" s="36">
        <f>ROUND(N988*$N$11-O988, 2)</f>
        <v>0</v>
      </c>
      <c r="Q988" s="50">
        <f>ROUND(N988-O988-P988, 2)</f>
        <v>0</v>
      </c>
    </row>
    <row r="989" spans="1:17" x14ac:dyDescent="0.25">
      <c r="A989" s="9">
        <v>79220</v>
      </c>
      <c r="B989" t="s">
        <v>1471</v>
      </c>
      <c r="C989" s="9" t="s">
        <v>247</v>
      </c>
      <c r="D989" t="s">
        <v>104</v>
      </c>
      <c r="E989" s="9">
        <v>4281</v>
      </c>
      <c r="F989" s="9" t="s">
        <v>249</v>
      </c>
      <c r="G989" s="9" t="s">
        <v>274</v>
      </c>
      <c r="H989" s="9" t="s">
        <v>274</v>
      </c>
      <c r="I989" s="9" t="s">
        <v>274</v>
      </c>
      <c r="J989" s="47" t="s">
        <v>1317</v>
      </c>
      <c r="K989" s="9" t="s">
        <v>251</v>
      </c>
      <c r="L989" s="13">
        <v>0</v>
      </c>
      <c r="M989" s="48">
        <v>24.130199999999999</v>
      </c>
      <c r="N989" s="49">
        <v>0</v>
      </c>
      <c r="O989" s="49">
        <v>0</v>
      </c>
      <c r="P989" s="36">
        <f>ROUND(N989*$N$11-O989, 2)</f>
        <v>0</v>
      </c>
      <c r="Q989" s="50">
        <f>ROUND(N989-O989-P989, 2)</f>
        <v>0</v>
      </c>
    </row>
    <row r="990" spans="1:17" x14ac:dyDescent="0.25">
      <c r="A990" s="9">
        <v>6264</v>
      </c>
      <c r="B990" t="s">
        <v>1472</v>
      </c>
      <c r="C990" s="9" t="s">
        <v>247</v>
      </c>
      <c r="D990" t="s">
        <v>143</v>
      </c>
      <c r="E990" s="9">
        <v>4403</v>
      </c>
      <c r="F990" s="9" t="s">
        <v>372</v>
      </c>
      <c r="G990" s="9" t="s">
        <v>274</v>
      </c>
      <c r="H990" s="9" t="s">
        <v>274</v>
      </c>
      <c r="I990" s="9" t="s">
        <v>274</v>
      </c>
      <c r="J990" s="47" t="s">
        <v>1317</v>
      </c>
      <c r="K990" s="9" t="s">
        <v>251</v>
      </c>
      <c r="L990" s="13">
        <v>0</v>
      </c>
      <c r="M990" s="48">
        <v>86.079700000000003</v>
      </c>
      <c r="N990" s="49">
        <v>0</v>
      </c>
      <c r="O990" s="49">
        <v>0</v>
      </c>
      <c r="P990" s="36">
        <f>ROUND(N990*$N$11-O990, 2)</f>
        <v>0</v>
      </c>
      <c r="Q990" s="50">
        <f>ROUND(N990-O990-P990, 2)</f>
        <v>0</v>
      </c>
    </row>
    <row r="991" spans="1:17" x14ac:dyDescent="0.25">
      <c r="A991" s="9">
        <v>5892</v>
      </c>
      <c r="B991" t="s">
        <v>1473</v>
      </c>
      <c r="C991" s="9" t="s">
        <v>349</v>
      </c>
      <c r="D991" t="s">
        <v>1473</v>
      </c>
      <c r="E991" s="9">
        <v>6374</v>
      </c>
      <c r="F991" s="9" t="s">
        <v>372</v>
      </c>
      <c r="G991" s="9" t="s">
        <v>274</v>
      </c>
      <c r="H991" s="9" t="s">
        <v>274</v>
      </c>
      <c r="I991" s="9" t="s">
        <v>274</v>
      </c>
      <c r="J991" s="47" t="s">
        <v>1317</v>
      </c>
      <c r="K991" s="9" t="s">
        <v>251</v>
      </c>
      <c r="L991" s="13">
        <v>0</v>
      </c>
      <c r="M991" s="48">
        <v>136.15719999999999</v>
      </c>
      <c r="N991" s="49">
        <v>0</v>
      </c>
      <c r="O991" s="49">
        <v>0</v>
      </c>
      <c r="P991" s="36">
        <f>ROUND(N991*$N$11-O991, 2)</f>
        <v>0</v>
      </c>
      <c r="Q991" s="50">
        <f>ROUND(N991-O991-P991, 2)</f>
        <v>0</v>
      </c>
    </row>
    <row r="992" spans="1:17" x14ac:dyDescent="0.25">
      <c r="A992" s="9">
        <v>5530</v>
      </c>
      <c r="B992" t="s">
        <v>1474</v>
      </c>
      <c r="C992" s="9" t="s">
        <v>349</v>
      </c>
      <c r="D992" t="s">
        <v>1445</v>
      </c>
      <c r="E992" s="9">
        <v>79953</v>
      </c>
      <c r="F992" s="9" t="s">
        <v>249</v>
      </c>
      <c r="G992" s="9" t="s">
        <v>274</v>
      </c>
      <c r="H992" s="9" t="s">
        <v>274</v>
      </c>
      <c r="I992" s="9" t="s">
        <v>274</v>
      </c>
      <c r="J992" s="47" t="s">
        <v>1317</v>
      </c>
      <c r="K992" s="9" t="s">
        <v>251</v>
      </c>
      <c r="L992" s="13">
        <v>0</v>
      </c>
      <c r="M992" s="48">
        <v>109.19070000000001</v>
      </c>
      <c r="N992" s="49">
        <v>0</v>
      </c>
      <c r="O992" s="49">
        <v>0</v>
      </c>
      <c r="P992" s="36">
        <f>ROUND(N992*$N$11-O992, 2)</f>
        <v>0</v>
      </c>
      <c r="Q992" s="50">
        <f>ROUND(N992-O992-P992, 2)</f>
        <v>0</v>
      </c>
    </row>
    <row r="993" spans="1:17" x14ac:dyDescent="0.25">
      <c r="A993" s="9">
        <v>79960</v>
      </c>
      <c r="B993" t="s">
        <v>1475</v>
      </c>
      <c r="C993" s="9" t="s">
        <v>349</v>
      </c>
      <c r="D993" t="s">
        <v>1476</v>
      </c>
      <c r="E993" s="9">
        <v>79959</v>
      </c>
      <c r="F993" s="9" t="s">
        <v>372</v>
      </c>
      <c r="G993" s="9" t="s">
        <v>274</v>
      </c>
      <c r="H993" s="9" t="s">
        <v>274</v>
      </c>
      <c r="I993" s="9" t="s">
        <v>274</v>
      </c>
      <c r="J993" s="47" t="s">
        <v>1317</v>
      </c>
      <c r="K993" s="9" t="s">
        <v>251</v>
      </c>
      <c r="L993" s="13">
        <v>0</v>
      </c>
      <c r="M993" s="48">
        <v>131.30179999999999</v>
      </c>
      <c r="N993" s="49">
        <v>0</v>
      </c>
      <c r="O993" s="49">
        <v>0</v>
      </c>
      <c r="P993" s="36">
        <f>ROUND(N993*$N$11-O993, 2)</f>
        <v>0</v>
      </c>
      <c r="Q993" s="50">
        <f>ROUND(N993-O993-P993, 2)</f>
        <v>0</v>
      </c>
    </row>
    <row r="994" spans="1:17" x14ac:dyDescent="0.25">
      <c r="A994" s="9">
        <v>78932</v>
      </c>
      <c r="B994" t="s">
        <v>1477</v>
      </c>
      <c r="C994" s="9" t="s">
        <v>247</v>
      </c>
      <c r="D994" t="s">
        <v>42</v>
      </c>
      <c r="E994" s="9">
        <v>4235</v>
      </c>
      <c r="F994" s="9" t="s">
        <v>249</v>
      </c>
      <c r="G994" s="9">
        <v>8</v>
      </c>
      <c r="H994" s="9" t="s">
        <v>274</v>
      </c>
      <c r="I994" s="9" t="s">
        <v>274</v>
      </c>
      <c r="J994" s="47" t="s">
        <v>1317</v>
      </c>
      <c r="K994" s="9" t="s">
        <v>251</v>
      </c>
      <c r="L994" s="13">
        <v>0</v>
      </c>
      <c r="M994" s="48">
        <v>207.9639</v>
      </c>
      <c r="N994" s="49">
        <v>0</v>
      </c>
      <c r="O994" s="49">
        <v>0</v>
      </c>
      <c r="P994" s="36">
        <f>ROUND(N994*$N$11-O994, 2)</f>
        <v>0</v>
      </c>
      <c r="Q994" s="50">
        <f>ROUND(N994-O994-P994, 2)</f>
        <v>0</v>
      </c>
    </row>
    <row r="995" spans="1:17" x14ac:dyDescent="0.25">
      <c r="A995" s="9">
        <v>10746</v>
      </c>
      <c r="B995" t="s">
        <v>1478</v>
      </c>
      <c r="C995" s="9" t="s">
        <v>349</v>
      </c>
      <c r="D995" t="s">
        <v>1479</v>
      </c>
      <c r="E995" s="9">
        <v>4352</v>
      </c>
      <c r="F995" s="9" t="s">
        <v>249</v>
      </c>
      <c r="G995" s="9" t="s">
        <v>274</v>
      </c>
      <c r="H995" s="9" t="s">
        <v>274</v>
      </c>
      <c r="I995" s="9" t="s">
        <v>274</v>
      </c>
      <c r="J995" s="47" t="s">
        <v>1317</v>
      </c>
      <c r="K995" s="9" t="s">
        <v>251</v>
      </c>
      <c r="L995" s="13">
        <v>0</v>
      </c>
      <c r="M995" s="48">
        <v>103.23269999999999</v>
      </c>
      <c r="N995" s="49">
        <v>0</v>
      </c>
      <c r="O995" s="49">
        <v>0</v>
      </c>
      <c r="P995" s="36">
        <f>ROUND(N995*$N$11-O995, 2)</f>
        <v>0</v>
      </c>
      <c r="Q995" s="50">
        <f>ROUND(N995-O995-P995, 2)</f>
        <v>0</v>
      </c>
    </row>
    <row r="996" spans="1:17" x14ac:dyDescent="0.25">
      <c r="A996" s="9">
        <v>90075</v>
      </c>
      <c r="B996" t="s">
        <v>1480</v>
      </c>
      <c r="C996" s="9" t="s">
        <v>349</v>
      </c>
      <c r="D996" t="s">
        <v>1481</v>
      </c>
      <c r="E996" s="9">
        <v>79059</v>
      </c>
      <c r="F996" s="9" t="s">
        <v>249</v>
      </c>
      <c r="G996" s="9" t="s">
        <v>274</v>
      </c>
      <c r="H996" s="9" t="s">
        <v>274</v>
      </c>
      <c r="I996" s="9" t="s">
        <v>274</v>
      </c>
      <c r="J996" s="47" t="s">
        <v>1317</v>
      </c>
      <c r="K996" s="9" t="s">
        <v>251</v>
      </c>
      <c r="L996" s="13">
        <v>0</v>
      </c>
      <c r="M996" s="48">
        <v>30.694099999999999</v>
      </c>
      <c r="N996" s="49">
        <v>0</v>
      </c>
      <c r="O996" s="49">
        <v>0</v>
      </c>
      <c r="P996" s="36">
        <f>ROUND(N996*$N$11-O996, 2)</f>
        <v>0</v>
      </c>
      <c r="Q996" s="50">
        <f>ROUND(N996-O996-P996, 2)</f>
        <v>0</v>
      </c>
    </row>
    <row r="997" spans="1:17" x14ac:dyDescent="0.25">
      <c r="A997" s="9">
        <v>91199</v>
      </c>
      <c r="B997" t="s">
        <v>1482</v>
      </c>
      <c r="C997" s="9" t="s">
        <v>349</v>
      </c>
      <c r="D997" t="s">
        <v>1481</v>
      </c>
      <c r="E997" s="9">
        <v>79059</v>
      </c>
      <c r="F997" s="9" t="s">
        <v>249</v>
      </c>
      <c r="G997" s="9" t="s">
        <v>274</v>
      </c>
      <c r="H997" s="9" t="s">
        <v>274</v>
      </c>
      <c r="I997" s="9" t="s">
        <v>274</v>
      </c>
      <c r="J997" s="47" t="s">
        <v>1317</v>
      </c>
      <c r="K997" s="9" t="s">
        <v>251</v>
      </c>
      <c r="L997" s="13">
        <v>0</v>
      </c>
      <c r="M997" s="48">
        <v>56.649900000000002</v>
      </c>
      <c r="N997" s="49">
        <v>0</v>
      </c>
      <c r="O997" s="49">
        <v>0</v>
      </c>
      <c r="P997" s="36">
        <f>ROUND(N997*$N$11-O997, 2)</f>
        <v>0</v>
      </c>
      <c r="Q997" s="50">
        <f>ROUND(N997-O997-P997, 2)</f>
        <v>0</v>
      </c>
    </row>
    <row r="998" spans="1:17" x14ac:dyDescent="0.25">
      <c r="A998" s="9">
        <v>81143</v>
      </c>
      <c r="B998" t="s">
        <v>1483</v>
      </c>
      <c r="C998" s="9" t="s">
        <v>349</v>
      </c>
      <c r="D998" t="s">
        <v>1481</v>
      </c>
      <c r="E998" s="9">
        <v>79059</v>
      </c>
      <c r="F998" s="9" t="s">
        <v>249</v>
      </c>
      <c r="G998" s="9" t="s">
        <v>274</v>
      </c>
      <c r="H998" s="9">
        <v>40</v>
      </c>
      <c r="I998" s="9" t="s">
        <v>274</v>
      </c>
      <c r="J998" s="47" t="s">
        <v>1317</v>
      </c>
      <c r="K998" s="9" t="s">
        <v>251</v>
      </c>
      <c r="L998" s="13">
        <v>0</v>
      </c>
      <c r="M998" s="48">
        <v>102.9241</v>
      </c>
      <c r="N998" s="49">
        <v>0</v>
      </c>
      <c r="O998" s="49">
        <v>0</v>
      </c>
      <c r="P998" s="36">
        <f>ROUND(N998*$N$11-O998, 2)</f>
        <v>0</v>
      </c>
      <c r="Q998" s="50">
        <f>ROUND(N998-O998-P998, 2)</f>
        <v>0</v>
      </c>
    </row>
    <row r="999" spans="1:17" x14ac:dyDescent="0.25">
      <c r="A999" s="9">
        <v>6231</v>
      </c>
      <c r="B999" t="s">
        <v>1484</v>
      </c>
      <c r="C999" s="9" t="s">
        <v>247</v>
      </c>
      <c r="D999" t="s">
        <v>46</v>
      </c>
      <c r="E999" s="9">
        <v>4237</v>
      </c>
      <c r="F999" s="9" t="s">
        <v>249</v>
      </c>
      <c r="G999" s="9" t="s">
        <v>274</v>
      </c>
      <c r="H999" s="9" t="s">
        <v>274</v>
      </c>
      <c r="I999" s="9" t="s">
        <v>274</v>
      </c>
      <c r="J999" s="47" t="s">
        <v>1317</v>
      </c>
      <c r="K999" s="9" t="s">
        <v>251</v>
      </c>
      <c r="L999" s="13">
        <v>0</v>
      </c>
      <c r="M999" s="48">
        <v>111.7882</v>
      </c>
      <c r="N999" s="49">
        <v>0</v>
      </c>
      <c r="O999" s="49">
        <v>0</v>
      </c>
      <c r="P999" s="36">
        <f>ROUND(N999*$N$11-O999, 2)</f>
        <v>0</v>
      </c>
      <c r="Q999" s="50">
        <f>ROUND(N999-O999-P999, 2)</f>
        <v>0</v>
      </c>
    </row>
    <row r="1000" spans="1:17" x14ac:dyDescent="0.25">
      <c r="A1000" s="9">
        <v>92525</v>
      </c>
      <c r="B1000" t="s">
        <v>1485</v>
      </c>
      <c r="C1000" s="9" t="s">
        <v>247</v>
      </c>
      <c r="D1000" t="s">
        <v>64</v>
      </c>
      <c r="E1000" s="9">
        <v>4246</v>
      </c>
      <c r="F1000" s="9" t="s">
        <v>249</v>
      </c>
      <c r="G1000" s="9" t="s">
        <v>274</v>
      </c>
      <c r="H1000" s="9" t="s">
        <v>274</v>
      </c>
      <c r="I1000" s="9" t="s">
        <v>274</v>
      </c>
      <c r="J1000" s="47" t="s">
        <v>1317</v>
      </c>
      <c r="K1000" s="9" t="s">
        <v>251</v>
      </c>
      <c r="L1000" s="13">
        <v>0</v>
      </c>
      <c r="M1000" s="48">
        <v>76.644800000000004</v>
      </c>
      <c r="N1000" s="49">
        <v>0</v>
      </c>
      <c r="O1000" s="49">
        <v>0</v>
      </c>
      <c r="P1000" s="36">
        <f>ROUND(N1000*$N$11-O1000, 2)</f>
        <v>0</v>
      </c>
      <c r="Q1000" s="50">
        <f>ROUND(N1000-O1000-P1000, 2)</f>
        <v>0</v>
      </c>
    </row>
    <row r="1001" spans="1:17" x14ac:dyDescent="0.25">
      <c r="A1001" s="9">
        <v>605648</v>
      </c>
      <c r="B1001" t="s">
        <v>1486</v>
      </c>
      <c r="C1001" s="9" t="s">
        <v>349</v>
      </c>
      <c r="D1001" t="s">
        <v>1417</v>
      </c>
      <c r="E1001" s="9">
        <v>81029</v>
      </c>
      <c r="F1001" s="9" t="s">
        <v>372</v>
      </c>
      <c r="G1001" s="9" t="s">
        <v>274</v>
      </c>
      <c r="H1001" s="9" t="s">
        <v>274</v>
      </c>
      <c r="I1001" s="9" t="s">
        <v>274</v>
      </c>
      <c r="J1001" s="47" t="s">
        <v>1317</v>
      </c>
      <c r="K1001" s="9" t="s">
        <v>251</v>
      </c>
      <c r="L1001" s="13">
        <v>0</v>
      </c>
      <c r="M1001" s="48">
        <v>105.84010000000001</v>
      </c>
      <c r="N1001" s="49">
        <v>0</v>
      </c>
      <c r="O1001" s="49">
        <v>0</v>
      </c>
      <c r="P1001" s="36">
        <f>ROUND(N1001*$N$11-O1001, 2)</f>
        <v>0</v>
      </c>
      <c r="Q1001" s="50">
        <f>ROUND(N1001-O1001-P1001, 2)</f>
        <v>0</v>
      </c>
    </row>
    <row r="1002" spans="1:17" x14ac:dyDescent="0.25">
      <c r="A1002" s="9">
        <v>90768</v>
      </c>
      <c r="B1002" t="s">
        <v>1487</v>
      </c>
      <c r="C1002" s="9" t="s">
        <v>349</v>
      </c>
      <c r="D1002" t="s">
        <v>1481</v>
      </c>
      <c r="E1002" s="9">
        <v>79059</v>
      </c>
      <c r="F1002" s="9" t="s">
        <v>249</v>
      </c>
      <c r="G1002" s="9" t="s">
        <v>274</v>
      </c>
      <c r="H1002" s="9" t="s">
        <v>274</v>
      </c>
      <c r="I1002" s="9" t="s">
        <v>274</v>
      </c>
      <c r="J1002" s="47" t="s">
        <v>1317</v>
      </c>
      <c r="K1002" s="9" t="s">
        <v>251</v>
      </c>
      <c r="L1002" s="13">
        <v>0</v>
      </c>
      <c r="M1002" s="48">
        <v>47.042099999999998</v>
      </c>
      <c r="N1002" s="49">
        <v>0</v>
      </c>
      <c r="O1002" s="49">
        <v>0</v>
      </c>
      <c r="P1002" s="36">
        <f>ROUND(N1002*$N$11-O1002, 2)</f>
        <v>0</v>
      </c>
      <c r="Q1002" s="50">
        <f>ROUND(N1002-O1002-P1002, 2)</f>
        <v>0</v>
      </c>
    </row>
    <row r="1003" spans="1:17" x14ac:dyDescent="0.25">
      <c r="A1003" s="9">
        <v>5450</v>
      </c>
      <c r="B1003" t="s">
        <v>1488</v>
      </c>
      <c r="C1003" s="9" t="s">
        <v>247</v>
      </c>
      <c r="D1003" t="s">
        <v>1489</v>
      </c>
      <c r="E1003" s="9">
        <v>4287</v>
      </c>
      <c r="F1003" s="9" t="s">
        <v>249</v>
      </c>
      <c r="G1003" s="9">
        <v>8</v>
      </c>
      <c r="H1003" s="9" t="s">
        <v>274</v>
      </c>
      <c r="I1003" s="9" t="s">
        <v>274</v>
      </c>
      <c r="J1003" s="47" t="s">
        <v>1317</v>
      </c>
      <c r="K1003" s="9" t="s">
        <v>251</v>
      </c>
      <c r="L1003" s="13">
        <v>0</v>
      </c>
      <c r="M1003" s="48">
        <v>251.31659999999999</v>
      </c>
      <c r="N1003" s="49">
        <v>0</v>
      </c>
      <c r="O1003" s="49">
        <v>0</v>
      </c>
      <c r="P1003" s="36">
        <f>ROUND(N1003*$N$11-O1003, 2)</f>
        <v>0</v>
      </c>
      <c r="Q1003" s="50">
        <f>ROUND(N1003-O1003-P1003, 2)</f>
        <v>0</v>
      </c>
    </row>
    <row r="1004" spans="1:17" x14ac:dyDescent="0.25">
      <c r="A1004" s="9">
        <v>81178</v>
      </c>
      <c r="B1004" t="s">
        <v>1490</v>
      </c>
      <c r="C1004" s="9" t="s">
        <v>349</v>
      </c>
      <c r="D1004" t="s">
        <v>1491</v>
      </c>
      <c r="E1004" s="9">
        <v>79461</v>
      </c>
      <c r="F1004" s="9" t="s">
        <v>249</v>
      </c>
      <c r="G1004" s="9">
        <v>32</v>
      </c>
      <c r="H1004" s="9">
        <v>23</v>
      </c>
      <c r="I1004" s="9">
        <v>27.5</v>
      </c>
      <c r="J1004" s="47" t="s">
        <v>1317</v>
      </c>
      <c r="K1004" s="9" t="s">
        <v>251</v>
      </c>
      <c r="L1004" s="13">
        <v>0</v>
      </c>
      <c r="M1004" s="48">
        <v>6107.9202999999998</v>
      </c>
      <c r="N1004" s="49">
        <v>0</v>
      </c>
      <c r="O1004" s="49">
        <v>0</v>
      </c>
      <c r="P1004" s="36">
        <f>ROUND(N1004*$N$11-O1004, 2)</f>
        <v>0</v>
      </c>
      <c r="Q1004" s="50">
        <f>ROUND(N1004-O1004-P1004, 2)</f>
        <v>0</v>
      </c>
    </row>
    <row r="1005" spans="1:17" x14ac:dyDescent="0.25">
      <c r="A1005" s="9">
        <v>80928</v>
      </c>
      <c r="B1005" t="s">
        <v>1492</v>
      </c>
      <c r="C1005" s="9" t="s">
        <v>349</v>
      </c>
      <c r="D1005" t="s">
        <v>1434</v>
      </c>
      <c r="E1005" s="9">
        <v>4421</v>
      </c>
      <c r="F1005" s="9" t="s">
        <v>372</v>
      </c>
      <c r="G1005" s="9" t="s">
        <v>274</v>
      </c>
      <c r="H1005" s="9" t="s">
        <v>274</v>
      </c>
      <c r="I1005" s="9" t="s">
        <v>274</v>
      </c>
      <c r="J1005" s="47" t="s">
        <v>1317</v>
      </c>
      <c r="K1005" s="9" t="s">
        <v>251</v>
      </c>
      <c r="L1005" s="13">
        <v>0</v>
      </c>
      <c r="M1005" s="48">
        <v>68.275300000000001</v>
      </c>
      <c r="N1005" s="49">
        <v>0</v>
      </c>
      <c r="O1005" s="49">
        <v>0</v>
      </c>
      <c r="P1005" s="36">
        <f>ROUND(N1005*$N$11-O1005, 2)</f>
        <v>0</v>
      </c>
      <c r="Q1005" s="50">
        <f>ROUND(N1005-O1005-P1005, 2)</f>
        <v>0</v>
      </c>
    </row>
    <row r="1006" spans="1:17" x14ac:dyDescent="0.25">
      <c r="A1006" s="9">
        <v>92611</v>
      </c>
      <c r="B1006" t="s">
        <v>1493</v>
      </c>
      <c r="C1006" s="9" t="s">
        <v>247</v>
      </c>
      <c r="D1006" t="s">
        <v>54</v>
      </c>
      <c r="E1006" s="9">
        <v>4241</v>
      </c>
      <c r="F1006" s="9" t="s">
        <v>249</v>
      </c>
      <c r="G1006" s="9">
        <v>9</v>
      </c>
      <c r="H1006" s="9">
        <v>5</v>
      </c>
      <c r="I1006" s="9">
        <v>7</v>
      </c>
      <c r="J1006" s="47" t="s">
        <v>1317</v>
      </c>
      <c r="K1006" s="9" t="s">
        <v>251</v>
      </c>
      <c r="L1006" s="13">
        <v>0</v>
      </c>
      <c r="M1006" s="48">
        <v>218.0231</v>
      </c>
      <c r="N1006" s="49">
        <v>0</v>
      </c>
      <c r="O1006" s="49">
        <v>0</v>
      </c>
      <c r="P1006" s="36">
        <f>ROUND(N1006*$N$11-O1006, 2)</f>
        <v>0</v>
      </c>
      <c r="Q1006" s="50">
        <f>ROUND(N1006-O1006-P1006, 2)</f>
        <v>0</v>
      </c>
    </row>
    <row r="1007" spans="1:17" x14ac:dyDescent="0.25">
      <c r="A1007" s="9">
        <v>79380</v>
      </c>
      <c r="B1007" t="s">
        <v>1494</v>
      </c>
      <c r="C1007" s="9" t="s">
        <v>247</v>
      </c>
      <c r="D1007" t="s">
        <v>1495</v>
      </c>
      <c r="E1007" s="9">
        <v>79379</v>
      </c>
      <c r="F1007" s="9" t="s">
        <v>610</v>
      </c>
      <c r="G1007" s="9" t="s">
        <v>274</v>
      </c>
      <c r="H1007" s="9" t="s">
        <v>274</v>
      </c>
      <c r="I1007" s="9" t="s">
        <v>274</v>
      </c>
      <c r="J1007" s="47" t="s">
        <v>1317</v>
      </c>
      <c r="K1007" s="9" t="s">
        <v>251</v>
      </c>
      <c r="L1007" s="13">
        <v>0</v>
      </c>
      <c r="M1007" s="48">
        <v>35.876899999999999</v>
      </c>
      <c r="N1007" s="49">
        <v>0</v>
      </c>
      <c r="O1007" s="49">
        <v>0</v>
      </c>
      <c r="P1007" s="36">
        <f>ROUND(N1007*$N$11-O1007, 2)</f>
        <v>0</v>
      </c>
      <c r="Q1007" s="50">
        <f>ROUND(N1007-O1007-P1007, 2)</f>
        <v>0</v>
      </c>
    </row>
    <row r="1008" spans="1:17" x14ac:dyDescent="0.25">
      <c r="A1008" s="9">
        <v>91815</v>
      </c>
      <c r="B1008" t="s">
        <v>1496</v>
      </c>
      <c r="C1008" s="9" t="s">
        <v>247</v>
      </c>
      <c r="D1008" t="s">
        <v>1495</v>
      </c>
      <c r="E1008" s="9">
        <v>79379</v>
      </c>
      <c r="F1008" s="9" t="s">
        <v>610</v>
      </c>
      <c r="G1008" s="9" t="s">
        <v>274</v>
      </c>
      <c r="H1008" s="9" t="s">
        <v>274</v>
      </c>
      <c r="I1008" s="9" t="s">
        <v>274</v>
      </c>
      <c r="J1008" s="47" t="s">
        <v>1317</v>
      </c>
      <c r="K1008" s="9" t="s">
        <v>251</v>
      </c>
      <c r="L1008" s="13">
        <v>0</v>
      </c>
      <c r="M1008" s="48">
        <v>66.322199999999995</v>
      </c>
      <c r="N1008" s="49">
        <v>0</v>
      </c>
      <c r="O1008" s="49">
        <v>0</v>
      </c>
      <c r="P1008" s="36">
        <f>ROUND(N1008*$N$11-O1008, 2)</f>
        <v>0</v>
      </c>
      <c r="Q1008" s="50">
        <f>ROUND(N1008-O1008-P1008, 2)</f>
        <v>0</v>
      </c>
    </row>
    <row r="1009" spans="1:17" x14ac:dyDescent="0.25">
      <c r="A1009" s="9">
        <v>4885</v>
      </c>
      <c r="B1009" t="s">
        <v>1497</v>
      </c>
      <c r="C1009" s="9" t="s">
        <v>247</v>
      </c>
      <c r="D1009" t="s">
        <v>37</v>
      </c>
      <c r="E1009" s="9">
        <v>4218</v>
      </c>
      <c r="F1009" s="9" t="s">
        <v>292</v>
      </c>
      <c r="G1009" s="9" t="s">
        <v>274</v>
      </c>
      <c r="H1009" s="9" t="s">
        <v>274</v>
      </c>
      <c r="I1009" s="9" t="s">
        <v>274</v>
      </c>
      <c r="J1009" s="47" t="s">
        <v>1317</v>
      </c>
      <c r="K1009" s="9" t="s">
        <v>251</v>
      </c>
      <c r="L1009" s="13">
        <v>0</v>
      </c>
      <c r="M1009" s="48">
        <v>72.540499999999994</v>
      </c>
      <c r="N1009" s="49">
        <v>0</v>
      </c>
      <c r="O1009" s="49">
        <v>0</v>
      </c>
      <c r="P1009" s="36">
        <f>ROUND(N1009*$N$11-O1009, 2)</f>
        <v>0</v>
      </c>
      <c r="Q1009" s="50">
        <f>ROUND(N1009-O1009-P1009, 2)</f>
        <v>0</v>
      </c>
    </row>
    <row r="1010" spans="1:17" x14ac:dyDescent="0.25">
      <c r="A1010" s="9">
        <v>78901</v>
      </c>
      <c r="B1010" t="s">
        <v>1498</v>
      </c>
      <c r="C1010" s="9" t="s">
        <v>349</v>
      </c>
      <c r="D1010" t="s">
        <v>1499</v>
      </c>
      <c r="E1010" s="9">
        <v>79872</v>
      </c>
      <c r="F1010" s="9" t="s">
        <v>249</v>
      </c>
      <c r="G1010" s="9">
        <v>13</v>
      </c>
      <c r="H1010" s="9">
        <v>11</v>
      </c>
      <c r="I1010" s="9">
        <v>12</v>
      </c>
      <c r="J1010" s="47" t="s">
        <v>1317</v>
      </c>
      <c r="K1010" s="9" t="s">
        <v>251</v>
      </c>
      <c r="L1010" s="13">
        <v>0</v>
      </c>
      <c r="M1010" s="48">
        <v>224.3229</v>
      </c>
      <c r="N1010" s="49">
        <v>0</v>
      </c>
      <c r="O1010" s="49">
        <v>0</v>
      </c>
      <c r="P1010" s="36">
        <f>ROUND(N1010*$N$11-O1010, 2)</f>
        <v>0</v>
      </c>
      <c r="Q1010" s="50">
        <f>ROUND(N1010-O1010-P1010, 2)</f>
        <v>0</v>
      </c>
    </row>
    <row r="1011" spans="1:17" x14ac:dyDescent="0.25">
      <c r="A1011" s="9">
        <v>81042</v>
      </c>
      <c r="B1011" t="s">
        <v>1500</v>
      </c>
      <c r="C1011" s="9" t="s">
        <v>349</v>
      </c>
      <c r="D1011" t="s">
        <v>1501</v>
      </c>
      <c r="E1011" s="9">
        <v>81041</v>
      </c>
      <c r="F1011" s="9" t="s">
        <v>249</v>
      </c>
      <c r="G1011" s="9" t="s">
        <v>274</v>
      </c>
      <c r="H1011" s="9" t="s">
        <v>274</v>
      </c>
      <c r="I1011" s="9" t="s">
        <v>274</v>
      </c>
      <c r="J1011" s="47" t="s">
        <v>1317</v>
      </c>
      <c r="K1011" s="9" t="s">
        <v>251</v>
      </c>
      <c r="L1011" s="13">
        <v>0</v>
      </c>
      <c r="M1011" s="48">
        <v>186.6018</v>
      </c>
      <c r="N1011" s="49">
        <v>0</v>
      </c>
      <c r="O1011" s="49">
        <v>0</v>
      </c>
      <c r="P1011" s="36">
        <f>ROUND(N1011*$N$11-O1011, 2)</f>
        <v>0</v>
      </c>
      <c r="Q1011" s="50">
        <f>ROUND(N1011-O1011-P1011, 2)</f>
        <v>0</v>
      </c>
    </row>
    <row r="1012" spans="1:17" x14ac:dyDescent="0.25">
      <c r="A1012" s="9">
        <v>91830</v>
      </c>
      <c r="B1012" t="s">
        <v>1502</v>
      </c>
      <c r="C1012" s="9" t="s">
        <v>349</v>
      </c>
      <c r="D1012" t="s">
        <v>1324</v>
      </c>
      <c r="E1012" s="9">
        <v>87405</v>
      </c>
      <c r="F1012" s="9" t="s">
        <v>249</v>
      </c>
      <c r="G1012" s="9">
        <v>24</v>
      </c>
      <c r="H1012" s="9">
        <v>11</v>
      </c>
      <c r="I1012" s="9">
        <v>17.5</v>
      </c>
      <c r="J1012" s="47" t="s">
        <v>1317</v>
      </c>
      <c r="K1012" s="9" t="s">
        <v>251</v>
      </c>
      <c r="L1012" s="13">
        <v>0</v>
      </c>
      <c r="M1012" s="48">
        <v>1367.9498000000001</v>
      </c>
      <c r="N1012" s="49">
        <v>0</v>
      </c>
      <c r="O1012" s="49">
        <v>0</v>
      </c>
      <c r="P1012" s="36">
        <f>ROUND(N1012*$N$11-O1012, 2)</f>
        <v>0</v>
      </c>
      <c r="Q1012" s="50">
        <f>ROUND(N1012-O1012-P1012, 2)</f>
        <v>0</v>
      </c>
    </row>
    <row r="1013" spans="1:17" x14ac:dyDescent="0.25">
      <c r="A1013" s="9">
        <v>6350</v>
      </c>
      <c r="B1013" t="s">
        <v>1503</v>
      </c>
      <c r="C1013" s="9" t="s">
        <v>349</v>
      </c>
      <c r="D1013" t="s">
        <v>1504</v>
      </c>
      <c r="E1013" s="9">
        <v>79880</v>
      </c>
      <c r="F1013" s="9" t="s">
        <v>372</v>
      </c>
      <c r="G1013" s="9" t="s">
        <v>274</v>
      </c>
      <c r="H1013" s="9" t="s">
        <v>274</v>
      </c>
      <c r="I1013" s="9" t="s">
        <v>274</v>
      </c>
      <c r="J1013" s="47" t="s">
        <v>1317</v>
      </c>
      <c r="K1013" s="9" t="s">
        <v>251</v>
      </c>
      <c r="L1013" s="13">
        <v>0</v>
      </c>
      <c r="M1013" s="48">
        <v>162.78370000000001</v>
      </c>
      <c r="N1013" s="49">
        <v>0</v>
      </c>
      <c r="O1013" s="49">
        <v>0</v>
      </c>
      <c r="P1013" s="36">
        <f>ROUND(N1013*$N$11-O1013, 2)</f>
        <v>0</v>
      </c>
      <c r="Q1013" s="50">
        <f>ROUND(N1013-O1013-P1013, 2)</f>
        <v>0</v>
      </c>
    </row>
    <row r="1014" spans="1:17" x14ac:dyDescent="0.25">
      <c r="A1014" s="9">
        <v>90389</v>
      </c>
      <c r="B1014" t="s">
        <v>1505</v>
      </c>
      <c r="C1014" s="9" t="s">
        <v>349</v>
      </c>
      <c r="D1014" t="s">
        <v>1481</v>
      </c>
      <c r="E1014" s="9">
        <v>79059</v>
      </c>
      <c r="F1014" s="9" t="s">
        <v>249</v>
      </c>
      <c r="G1014" s="9" t="s">
        <v>274</v>
      </c>
      <c r="H1014" s="9" t="s">
        <v>274</v>
      </c>
      <c r="I1014" s="9" t="s">
        <v>274</v>
      </c>
      <c r="J1014" s="47" t="s">
        <v>1317</v>
      </c>
      <c r="K1014" s="9" t="s">
        <v>251</v>
      </c>
      <c r="L1014" s="13">
        <v>0</v>
      </c>
      <c r="M1014" s="48">
        <v>8.26</v>
      </c>
      <c r="N1014" s="49">
        <v>0</v>
      </c>
      <c r="O1014" s="49">
        <v>0</v>
      </c>
      <c r="P1014" s="36">
        <f>ROUND(N1014*$N$11-O1014, 2)</f>
        <v>0</v>
      </c>
      <c r="Q1014" s="50">
        <f>ROUND(N1014-O1014-P1014, 2)</f>
        <v>0</v>
      </c>
    </row>
    <row r="1015" spans="1:17" x14ac:dyDescent="0.25">
      <c r="A1015" s="9">
        <v>85879</v>
      </c>
      <c r="B1015" t="s">
        <v>1506</v>
      </c>
      <c r="C1015" s="9" t="s">
        <v>247</v>
      </c>
      <c r="D1015" t="s">
        <v>1507</v>
      </c>
      <c r="E1015" s="9">
        <v>79226</v>
      </c>
      <c r="F1015" s="9" t="s">
        <v>277</v>
      </c>
      <c r="G1015" s="9" t="s">
        <v>274</v>
      </c>
      <c r="H1015" s="9" t="s">
        <v>274</v>
      </c>
      <c r="I1015" s="9" t="s">
        <v>274</v>
      </c>
      <c r="J1015" s="47" t="s">
        <v>1317</v>
      </c>
      <c r="K1015" s="9" t="s">
        <v>251</v>
      </c>
      <c r="L1015" s="13">
        <v>0</v>
      </c>
      <c r="M1015" s="48">
        <v>27.530200000000001</v>
      </c>
      <c r="N1015" s="49">
        <v>0</v>
      </c>
      <c r="O1015" s="49">
        <v>0</v>
      </c>
      <c r="P1015" s="36">
        <f>ROUND(N1015*$N$11-O1015, 2)</f>
        <v>0</v>
      </c>
      <c r="Q1015" s="50">
        <f>ROUND(N1015-O1015-P1015, 2)</f>
        <v>0</v>
      </c>
    </row>
    <row r="1016" spans="1:17" x14ac:dyDescent="0.25">
      <c r="A1016" s="9">
        <v>5071</v>
      </c>
      <c r="B1016" t="s">
        <v>1508</v>
      </c>
      <c r="C1016" s="9" t="s">
        <v>247</v>
      </c>
      <c r="D1016" t="s">
        <v>54</v>
      </c>
      <c r="E1016" s="9">
        <v>4241</v>
      </c>
      <c r="F1016" s="9" t="s">
        <v>249</v>
      </c>
      <c r="G1016" s="9" t="s">
        <v>274</v>
      </c>
      <c r="H1016" s="9" t="s">
        <v>274</v>
      </c>
      <c r="I1016" s="9" t="s">
        <v>274</v>
      </c>
      <c r="J1016" s="47" t="s">
        <v>1317</v>
      </c>
      <c r="K1016" s="9" t="s">
        <v>251</v>
      </c>
      <c r="L1016" s="13">
        <v>0</v>
      </c>
      <c r="M1016" s="48">
        <v>171.86699999999999</v>
      </c>
      <c r="N1016" s="49">
        <v>0</v>
      </c>
      <c r="O1016" s="49">
        <v>0</v>
      </c>
      <c r="P1016" s="36">
        <f>ROUND(N1016*$N$11-O1016, 2)</f>
        <v>0</v>
      </c>
      <c r="Q1016" s="50">
        <f>ROUND(N1016-O1016-P1016, 2)</f>
        <v>0</v>
      </c>
    </row>
    <row r="1017" spans="1:17" x14ac:dyDescent="0.25">
      <c r="A1017" s="9">
        <v>90202</v>
      </c>
      <c r="B1017" t="s">
        <v>1509</v>
      </c>
      <c r="C1017" s="9" t="s">
        <v>349</v>
      </c>
      <c r="D1017" t="s">
        <v>1510</v>
      </c>
      <c r="E1017" s="9">
        <v>90201</v>
      </c>
      <c r="F1017" s="9" t="s">
        <v>249</v>
      </c>
      <c r="G1017" s="9" t="s">
        <v>274</v>
      </c>
      <c r="H1017" s="9" t="s">
        <v>274</v>
      </c>
      <c r="I1017" s="9" t="s">
        <v>274</v>
      </c>
      <c r="J1017" s="47" t="s">
        <v>1317</v>
      </c>
      <c r="K1017" s="9" t="s">
        <v>251</v>
      </c>
      <c r="L1017" s="13">
        <v>0</v>
      </c>
      <c r="M1017" s="48">
        <v>94.004400000000004</v>
      </c>
      <c r="N1017" s="49">
        <v>0</v>
      </c>
      <c r="O1017" s="49">
        <v>0</v>
      </c>
      <c r="P1017" s="36">
        <f>ROUND(N1017*$N$11-O1017, 2)</f>
        <v>0</v>
      </c>
      <c r="Q1017" s="50">
        <f>ROUND(N1017-O1017-P1017, 2)</f>
        <v>0</v>
      </c>
    </row>
    <row r="1018" spans="1:17" x14ac:dyDescent="0.25">
      <c r="A1018" s="9">
        <v>79952</v>
      </c>
      <c r="B1018" t="s">
        <v>1511</v>
      </c>
      <c r="C1018" s="9" t="s">
        <v>349</v>
      </c>
      <c r="D1018" t="s">
        <v>1512</v>
      </c>
      <c r="E1018" s="9">
        <v>79951</v>
      </c>
      <c r="F1018" s="9" t="s">
        <v>249</v>
      </c>
      <c r="G1018" s="9" t="s">
        <v>274</v>
      </c>
      <c r="H1018" s="9" t="s">
        <v>274</v>
      </c>
      <c r="I1018" s="9" t="s">
        <v>274</v>
      </c>
      <c r="J1018" s="47" t="s">
        <v>1317</v>
      </c>
      <c r="K1018" s="9" t="s">
        <v>251</v>
      </c>
      <c r="L1018" s="13">
        <v>0</v>
      </c>
      <c r="M1018" s="48">
        <v>84.169799999999995</v>
      </c>
      <c r="N1018" s="49">
        <v>0</v>
      </c>
      <c r="O1018" s="49">
        <v>0</v>
      </c>
      <c r="P1018" s="36">
        <f>ROUND(N1018*$N$11-O1018, 2)</f>
        <v>0</v>
      </c>
      <c r="Q1018" s="50">
        <f>ROUND(N1018-O1018-P1018, 2)</f>
        <v>0</v>
      </c>
    </row>
    <row r="1019" spans="1:17" x14ac:dyDescent="0.25">
      <c r="A1019" s="9">
        <v>79108</v>
      </c>
      <c r="B1019" t="s">
        <v>1513</v>
      </c>
      <c r="C1019" s="9" t="s">
        <v>349</v>
      </c>
      <c r="D1019" t="s">
        <v>1514</v>
      </c>
      <c r="E1019" s="9">
        <v>79068</v>
      </c>
      <c r="F1019" s="9" t="s">
        <v>610</v>
      </c>
      <c r="G1019" s="9">
        <v>38</v>
      </c>
      <c r="H1019" s="9" t="s">
        <v>274</v>
      </c>
      <c r="I1019" s="9" t="s">
        <v>274</v>
      </c>
      <c r="J1019" s="47" t="s">
        <v>1317</v>
      </c>
      <c r="K1019" s="9" t="s">
        <v>251</v>
      </c>
      <c r="L1019" s="13">
        <v>0</v>
      </c>
      <c r="M1019" s="48">
        <v>99.462500000000006</v>
      </c>
      <c r="N1019" s="49">
        <v>0</v>
      </c>
      <c r="O1019" s="49">
        <v>0</v>
      </c>
      <c r="P1019" s="36">
        <f>ROUND(N1019*$N$11-O1019, 2)</f>
        <v>0</v>
      </c>
      <c r="Q1019" s="50">
        <f>ROUND(N1019-O1019-P1019, 2)</f>
        <v>0</v>
      </c>
    </row>
    <row r="1020" spans="1:17" x14ac:dyDescent="0.25">
      <c r="A1020" s="9">
        <v>79117</v>
      </c>
      <c r="B1020" t="s">
        <v>1515</v>
      </c>
      <c r="C1020" s="9" t="s">
        <v>349</v>
      </c>
      <c r="D1020" t="s">
        <v>1481</v>
      </c>
      <c r="E1020" s="9">
        <v>79059</v>
      </c>
      <c r="F1020" s="9" t="s">
        <v>249</v>
      </c>
      <c r="G1020" s="9" t="s">
        <v>274</v>
      </c>
      <c r="H1020" s="9" t="s">
        <v>274</v>
      </c>
      <c r="I1020" s="9" t="s">
        <v>274</v>
      </c>
      <c r="J1020" s="47" t="s">
        <v>1317</v>
      </c>
      <c r="K1020" s="9" t="s">
        <v>251</v>
      </c>
      <c r="L1020" s="13">
        <v>0</v>
      </c>
      <c r="M1020" s="48">
        <v>67.2761</v>
      </c>
      <c r="N1020" s="49">
        <v>0</v>
      </c>
      <c r="O1020" s="49">
        <v>0</v>
      </c>
      <c r="P1020" s="36">
        <f>ROUND(N1020*$N$11-O1020, 2)</f>
        <v>0</v>
      </c>
      <c r="Q1020" s="50">
        <f>ROUND(N1020-O1020-P1020, 2)</f>
        <v>0</v>
      </c>
    </row>
    <row r="1021" spans="1:17" x14ac:dyDescent="0.25">
      <c r="A1021" s="9">
        <v>81182</v>
      </c>
      <c r="B1021" t="s">
        <v>1516</v>
      </c>
      <c r="C1021" s="9" t="s">
        <v>349</v>
      </c>
      <c r="D1021" t="s">
        <v>1501</v>
      </c>
      <c r="E1021" s="9">
        <v>81041</v>
      </c>
      <c r="F1021" s="9" t="s">
        <v>249</v>
      </c>
      <c r="G1021" s="9">
        <v>34</v>
      </c>
      <c r="H1021" s="9">
        <v>26</v>
      </c>
      <c r="I1021" s="9">
        <v>30</v>
      </c>
      <c r="J1021" s="47" t="s">
        <v>1317</v>
      </c>
      <c r="K1021" s="9" t="s">
        <v>251</v>
      </c>
      <c r="L1021" s="13">
        <v>0</v>
      </c>
      <c r="M1021" s="48">
        <v>369.90600000000001</v>
      </c>
      <c r="N1021" s="49">
        <v>0</v>
      </c>
      <c r="O1021" s="49">
        <v>0</v>
      </c>
      <c r="P1021" s="36">
        <f>ROUND(N1021*$N$11-O1021, 2)</f>
        <v>0</v>
      </c>
      <c r="Q1021" s="50">
        <f>ROUND(N1021-O1021-P1021, 2)</f>
        <v>0</v>
      </c>
    </row>
    <row r="1022" spans="1:17" x14ac:dyDescent="0.25">
      <c r="A1022" s="9">
        <v>10814</v>
      </c>
      <c r="B1022" t="s">
        <v>1517</v>
      </c>
      <c r="C1022" s="9" t="s">
        <v>349</v>
      </c>
      <c r="D1022" t="s">
        <v>1518</v>
      </c>
      <c r="E1022" s="9">
        <v>6379</v>
      </c>
      <c r="F1022" s="9" t="s">
        <v>249</v>
      </c>
      <c r="G1022" s="9">
        <v>16</v>
      </c>
      <c r="H1022" s="9" t="s">
        <v>274</v>
      </c>
      <c r="I1022" s="9" t="s">
        <v>274</v>
      </c>
      <c r="J1022" s="47" t="s">
        <v>1317</v>
      </c>
      <c r="K1022" s="9" t="s">
        <v>251</v>
      </c>
      <c r="L1022" s="13">
        <v>0</v>
      </c>
      <c r="M1022" s="48">
        <v>87.227000000000004</v>
      </c>
      <c r="N1022" s="49">
        <v>0</v>
      </c>
      <c r="O1022" s="49">
        <v>0</v>
      </c>
      <c r="P1022" s="36">
        <f>ROUND(N1022*$N$11-O1022, 2)</f>
        <v>0</v>
      </c>
      <c r="Q1022" s="50">
        <f>ROUND(N1022-O1022-P1022, 2)</f>
        <v>0</v>
      </c>
    </row>
    <row r="1023" spans="1:17" x14ac:dyDescent="0.25">
      <c r="A1023" s="9">
        <v>80025</v>
      </c>
      <c r="B1023" t="s">
        <v>1519</v>
      </c>
      <c r="C1023" s="9" t="s">
        <v>349</v>
      </c>
      <c r="D1023" t="s">
        <v>1345</v>
      </c>
      <c r="E1023" s="9">
        <v>79047</v>
      </c>
      <c r="F1023" s="9" t="s">
        <v>249</v>
      </c>
      <c r="G1023" s="9" t="s">
        <v>274</v>
      </c>
      <c r="H1023" s="9" t="s">
        <v>274</v>
      </c>
      <c r="I1023" s="9" t="s">
        <v>274</v>
      </c>
      <c r="J1023" s="47" t="s">
        <v>1317</v>
      </c>
      <c r="K1023" s="9" t="s">
        <v>251</v>
      </c>
      <c r="L1023" s="13">
        <v>0</v>
      </c>
      <c r="M1023" s="48">
        <v>546.37070000000006</v>
      </c>
      <c r="N1023" s="49">
        <v>0</v>
      </c>
      <c r="O1023" s="49">
        <v>0</v>
      </c>
      <c r="P1023" s="36">
        <f>ROUND(N1023*$N$11-O1023, 2)</f>
        <v>0</v>
      </c>
      <c r="Q1023" s="50">
        <f>ROUND(N1023-O1023-P1023, 2)</f>
        <v>0</v>
      </c>
    </row>
    <row r="1024" spans="1:17" x14ac:dyDescent="0.25">
      <c r="A1024" s="9">
        <v>84665</v>
      </c>
      <c r="B1024" t="s">
        <v>1520</v>
      </c>
      <c r="C1024" s="9" t="s">
        <v>247</v>
      </c>
      <c r="D1024" t="s">
        <v>155</v>
      </c>
      <c r="E1024" s="9">
        <v>4413</v>
      </c>
      <c r="F1024" s="9" t="s">
        <v>372</v>
      </c>
      <c r="G1024" s="9" t="s">
        <v>274</v>
      </c>
      <c r="H1024" s="9" t="s">
        <v>274</v>
      </c>
      <c r="I1024" s="9" t="s">
        <v>274</v>
      </c>
      <c r="J1024" s="47" t="s">
        <v>1317</v>
      </c>
      <c r="K1024" s="9" t="s">
        <v>251</v>
      </c>
      <c r="L1024" s="13">
        <v>0</v>
      </c>
      <c r="M1024" s="48">
        <v>110.11499999999999</v>
      </c>
      <c r="N1024" s="49">
        <v>0</v>
      </c>
      <c r="O1024" s="49">
        <v>0</v>
      </c>
      <c r="P1024" s="36">
        <f>ROUND(N1024*$N$11-O1024, 2)</f>
        <v>0</v>
      </c>
      <c r="Q1024" s="50">
        <f>ROUND(N1024-O1024-P1024, 2)</f>
        <v>0</v>
      </c>
    </row>
    <row r="1025" spans="1:17" x14ac:dyDescent="0.25">
      <c r="A1025" s="9">
        <v>79111</v>
      </c>
      <c r="B1025" t="s">
        <v>1521</v>
      </c>
      <c r="C1025" s="9" t="s">
        <v>349</v>
      </c>
      <c r="D1025" t="s">
        <v>1522</v>
      </c>
      <c r="E1025" s="9">
        <v>79065</v>
      </c>
      <c r="F1025" s="9" t="s">
        <v>610</v>
      </c>
      <c r="G1025" s="9" t="s">
        <v>274</v>
      </c>
      <c r="H1025" s="9" t="s">
        <v>274</v>
      </c>
      <c r="I1025" s="9" t="s">
        <v>274</v>
      </c>
      <c r="J1025" s="47" t="s">
        <v>1317</v>
      </c>
      <c r="K1025" s="9" t="s">
        <v>251</v>
      </c>
      <c r="L1025" s="13">
        <v>0</v>
      </c>
      <c r="M1025" s="48">
        <v>24.677399999999999</v>
      </c>
      <c r="N1025" s="49">
        <v>0</v>
      </c>
      <c r="O1025" s="49">
        <v>0</v>
      </c>
      <c r="P1025" s="36">
        <f>ROUND(N1025*$N$11-O1025, 2)</f>
        <v>0</v>
      </c>
      <c r="Q1025" s="50">
        <f>ROUND(N1025-O1025-P1025, 2)</f>
        <v>0</v>
      </c>
    </row>
    <row r="1026" spans="1:17" x14ac:dyDescent="0.25">
      <c r="A1026" s="9">
        <v>10822</v>
      </c>
      <c r="B1026" t="s">
        <v>1523</v>
      </c>
      <c r="C1026" s="9" t="s">
        <v>247</v>
      </c>
      <c r="D1026" t="s">
        <v>1524</v>
      </c>
      <c r="E1026" s="9">
        <v>4209</v>
      </c>
      <c r="F1026" s="9" t="s">
        <v>289</v>
      </c>
      <c r="G1026" s="9">
        <v>24</v>
      </c>
      <c r="H1026" s="9">
        <v>25</v>
      </c>
      <c r="I1026" s="9">
        <v>24.5</v>
      </c>
      <c r="J1026" s="47" t="s">
        <v>1317</v>
      </c>
      <c r="K1026" s="9" t="s">
        <v>251</v>
      </c>
      <c r="L1026" s="13">
        <v>0</v>
      </c>
      <c r="M1026" s="48">
        <v>87.326700000000002</v>
      </c>
      <c r="N1026" s="49">
        <v>0</v>
      </c>
      <c r="O1026" s="49">
        <v>0</v>
      </c>
      <c r="P1026" s="36">
        <f>ROUND(N1026*$N$11-O1026, 2)</f>
        <v>0</v>
      </c>
      <c r="Q1026" s="50">
        <f>ROUND(N1026-O1026-P1026, 2)</f>
        <v>0</v>
      </c>
    </row>
    <row r="1027" spans="1:17" x14ac:dyDescent="0.25">
      <c r="A1027" s="9">
        <v>89607</v>
      </c>
      <c r="B1027" t="s">
        <v>1525</v>
      </c>
      <c r="C1027" s="9" t="s">
        <v>247</v>
      </c>
      <c r="D1027" t="s">
        <v>1526</v>
      </c>
      <c r="E1027" s="9">
        <v>4153</v>
      </c>
      <c r="F1027" s="9" t="s">
        <v>260</v>
      </c>
      <c r="G1027" s="9" t="s">
        <v>274</v>
      </c>
      <c r="H1027" s="9" t="s">
        <v>274</v>
      </c>
      <c r="I1027" s="9" t="s">
        <v>274</v>
      </c>
      <c r="J1027" s="47" t="s">
        <v>1317</v>
      </c>
      <c r="K1027" s="9" t="s">
        <v>251</v>
      </c>
      <c r="L1027" s="13">
        <v>0</v>
      </c>
      <c r="M1027" s="48">
        <v>18.623100000000001</v>
      </c>
      <c r="N1027" s="49">
        <v>0</v>
      </c>
      <c r="O1027" s="49">
        <v>0</v>
      </c>
      <c r="P1027" s="36">
        <f>ROUND(N1027*$N$11-O1027, 2)</f>
        <v>0</v>
      </c>
      <c r="Q1027" s="50">
        <f>ROUND(N1027-O1027-P1027, 2)</f>
        <v>0</v>
      </c>
    </row>
    <row r="1028" spans="1:17" x14ac:dyDescent="0.25">
      <c r="A1028" s="9">
        <v>90844</v>
      </c>
      <c r="B1028" t="s">
        <v>1527</v>
      </c>
      <c r="C1028" s="9" t="s">
        <v>349</v>
      </c>
      <c r="D1028" t="s">
        <v>1510</v>
      </c>
      <c r="E1028" s="9">
        <v>90201</v>
      </c>
      <c r="F1028" s="9" t="s">
        <v>249</v>
      </c>
      <c r="G1028" s="9">
        <v>19</v>
      </c>
      <c r="H1028" s="9">
        <v>28</v>
      </c>
      <c r="I1028" s="9">
        <v>23.5</v>
      </c>
      <c r="J1028" s="47" t="s">
        <v>1317</v>
      </c>
      <c r="K1028" s="9" t="s">
        <v>251</v>
      </c>
      <c r="L1028" s="13">
        <v>0</v>
      </c>
      <c r="M1028" s="48">
        <v>447.93459999999999</v>
      </c>
      <c r="N1028" s="49">
        <v>0</v>
      </c>
      <c r="O1028" s="49">
        <v>0</v>
      </c>
      <c r="P1028" s="36">
        <f>ROUND(N1028*$N$11-O1028, 2)</f>
        <v>0</v>
      </c>
      <c r="Q1028" s="50">
        <f>ROUND(N1028-O1028-P1028, 2)</f>
        <v>0</v>
      </c>
    </row>
    <row r="1029" spans="1:17" x14ac:dyDescent="0.25">
      <c r="A1029" s="9">
        <v>90815</v>
      </c>
      <c r="B1029" t="s">
        <v>1528</v>
      </c>
      <c r="C1029" s="9" t="s">
        <v>349</v>
      </c>
      <c r="D1029" t="s">
        <v>1481</v>
      </c>
      <c r="E1029" s="9">
        <v>79059</v>
      </c>
      <c r="F1029" s="9" t="s">
        <v>249</v>
      </c>
      <c r="G1029" s="9" t="s">
        <v>274</v>
      </c>
      <c r="H1029" s="9" t="s">
        <v>274</v>
      </c>
      <c r="I1029" s="9" t="s">
        <v>274</v>
      </c>
      <c r="J1029" s="47" t="s">
        <v>1317</v>
      </c>
      <c r="K1029" s="9" t="s">
        <v>251</v>
      </c>
      <c r="L1029" s="13">
        <v>0</v>
      </c>
      <c r="M1029" s="48">
        <v>174.6651</v>
      </c>
      <c r="N1029" s="49">
        <v>0</v>
      </c>
      <c r="O1029" s="49">
        <v>0</v>
      </c>
      <c r="P1029" s="36">
        <f>ROUND(N1029*$N$11-O1029, 2)</f>
        <v>0</v>
      </c>
      <c r="Q1029" s="50">
        <f>ROUND(N1029-O1029-P1029, 2)</f>
        <v>0</v>
      </c>
    </row>
    <row r="1030" spans="1:17" x14ac:dyDescent="0.25">
      <c r="A1030" s="9">
        <v>79702</v>
      </c>
      <c r="B1030" t="s">
        <v>1529</v>
      </c>
      <c r="C1030" s="9" t="s">
        <v>349</v>
      </c>
      <c r="D1030" t="s">
        <v>1530</v>
      </c>
      <c r="E1030" s="9">
        <v>79701</v>
      </c>
      <c r="F1030" s="9" t="s">
        <v>249</v>
      </c>
      <c r="G1030" s="9">
        <v>13</v>
      </c>
      <c r="H1030" s="9" t="s">
        <v>274</v>
      </c>
      <c r="I1030" s="9" t="s">
        <v>274</v>
      </c>
      <c r="J1030" s="47" t="s">
        <v>1317</v>
      </c>
      <c r="K1030" s="9" t="s">
        <v>251</v>
      </c>
      <c r="L1030" s="13">
        <v>0</v>
      </c>
      <c r="M1030" s="48">
        <v>1061.0894000000001</v>
      </c>
      <c r="N1030" s="49">
        <v>0</v>
      </c>
      <c r="O1030" s="49">
        <v>0</v>
      </c>
      <c r="P1030" s="36">
        <f>ROUND(N1030*$N$11-O1030, 2)</f>
        <v>0</v>
      </c>
      <c r="Q1030" s="50">
        <f>ROUND(N1030-O1030-P1030, 2)</f>
        <v>0</v>
      </c>
    </row>
    <row r="1031" spans="1:17" x14ac:dyDescent="0.25">
      <c r="A1031" s="9">
        <v>79646</v>
      </c>
      <c r="B1031" t="s">
        <v>1531</v>
      </c>
      <c r="C1031" s="9" t="s">
        <v>247</v>
      </c>
      <c r="D1031" t="s">
        <v>140</v>
      </c>
      <c r="E1031" s="9">
        <v>4393</v>
      </c>
      <c r="F1031" s="9" t="s">
        <v>360</v>
      </c>
      <c r="G1031" s="9" t="s">
        <v>274</v>
      </c>
      <c r="H1031" s="9" t="s">
        <v>274</v>
      </c>
      <c r="I1031" s="9" t="s">
        <v>274</v>
      </c>
      <c r="J1031" s="47" t="s">
        <v>1317</v>
      </c>
      <c r="K1031" s="9" t="s">
        <v>251</v>
      </c>
      <c r="L1031" s="13">
        <v>0</v>
      </c>
      <c r="M1031" s="48">
        <v>48.441899999999997</v>
      </c>
      <c r="N1031" s="49">
        <v>0</v>
      </c>
      <c r="O1031" s="49">
        <v>0</v>
      </c>
      <c r="P1031" s="36">
        <f>ROUND(N1031*$N$11-O1031, 2)</f>
        <v>0</v>
      </c>
      <c r="Q1031" s="50">
        <f>ROUND(N1031-O1031-P1031, 2)</f>
        <v>0</v>
      </c>
    </row>
    <row r="1032" spans="1:17" x14ac:dyDescent="0.25">
      <c r="A1032" s="9">
        <v>89440</v>
      </c>
      <c r="B1032" t="s">
        <v>1532</v>
      </c>
      <c r="C1032" s="9" t="s">
        <v>349</v>
      </c>
      <c r="D1032" t="s">
        <v>1533</v>
      </c>
      <c r="E1032" s="9">
        <v>4323</v>
      </c>
      <c r="F1032" s="9" t="s">
        <v>249</v>
      </c>
      <c r="G1032" s="9" t="s">
        <v>274</v>
      </c>
      <c r="H1032" s="9" t="s">
        <v>274</v>
      </c>
      <c r="I1032" s="9" t="s">
        <v>274</v>
      </c>
      <c r="J1032" s="47" t="s">
        <v>1317</v>
      </c>
      <c r="K1032" s="9" t="s">
        <v>251</v>
      </c>
      <c r="L1032" s="13">
        <v>0</v>
      </c>
      <c r="M1032" s="48">
        <v>184.96940000000001</v>
      </c>
      <c r="N1032" s="49">
        <v>0</v>
      </c>
      <c r="O1032" s="49">
        <v>0</v>
      </c>
      <c r="P1032" s="36">
        <f>ROUND(N1032*$N$11-O1032, 2)</f>
        <v>0</v>
      </c>
      <c r="Q1032" s="50">
        <f>ROUND(N1032-O1032-P1032, 2)</f>
        <v>0</v>
      </c>
    </row>
    <row r="1033" spans="1:17" x14ac:dyDescent="0.25">
      <c r="A1033" s="9">
        <v>79174</v>
      </c>
      <c r="B1033" t="s">
        <v>1534</v>
      </c>
      <c r="C1033" s="9" t="s">
        <v>349</v>
      </c>
      <c r="D1033" t="s">
        <v>1533</v>
      </c>
      <c r="E1033" s="9">
        <v>4323</v>
      </c>
      <c r="F1033" s="9" t="s">
        <v>249</v>
      </c>
      <c r="G1033" s="9" t="s">
        <v>274</v>
      </c>
      <c r="H1033" s="9" t="s">
        <v>274</v>
      </c>
      <c r="I1033" s="9" t="s">
        <v>274</v>
      </c>
      <c r="J1033" s="47" t="s">
        <v>1317</v>
      </c>
      <c r="K1033" s="9" t="s">
        <v>251</v>
      </c>
      <c r="L1033" s="13">
        <v>0</v>
      </c>
      <c r="M1033" s="48">
        <v>108.72969999999999</v>
      </c>
      <c r="N1033" s="49">
        <v>0</v>
      </c>
      <c r="O1033" s="49">
        <v>0</v>
      </c>
      <c r="P1033" s="36">
        <f>ROUND(N1033*$N$11-O1033, 2)</f>
        <v>0</v>
      </c>
      <c r="Q1033" s="50">
        <f>ROUND(N1033-O1033-P1033, 2)</f>
        <v>0</v>
      </c>
    </row>
    <row r="1034" spans="1:17" x14ac:dyDescent="0.25">
      <c r="A1034" s="9">
        <v>89827</v>
      </c>
      <c r="B1034" t="s">
        <v>1535</v>
      </c>
      <c r="C1034" s="9" t="s">
        <v>349</v>
      </c>
      <c r="D1034" t="s">
        <v>1533</v>
      </c>
      <c r="E1034" s="9">
        <v>4323</v>
      </c>
      <c r="F1034" s="9" t="s">
        <v>249</v>
      </c>
      <c r="G1034" s="9" t="s">
        <v>274</v>
      </c>
      <c r="H1034" s="9" t="s">
        <v>274</v>
      </c>
      <c r="I1034" s="9" t="s">
        <v>274</v>
      </c>
      <c r="J1034" s="47" t="s">
        <v>1317</v>
      </c>
      <c r="K1034" s="9" t="s">
        <v>251</v>
      </c>
      <c r="L1034" s="13">
        <v>0</v>
      </c>
      <c r="M1034" s="48">
        <v>504.27609999999999</v>
      </c>
      <c r="N1034" s="49">
        <v>0</v>
      </c>
      <c r="O1034" s="49">
        <v>0</v>
      </c>
      <c r="P1034" s="36">
        <f>ROUND(N1034*$N$11-O1034, 2)</f>
        <v>0</v>
      </c>
      <c r="Q1034" s="50">
        <f>ROUND(N1034-O1034-P1034, 2)</f>
        <v>0</v>
      </c>
    </row>
    <row r="1035" spans="1:17" x14ac:dyDescent="0.25">
      <c r="A1035" s="9">
        <v>5435</v>
      </c>
      <c r="B1035" t="s">
        <v>1536</v>
      </c>
      <c r="C1035" s="9" t="s">
        <v>247</v>
      </c>
      <c r="D1035" t="s">
        <v>112</v>
      </c>
      <c r="E1035" s="9">
        <v>4285</v>
      </c>
      <c r="F1035" s="9" t="s">
        <v>249</v>
      </c>
      <c r="G1035" s="9">
        <v>23</v>
      </c>
      <c r="H1035" s="9">
        <v>12</v>
      </c>
      <c r="I1035" s="9">
        <v>17.5</v>
      </c>
      <c r="J1035" s="47" t="s">
        <v>1317</v>
      </c>
      <c r="K1035" s="9" t="s">
        <v>251</v>
      </c>
      <c r="L1035" s="13">
        <v>0</v>
      </c>
      <c r="M1035" s="48">
        <v>354.68630000000002</v>
      </c>
      <c r="N1035" s="49">
        <v>0</v>
      </c>
      <c r="O1035" s="49">
        <v>0</v>
      </c>
      <c r="P1035" s="36">
        <f>ROUND(N1035*$N$11-O1035, 2)</f>
        <v>0</v>
      </c>
      <c r="Q1035" s="50">
        <f>ROUND(N1035-O1035-P1035, 2)</f>
        <v>0</v>
      </c>
    </row>
    <row r="1036" spans="1:17" x14ac:dyDescent="0.25">
      <c r="A1036" s="9">
        <v>5462</v>
      </c>
      <c r="B1036" t="s">
        <v>1537</v>
      </c>
      <c r="C1036" s="9" t="s">
        <v>349</v>
      </c>
      <c r="D1036" t="s">
        <v>1538</v>
      </c>
      <c r="E1036" s="9">
        <v>4297</v>
      </c>
      <c r="F1036" s="9" t="s">
        <v>249</v>
      </c>
      <c r="G1036" s="9">
        <v>20</v>
      </c>
      <c r="H1036" s="9" t="s">
        <v>274</v>
      </c>
      <c r="I1036" s="9" t="s">
        <v>274</v>
      </c>
      <c r="J1036" s="47" t="s">
        <v>1317</v>
      </c>
      <c r="K1036" s="9" t="s">
        <v>251</v>
      </c>
      <c r="L1036" s="13">
        <v>0</v>
      </c>
      <c r="M1036" s="48">
        <v>161.83959999999999</v>
      </c>
      <c r="N1036" s="49">
        <v>0</v>
      </c>
      <c r="O1036" s="49">
        <v>0</v>
      </c>
      <c r="P1036" s="36">
        <f>ROUND(N1036*$N$11-O1036, 2)</f>
        <v>0</v>
      </c>
      <c r="Q1036" s="50">
        <f>ROUND(N1036-O1036-P1036, 2)</f>
        <v>0</v>
      </c>
    </row>
    <row r="1037" spans="1:17" x14ac:dyDescent="0.25">
      <c r="A1037" s="9">
        <v>5493</v>
      </c>
      <c r="B1037" t="s">
        <v>1539</v>
      </c>
      <c r="C1037" s="9" t="s">
        <v>349</v>
      </c>
      <c r="D1037" t="s">
        <v>1533</v>
      </c>
      <c r="E1037" s="9">
        <v>4323</v>
      </c>
      <c r="F1037" s="9" t="s">
        <v>249</v>
      </c>
      <c r="G1037" s="9" t="s">
        <v>274</v>
      </c>
      <c r="H1037" s="9" t="s">
        <v>274</v>
      </c>
      <c r="I1037" s="9" t="s">
        <v>274</v>
      </c>
      <c r="J1037" s="47" t="s">
        <v>1317</v>
      </c>
      <c r="K1037" s="9" t="s">
        <v>251</v>
      </c>
      <c r="L1037" s="13">
        <v>0</v>
      </c>
      <c r="M1037" s="48">
        <v>114.491</v>
      </c>
      <c r="N1037" s="49">
        <v>0</v>
      </c>
      <c r="O1037" s="49">
        <v>0</v>
      </c>
      <c r="P1037" s="36">
        <f>ROUND(N1037*$N$11-O1037, 2)</f>
        <v>0</v>
      </c>
      <c r="Q1037" s="50">
        <f>ROUND(N1037-O1037-P1037, 2)</f>
        <v>0</v>
      </c>
    </row>
    <row r="1038" spans="1:17" x14ac:dyDescent="0.25">
      <c r="A1038" s="9">
        <v>10737</v>
      </c>
      <c r="B1038" t="s">
        <v>1540</v>
      </c>
      <c r="C1038" s="9" t="s">
        <v>349</v>
      </c>
      <c r="D1038" t="s">
        <v>1533</v>
      </c>
      <c r="E1038" s="9">
        <v>4323</v>
      </c>
      <c r="F1038" s="9" t="s">
        <v>249</v>
      </c>
      <c r="G1038" s="9" t="s">
        <v>274</v>
      </c>
      <c r="H1038" s="9" t="s">
        <v>274</v>
      </c>
      <c r="I1038" s="9" t="s">
        <v>274</v>
      </c>
      <c r="J1038" s="47" t="s">
        <v>1317</v>
      </c>
      <c r="K1038" s="9" t="s">
        <v>251</v>
      </c>
      <c r="L1038" s="13">
        <v>0</v>
      </c>
      <c r="M1038" s="48">
        <v>208.97890000000001</v>
      </c>
      <c r="N1038" s="49">
        <v>0</v>
      </c>
      <c r="O1038" s="49">
        <v>0</v>
      </c>
      <c r="P1038" s="36">
        <f>ROUND(N1038*$N$11-O1038, 2)</f>
        <v>0</v>
      </c>
      <c r="Q1038" s="50">
        <f>ROUND(N1038-O1038-P1038, 2)</f>
        <v>0</v>
      </c>
    </row>
    <row r="1039" spans="1:17" x14ac:dyDescent="0.25">
      <c r="A1039" s="9">
        <v>10750</v>
      </c>
      <c r="B1039" t="s">
        <v>1541</v>
      </c>
      <c r="C1039" s="9" t="s">
        <v>349</v>
      </c>
      <c r="D1039" t="s">
        <v>1542</v>
      </c>
      <c r="E1039" s="9">
        <v>81011</v>
      </c>
      <c r="F1039" s="9" t="s">
        <v>256</v>
      </c>
      <c r="G1039" s="9" t="s">
        <v>274</v>
      </c>
      <c r="H1039" s="9" t="s">
        <v>274</v>
      </c>
      <c r="I1039" s="9" t="s">
        <v>274</v>
      </c>
      <c r="J1039" s="47" t="s">
        <v>1317</v>
      </c>
      <c r="K1039" s="9" t="s">
        <v>251</v>
      </c>
      <c r="L1039" s="13">
        <v>0</v>
      </c>
      <c r="M1039" s="48">
        <v>20.2073</v>
      </c>
      <c r="N1039" s="49">
        <v>0</v>
      </c>
      <c r="O1039" s="49">
        <v>0</v>
      </c>
      <c r="P1039" s="36">
        <f>ROUND(N1039*$N$11-O1039, 2)</f>
        <v>0</v>
      </c>
      <c r="Q1039" s="50">
        <f>ROUND(N1039-O1039-P1039, 2)</f>
        <v>0</v>
      </c>
    </row>
    <row r="1040" spans="1:17" x14ac:dyDescent="0.25">
      <c r="A1040" s="9">
        <v>78814</v>
      </c>
      <c r="B1040" t="s">
        <v>1543</v>
      </c>
      <c r="C1040" s="9" t="s">
        <v>349</v>
      </c>
      <c r="D1040" t="s">
        <v>1533</v>
      </c>
      <c r="E1040" s="9">
        <v>4323</v>
      </c>
      <c r="F1040" s="9" t="s">
        <v>249</v>
      </c>
      <c r="G1040" s="9" t="s">
        <v>274</v>
      </c>
      <c r="H1040" s="9" t="s">
        <v>274</v>
      </c>
      <c r="I1040" s="9" t="s">
        <v>274</v>
      </c>
      <c r="J1040" s="47" t="s">
        <v>1317</v>
      </c>
      <c r="K1040" s="9" t="s">
        <v>251</v>
      </c>
      <c r="L1040" s="13">
        <v>0</v>
      </c>
      <c r="M1040" s="48">
        <v>329.17250000000001</v>
      </c>
      <c r="N1040" s="49">
        <v>0</v>
      </c>
      <c r="O1040" s="49">
        <v>0</v>
      </c>
      <c r="P1040" s="36">
        <f>ROUND(N1040*$N$11-O1040, 2)</f>
        <v>0</v>
      </c>
      <c r="Q1040" s="50">
        <f>ROUND(N1040-O1040-P1040, 2)</f>
        <v>0</v>
      </c>
    </row>
    <row r="1041" spans="1:17" x14ac:dyDescent="0.25">
      <c r="A1041" s="9">
        <v>78836</v>
      </c>
      <c r="B1041" t="s">
        <v>1544</v>
      </c>
      <c r="C1041" s="9" t="s">
        <v>349</v>
      </c>
      <c r="D1041" t="s">
        <v>1545</v>
      </c>
      <c r="E1041" s="9">
        <v>78833</v>
      </c>
      <c r="F1041" s="9" t="s">
        <v>372</v>
      </c>
      <c r="G1041" s="9">
        <v>17</v>
      </c>
      <c r="H1041" s="9" t="s">
        <v>274</v>
      </c>
      <c r="I1041" s="9" t="s">
        <v>274</v>
      </c>
      <c r="J1041" s="47" t="s">
        <v>1317</v>
      </c>
      <c r="K1041" s="9" t="s">
        <v>251</v>
      </c>
      <c r="L1041" s="13">
        <v>0</v>
      </c>
      <c r="M1041" s="48">
        <v>448.25689999999997</v>
      </c>
      <c r="N1041" s="49">
        <v>0</v>
      </c>
      <c r="O1041" s="49">
        <v>0</v>
      </c>
      <c r="P1041" s="36">
        <f>ROUND(N1041*$N$11-O1041, 2)</f>
        <v>0</v>
      </c>
      <c r="Q1041" s="50">
        <f>ROUND(N1041-O1041-P1041, 2)</f>
        <v>0</v>
      </c>
    </row>
    <row r="1042" spans="1:17" x14ac:dyDescent="0.25">
      <c r="A1042" s="9">
        <v>79022</v>
      </c>
      <c r="B1042" t="s">
        <v>1546</v>
      </c>
      <c r="C1042" s="9" t="s">
        <v>349</v>
      </c>
      <c r="D1042" t="s">
        <v>1547</v>
      </c>
      <c r="E1042" s="9">
        <v>78997</v>
      </c>
      <c r="F1042" s="9" t="s">
        <v>249</v>
      </c>
      <c r="G1042" s="9">
        <v>8</v>
      </c>
      <c r="H1042" s="9" t="s">
        <v>274</v>
      </c>
      <c r="I1042" s="9" t="s">
        <v>274</v>
      </c>
      <c r="J1042" s="47" t="s">
        <v>1317</v>
      </c>
      <c r="K1042" s="9" t="s">
        <v>251</v>
      </c>
      <c r="L1042" s="13">
        <v>0</v>
      </c>
      <c r="M1042" s="48">
        <v>1478.7103</v>
      </c>
      <c r="N1042" s="49">
        <v>0</v>
      </c>
      <c r="O1042" s="49">
        <v>0</v>
      </c>
      <c r="P1042" s="36">
        <f>ROUND(N1042*$N$11-O1042, 2)</f>
        <v>0</v>
      </c>
      <c r="Q1042" s="50">
        <f>ROUND(N1042-O1042-P1042, 2)</f>
        <v>0</v>
      </c>
    </row>
    <row r="1043" spans="1:17" x14ac:dyDescent="0.25">
      <c r="A1043" s="9">
        <v>79042</v>
      </c>
      <c r="B1043" t="s">
        <v>1548</v>
      </c>
      <c r="C1043" s="9" t="s">
        <v>349</v>
      </c>
      <c r="D1043" t="s">
        <v>1549</v>
      </c>
      <c r="E1043" s="9">
        <v>4337</v>
      </c>
      <c r="F1043" s="9" t="s">
        <v>249</v>
      </c>
      <c r="G1043" s="9">
        <v>26</v>
      </c>
      <c r="H1043" s="9" t="s">
        <v>274</v>
      </c>
      <c r="I1043" s="9" t="s">
        <v>274</v>
      </c>
      <c r="J1043" s="47" t="s">
        <v>1317</v>
      </c>
      <c r="K1043" s="9" t="s">
        <v>251</v>
      </c>
      <c r="L1043" s="13">
        <v>0</v>
      </c>
      <c r="M1043" s="48">
        <v>286.31689999999998</v>
      </c>
      <c r="N1043" s="49">
        <v>0</v>
      </c>
      <c r="O1043" s="49">
        <v>0</v>
      </c>
      <c r="P1043" s="36">
        <f>ROUND(N1043*$N$11-O1043, 2)</f>
        <v>0</v>
      </c>
      <c r="Q1043" s="50">
        <f>ROUND(N1043-O1043-P1043, 2)</f>
        <v>0</v>
      </c>
    </row>
    <row r="1044" spans="1:17" x14ac:dyDescent="0.25">
      <c r="A1044" s="9">
        <v>79621</v>
      </c>
      <c r="B1044" t="s">
        <v>1342</v>
      </c>
      <c r="C1044" s="9" t="s">
        <v>349</v>
      </c>
      <c r="D1044" t="s">
        <v>1550</v>
      </c>
      <c r="E1044" s="9">
        <v>81009</v>
      </c>
      <c r="F1044" s="9" t="s">
        <v>576</v>
      </c>
      <c r="G1044" s="9" t="s">
        <v>274</v>
      </c>
      <c r="H1044" s="9" t="s">
        <v>274</v>
      </c>
      <c r="I1044" s="9" t="s">
        <v>274</v>
      </c>
      <c r="J1044" s="47" t="s">
        <v>1317</v>
      </c>
      <c r="K1044" s="9" t="s">
        <v>251</v>
      </c>
      <c r="L1044" s="13">
        <v>0</v>
      </c>
      <c r="M1044" s="48">
        <v>28.707599999999999</v>
      </c>
      <c r="N1044" s="49">
        <v>0</v>
      </c>
      <c r="O1044" s="49">
        <v>0</v>
      </c>
      <c r="P1044" s="36">
        <f>ROUND(N1044*$N$11-O1044, 2)</f>
        <v>0</v>
      </c>
      <c r="Q1044" s="50">
        <f>ROUND(N1044-O1044-P1044, 2)</f>
        <v>0</v>
      </c>
    </row>
    <row r="1045" spans="1:17" x14ac:dyDescent="0.25">
      <c r="A1045" s="9">
        <v>80026</v>
      </c>
      <c r="B1045" t="s">
        <v>1551</v>
      </c>
      <c r="C1045" s="9" t="s">
        <v>349</v>
      </c>
      <c r="D1045" t="s">
        <v>1533</v>
      </c>
      <c r="E1045" s="9">
        <v>4323</v>
      </c>
      <c r="F1045" s="9" t="s">
        <v>249</v>
      </c>
      <c r="G1045" s="9" t="s">
        <v>274</v>
      </c>
      <c r="H1045" s="9" t="s">
        <v>274</v>
      </c>
      <c r="I1045" s="9" t="s">
        <v>274</v>
      </c>
      <c r="J1045" s="47" t="s">
        <v>1317</v>
      </c>
      <c r="K1045" s="9" t="s">
        <v>251</v>
      </c>
      <c r="L1045" s="13">
        <v>0</v>
      </c>
      <c r="M1045" s="48">
        <v>215.40199999999999</v>
      </c>
      <c r="N1045" s="49">
        <v>0</v>
      </c>
      <c r="O1045" s="49">
        <v>0</v>
      </c>
      <c r="P1045" s="36">
        <f>ROUND(N1045*$N$11-O1045, 2)</f>
        <v>0</v>
      </c>
      <c r="Q1045" s="50">
        <f>ROUND(N1045-O1045-P1045, 2)</f>
        <v>0</v>
      </c>
    </row>
    <row r="1046" spans="1:17" x14ac:dyDescent="0.25">
      <c r="A1046" s="9">
        <v>85842</v>
      </c>
      <c r="B1046" t="s">
        <v>1552</v>
      </c>
      <c r="C1046" s="9" t="s">
        <v>247</v>
      </c>
      <c r="D1046" t="s">
        <v>1349</v>
      </c>
      <c r="E1046" s="9">
        <v>10386</v>
      </c>
      <c r="F1046" s="9" t="s">
        <v>281</v>
      </c>
      <c r="G1046" s="9" t="s">
        <v>274</v>
      </c>
      <c r="H1046" s="9" t="s">
        <v>274</v>
      </c>
      <c r="I1046" s="9" t="s">
        <v>274</v>
      </c>
      <c r="J1046" s="47" t="s">
        <v>1317</v>
      </c>
      <c r="K1046" s="9" t="s">
        <v>251</v>
      </c>
      <c r="L1046" s="13">
        <v>0</v>
      </c>
      <c r="M1046" s="48">
        <v>57.27</v>
      </c>
      <c r="N1046" s="49">
        <v>0</v>
      </c>
      <c r="O1046" s="49">
        <v>0</v>
      </c>
      <c r="P1046" s="36">
        <f>ROUND(N1046*$N$11-O1046, 2)</f>
        <v>0</v>
      </c>
      <c r="Q1046" s="50">
        <f>ROUND(N1046-O1046-P1046, 2)</f>
        <v>0</v>
      </c>
    </row>
    <row r="1047" spans="1:17" x14ac:dyDescent="0.25">
      <c r="A1047" s="9">
        <v>88232</v>
      </c>
      <c r="B1047" t="s">
        <v>1553</v>
      </c>
      <c r="C1047" s="9" t="s">
        <v>349</v>
      </c>
      <c r="D1047" t="s">
        <v>1554</v>
      </c>
      <c r="E1047" s="9">
        <v>4334</v>
      </c>
      <c r="F1047" s="9" t="s">
        <v>249</v>
      </c>
      <c r="G1047" s="9">
        <v>14</v>
      </c>
      <c r="H1047" s="9" t="s">
        <v>274</v>
      </c>
      <c r="I1047" s="9" t="s">
        <v>274</v>
      </c>
      <c r="J1047" s="47" t="s">
        <v>1317</v>
      </c>
      <c r="K1047" s="9" t="s">
        <v>251</v>
      </c>
      <c r="L1047" s="13">
        <v>0</v>
      </c>
      <c r="M1047" s="48">
        <v>354.44</v>
      </c>
      <c r="N1047" s="49">
        <v>0</v>
      </c>
      <c r="O1047" s="49">
        <v>0</v>
      </c>
      <c r="P1047" s="36">
        <f>ROUND(N1047*$N$11-O1047, 2)</f>
        <v>0</v>
      </c>
      <c r="Q1047" s="50">
        <f>ROUND(N1047-O1047-P1047, 2)</f>
        <v>0</v>
      </c>
    </row>
    <row r="1048" spans="1:17" x14ac:dyDescent="0.25">
      <c r="A1048" s="9">
        <v>90737</v>
      </c>
      <c r="B1048" t="s">
        <v>1546</v>
      </c>
      <c r="C1048" s="9" t="s">
        <v>349</v>
      </c>
      <c r="D1048" t="s">
        <v>1547</v>
      </c>
      <c r="E1048" s="9">
        <v>78997</v>
      </c>
      <c r="F1048" s="9" t="s">
        <v>249</v>
      </c>
      <c r="G1048" s="9" t="s">
        <v>274</v>
      </c>
      <c r="H1048" s="9" t="s">
        <v>274</v>
      </c>
      <c r="I1048" s="9" t="s">
        <v>274</v>
      </c>
      <c r="J1048" s="47" t="s">
        <v>1317</v>
      </c>
      <c r="K1048" s="9" t="s">
        <v>251</v>
      </c>
      <c r="L1048" s="13">
        <v>0</v>
      </c>
      <c r="M1048" s="48">
        <v>280.5496</v>
      </c>
      <c r="N1048" s="49">
        <v>0</v>
      </c>
      <c r="O1048" s="49">
        <v>0</v>
      </c>
      <c r="P1048" s="36">
        <f>ROUND(N1048*$N$11-O1048, 2)</f>
        <v>0</v>
      </c>
      <c r="Q1048" s="50">
        <f>ROUND(N1048-O1048-P1048, 2)</f>
        <v>0</v>
      </c>
    </row>
    <row r="1049" spans="1:17" x14ac:dyDescent="0.25">
      <c r="A1049" s="9">
        <v>91203</v>
      </c>
      <c r="B1049" t="s">
        <v>1555</v>
      </c>
      <c r="C1049" s="9" t="s">
        <v>247</v>
      </c>
      <c r="D1049" t="s">
        <v>140</v>
      </c>
      <c r="E1049" s="9">
        <v>4393</v>
      </c>
      <c r="F1049" s="9" t="s">
        <v>360</v>
      </c>
      <c r="G1049" s="9" t="s">
        <v>274</v>
      </c>
      <c r="H1049" s="9" t="s">
        <v>274</v>
      </c>
      <c r="I1049" s="9" t="s">
        <v>274</v>
      </c>
      <c r="J1049" s="47" t="s">
        <v>1317</v>
      </c>
      <c r="K1049" s="9" t="s">
        <v>251</v>
      </c>
      <c r="L1049" s="13">
        <v>0</v>
      </c>
      <c r="M1049" s="48">
        <v>13.1305</v>
      </c>
      <c r="N1049" s="49">
        <v>0</v>
      </c>
      <c r="O1049" s="49">
        <v>0</v>
      </c>
      <c r="P1049" s="36">
        <f>ROUND(N1049*$N$11-O1049, 2)</f>
        <v>0</v>
      </c>
      <c r="Q1049" s="50">
        <f>ROUND(N1049-O1049-P1049, 2)</f>
        <v>0</v>
      </c>
    </row>
    <row r="1050" spans="1:17" x14ac:dyDescent="0.25">
      <c r="A1050" s="9">
        <v>92994</v>
      </c>
      <c r="B1050" t="s">
        <v>1556</v>
      </c>
      <c r="C1050" s="9" t="s">
        <v>349</v>
      </c>
      <c r="D1050" t="s">
        <v>1476</v>
      </c>
      <c r="E1050" s="9">
        <v>79959</v>
      </c>
      <c r="F1050" s="9" t="s">
        <v>372</v>
      </c>
      <c r="G1050" s="9" t="s">
        <v>274</v>
      </c>
      <c r="H1050" s="9" t="s">
        <v>274</v>
      </c>
      <c r="I1050" s="9" t="s">
        <v>274</v>
      </c>
      <c r="J1050" s="47" t="s">
        <v>1317</v>
      </c>
      <c r="K1050" s="9" t="s">
        <v>251</v>
      </c>
      <c r="L1050" s="13">
        <v>0</v>
      </c>
      <c r="M1050" s="48">
        <v>2.4022000000000001</v>
      </c>
      <c r="N1050" s="49">
        <v>0</v>
      </c>
      <c r="O1050" s="49">
        <v>0</v>
      </c>
      <c r="P1050" s="36">
        <f>ROUND(N1050*$N$11-O1050, 2)</f>
        <v>0</v>
      </c>
      <c r="Q1050" s="50">
        <f>ROUND(N1050-O1050-P1050, 2)</f>
        <v>0</v>
      </c>
    </row>
    <row r="1051" spans="1:17" x14ac:dyDescent="0.25">
      <c r="A1051" s="9">
        <v>90638</v>
      </c>
      <c r="B1051" t="s">
        <v>1557</v>
      </c>
      <c r="C1051" s="9" t="s">
        <v>349</v>
      </c>
      <c r="D1051" t="s">
        <v>1557</v>
      </c>
      <c r="E1051" s="9">
        <v>90637</v>
      </c>
      <c r="F1051" s="9" t="s">
        <v>256</v>
      </c>
      <c r="G1051" s="9">
        <v>48</v>
      </c>
      <c r="H1051" s="9">
        <v>51</v>
      </c>
      <c r="I1051" s="9">
        <v>49.5</v>
      </c>
      <c r="J1051" s="47" t="s">
        <v>250</v>
      </c>
      <c r="K1051" s="9" t="s">
        <v>251</v>
      </c>
      <c r="L1051" s="13">
        <v>0</v>
      </c>
      <c r="M1051" s="48">
        <v>664.11109999999996</v>
      </c>
      <c r="N1051" s="49">
        <v>0</v>
      </c>
      <c r="O1051" s="49">
        <v>0</v>
      </c>
      <c r="P1051" s="36">
        <f>ROUND(N1051*$N$11-O1051, 2)</f>
        <v>0</v>
      </c>
      <c r="Q1051" s="50">
        <f>ROUND(N1051-O1051-P1051, 2)</f>
        <v>0</v>
      </c>
    </row>
    <row r="1052" spans="1:17" x14ac:dyDescent="0.25">
      <c r="A1052" s="9">
        <v>756942</v>
      </c>
      <c r="B1052" t="s">
        <v>1558</v>
      </c>
      <c r="C1052" s="9" t="s">
        <v>247</v>
      </c>
      <c r="D1052" t="s">
        <v>98</v>
      </c>
      <c r="E1052" s="9">
        <v>4276</v>
      </c>
      <c r="F1052" s="9" t="s">
        <v>249</v>
      </c>
      <c r="G1052" s="9">
        <v>35</v>
      </c>
      <c r="H1052" s="9">
        <v>39</v>
      </c>
      <c r="I1052" s="9">
        <v>37</v>
      </c>
      <c r="J1052" s="47" t="s">
        <v>250</v>
      </c>
      <c r="K1052" s="9" t="s">
        <v>251</v>
      </c>
      <c r="L1052" s="13">
        <v>0</v>
      </c>
      <c r="M1052" s="48">
        <v>892.35580000000004</v>
      </c>
      <c r="N1052" s="49">
        <v>0</v>
      </c>
      <c r="O1052" s="49">
        <v>0</v>
      </c>
      <c r="P1052" s="36">
        <f>ROUND(N1052*$N$11-O1052, 2)</f>
        <v>0</v>
      </c>
      <c r="Q1052" s="50">
        <f>ROUND(N1052-O1052-P1052, 2)</f>
        <v>0</v>
      </c>
    </row>
    <row r="1053" spans="1:17" x14ac:dyDescent="0.25">
      <c r="A1053" s="9">
        <v>6163</v>
      </c>
      <c r="B1053" t="s">
        <v>1559</v>
      </c>
      <c r="C1053" s="9" t="s">
        <v>247</v>
      </c>
      <c r="D1053" t="s">
        <v>191</v>
      </c>
      <c r="E1053" s="9">
        <v>4499</v>
      </c>
      <c r="F1053" s="9" t="s">
        <v>253</v>
      </c>
      <c r="G1053" s="9">
        <v>34</v>
      </c>
      <c r="H1053" s="9">
        <v>28</v>
      </c>
      <c r="I1053" s="9">
        <v>31</v>
      </c>
      <c r="J1053" s="47" t="s">
        <v>250</v>
      </c>
      <c r="K1053" s="9" t="s">
        <v>251</v>
      </c>
      <c r="L1053" s="13">
        <v>0</v>
      </c>
      <c r="M1053" s="48">
        <v>866.69799999999998</v>
      </c>
      <c r="N1053" s="49">
        <v>0</v>
      </c>
      <c r="O1053" s="49">
        <v>0</v>
      </c>
      <c r="P1053" s="36">
        <f>ROUND(N1053*$N$11-O1053, 2)</f>
        <v>0</v>
      </c>
      <c r="Q1053" s="50">
        <f>ROUND(N1053-O1053-P1053, 2)</f>
        <v>0</v>
      </c>
    </row>
    <row r="1054" spans="1:17" x14ac:dyDescent="0.25">
      <c r="A1054" s="9">
        <v>4757</v>
      </c>
      <c r="B1054" t="s">
        <v>1560</v>
      </c>
      <c r="C1054" s="9" t="s">
        <v>247</v>
      </c>
      <c r="D1054" t="s">
        <v>14</v>
      </c>
      <c r="E1054" s="9">
        <v>4170</v>
      </c>
      <c r="F1054" s="9" t="s">
        <v>277</v>
      </c>
      <c r="G1054" s="9">
        <v>32</v>
      </c>
      <c r="H1054" s="9">
        <v>33</v>
      </c>
      <c r="I1054" s="9">
        <v>32.5</v>
      </c>
      <c r="J1054" s="47" t="s">
        <v>250</v>
      </c>
      <c r="K1054" s="9" t="s">
        <v>251</v>
      </c>
      <c r="L1054" s="13">
        <v>0</v>
      </c>
      <c r="M1054" s="48">
        <v>373.42059999999998</v>
      </c>
      <c r="N1054" s="49">
        <v>0</v>
      </c>
      <c r="O1054" s="49">
        <v>0</v>
      </c>
      <c r="P1054" s="36">
        <f>ROUND(N1054*$N$11-O1054, 2)</f>
        <v>0</v>
      </c>
      <c r="Q1054" s="50">
        <f>ROUND(N1054-O1054-P1054, 2)</f>
        <v>0</v>
      </c>
    </row>
    <row r="1055" spans="1:17" x14ac:dyDescent="0.25">
      <c r="A1055" s="9">
        <v>5623</v>
      </c>
      <c r="B1055" t="s">
        <v>1561</v>
      </c>
      <c r="C1055" s="9" t="s">
        <v>247</v>
      </c>
      <c r="D1055" t="s">
        <v>138</v>
      </c>
      <c r="E1055" s="9">
        <v>4392</v>
      </c>
      <c r="F1055" s="9" t="s">
        <v>360</v>
      </c>
      <c r="G1055" s="9">
        <v>56</v>
      </c>
      <c r="H1055" s="9">
        <v>76</v>
      </c>
      <c r="I1055" s="9">
        <v>66</v>
      </c>
      <c r="J1055" s="47" t="s">
        <v>250</v>
      </c>
      <c r="K1055" s="9" t="s">
        <v>1562</v>
      </c>
      <c r="L1055" s="13">
        <v>225</v>
      </c>
      <c r="M1055" s="48">
        <v>121.7299</v>
      </c>
      <c r="N1055" s="49">
        <v>27389.227500000001</v>
      </c>
      <c r="O1055" s="49">
        <v>16433.54</v>
      </c>
      <c r="P1055" s="36">
        <f>ROUND(N1055*$N$11-O1055, 2)</f>
        <v>10823.15</v>
      </c>
      <c r="Q1055" s="50">
        <f>ROUND(N1055-O1055-P1055, 2)</f>
        <v>132.54</v>
      </c>
    </row>
    <row r="1056" spans="1:17" x14ac:dyDescent="0.25">
      <c r="A1056" s="9">
        <v>89909</v>
      </c>
      <c r="B1056" t="s">
        <v>1563</v>
      </c>
      <c r="C1056" s="9" t="s">
        <v>247</v>
      </c>
      <c r="D1056" t="s">
        <v>160</v>
      </c>
      <c r="E1056" s="9">
        <v>4441</v>
      </c>
      <c r="F1056" s="9" t="s">
        <v>256</v>
      </c>
      <c r="G1056" s="9">
        <v>42</v>
      </c>
      <c r="H1056" s="9">
        <v>43</v>
      </c>
      <c r="I1056" s="9">
        <v>42.5</v>
      </c>
      <c r="J1056" s="47" t="s">
        <v>250</v>
      </c>
      <c r="K1056" s="9" t="s">
        <v>251</v>
      </c>
      <c r="L1056" s="13">
        <v>0</v>
      </c>
      <c r="M1056" s="48">
        <v>593.66489999999999</v>
      </c>
      <c r="N1056" s="49">
        <v>0</v>
      </c>
      <c r="O1056" s="49">
        <v>0</v>
      </c>
      <c r="P1056" s="36">
        <f>ROUND(N1056*$N$11-O1056, 2)</f>
        <v>0</v>
      </c>
      <c r="Q1056" s="50">
        <f>ROUND(N1056-O1056-P1056, 2)</f>
        <v>0</v>
      </c>
    </row>
    <row r="1057" spans="1:17" x14ac:dyDescent="0.25">
      <c r="A1057" s="9">
        <v>4876</v>
      </c>
      <c r="B1057" t="s">
        <v>1564</v>
      </c>
      <c r="C1057" s="9" t="s">
        <v>247</v>
      </c>
      <c r="D1057" t="s">
        <v>1565</v>
      </c>
      <c r="E1057" s="9">
        <v>4214</v>
      </c>
      <c r="F1057" s="9" t="s">
        <v>289</v>
      </c>
      <c r="G1057" s="9">
        <v>50</v>
      </c>
      <c r="H1057" s="9">
        <v>49</v>
      </c>
      <c r="I1057" s="9">
        <v>49.5</v>
      </c>
      <c r="J1057" s="47" t="s">
        <v>250</v>
      </c>
      <c r="K1057" s="9" t="s">
        <v>251</v>
      </c>
      <c r="L1057" s="13">
        <v>0</v>
      </c>
      <c r="M1057" s="48">
        <v>115.1688</v>
      </c>
      <c r="N1057" s="49">
        <v>0</v>
      </c>
      <c r="O1057" s="49">
        <v>0</v>
      </c>
      <c r="P1057" s="36">
        <f>ROUND(N1057*$N$11-O1057, 2)</f>
        <v>0</v>
      </c>
      <c r="Q1057" s="50">
        <f>ROUND(N1057-O1057-P1057, 2)</f>
        <v>0</v>
      </c>
    </row>
    <row r="1058" spans="1:17" x14ac:dyDescent="0.25">
      <c r="A1058" s="9">
        <v>4999</v>
      </c>
      <c r="B1058" t="s">
        <v>1566</v>
      </c>
      <c r="C1058" s="9" t="s">
        <v>247</v>
      </c>
      <c r="D1058" t="s">
        <v>46</v>
      </c>
      <c r="E1058" s="9">
        <v>4237</v>
      </c>
      <c r="F1058" s="9" t="s">
        <v>249</v>
      </c>
      <c r="G1058" s="9">
        <v>41</v>
      </c>
      <c r="H1058" s="9">
        <v>34</v>
      </c>
      <c r="I1058" s="9">
        <v>37.5</v>
      </c>
      <c r="J1058" s="47" t="s">
        <v>250</v>
      </c>
      <c r="K1058" s="9" t="s">
        <v>251</v>
      </c>
      <c r="L1058" s="13">
        <v>0</v>
      </c>
      <c r="M1058" s="48">
        <v>840.60479999999995</v>
      </c>
      <c r="N1058" s="49">
        <v>0</v>
      </c>
      <c r="O1058" s="49">
        <v>0</v>
      </c>
      <c r="P1058" s="36">
        <f>ROUND(N1058*$N$11-O1058, 2)</f>
        <v>0</v>
      </c>
      <c r="Q1058" s="50">
        <f>ROUND(N1058-O1058-P1058, 2)</f>
        <v>0</v>
      </c>
    </row>
    <row r="1059" spans="1:17" x14ac:dyDescent="0.25">
      <c r="A1059" s="9">
        <v>5013</v>
      </c>
      <c r="B1059" t="s">
        <v>1567</v>
      </c>
      <c r="C1059" s="9" t="s">
        <v>247</v>
      </c>
      <c r="D1059" t="s">
        <v>46</v>
      </c>
      <c r="E1059" s="9">
        <v>4237</v>
      </c>
      <c r="F1059" s="9" t="s">
        <v>249</v>
      </c>
      <c r="G1059" s="9">
        <v>27</v>
      </c>
      <c r="H1059" s="9">
        <v>38</v>
      </c>
      <c r="I1059" s="9">
        <v>32.5</v>
      </c>
      <c r="J1059" s="47" t="s">
        <v>250</v>
      </c>
      <c r="K1059" s="9" t="s">
        <v>251</v>
      </c>
      <c r="L1059" s="13">
        <v>0</v>
      </c>
      <c r="M1059" s="48">
        <v>1536.7602999999999</v>
      </c>
      <c r="N1059" s="49">
        <v>0</v>
      </c>
      <c r="O1059" s="49">
        <v>0</v>
      </c>
      <c r="P1059" s="36">
        <f>ROUND(N1059*$N$11-O1059, 2)</f>
        <v>0</v>
      </c>
      <c r="Q1059" s="50">
        <f>ROUND(N1059-O1059-P1059, 2)</f>
        <v>0</v>
      </c>
    </row>
    <row r="1060" spans="1:17" x14ac:dyDescent="0.25">
      <c r="A1060" s="9">
        <v>5118</v>
      </c>
      <c r="B1060" t="s">
        <v>1568</v>
      </c>
      <c r="C1060" s="9" t="s">
        <v>247</v>
      </c>
      <c r="D1060" t="s">
        <v>56</v>
      </c>
      <c r="E1060" s="9">
        <v>4242</v>
      </c>
      <c r="F1060" s="9" t="s">
        <v>249</v>
      </c>
      <c r="G1060" s="9">
        <v>38</v>
      </c>
      <c r="H1060" s="9">
        <v>28</v>
      </c>
      <c r="I1060" s="9">
        <v>33</v>
      </c>
      <c r="J1060" s="47" t="s">
        <v>250</v>
      </c>
      <c r="K1060" s="9" t="s">
        <v>251</v>
      </c>
      <c r="L1060" s="13">
        <v>0</v>
      </c>
      <c r="M1060" s="48">
        <v>591.23040000000003</v>
      </c>
      <c r="N1060" s="49">
        <v>0</v>
      </c>
      <c r="O1060" s="49">
        <v>0</v>
      </c>
      <c r="P1060" s="36">
        <f>ROUND(N1060*$N$11-O1060, 2)</f>
        <v>0</v>
      </c>
      <c r="Q1060" s="50">
        <f>ROUND(N1060-O1060-P1060, 2)</f>
        <v>0</v>
      </c>
    </row>
    <row r="1061" spans="1:17" x14ac:dyDescent="0.25">
      <c r="A1061" s="9">
        <v>5123</v>
      </c>
      <c r="B1061" t="s">
        <v>1569</v>
      </c>
      <c r="C1061" s="9" t="s">
        <v>247</v>
      </c>
      <c r="D1061" t="s">
        <v>56</v>
      </c>
      <c r="E1061" s="9">
        <v>4242</v>
      </c>
      <c r="F1061" s="9" t="s">
        <v>249</v>
      </c>
      <c r="G1061" s="9">
        <v>34</v>
      </c>
      <c r="H1061" s="9">
        <v>30</v>
      </c>
      <c r="I1061" s="9">
        <v>32</v>
      </c>
      <c r="J1061" s="47" t="s">
        <v>250</v>
      </c>
      <c r="K1061" s="9" t="s">
        <v>251</v>
      </c>
      <c r="L1061" s="13">
        <v>0</v>
      </c>
      <c r="M1061" s="48">
        <v>917.03039999999999</v>
      </c>
      <c r="N1061" s="49">
        <v>0</v>
      </c>
      <c r="O1061" s="49">
        <v>0</v>
      </c>
      <c r="P1061" s="36">
        <f>ROUND(N1061*$N$11-O1061, 2)</f>
        <v>0</v>
      </c>
      <c r="Q1061" s="50">
        <f>ROUND(N1061-O1061-P1061, 2)</f>
        <v>0</v>
      </c>
    </row>
    <row r="1062" spans="1:17" x14ac:dyDescent="0.25">
      <c r="A1062" s="9">
        <v>5581</v>
      </c>
      <c r="B1062" t="s">
        <v>1570</v>
      </c>
      <c r="C1062" s="9" t="s">
        <v>247</v>
      </c>
      <c r="D1062" t="s">
        <v>1571</v>
      </c>
      <c r="E1062" s="9">
        <v>4376</v>
      </c>
      <c r="F1062" s="9" t="s">
        <v>353</v>
      </c>
      <c r="G1062" s="9">
        <v>34</v>
      </c>
      <c r="H1062" s="9">
        <v>45</v>
      </c>
      <c r="I1062" s="9">
        <v>39.5</v>
      </c>
      <c r="J1062" s="47" t="s">
        <v>250</v>
      </c>
      <c r="K1062" s="9" t="s">
        <v>251</v>
      </c>
      <c r="L1062" s="13">
        <v>0</v>
      </c>
      <c r="M1062" s="48">
        <v>109.36790000000001</v>
      </c>
      <c r="N1062" s="49">
        <v>0</v>
      </c>
      <c r="O1062" s="49">
        <v>0</v>
      </c>
      <c r="P1062" s="36">
        <f>ROUND(N1062*$N$11-O1062, 2)</f>
        <v>0</v>
      </c>
      <c r="Q1062" s="50">
        <f>ROUND(N1062-O1062-P1062, 2)</f>
        <v>0</v>
      </c>
    </row>
    <row r="1063" spans="1:17" x14ac:dyDescent="0.25">
      <c r="A1063" s="9">
        <v>79670</v>
      </c>
      <c r="B1063" t="s">
        <v>1572</v>
      </c>
      <c r="C1063" s="9" t="s">
        <v>247</v>
      </c>
      <c r="D1063" t="s">
        <v>92</v>
      </c>
      <c r="E1063" s="9">
        <v>4272</v>
      </c>
      <c r="F1063" s="9" t="s">
        <v>249</v>
      </c>
      <c r="G1063" s="9">
        <v>35</v>
      </c>
      <c r="H1063" s="9">
        <v>39</v>
      </c>
      <c r="I1063" s="9">
        <v>37</v>
      </c>
      <c r="J1063" s="47" t="s">
        <v>250</v>
      </c>
      <c r="K1063" s="9" t="s">
        <v>251</v>
      </c>
      <c r="L1063" s="13">
        <v>0</v>
      </c>
      <c r="M1063" s="48">
        <v>632.45169999999996</v>
      </c>
      <c r="N1063" s="49">
        <v>0</v>
      </c>
      <c r="O1063" s="49">
        <v>0</v>
      </c>
      <c r="P1063" s="36">
        <f>ROUND(N1063*$N$11-O1063, 2)</f>
        <v>0</v>
      </c>
      <c r="Q1063" s="50">
        <f>ROUND(N1063-O1063-P1063, 2)</f>
        <v>0</v>
      </c>
    </row>
    <row r="1064" spans="1:17" x14ac:dyDescent="0.25">
      <c r="A1064" s="9">
        <v>87948</v>
      </c>
      <c r="B1064" t="s">
        <v>998</v>
      </c>
      <c r="C1064" s="9" t="s">
        <v>247</v>
      </c>
      <c r="D1064" t="s">
        <v>164</v>
      </c>
      <c r="E1064" s="9">
        <v>4446</v>
      </c>
      <c r="F1064" s="9" t="s">
        <v>256</v>
      </c>
      <c r="G1064" s="9">
        <v>54</v>
      </c>
      <c r="H1064" s="9">
        <v>49</v>
      </c>
      <c r="I1064" s="9">
        <v>51.5</v>
      </c>
      <c r="J1064" s="47" t="s">
        <v>250</v>
      </c>
      <c r="K1064" s="9" t="s">
        <v>251</v>
      </c>
      <c r="L1064" s="13">
        <v>0</v>
      </c>
      <c r="M1064" s="48">
        <v>468.69529999999997</v>
      </c>
      <c r="N1064" s="49">
        <v>0</v>
      </c>
      <c r="O1064" s="49">
        <v>0</v>
      </c>
      <c r="P1064" s="36">
        <f>ROUND(N1064*$N$11-O1064, 2)</f>
        <v>0</v>
      </c>
      <c r="Q1064" s="50">
        <f>ROUND(N1064-O1064-P1064, 2)</f>
        <v>0</v>
      </c>
    </row>
    <row r="1065" spans="1:17" x14ac:dyDescent="0.25">
      <c r="A1065" s="9">
        <v>89579</v>
      </c>
      <c r="B1065" t="s">
        <v>1573</v>
      </c>
      <c r="C1065" s="9" t="s">
        <v>247</v>
      </c>
      <c r="D1065" t="s">
        <v>164</v>
      </c>
      <c r="E1065" s="9">
        <v>4446</v>
      </c>
      <c r="F1065" s="9" t="s">
        <v>256</v>
      </c>
      <c r="G1065" s="9">
        <v>38</v>
      </c>
      <c r="H1065" s="9">
        <v>41</v>
      </c>
      <c r="I1065" s="9">
        <v>39.5</v>
      </c>
      <c r="J1065" s="47" t="s">
        <v>250</v>
      </c>
      <c r="K1065" s="9" t="s">
        <v>251</v>
      </c>
      <c r="L1065" s="13">
        <v>0</v>
      </c>
      <c r="M1065" s="48">
        <v>904.00800000000004</v>
      </c>
      <c r="N1065" s="49">
        <v>0</v>
      </c>
      <c r="O1065" s="49">
        <v>0</v>
      </c>
      <c r="P1065" s="36">
        <f>ROUND(N1065*$N$11-O1065, 2)</f>
        <v>0</v>
      </c>
      <c r="Q1065" s="50">
        <f>ROUND(N1065-O1065-P1065, 2)</f>
        <v>0</v>
      </c>
    </row>
    <row r="1066" spans="1:17" x14ac:dyDescent="0.25">
      <c r="A1066" s="9">
        <v>92326</v>
      </c>
      <c r="B1066" t="s">
        <v>1574</v>
      </c>
      <c r="C1066" s="9" t="s">
        <v>349</v>
      </c>
      <c r="D1066" t="s">
        <v>586</v>
      </c>
      <c r="E1066" s="9">
        <v>92325</v>
      </c>
      <c r="F1066" s="9" t="s">
        <v>249</v>
      </c>
      <c r="G1066" s="9">
        <v>39</v>
      </c>
      <c r="H1066" s="9">
        <v>47</v>
      </c>
      <c r="I1066" s="9">
        <v>43</v>
      </c>
      <c r="J1066" s="47" t="s">
        <v>250</v>
      </c>
      <c r="K1066" s="9" t="s">
        <v>251</v>
      </c>
      <c r="L1066" s="13">
        <v>0</v>
      </c>
      <c r="M1066" s="48">
        <v>458.32560000000001</v>
      </c>
      <c r="N1066" s="49">
        <v>0</v>
      </c>
      <c r="O1066" s="49">
        <v>0</v>
      </c>
      <c r="P1066" s="36">
        <f>ROUND(N1066*$N$11-O1066, 2)</f>
        <v>0</v>
      </c>
      <c r="Q1066" s="50">
        <f>ROUND(N1066-O1066-P1066, 2)</f>
        <v>0</v>
      </c>
    </row>
    <row r="1067" spans="1:17" x14ac:dyDescent="0.25">
      <c r="A1067" s="9">
        <v>4825</v>
      </c>
      <c r="B1067" t="s">
        <v>1575</v>
      </c>
      <c r="C1067" s="9" t="s">
        <v>247</v>
      </c>
      <c r="D1067" t="s">
        <v>29</v>
      </c>
      <c r="E1067" s="9">
        <v>4194</v>
      </c>
      <c r="F1067" s="9" t="s">
        <v>281</v>
      </c>
      <c r="G1067" s="9">
        <v>24</v>
      </c>
      <c r="H1067" s="9">
        <v>34</v>
      </c>
      <c r="I1067" s="9">
        <v>29</v>
      </c>
      <c r="J1067" s="47" t="s">
        <v>250</v>
      </c>
      <c r="K1067" s="9" t="s">
        <v>251</v>
      </c>
      <c r="L1067" s="13">
        <v>0</v>
      </c>
      <c r="M1067" s="48">
        <v>79.486999999999995</v>
      </c>
      <c r="N1067" s="49">
        <v>0</v>
      </c>
      <c r="O1067" s="49">
        <v>0</v>
      </c>
      <c r="P1067" s="36">
        <f>ROUND(N1067*$N$11-O1067, 2)</f>
        <v>0</v>
      </c>
      <c r="Q1067" s="50">
        <f>ROUND(N1067-O1067-P1067, 2)</f>
        <v>0</v>
      </c>
    </row>
    <row r="1068" spans="1:17" x14ac:dyDescent="0.25">
      <c r="A1068" s="9">
        <v>81058</v>
      </c>
      <c r="B1068" t="s">
        <v>1576</v>
      </c>
      <c r="C1068" s="9" t="s">
        <v>247</v>
      </c>
      <c r="D1068" t="s">
        <v>160</v>
      </c>
      <c r="E1068" s="9">
        <v>4441</v>
      </c>
      <c r="F1068" s="9" t="s">
        <v>256</v>
      </c>
      <c r="G1068" s="9">
        <v>49</v>
      </c>
      <c r="H1068" s="9">
        <v>50</v>
      </c>
      <c r="I1068" s="9">
        <v>49.5</v>
      </c>
      <c r="J1068" s="47" t="s">
        <v>250</v>
      </c>
      <c r="K1068" s="9" t="s">
        <v>251</v>
      </c>
      <c r="L1068" s="13">
        <v>0</v>
      </c>
      <c r="M1068" s="48">
        <v>311.29160000000002</v>
      </c>
      <c r="N1068" s="49">
        <v>0</v>
      </c>
      <c r="O1068" s="49">
        <v>0</v>
      </c>
      <c r="P1068" s="36">
        <f>ROUND(N1068*$N$11-O1068, 2)</f>
        <v>0</v>
      </c>
      <c r="Q1068" s="50">
        <f>ROUND(N1068-O1068-P1068, 2)</f>
        <v>0</v>
      </c>
    </row>
    <row r="1069" spans="1:17" x14ac:dyDescent="0.25">
      <c r="A1069" s="9">
        <v>90551</v>
      </c>
      <c r="B1069" t="s">
        <v>1577</v>
      </c>
      <c r="C1069" s="9" t="s">
        <v>247</v>
      </c>
      <c r="D1069" t="s">
        <v>116</v>
      </c>
      <c r="E1069" s="9">
        <v>4288</v>
      </c>
      <c r="F1069" s="9" t="s">
        <v>249</v>
      </c>
      <c r="G1069" s="9">
        <v>89</v>
      </c>
      <c r="H1069" s="9">
        <v>91</v>
      </c>
      <c r="I1069" s="9">
        <v>90</v>
      </c>
      <c r="J1069" s="47" t="s">
        <v>250</v>
      </c>
      <c r="K1069" s="9" t="s">
        <v>1562</v>
      </c>
      <c r="L1069" s="13">
        <v>225</v>
      </c>
      <c r="M1069" s="48">
        <v>408.15809999999999</v>
      </c>
      <c r="N1069" s="49">
        <v>91835.572499999995</v>
      </c>
      <c r="O1069" s="49">
        <v>55101.34</v>
      </c>
      <c r="P1069" s="36">
        <f>ROUND(N1069*$N$11-O1069, 2)</f>
        <v>36289.839999999997</v>
      </c>
      <c r="Q1069" s="50">
        <f>ROUND(N1069-O1069-P1069, 2)</f>
        <v>444.39</v>
      </c>
    </row>
    <row r="1070" spans="1:17" x14ac:dyDescent="0.25">
      <c r="A1070" s="9">
        <v>91158</v>
      </c>
      <c r="B1070" t="s">
        <v>1578</v>
      </c>
      <c r="C1070" s="9" t="s">
        <v>349</v>
      </c>
      <c r="D1070" t="s">
        <v>1579</v>
      </c>
      <c r="E1070" s="9">
        <v>90548</v>
      </c>
      <c r="F1070" s="9" t="s">
        <v>249</v>
      </c>
      <c r="G1070" s="9">
        <v>38</v>
      </c>
      <c r="H1070" s="9">
        <v>30</v>
      </c>
      <c r="I1070" s="9">
        <v>34</v>
      </c>
      <c r="J1070" s="47" t="s">
        <v>250</v>
      </c>
      <c r="K1070" s="9" t="s">
        <v>251</v>
      </c>
      <c r="L1070" s="13">
        <v>0</v>
      </c>
      <c r="M1070" s="48">
        <v>416.65159999999997</v>
      </c>
      <c r="N1070" s="49">
        <v>0</v>
      </c>
      <c r="O1070" s="49">
        <v>0</v>
      </c>
      <c r="P1070" s="36">
        <f>ROUND(N1070*$N$11-O1070, 2)</f>
        <v>0</v>
      </c>
      <c r="Q1070" s="50">
        <f>ROUND(N1070-O1070-P1070, 2)</f>
        <v>0</v>
      </c>
    </row>
    <row r="1071" spans="1:17" x14ac:dyDescent="0.25">
      <c r="A1071" s="9">
        <v>5769</v>
      </c>
      <c r="B1071" t="s">
        <v>1580</v>
      </c>
      <c r="C1071" s="9" t="s">
        <v>247</v>
      </c>
      <c r="D1071" t="s">
        <v>145</v>
      </c>
      <c r="E1071" s="9">
        <v>4404</v>
      </c>
      <c r="F1071" s="9" t="s">
        <v>372</v>
      </c>
      <c r="G1071" s="9">
        <v>50</v>
      </c>
      <c r="H1071" s="9">
        <v>42</v>
      </c>
      <c r="I1071" s="9">
        <v>46</v>
      </c>
      <c r="J1071" s="47" t="s">
        <v>250</v>
      </c>
      <c r="K1071" s="9" t="s">
        <v>251</v>
      </c>
      <c r="L1071" s="13">
        <v>0</v>
      </c>
      <c r="M1071" s="48">
        <v>396.93020000000001</v>
      </c>
      <c r="N1071" s="49">
        <v>0</v>
      </c>
      <c r="O1071" s="49">
        <v>0</v>
      </c>
      <c r="P1071" s="36">
        <f>ROUND(N1071*$N$11-O1071, 2)</f>
        <v>0</v>
      </c>
      <c r="Q1071" s="50">
        <f>ROUND(N1071-O1071-P1071, 2)</f>
        <v>0</v>
      </c>
    </row>
    <row r="1072" spans="1:17" x14ac:dyDescent="0.25">
      <c r="A1072" s="9">
        <v>4817</v>
      </c>
      <c r="B1072" t="s">
        <v>1581</v>
      </c>
      <c r="C1072" s="9" t="s">
        <v>247</v>
      </c>
      <c r="D1072" t="s">
        <v>25</v>
      </c>
      <c r="E1072" s="9">
        <v>4192</v>
      </c>
      <c r="F1072" s="9" t="s">
        <v>281</v>
      </c>
      <c r="G1072" s="9">
        <v>26</v>
      </c>
      <c r="H1072" s="9">
        <v>23</v>
      </c>
      <c r="I1072" s="9">
        <v>24.5</v>
      </c>
      <c r="J1072" s="47" t="s">
        <v>250</v>
      </c>
      <c r="K1072" s="9" t="s">
        <v>251</v>
      </c>
      <c r="L1072" s="13">
        <v>0</v>
      </c>
      <c r="M1072" s="48">
        <v>814.76319999999998</v>
      </c>
      <c r="N1072" s="49">
        <v>0</v>
      </c>
      <c r="O1072" s="49">
        <v>0</v>
      </c>
      <c r="P1072" s="36">
        <f>ROUND(N1072*$N$11-O1072, 2)</f>
        <v>0</v>
      </c>
      <c r="Q1072" s="50">
        <f>ROUND(N1072-O1072-P1072, 2)</f>
        <v>0</v>
      </c>
    </row>
    <row r="1073" spans="1:17" x14ac:dyDescent="0.25">
      <c r="A1073" s="9">
        <v>4710</v>
      </c>
      <c r="B1073" t="s">
        <v>1582</v>
      </c>
      <c r="C1073" s="9" t="s">
        <v>247</v>
      </c>
      <c r="D1073" t="s">
        <v>1526</v>
      </c>
      <c r="E1073" s="9">
        <v>4153</v>
      </c>
      <c r="F1073" s="9" t="s">
        <v>260</v>
      </c>
      <c r="G1073" s="9">
        <v>53</v>
      </c>
      <c r="H1073" s="9">
        <v>58</v>
      </c>
      <c r="I1073" s="9">
        <v>55.5</v>
      </c>
      <c r="J1073" s="47" t="s">
        <v>250</v>
      </c>
      <c r="K1073" s="9" t="s">
        <v>251</v>
      </c>
      <c r="L1073" s="13">
        <v>0</v>
      </c>
      <c r="M1073" s="48">
        <v>338.81830000000002</v>
      </c>
      <c r="N1073" s="49">
        <v>0</v>
      </c>
      <c r="O1073" s="49">
        <v>0</v>
      </c>
      <c r="P1073" s="36">
        <f>ROUND(N1073*$N$11-O1073, 2)</f>
        <v>0</v>
      </c>
      <c r="Q1073" s="50">
        <f>ROUND(N1073-O1073-P1073, 2)</f>
        <v>0</v>
      </c>
    </row>
    <row r="1074" spans="1:17" x14ac:dyDescent="0.25">
      <c r="A1074" s="9">
        <v>4992</v>
      </c>
      <c r="B1074" t="s">
        <v>1583</v>
      </c>
      <c r="C1074" s="9" t="s">
        <v>247</v>
      </c>
      <c r="D1074" t="s">
        <v>46</v>
      </c>
      <c r="E1074" s="9">
        <v>4237</v>
      </c>
      <c r="F1074" s="9" t="s">
        <v>249</v>
      </c>
      <c r="G1074" s="9">
        <v>44</v>
      </c>
      <c r="H1074" s="9">
        <v>39</v>
      </c>
      <c r="I1074" s="9">
        <v>41.5</v>
      </c>
      <c r="J1074" s="47" t="s">
        <v>250</v>
      </c>
      <c r="K1074" s="9" t="s">
        <v>251</v>
      </c>
      <c r="L1074" s="13">
        <v>0</v>
      </c>
      <c r="M1074" s="48">
        <v>491.24759999999998</v>
      </c>
      <c r="N1074" s="49">
        <v>0</v>
      </c>
      <c r="O1074" s="49">
        <v>0</v>
      </c>
      <c r="P1074" s="36">
        <f>ROUND(N1074*$N$11-O1074, 2)</f>
        <v>0</v>
      </c>
      <c r="Q1074" s="50">
        <f>ROUND(N1074-O1074-P1074, 2)</f>
        <v>0</v>
      </c>
    </row>
    <row r="1075" spans="1:17" x14ac:dyDescent="0.25">
      <c r="A1075" s="9">
        <v>4996</v>
      </c>
      <c r="B1075" t="s">
        <v>1584</v>
      </c>
      <c r="C1075" s="9" t="s">
        <v>247</v>
      </c>
      <c r="D1075" t="s">
        <v>46</v>
      </c>
      <c r="E1075" s="9">
        <v>4237</v>
      </c>
      <c r="F1075" s="9" t="s">
        <v>249</v>
      </c>
      <c r="G1075" s="9">
        <v>39</v>
      </c>
      <c r="H1075" s="9">
        <v>40</v>
      </c>
      <c r="I1075" s="9">
        <v>39.5</v>
      </c>
      <c r="J1075" s="47" t="s">
        <v>250</v>
      </c>
      <c r="K1075" s="9" t="s">
        <v>251</v>
      </c>
      <c r="L1075" s="13">
        <v>0</v>
      </c>
      <c r="M1075" s="48">
        <v>606.97289999999998</v>
      </c>
      <c r="N1075" s="49">
        <v>0</v>
      </c>
      <c r="O1075" s="49">
        <v>0</v>
      </c>
      <c r="P1075" s="36">
        <f>ROUND(N1075*$N$11-O1075, 2)</f>
        <v>0</v>
      </c>
      <c r="Q1075" s="50">
        <f>ROUND(N1075-O1075-P1075, 2)</f>
        <v>0</v>
      </c>
    </row>
    <row r="1076" spans="1:17" x14ac:dyDescent="0.25">
      <c r="A1076" s="9">
        <v>5107</v>
      </c>
      <c r="B1076" t="s">
        <v>1585</v>
      </c>
      <c r="C1076" s="9" t="s">
        <v>247</v>
      </c>
      <c r="D1076" t="s">
        <v>54</v>
      </c>
      <c r="E1076" s="9">
        <v>4241</v>
      </c>
      <c r="F1076" s="9" t="s">
        <v>249</v>
      </c>
      <c r="G1076" s="9">
        <v>25</v>
      </c>
      <c r="H1076" s="9">
        <v>25</v>
      </c>
      <c r="I1076" s="9">
        <v>25</v>
      </c>
      <c r="J1076" s="47" t="s">
        <v>250</v>
      </c>
      <c r="K1076" s="9" t="s">
        <v>251</v>
      </c>
      <c r="L1076" s="13">
        <v>0</v>
      </c>
      <c r="M1076" s="48">
        <v>1776.9459999999999</v>
      </c>
      <c r="N1076" s="49">
        <v>0</v>
      </c>
      <c r="O1076" s="49">
        <v>0</v>
      </c>
      <c r="P1076" s="36">
        <f>ROUND(N1076*$N$11-O1076, 2)</f>
        <v>0</v>
      </c>
      <c r="Q1076" s="50">
        <f>ROUND(N1076-O1076-P1076, 2)</f>
        <v>0</v>
      </c>
    </row>
    <row r="1077" spans="1:17" x14ac:dyDescent="0.25">
      <c r="A1077" s="9">
        <v>5219</v>
      </c>
      <c r="B1077" t="s">
        <v>1586</v>
      </c>
      <c r="C1077" s="9" t="s">
        <v>247</v>
      </c>
      <c r="D1077" t="s">
        <v>76</v>
      </c>
      <c r="E1077" s="9">
        <v>4258</v>
      </c>
      <c r="F1077" s="9" t="s">
        <v>249</v>
      </c>
      <c r="G1077" s="9">
        <v>60</v>
      </c>
      <c r="H1077" s="9">
        <v>51</v>
      </c>
      <c r="I1077" s="9">
        <v>55.5</v>
      </c>
      <c r="J1077" s="47" t="s">
        <v>250</v>
      </c>
      <c r="K1077" s="9" t="s">
        <v>251</v>
      </c>
      <c r="L1077" s="13">
        <v>0</v>
      </c>
      <c r="M1077" s="48">
        <v>428.75439999999998</v>
      </c>
      <c r="N1077" s="49">
        <v>0</v>
      </c>
      <c r="O1077" s="49">
        <v>0</v>
      </c>
      <c r="P1077" s="36">
        <f>ROUND(N1077*$N$11-O1077, 2)</f>
        <v>0</v>
      </c>
      <c r="Q1077" s="50">
        <f>ROUND(N1077-O1077-P1077, 2)</f>
        <v>0</v>
      </c>
    </row>
    <row r="1078" spans="1:17" x14ac:dyDescent="0.25">
      <c r="A1078" s="9">
        <v>5923</v>
      </c>
      <c r="B1078" t="s">
        <v>1587</v>
      </c>
      <c r="C1078" s="9" t="s">
        <v>247</v>
      </c>
      <c r="D1078" t="s">
        <v>162</v>
      </c>
      <c r="E1078" s="9">
        <v>4443</v>
      </c>
      <c r="F1078" s="9" t="s">
        <v>256</v>
      </c>
      <c r="G1078" s="9">
        <v>25</v>
      </c>
      <c r="H1078" s="9">
        <v>32</v>
      </c>
      <c r="I1078" s="9">
        <v>28.5</v>
      </c>
      <c r="J1078" s="47" t="s">
        <v>250</v>
      </c>
      <c r="K1078" s="9" t="s">
        <v>251</v>
      </c>
      <c r="L1078" s="13">
        <v>0</v>
      </c>
      <c r="M1078" s="48">
        <v>584.1309</v>
      </c>
      <c r="N1078" s="49">
        <v>0</v>
      </c>
      <c r="O1078" s="49">
        <v>0</v>
      </c>
      <c r="P1078" s="36">
        <f>ROUND(N1078*$N$11-O1078, 2)</f>
        <v>0</v>
      </c>
      <c r="Q1078" s="50">
        <f>ROUND(N1078-O1078-P1078, 2)</f>
        <v>0</v>
      </c>
    </row>
    <row r="1079" spans="1:17" x14ac:dyDescent="0.25">
      <c r="A1079" s="9">
        <v>6229</v>
      </c>
      <c r="B1079" t="s">
        <v>751</v>
      </c>
      <c r="C1079" s="9" t="s">
        <v>247</v>
      </c>
      <c r="D1079" t="s">
        <v>42</v>
      </c>
      <c r="E1079" s="9">
        <v>4235</v>
      </c>
      <c r="F1079" s="9" t="s">
        <v>249</v>
      </c>
      <c r="G1079" s="9">
        <v>51</v>
      </c>
      <c r="H1079" s="9">
        <v>59</v>
      </c>
      <c r="I1079" s="9">
        <v>55</v>
      </c>
      <c r="J1079" s="47" t="s">
        <v>250</v>
      </c>
      <c r="K1079" s="9" t="s">
        <v>251</v>
      </c>
      <c r="L1079" s="13">
        <v>0</v>
      </c>
      <c r="M1079" s="48">
        <v>582.28790000000004</v>
      </c>
      <c r="N1079" s="49">
        <v>0</v>
      </c>
      <c r="O1079" s="49">
        <v>0</v>
      </c>
      <c r="P1079" s="36">
        <f>ROUND(N1079*$N$11-O1079, 2)</f>
        <v>0</v>
      </c>
      <c r="Q1079" s="50">
        <f>ROUND(N1079-O1079-P1079, 2)</f>
        <v>0</v>
      </c>
    </row>
    <row r="1080" spans="1:17" x14ac:dyDescent="0.25">
      <c r="A1080" s="9">
        <v>87619</v>
      </c>
      <c r="B1080" t="s">
        <v>1588</v>
      </c>
      <c r="C1080" s="9" t="s">
        <v>247</v>
      </c>
      <c r="D1080" t="s">
        <v>92</v>
      </c>
      <c r="E1080" s="9">
        <v>4272</v>
      </c>
      <c r="F1080" s="9" t="s">
        <v>249</v>
      </c>
      <c r="G1080" s="9">
        <v>48</v>
      </c>
      <c r="H1080" s="9">
        <v>57</v>
      </c>
      <c r="I1080" s="9">
        <v>52.5</v>
      </c>
      <c r="J1080" s="47" t="s">
        <v>250</v>
      </c>
      <c r="K1080" s="9" t="s">
        <v>251</v>
      </c>
      <c r="L1080" s="13">
        <v>0</v>
      </c>
      <c r="M1080" s="48">
        <v>542.34680000000003</v>
      </c>
      <c r="N1080" s="49">
        <v>0</v>
      </c>
      <c r="O1080" s="49">
        <v>0</v>
      </c>
      <c r="P1080" s="36">
        <f>ROUND(N1080*$N$11-O1080, 2)</f>
        <v>0</v>
      </c>
      <c r="Q1080" s="50">
        <f>ROUND(N1080-O1080-P1080, 2)</f>
        <v>0</v>
      </c>
    </row>
    <row r="1081" spans="1:17" x14ac:dyDescent="0.25">
      <c r="A1081" s="9">
        <v>88416</v>
      </c>
      <c r="B1081" t="s">
        <v>1589</v>
      </c>
      <c r="C1081" s="9" t="s">
        <v>247</v>
      </c>
      <c r="D1081" t="s">
        <v>58</v>
      </c>
      <c r="E1081" s="9">
        <v>4243</v>
      </c>
      <c r="F1081" s="9" t="s">
        <v>249</v>
      </c>
      <c r="G1081" s="9">
        <v>36</v>
      </c>
      <c r="H1081" s="9">
        <v>37</v>
      </c>
      <c r="I1081" s="9">
        <v>36.5</v>
      </c>
      <c r="J1081" s="47" t="s">
        <v>250</v>
      </c>
      <c r="K1081" s="9" t="s">
        <v>251</v>
      </c>
      <c r="L1081" s="13">
        <v>0</v>
      </c>
      <c r="M1081" s="48">
        <v>0</v>
      </c>
      <c r="N1081" s="49">
        <v>0</v>
      </c>
      <c r="O1081" s="49">
        <v>0</v>
      </c>
      <c r="P1081" s="36">
        <f>ROUND(N1081*$N$11-O1081, 2)</f>
        <v>0</v>
      </c>
      <c r="Q1081" s="50">
        <f>ROUND(N1081-O1081-P1081, 2)</f>
        <v>0</v>
      </c>
    </row>
    <row r="1082" spans="1:17" x14ac:dyDescent="0.25">
      <c r="A1082" s="9">
        <v>89571</v>
      </c>
      <c r="B1082" t="s">
        <v>1590</v>
      </c>
      <c r="C1082" s="9" t="s">
        <v>247</v>
      </c>
      <c r="D1082" t="s">
        <v>114</v>
      </c>
      <c r="E1082" s="9">
        <v>4286</v>
      </c>
      <c r="F1082" s="9" t="s">
        <v>249</v>
      </c>
      <c r="G1082" s="9">
        <v>27</v>
      </c>
      <c r="H1082" s="9">
        <v>23</v>
      </c>
      <c r="I1082" s="9">
        <v>25</v>
      </c>
      <c r="J1082" s="47" t="s">
        <v>250</v>
      </c>
      <c r="K1082" s="9" t="s">
        <v>251</v>
      </c>
      <c r="L1082" s="13">
        <v>0</v>
      </c>
      <c r="M1082" s="48">
        <v>1660.7387000000001</v>
      </c>
      <c r="N1082" s="49">
        <v>0</v>
      </c>
      <c r="O1082" s="49">
        <v>0</v>
      </c>
      <c r="P1082" s="36">
        <f>ROUND(N1082*$N$11-O1082, 2)</f>
        <v>0</v>
      </c>
      <c r="Q1082" s="50">
        <f>ROUND(N1082-O1082-P1082, 2)</f>
        <v>0</v>
      </c>
    </row>
    <row r="1083" spans="1:17" x14ac:dyDescent="0.25">
      <c r="A1083" s="9">
        <v>4780</v>
      </c>
      <c r="B1083" t="s">
        <v>894</v>
      </c>
      <c r="C1083" s="9" t="s">
        <v>247</v>
      </c>
      <c r="D1083" t="s">
        <v>18</v>
      </c>
      <c r="E1083" s="9">
        <v>4175</v>
      </c>
      <c r="F1083" s="9" t="s">
        <v>277</v>
      </c>
      <c r="G1083" s="9">
        <v>42</v>
      </c>
      <c r="H1083" s="9">
        <v>38</v>
      </c>
      <c r="I1083" s="9">
        <v>40</v>
      </c>
      <c r="J1083" s="47" t="s">
        <v>250</v>
      </c>
      <c r="K1083" s="9" t="s">
        <v>251</v>
      </c>
      <c r="L1083" s="13">
        <v>0</v>
      </c>
      <c r="M1083" s="48">
        <v>442.60820000000001</v>
      </c>
      <c r="N1083" s="49">
        <v>0</v>
      </c>
      <c r="O1083" s="49">
        <v>0</v>
      </c>
      <c r="P1083" s="36">
        <f>ROUND(N1083*$N$11-O1083, 2)</f>
        <v>0</v>
      </c>
      <c r="Q1083" s="50">
        <f>ROUND(N1083-O1083-P1083, 2)</f>
        <v>0</v>
      </c>
    </row>
    <row r="1084" spans="1:17" x14ac:dyDescent="0.25">
      <c r="A1084" s="9">
        <v>5781</v>
      </c>
      <c r="B1084" t="s">
        <v>1591</v>
      </c>
      <c r="C1084" s="9" t="s">
        <v>247</v>
      </c>
      <c r="D1084" t="s">
        <v>145</v>
      </c>
      <c r="E1084" s="9">
        <v>4404</v>
      </c>
      <c r="F1084" s="9" t="s">
        <v>372</v>
      </c>
      <c r="G1084" s="9">
        <v>29</v>
      </c>
      <c r="H1084" s="9">
        <v>31</v>
      </c>
      <c r="I1084" s="9">
        <v>30</v>
      </c>
      <c r="J1084" s="47" t="s">
        <v>250</v>
      </c>
      <c r="K1084" s="9" t="s">
        <v>251</v>
      </c>
      <c r="L1084" s="13">
        <v>0</v>
      </c>
      <c r="M1084" s="48">
        <v>2160.0772000000002</v>
      </c>
      <c r="N1084" s="49">
        <v>0</v>
      </c>
      <c r="O1084" s="49">
        <v>0</v>
      </c>
      <c r="P1084" s="36">
        <f>ROUND(N1084*$N$11-O1084, 2)</f>
        <v>0</v>
      </c>
      <c r="Q1084" s="50">
        <f>ROUND(N1084-O1084-P1084, 2)</f>
        <v>0</v>
      </c>
    </row>
    <row r="1085" spans="1:17" x14ac:dyDescent="0.25">
      <c r="A1085" s="9">
        <v>112572</v>
      </c>
      <c r="B1085" t="s">
        <v>1592</v>
      </c>
      <c r="C1085" s="9" t="s">
        <v>349</v>
      </c>
      <c r="D1085" t="s">
        <v>1592</v>
      </c>
      <c r="E1085" s="9">
        <v>873957</v>
      </c>
      <c r="F1085" s="9" t="s">
        <v>249</v>
      </c>
      <c r="G1085" s="9">
        <v>52</v>
      </c>
      <c r="H1085" s="9">
        <v>39</v>
      </c>
      <c r="I1085" s="9">
        <v>45.5</v>
      </c>
      <c r="J1085" s="47" t="s">
        <v>250</v>
      </c>
      <c r="K1085" s="9" t="s">
        <v>251</v>
      </c>
      <c r="L1085" s="13">
        <v>0</v>
      </c>
      <c r="M1085" s="48">
        <v>1123.7177999999999</v>
      </c>
      <c r="N1085" s="49">
        <v>0</v>
      </c>
      <c r="O1085" s="49">
        <v>0</v>
      </c>
      <c r="P1085" s="36">
        <f>ROUND(N1085*$N$11-O1085, 2)</f>
        <v>0</v>
      </c>
      <c r="Q1085" s="50">
        <f>ROUND(N1085-O1085-P1085, 2)</f>
        <v>0</v>
      </c>
    </row>
    <row r="1086" spans="1:17" x14ac:dyDescent="0.25">
      <c r="A1086" s="9">
        <v>6045</v>
      </c>
      <c r="B1086" t="s">
        <v>1593</v>
      </c>
      <c r="C1086" s="9" t="s">
        <v>349</v>
      </c>
      <c r="D1086" t="s">
        <v>1594</v>
      </c>
      <c r="E1086" s="9">
        <v>6372</v>
      </c>
      <c r="F1086" s="9" t="s">
        <v>249</v>
      </c>
      <c r="G1086" s="9" t="s">
        <v>274</v>
      </c>
      <c r="H1086" s="9" t="s">
        <v>274</v>
      </c>
      <c r="I1086" s="9" t="s">
        <v>274</v>
      </c>
      <c r="J1086" s="47" t="s">
        <v>250</v>
      </c>
      <c r="K1086" s="9" t="s">
        <v>251</v>
      </c>
      <c r="L1086" s="13">
        <v>0</v>
      </c>
      <c r="M1086" s="48">
        <v>72.682699999999997</v>
      </c>
      <c r="N1086" s="49">
        <v>0</v>
      </c>
      <c r="O1086" s="49">
        <v>0</v>
      </c>
      <c r="P1086" s="36">
        <f>ROUND(N1086*$N$11-O1086, 2)</f>
        <v>0</v>
      </c>
      <c r="Q1086" s="50">
        <f>ROUND(N1086-O1086-P1086, 2)</f>
        <v>0</v>
      </c>
    </row>
    <row r="1087" spans="1:17" x14ac:dyDescent="0.25">
      <c r="A1087" s="9">
        <v>5899</v>
      </c>
      <c r="B1087" t="s">
        <v>1595</v>
      </c>
      <c r="C1087" s="9" t="s">
        <v>247</v>
      </c>
      <c r="D1087" t="s">
        <v>1596</v>
      </c>
      <c r="E1087" s="9">
        <v>4438</v>
      </c>
      <c r="F1087" s="9" t="s">
        <v>256</v>
      </c>
      <c r="G1087" s="9">
        <v>35</v>
      </c>
      <c r="H1087" s="9">
        <v>27</v>
      </c>
      <c r="I1087" s="9">
        <v>31</v>
      </c>
      <c r="J1087" s="47" t="s">
        <v>250</v>
      </c>
      <c r="K1087" s="9" t="s">
        <v>251</v>
      </c>
      <c r="L1087" s="13">
        <v>0</v>
      </c>
      <c r="M1087" s="48">
        <v>172.9922</v>
      </c>
      <c r="N1087" s="49">
        <v>0</v>
      </c>
      <c r="O1087" s="49">
        <v>0</v>
      </c>
      <c r="P1087" s="36">
        <f>ROUND(N1087*$N$11-O1087, 2)</f>
        <v>0</v>
      </c>
      <c r="Q1087" s="50">
        <f>ROUND(N1087-O1087-P1087, 2)</f>
        <v>0</v>
      </c>
    </row>
    <row r="1088" spans="1:17" x14ac:dyDescent="0.25">
      <c r="A1088" s="9">
        <v>91151</v>
      </c>
      <c r="B1088" t="s">
        <v>1597</v>
      </c>
      <c r="C1088" s="9" t="s">
        <v>349</v>
      </c>
      <c r="D1088" t="s">
        <v>1598</v>
      </c>
      <c r="E1088" s="9">
        <v>90900</v>
      </c>
      <c r="F1088" s="9" t="s">
        <v>610</v>
      </c>
      <c r="G1088" s="9">
        <v>46</v>
      </c>
      <c r="H1088" s="9">
        <v>23</v>
      </c>
      <c r="I1088" s="9">
        <v>34.5</v>
      </c>
      <c r="J1088" s="47" t="s">
        <v>250</v>
      </c>
      <c r="K1088" s="9" t="s">
        <v>251</v>
      </c>
      <c r="L1088" s="13">
        <v>0</v>
      </c>
      <c r="M1088" s="48">
        <v>88.546400000000006</v>
      </c>
      <c r="N1088" s="49">
        <v>0</v>
      </c>
      <c r="O1088" s="49">
        <v>0</v>
      </c>
      <c r="P1088" s="36">
        <f>ROUND(N1088*$N$11-O1088, 2)</f>
        <v>0</v>
      </c>
      <c r="Q1088" s="50">
        <f>ROUND(N1088-O1088-P1088, 2)</f>
        <v>0</v>
      </c>
    </row>
    <row r="1089" spans="1:17" x14ac:dyDescent="0.25">
      <c r="A1089" s="9">
        <v>5599</v>
      </c>
      <c r="B1089" t="s">
        <v>1599</v>
      </c>
      <c r="C1089" s="9" t="s">
        <v>349</v>
      </c>
      <c r="D1089" t="s">
        <v>1600</v>
      </c>
      <c r="E1089" s="9">
        <v>4385</v>
      </c>
      <c r="F1089" s="9" t="s">
        <v>353</v>
      </c>
      <c r="G1089" s="9">
        <v>63</v>
      </c>
      <c r="H1089" s="9">
        <v>54</v>
      </c>
      <c r="I1089" s="9">
        <v>58.5</v>
      </c>
      <c r="J1089" s="47" t="s">
        <v>250</v>
      </c>
      <c r="K1089" s="9" t="s">
        <v>251</v>
      </c>
      <c r="L1089" s="13">
        <v>0</v>
      </c>
      <c r="M1089" s="48">
        <v>392.55309999999997</v>
      </c>
      <c r="N1089" s="49">
        <v>0</v>
      </c>
      <c r="O1089" s="49">
        <v>0</v>
      </c>
      <c r="P1089" s="36">
        <f>ROUND(N1089*$N$11-O1089, 2)</f>
        <v>0</v>
      </c>
      <c r="Q1089" s="50">
        <f>ROUND(N1089-O1089-P1089, 2)</f>
        <v>0</v>
      </c>
    </row>
    <row r="1090" spans="1:17" x14ac:dyDescent="0.25">
      <c r="A1090" s="9">
        <v>6093</v>
      </c>
      <c r="B1090" t="s">
        <v>1601</v>
      </c>
      <c r="C1090" s="9" t="s">
        <v>247</v>
      </c>
      <c r="D1090" t="s">
        <v>178</v>
      </c>
      <c r="E1090" s="9">
        <v>4469</v>
      </c>
      <c r="F1090" s="9" t="s">
        <v>610</v>
      </c>
      <c r="G1090" s="9">
        <v>68</v>
      </c>
      <c r="H1090" s="9">
        <v>44</v>
      </c>
      <c r="I1090" s="9">
        <v>56</v>
      </c>
      <c r="J1090" s="47" t="s">
        <v>250</v>
      </c>
      <c r="K1090" s="9" t="s">
        <v>251</v>
      </c>
      <c r="L1090" s="13">
        <v>0</v>
      </c>
      <c r="M1090" s="48">
        <v>343.84609999999998</v>
      </c>
      <c r="N1090" s="49">
        <v>0</v>
      </c>
      <c r="O1090" s="49">
        <v>0</v>
      </c>
      <c r="P1090" s="36">
        <f>ROUND(N1090*$N$11-O1090, 2)</f>
        <v>0</v>
      </c>
      <c r="Q1090" s="50">
        <f>ROUND(N1090-O1090-P1090, 2)</f>
        <v>0</v>
      </c>
    </row>
    <row r="1091" spans="1:17" x14ac:dyDescent="0.25">
      <c r="A1091" s="9">
        <v>5768</v>
      </c>
      <c r="B1091" t="s">
        <v>1602</v>
      </c>
      <c r="C1091" s="9" t="s">
        <v>247</v>
      </c>
      <c r="D1091" t="s">
        <v>145</v>
      </c>
      <c r="E1091" s="9">
        <v>4404</v>
      </c>
      <c r="F1091" s="9" t="s">
        <v>372</v>
      </c>
      <c r="G1091" s="9" t="s">
        <v>274</v>
      </c>
      <c r="H1091" s="9" t="s">
        <v>274</v>
      </c>
      <c r="I1091" s="9" t="s">
        <v>274</v>
      </c>
      <c r="J1091" s="47" t="s">
        <v>250</v>
      </c>
      <c r="K1091" s="9" t="s">
        <v>251</v>
      </c>
      <c r="L1091" s="13">
        <v>0</v>
      </c>
      <c r="M1091" s="48">
        <v>5.52</v>
      </c>
      <c r="N1091" s="49">
        <v>0</v>
      </c>
      <c r="O1091" s="49">
        <v>0</v>
      </c>
      <c r="P1091" s="36">
        <f>ROUND(N1091*$N$11-O1091, 2)</f>
        <v>0</v>
      </c>
      <c r="Q1091" s="50">
        <f>ROUND(N1091-O1091-P1091, 2)</f>
        <v>0</v>
      </c>
    </row>
    <row r="1092" spans="1:17" x14ac:dyDescent="0.25">
      <c r="A1092" s="9">
        <v>5907</v>
      </c>
      <c r="B1092" t="s">
        <v>1603</v>
      </c>
      <c r="C1092" s="9" t="s">
        <v>247</v>
      </c>
      <c r="D1092" t="s">
        <v>806</v>
      </c>
      <c r="E1092" s="9">
        <v>4440</v>
      </c>
      <c r="F1092" s="9" t="s">
        <v>256</v>
      </c>
      <c r="G1092" s="9">
        <v>15</v>
      </c>
      <c r="H1092" s="9" t="s">
        <v>274</v>
      </c>
      <c r="I1092" s="9" t="s">
        <v>274</v>
      </c>
      <c r="J1092" s="47" t="s">
        <v>250</v>
      </c>
      <c r="K1092" s="9" t="s">
        <v>251</v>
      </c>
      <c r="L1092" s="13">
        <v>0</v>
      </c>
      <c r="M1092" s="48">
        <v>157.8426</v>
      </c>
      <c r="N1092" s="49">
        <v>0</v>
      </c>
      <c r="O1092" s="49">
        <v>0</v>
      </c>
      <c r="P1092" s="36">
        <f>ROUND(N1092*$N$11-O1092, 2)</f>
        <v>0</v>
      </c>
      <c r="Q1092" s="50">
        <f>ROUND(N1092-O1092-P1092, 2)</f>
        <v>0</v>
      </c>
    </row>
    <row r="1093" spans="1:17" x14ac:dyDescent="0.25">
      <c r="A1093" s="9">
        <v>4854</v>
      </c>
      <c r="B1093" t="s">
        <v>1604</v>
      </c>
      <c r="C1093" s="9" t="s">
        <v>247</v>
      </c>
      <c r="D1093" t="s">
        <v>1217</v>
      </c>
      <c r="E1093" s="9">
        <v>4208</v>
      </c>
      <c r="F1093" s="9" t="s">
        <v>289</v>
      </c>
      <c r="G1093" s="9">
        <v>31</v>
      </c>
      <c r="H1093" s="9">
        <v>26</v>
      </c>
      <c r="I1093" s="9">
        <v>28.5</v>
      </c>
      <c r="J1093" s="47" t="s">
        <v>250</v>
      </c>
      <c r="K1093" s="9" t="s">
        <v>251</v>
      </c>
      <c r="L1093" s="13">
        <v>0</v>
      </c>
      <c r="M1093" s="48">
        <v>664.03890000000001</v>
      </c>
      <c r="N1093" s="49">
        <v>0</v>
      </c>
      <c r="O1093" s="49">
        <v>0</v>
      </c>
      <c r="P1093" s="36">
        <f>ROUND(N1093*$N$11-O1093, 2)</f>
        <v>0</v>
      </c>
      <c r="Q1093" s="50">
        <f>ROUND(N1093-O1093-P1093, 2)</f>
        <v>0</v>
      </c>
    </row>
    <row r="1094" spans="1:17" x14ac:dyDescent="0.25">
      <c r="A1094" s="9">
        <v>4983</v>
      </c>
      <c r="B1094" t="s">
        <v>1605</v>
      </c>
      <c r="C1094" s="9" t="s">
        <v>247</v>
      </c>
      <c r="D1094" t="s">
        <v>42</v>
      </c>
      <c r="E1094" s="9">
        <v>4235</v>
      </c>
      <c r="F1094" s="9" t="s">
        <v>249</v>
      </c>
      <c r="G1094" s="9">
        <v>25</v>
      </c>
      <c r="H1094" s="9">
        <v>23</v>
      </c>
      <c r="I1094" s="9">
        <v>24</v>
      </c>
      <c r="J1094" s="47" t="s">
        <v>250</v>
      </c>
      <c r="K1094" s="9" t="s">
        <v>251</v>
      </c>
      <c r="L1094" s="13">
        <v>0</v>
      </c>
      <c r="M1094" s="48">
        <v>2355.2437</v>
      </c>
      <c r="N1094" s="49">
        <v>0</v>
      </c>
      <c r="O1094" s="49">
        <v>0</v>
      </c>
      <c r="P1094" s="36">
        <f>ROUND(N1094*$N$11-O1094, 2)</f>
        <v>0</v>
      </c>
      <c r="Q1094" s="50">
        <f>ROUND(N1094-O1094-P1094, 2)</f>
        <v>0</v>
      </c>
    </row>
    <row r="1095" spans="1:17" x14ac:dyDescent="0.25">
      <c r="A1095" s="9">
        <v>5110</v>
      </c>
      <c r="B1095" t="s">
        <v>1606</v>
      </c>
      <c r="C1095" s="9" t="s">
        <v>247</v>
      </c>
      <c r="D1095" t="s">
        <v>56</v>
      </c>
      <c r="E1095" s="9">
        <v>4242</v>
      </c>
      <c r="F1095" s="9" t="s">
        <v>249</v>
      </c>
      <c r="G1095" s="9">
        <v>36</v>
      </c>
      <c r="H1095" s="9">
        <v>43</v>
      </c>
      <c r="I1095" s="9">
        <v>39.5</v>
      </c>
      <c r="J1095" s="47" t="s">
        <v>250</v>
      </c>
      <c r="K1095" s="9" t="s">
        <v>251</v>
      </c>
      <c r="L1095" s="13">
        <v>0</v>
      </c>
      <c r="M1095" s="48">
        <v>957.44849999999997</v>
      </c>
      <c r="N1095" s="49">
        <v>0</v>
      </c>
      <c r="O1095" s="49">
        <v>0</v>
      </c>
      <c r="P1095" s="36">
        <f>ROUND(N1095*$N$11-O1095, 2)</f>
        <v>0</v>
      </c>
      <c r="Q1095" s="50">
        <f>ROUND(N1095-O1095-P1095, 2)</f>
        <v>0</v>
      </c>
    </row>
    <row r="1096" spans="1:17" x14ac:dyDescent="0.25">
      <c r="A1096" s="9">
        <v>5145</v>
      </c>
      <c r="B1096" t="s">
        <v>1607</v>
      </c>
      <c r="C1096" s="9" t="s">
        <v>247</v>
      </c>
      <c r="D1096" t="s">
        <v>64</v>
      </c>
      <c r="E1096" s="9">
        <v>4246</v>
      </c>
      <c r="F1096" s="9" t="s">
        <v>249</v>
      </c>
      <c r="G1096" s="9">
        <v>60</v>
      </c>
      <c r="H1096" s="9">
        <v>57</v>
      </c>
      <c r="I1096" s="9">
        <v>58.5</v>
      </c>
      <c r="J1096" s="47" t="s">
        <v>250</v>
      </c>
      <c r="K1096" s="9" t="s">
        <v>251</v>
      </c>
      <c r="L1096" s="13">
        <v>0</v>
      </c>
      <c r="M1096" s="48">
        <v>618.43610000000001</v>
      </c>
      <c r="N1096" s="49">
        <v>0</v>
      </c>
      <c r="O1096" s="49">
        <v>0</v>
      </c>
      <c r="P1096" s="36">
        <f>ROUND(N1096*$N$11-O1096, 2)</f>
        <v>0</v>
      </c>
      <c r="Q1096" s="50">
        <f>ROUND(N1096-O1096-P1096, 2)</f>
        <v>0</v>
      </c>
    </row>
    <row r="1097" spans="1:17" x14ac:dyDescent="0.25">
      <c r="A1097" s="9">
        <v>5157</v>
      </c>
      <c r="B1097" t="s">
        <v>470</v>
      </c>
      <c r="C1097" s="9" t="s">
        <v>247</v>
      </c>
      <c r="D1097" t="s">
        <v>64</v>
      </c>
      <c r="E1097" s="9">
        <v>4246</v>
      </c>
      <c r="F1097" s="9" t="s">
        <v>249</v>
      </c>
      <c r="G1097" s="9">
        <v>43</v>
      </c>
      <c r="H1097" s="9">
        <v>37</v>
      </c>
      <c r="I1097" s="9">
        <v>40</v>
      </c>
      <c r="J1097" s="47" t="s">
        <v>250</v>
      </c>
      <c r="K1097" s="9" t="s">
        <v>251</v>
      </c>
      <c r="L1097" s="13">
        <v>0</v>
      </c>
      <c r="M1097" s="48">
        <v>534.71709999999996</v>
      </c>
      <c r="N1097" s="49">
        <v>0</v>
      </c>
      <c r="O1097" s="49">
        <v>0</v>
      </c>
      <c r="P1097" s="36">
        <f>ROUND(N1097*$N$11-O1097, 2)</f>
        <v>0</v>
      </c>
      <c r="Q1097" s="50">
        <f>ROUND(N1097-O1097-P1097, 2)</f>
        <v>0</v>
      </c>
    </row>
    <row r="1098" spans="1:17" x14ac:dyDescent="0.25">
      <c r="A1098" s="9">
        <v>5454</v>
      </c>
      <c r="B1098" t="s">
        <v>1608</v>
      </c>
      <c r="C1098" s="9" t="s">
        <v>247</v>
      </c>
      <c r="D1098" t="s">
        <v>1609</v>
      </c>
      <c r="E1098" s="9">
        <v>4289</v>
      </c>
      <c r="F1098" s="9" t="s">
        <v>249</v>
      </c>
      <c r="G1098" s="9">
        <v>26</v>
      </c>
      <c r="H1098" s="9">
        <v>36</v>
      </c>
      <c r="I1098" s="9">
        <v>31</v>
      </c>
      <c r="J1098" s="47" t="s">
        <v>250</v>
      </c>
      <c r="K1098" s="9" t="s">
        <v>251</v>
      </c>
      <c r="L1098" s="13">
        <v>0</v>
      </c>
      <c r="M1098" s="48">
        <v>1796.9825000000001</v>
      </c>
      <c r="N1098" s="49">
        <v>0</v>
      </c>
      <c r="O1098" s="49">
        <v>0</v>
      </c>
      <c r="P1098" s="36">
        <f>ROUND(N1098*$N$11-O1098, 2)</f>
        <v>0</v>
      </c>
      <c r="Q1098" s="50">
        <f>ROUND(N1098-O1098-P1098, 2)</f>
        <v>0</v>
      </c>
    </row>
    <row r="1099" spans="1:17" x14ac:dyDescent="0.25">
      <c r="A1099" s="9">
        <v>5615</v>
      </c>
      <c r="B1099" t="s">
        <v>1610</v>
      </c>
      <c r="C1099" s="9" t="s">
        <v>247</v>
      </c>
      <c r="D1099" t="s">
        <v>136</v>
      </c>
      <c r="E1099" s="9">
        <v>4391</v>
      </c>
      <c r="F1099" s="9" t="s">
        <v>360</v>
      </c>
      <c r="G1099" s="9">
        <v>49</v>
      </c>
      <c r="H1099" s="9">
        <v>56</v>
      </c>
      <c r="I1099" s="9">
        <v>52.5</v>
      </c>
      <c r="J1099" s="47" t="s">
        <v>250</v>
      </c>
      <c r="K1099" s="9" t="s">
        <v>251</v>
      </c>
      <c r="L1099" s="13">
        <v>0</v>
      </c>
      <c r="M1099" s="48">
        <v>252.81870000000001</v>
      </c>
      <c r="N1099" s="49">
        <v>0</v>
      </c>
      <c r="O1099" s="49">
        <v>0</v>
      </c>
      <c r="P1099" s="36">
        <f>ROUND(N1099*$N$11-O1099, 2)</f>
        <v>0</v>
      </c>
      <c r="Q1099" s="50">
        <f>ROUND(N1099-O1099-P1099, 2)</f>
        <v>0</v>
      </c>
    </row>
    <row r="1100" spans="1:17" x14ac:dyDescent="0.25">
      <c r="A1100" s="9">
        <v>5676</v>
      </c>
      <c r="B1100" t="s">
        <v>1611</v>
      </c>
      <c r="C1100" s="9" t="s">
        <v>247</v>
      </c>
      <c r="D1100" t="s">
        <v>143</v>
      </c>
      <c r="E1100" s="9">
        <v>4403</v>
      </c>
      <c r="F1100" s="9" t="s">
        <v>372</v>
      </c>
      <c r="G1100" s="9">
        <v>52</v>
      </c>
      <c r="H1100" s="9">
        <v>47</v>
      </c>
      <c r="I1100" s="9">
        <v>49.5</v>
      </c>
      <c r="J1100" s="47" t="s">
        <v>250</v>
      </c>
      <c r="K1100" s="9" t="s">
        <v>251</v>
      </c>
      <c r="L1100" s="13">
        <v>0</v>
      </c>
      <c r="M1100" s="48">
        <v>185.74260000000001</v>
      </c>
      <c r="N1100" s="49">
        <v>0</v>
      </c>
      <c r="O1100" s="49">
        <v>0</v>
      </c>
      <c r="P1100" s="36">
        <f>ROUND(N1100*$N$11-O1100, 2)</f>
        <v>0</v>
      </c>
      <c r="Q1100" s="50">
        <f>ROUND(N1100-O1100-P1100, 2)</f>
        <v>0</v>
      </c>
    </row>
    <row r="1101" spans="1:17" x14ac:dyDescent="0.25">
      <c r="A1101" s="9">
        <v>5792</v>
      </c>
      <c r="B1101" t="s">
        <v>1612</v>
      </c>
      <c r="C1101" s="9" t="s">
        <v>247</v>
      </c>
      <c r="D1101" t="s">
        <v>149</v>
      </c>
      <c r="E1101" s="9">
        <v>4406</v>
      </c>
      <c r="F1101" s="9" t="s">
        <v>372</v>
      </c>
      <c r="G1101" s="9">
        <v>40</v>
      </c>
      <c r="H1101" s="9">
        <v>40</v>
      </c>
      <c r="I1101" s="9">
        <v>40</v>
      </c>
      <c r="J1101" s="47" t="s">
        <v>250</v>
      </c>
      <c r="K1101" s="9" t="s">
        <v>251</v>
      </c>
      <c r="L1101" s="13">
        <v>0</v>
      </c>
      <c r="M1101" s="48">
        <v>280.66480000000001</v>
      </c>
      <c r="N1101" s="49">
        <v>0</v>
      </c>
      <c r="O1101" s="49">
        <v>0</v>
      </c>
      <c r="P1101" s="36">
        <f>ROUND(N1101*$N$11-O1101, 2)</f>
        <v>0</v>
      </c>
      <c r="Q1101" s="50">
        <f>ROUND(N1101-O1101-P1101, 2)</f>
        <v>0</v>
      </c>
    </row>
    <row r="1102" spans="1:17" x14ac:dyDescent="0.25">
      <c r="A1102" s="9">
        <v>6091</v>
      </c>
      <c r="B1102" t="s">
        <v>1613</v>
      </c>
      <c r="C1102" s="9" t="s">
        <v>247</v>
      </c>
      <c r="D1102" t="s">
        <v>178</v>
      </c>
      <c r="E1102" s="9">
        <v>4469</v>
      </c>
      <c r="F1102" s="9" t="s">
        <v>610</v>
      </c>
      <c r="G1102" s="9">
        <v>54</v>
      </c>
      <c r="H1102" s="9">
        <v>38</v>
      </c>
      <c r="I1102" s="9">
        <v>46</v>
      </c>
      <c r="J1102" s="47" t="s">
        <v>250</v>
      </c>
      <c r="K1102" s="9" t="s">
        <v>251</v>
      </c>
      <c r="L1102" s="13">
        <v>0</v>
      </c>
      <c r="M1102" s="48">
        <v>283.17360000000002</v>
      </c>
      <c r="N1102" s="49">
        <v>0</v>
      </c>
      <c r="O1102" s="49">
        <v>0</v>
      </c>
      <c r="P1102" s="36">
        <f>ROUND(N1102*$N$11-O1102, 2)</f>
        <v>0</v>
      </c>
      <c r="Q1102" s="50">
        <f>ROUND(N1102-O1102-P1102, 2)</f>
        <v>0</v>
      </c>
    </row>
    <row r="1103" spans="1:17" x14ac:dyDescent="0.25">
      <c r="A1103" s="9">
        <v>6105</v>
      </c>
      <c r="B1103" t="s">
        <v>1614</v>
      </c>
      <c r="C1103" s="9" t="s">
        <v>247</v>
      </c>
      <c r="D1103" t="s">
        <v>1137</v>
      </c>
      <c r="E1103" s="9">
        <v>4472</v>
      </c>
      <c r="F1103" s="9" t="s">
        <v>610</v>
      </c>
      <c r="G1103" s="9" t="s">
        <v>274</v>
      </c>
      <c r="H1103" s="9" t="s">
        <v>274</v>
      </c>
      <c r="I1103" s="9" t="s">
        <v>274</v>
      </c>
      <c r="J1103" s="47" t="s">
        <v>250</v>
      </c>
      <c r="K1103" s="9" t="s">
        <v>251</v>
      </c>
      <c r="L1103" s="13">
        <v>0</v>
      </c>
      <c r="M1103" s="48">
        <v>39.535299999999999</v>
      </c>
      <c r="N1103" s="49">
        <v>0</v>
      </c>
      <c r="O1103" s="49">
        <v>0</v>
      </c>
      <c r="P1103" s="36">
        <f>ROUND(N1103*$N$11-O1103, 2)</f>
        <v>0</v>
      </c>
      <c r="Q1103" s="50">
        <f>ROUND(N1103-O1103-P1103, 2)</f>
        <v>0</v>
      </c>
    </row>
    <row r="1104" spans="1:17" x14ac:dyDescent="0.25">
      <c r="A1104" s="9">
        <v>6125</v>
      </c>
      <c r="B1104" t="s">
        <v>1615</v>
      </c>
      <c r="C1104" s="9" t="s">
        <v>247</v>
      </c>
      <c r="D1104" t="s">
        <v>1616</v>
      </c>
      <c r="E1104" s="9">
        <v>4487</v>
      </c>
      <c r="F1104" s="9" t="s">
        <v>610</v>
      </c>
      <c r="G1104" s="9">
        <v>44</v>
      </c>
      <c r="H1104" s="9">
        <v>34</v>
      </c>
      <c r="I1104" s="9">
        <v>39</v>
      </c>
      <c r="J1104" s="47" t="s">
        <v>250</v>
      </c>
      <c r="K1104" s="9" t="s">
        <v>251</v>
      </c>
      <c r="L1104" s="13">
        <v>0</v>
      </c>
      <c r="M1104" s="48">
        <v>260.22930000000002</v>
      </c>
      <c r="N1104" s="49">
        <v>0</v>
      </c>
      <c r="O1104" s="49">
        <v>0</v>
      </c>
      <c r="P1104" s="36">
        <f>ROUND(N1104*$N$11-O1104, 2)</f>
        <v>0</v>
      </c>
      <c r="Q1104" s="50">
        <f>ROUND(N1104-O1104-P1104, 2)</f>
        <v>0</v>
      </c>
    </row>
    <row r="1105" spans="1:17" x14ac:dyDescent="0.25">
      <c r="A1105" s="9">
        <v>6133</v>
      </c>
      <c r="B1105" t="s">
        <v>1617</v>
      </c>
      <c r="C1105" s="9" t="s">
        <v>349</v>
      </c>
      <c r="D1105" t="s">
        <v>1617</v>
      </c>
      <c r="E1105" s="9">
        <v>4493</v>
      </c>
      <c r="F1105" s="9" t="s">
        <v>610</v>
      </c>
      <c r="G1105" s="9">
        <v>40</v>
      </c>
      <c r="H1105" s="9">
        <v>26</v>
      </c>
      <c r="I1105" s="9">
        <v>33</v>
      </c>
      <c r="J1105" s="47" t="s">
        <v>250</v>
      </c>
      <c r="K1105" s="9" t="s">
        <v>251</v>
      </c>
      <c r="L1105" s="13">
        <v>0</v>
      </c>
      <c r="M1105" s="48">
        <v>120.6234</v>
      </c>
      <c r="N1105" s="49">
        <v>0</v>
      </c>
      <c r="O1105" s="49">
        <v>0</v>
      </c>
      <c r="P1105" s="36">
        <f>ROUND(N1105*$N$11-O1105, 2)</f>
        <v>0</v>
      </c>
      <c r="Q1105" s="50">
        <f>ROUND(N1105-O1105-P1105, 2)</f>
        <v>0</v>
      </c>
    </row>
    <row r="1106" spans="1:17" x14ac:dyDescent="0.25">
      <c r="A1106" s="9">
        <v>10849</v>
      </c>
      <c r="B1106" t="s">
        <v>1618</v>
      </c>
      <c r="C1106" s="9" t="s">
        <v>349</v>
      </c>
      <c r="D1106" t="s">
        <v>990</v>
      </c>
      <c r="E1106" s="9">
        <v>6446</v>
      </c>
      <c r="F1106" s="9" t="s">
        <v>249</v>
      </c>
      <c r="G1106" s="9">
        <v>19</v>
      </c>
      <c r="H1106" s="9">
        <v>16</v>
      </c>
      <c r="I1106" s="9">
        <v>17.5</v>
      </c>
      <c r="J1106" s="47" t="s">
        <v>250</v>
      </c>
      <c r="K1106" s="9" t="s">
        <v>251</v>
      </c>
      <c r="L1106" s="13">
        <v>0</v>
      </c>
      <c r="M1106" s="48">
        <v>376.98259999999999</v>
      </c>
      <c r="N1106" s="49">
        <v>0</v>
      </c>
      <c r="O1106" s="49">
        <v>0</v>
      </c>
      <c r="P1106" s="36">
        <f>ROUND(N1106*$N$11-O1106, 2)</f>
        <v>0</v>
      </c>
      <c r="Q1106" s="50">
        <f>ROUND(N1106-O1106-P1106, 2)</f>
        <v>0</v>
      </c>
    </row>
    <row r="1107" spans="1:17" x14ac:dyDescent="0.25">
      <c r="A1107" s="9">
        <v>78920</v>
      </c>
      <c r="B1107" t="s">
        <v>1619</v>
      </c>
      <c r="C1107" s="9" t="s">
        <v>247</v>
      </c>
      <c r="D1107" t="s">
        <v>54</v>
      </c>
      <c r="E1107" s="9">
        <v>4241</v>
      </c>
      <c r="F1107" s="9" t="s">
        <v>249</v>
      </c>
      <c r="G1107" s="9">
        <v>45</v>
      </c>
      <c r="H1107" s="9">
        <v>36</v>
      </c>
      <c r="I1107" s="9">
        <v>40.5</v>
      </c>
      <c r="J1107" s="47" t="s">
        <v>250</v>
      </c>
      <c r="K1107" s="9" t="s">
        <v>251</v>
      </c>
      <c r="L1107" s="13">
        <v>0</v>
      </c>
      <c r="M1107" s="48">
        <v>390.95240000000001</v>
      </c>
      <c r="N1107" s="49">
        <v>0</v>
      </c>
      <c r="O1107" s="49">
        <v>0</v>
      </c>
      <c r="P1107" s="36">
        <f>ROUND(N1107*$N$11-O1107, 2)</f>
        <v>0</v>
      </c>
      <c r="Q1107" s="50">
        <f>ROUND(N1107-O1107-P1107, 2)</f>
        <v>0</v>
      </c>
    </row>
    <row r="1108" spans="1:17" x14ac:dyDescent="0.25">
      <c r="A1108" s="9">
        <v>92645</v>
      </c>
      <c r="B1108" t="s">
        <v>1620</v>
      </c>
      <c r="C1108" s="9" t="s">
        <v>247</v>
      </c>
      <c r="D1108" t="s">
        <v>46</v>
      </c>
      <c r="E1108" s="9">
        <v>4237</v>
      </c>
      <c r="F1108" s="9" t="s">
        <v>249</v>
      </c>
      <c r="G1108" s="9" t="s">
        <v>274</v>
      </c>
      <c r="H1108" s="9" t="s">
        <v>274</v>
      </c>
      <c r="I1108" s="9" t="s">
        <v>274</v>
      </c>
      <c r="J1108" s="47" t="s">
        <v>250</v>
      </c>
      <c r="K1108" s="9" t="s">
        <v>251</v>
      </c>
      <c r="L1108" s="13">
        <v>0</v>
      </c>
      <c r="M1108" s="48">
        <v>30.947500000000002</v>
      </c>
      <c r="N1108" s="49">
        <v>0</v>
      </c>
      <c r="O1108" s="49">
        <v>0</v>
      </c>
      <c r="P1108" s="36">
        <f>ROUND(N1108*$N$11-O1108, 2)</f>
        <v>0</v>
      </c>
      <c r="Q1108" s="50">
        <f>ROUND(N1108-O1108-P1108, 2)</f>
        <v>0</v>
      </c>
    </row>
    <row r="1109" spans="1:17" x14ac:dyDescent="0.25">
      <c r="A1109" s="9">
        <v>5614</v>
      </c>
      <c r="B1109" t="s">
        <v>1621</v>
      </c>
      <c r="C1109" s="9" t="s">
        <v>247</v>
      </c>
      <c r="D1109" t="s">
        <v>136</v>
      </c>
      <c r="E1109" s="9">
        <v>4391</v>
      </c>
      <c r="F1109" s="9" t="s">
        <v>360</v>
      </c>
      <c r="G1109" s="9">
        <v>59</v>
      </c>
      <c r="H1109" s="9">
        <v>62</v>
      </c>
      <c r="I1109" s="9">
        <v>60.5</v>
      </c>
      <c r="J1109" s="47" t="s">
        <v>250</v>
      </c>
      <c r="K1109" s="9" t="s">
        <v>251</v>
      </c>
      <c r="L1109" s="13">
        <v>0</v>
      </c>
      <c r="M1109" s="48">
        <v>393.21429999999998</v>
      </c>
      <c r="N1109" s="49">
        <v>0</v>
      </c>
      <c r="O1109" s="49">
        <v>0</v>
      </c>
      <c r="P1109" s="36">
        <f>ROUND(N1109*$N$11-O1109, 2)</f>
        <v>0</v>
      </c>
      <c r="Q1109" s="50">
        <f>ROUND(N1109-O1109-P1109, 2)</f>
        <v>0</v>
      </c>
    </row>
    <row r="1110" spans="1:17" x14ac:dyDescent="0.25">
      <c r="A1110" s="9">
        <v>87622</v>
      </c>
      <c r="B1110" t="s">
        <v>1061</v>
      </c>
      <c r="C1110" s="9" t="s">
        <v>247</v>
      </c>
      <c r="D1110" t="s">
        <v>191</v>
      </c>
      <c r="E1110" s="9">
        <v>4499</v>
      </c>
      <c r="F1110" s="9" t="s">
        <v>253</v>
      </c>
      <c r="G1110" s="9">
        <v>48</v>
      </c>
      <c r="H1110" s="9">
        <v>47</v>
      </c>
      <c r="I1110" s="9">
        <v>47.5</v>
      </c>
      <c r="J1110" s="47" t="s">
        <v>250</v>
      </c>
      <c r="K1110" s="9" t="s">
        <v>251</v>
      </c>
      <c r="L1110" s="13">
        <v>0</v>
      </c>
      <c r="M1110" s="48">
        <v>544.178</v>
      </c>
      <c r="N1110" s="49">
        <v>0</v>
      </c>
      <c r="O1110" s="49">
        <v>0</v>
      </c>
      <c r="P1110" s="36">
        <f>ROUND(N1110*$N$11-O1110, 2)</f>
        <v>0</v>
      </c>
      <c r="Q1110" s="50">
        <f>ROUND(N1110-O1110-P1110, 2)</f>
        <v>0</v>
      </c>
    </row>
    <row r="1111" spans="1:17" x14ac:dyDescent="0.25">
      <c r="A1111" s="9">
        <v>92303</v>
      </c>
      <c r="B1111" t="s">
        <v>1622</v>
      </c>
      <c r="C1111" s="9" t="s">
        <v>349</v>
      </c>
      <c r="D1111" t="s">
        <v>1622</v>
      </c>
      <c r="E1111" s="9">
        <v>92302</v>
      </c>
      <c r="F1111" s="9" t="s">
        <v>353</v>
      </c>
      <c r="G1111" s="9">
        <v>49</v>
      </c>
      <c r="H1111" s="9">
        <v>40</v>
      </c>
      <c r="I1111" s="9">
        <v>44.5</v>
      </c>
      <c r="J1111" s="47" t="s">
        <v>250</v>
      </c>
      <c r="K1111" s="9" t="s">
        <v>251</v>
      </c>
      <c r="L1111" s="13">
        <v>0</v>
      </c>
      <c r="M1111" s="48">
        <v>475.84519999999998</v>
      </c>
      <c r="N1111" s="49">
        <v>0</v>
      </c>
      <c r="O1111" s="49">
        <v>0</v>
      </c>
      <c r="P1111" s="36">
        <f>ROUND(N1111*$N$11-O1111, 2)</f>
        <v>0</v>
      </c>
      <c r="Q1111" s="50">
        <f>ROUND(N1111-O1111-P1111, 2)</f>
        <v>0</v>
      </c>
    </row>
    <row r="1112" spans="1:17" x14ac:dyDescent="0.25">
      <c r="A1112" s="9">
        <v>4945</v>
      </c>
      <c r="B1112" t="s">
        <v>1623</v>
      </c>
      <c r="C1112" s="9" t="s">
        <v>247</v>
      </c>
      <c r="D1112" t="s">
        <v>42</v>
      </c>
      <c r="E1112" s="9">
        <v>4235</v>
      </c>
      <c r="F1112" s="9" t="s">
        <v>249</v>
      </c>
      <c r="G1112" s="9">
        <v>49</v>
      </c>
      <c r="H1112" s="9">
        <v>44</v>
      </c>
      <c r="I1112" s="9">
        <v>46.5</v>
      </c>
      <c r="J1112" s="47" t="s">
        <v>250</v>
      </c>
      <c r="K1112" s="9" t="s">
        <v>251</v>
      </c>
      <c r="L1112" s="13">
        <v>0</v>
      </c>
      <c r="M1112" s="48">
        <v>509.61750000000001</v>
      </c>
      <c r="N1112" s="49">
        <v>0</v>
      </c>
      <c r="O1112" s="49">
        <v>0</v>
      </c>
      <c r="P1112" s="36">
        <f>ROUND(N1112*$N$11-O1112, 2)</f>
        <v>0</v>
      </c>
      <c r="Q1112" s="50">
        <f>ROUND(N1112-O1112-P1112, 2)</f>
        <v>0</v>
      </c>
    </row>
    <row r="1113" spans="1:17" x14ac:dyDescent="0.25">
      <c r="A1113" s="9">
        <v>92912</v>
      </c>
      <c r="B1113" t="s">
        <v>1624</v>
      </c>
      <c r="C1113" s="9" t="s">
        <v>349</v>
      </c>
      <c r="D1113" t="s">
        <v>1165</v>
      </c>
      <c r="E1113" s="9">
        <v>79211</v>
      </c>
      <c r="F1113" s="9" t="s">
        <v>360</v>
      </c>
      <c r="G1113" s="9">
        <v>55</v>
      </c>
      <c r="H1113" s="9">
        <v>41</v>
      </c>
      <c r="I1113" s="9">
        <v>48</v>
      </c>
      <c r="J1113" s="47" t="s">
        <v>250</v>
      </c>
      <c r="K1113" s="9" t="s">
        <v>251</v>
      </c>
      <c r="L1113" s="13">
        <v>0</v>
      </c>
      <c r="M1113" s="48">
        <v>166.8929</v>
      </c>
      <c r="N1113" s="49">
        <v>0</v>
      </c>
      <c r="O1113" s="49">
        <v>0</v>
      </c>
      <c r="P1113" s="36">
        <f>ROUND(N1113*$N$11-O1113, 2)</f>
        <v>0</v>
      </c>
      <c r="Q1113" s="50">
        <f>ROUND(N1113-O1113-P1113, 2)</f>
        <v>0</v>
      </c>
    </row>
    <row r="1114" spans="1:17" x14ac:dyDescent="0.25">
      <c r="A1114" s="9">
        <v>79632</v>
      </c>
      <c r="B1114" t="s">
        <v>1625</v>
      </c>
      <c r="C1114" s="9" t="s">
        <v>247</v>
      </c>
      <c r="D1114" t="s">
        <v>58</v>
      </c>
      <c r="E1114" s="9">
        <v>4243</v>
      </c>
      <c r="F1114" s="9" t="s">
        <v>249</v>
      </c>
      <c r="G1114" s="9">
        <v>40</v>
      </c>
      <c r="H1114" s="9">
        <v>37</v>
      </c>
      <c r="I1114" s="9">
        <v>38.5</v>
      </c>
      <c r="J1114" s="47" t="s">
        <v>250</v>
      </c>
      <c r="K1114" s="9" t="s">
        <v>251</v>
      </c>
      <c r="L1114" s="13">
        <v>0</v>
      </c>
      <c r="M1114" s="48">
        <v>744.60109999999997</v>
      </c>
      <c r="N1114" s="49">
        <v>0</v>
      </c>
      <c r="O1114" s="49">
        <v>0</v>
      </c>
      <c r="P1114" s="36">
        <f>ROUND(N1114*$N$11-O1114, 2)</f>
        <v>0</v>
      </c>
      <c r="Q1114" s="50">
        <f>ROUND(N1114-O1114-P1114, 2)</f>
        <v>0</v>
      </c>
    </row>
    <row r="1115" spans="1:17" x14ac:dyDescent="0.25">
      <c r="A1115" s="9">
        <v>5132</v>
      </c>
      <c r="B1115" t="s">
        <v>1626</v>
      </c>
      <c r="C1115" s="9" t="s">
        <v>247</v>
      </c>
      <c r="D1115" t="s">
        <v>58</v>
      </c>
      <c r="E1115" s="9">
        <v>4243</v>
      </c>
      <c r="F1115" s="9" t="s">
        <v>249</v>
      </c>
      <c r="G1115" s="9">
        <v>42</v>
      </c>
      <c r="H1115" s="9">
        <v>36</v>
      </c>
      <c r="I1115" s="9">
        <v>39</v>
      </c>
      <c r="J1115" s="47" t="s">
        <v>250</v>
      </c>
      <c r="K1115" s="9" t="s">
        <v>251</v>
      </c>
      <c r="L1115" s="13">
        <v>0</v>
      </c>
      <c r="M1115" s="48">
        <v>678.16070000000002</v>
      </c>
      <c r="N1115" s="49">
        <v>0</v>
      </c>
      <c r="O1115" s="49">
        <v>0</v>
      </c>
      <c r="P1115" s="36">
        <f>ROUND(N1115*$N$11-O1115, 2)</f>
        <v>0</v>
      </c>
      <c r="Q1115" s="50">
        <f>ROUND(N1115-O1115-P1115, 2)</f>
        <v>0</v>
      </c>
    </row>
    <row r="1116" spans="1:17" x14ac:dyDescent="0.25">
      <c r="A1116" s="9">
        <v>5627</v>
      </c>
      <c r="B1116" t="s">
        <v>1627</v>
      </c>
      <c r="C1116" s="9" t="s">
        <v>247</v>
      </c>
      <c r="D1116" t="s">
        <v>140</v>
      </c>
      <c r="E1116" s="9">
        <v>4393</v>
      </c>
      <c r="F1116" s="9" t="s">
        <v>360</v>
      </c>
      <c r="G1116" s="9">
        <v>47</v>
      </c>
      <c r="H1116" s="9">
        <v>49</v>
      </c>
      <c r="I1116" s="9">
        <v>48</v>
      </c>
      <c r="J1116" s="47" t="s">
        <v>250</v>
      </c>
      <c r="K1116" s="9" t="s">
        <v>251</v>
      </c>
      <c r="L1116" s="13">
        <v>0</v>
      </c>
      <c r="M1116" s="48">
        <v>468.36189999999999</v>
      </c>
      <c r="N1116" s="49">
        <v>0</v>
      </c>
      <c r="O1116" s="49">
        <v>0</v>
      </c>
      <c r="P1116" s="36">
        <f>ROUND(N1116*$N$11-O1116, 2)</f>
        <v>0</v>
      </c>
      <c r="Q1116" s="50">
        <f>ROUND(N1116-O1116-P1116, 2)</f>
        <v>0</v>
      </c>
    </row>
    <row r="1117" spans="1:17" x14ac:dyDescent="0.25">
      <c r="A1117" s="9">
        <v>5742</v>
      </c>
      <c r="B1117" t="s">
        <v>1628</v>
      </c>
      <c r="C1117" s="9" t="s">
        <v>247</v>
      </c>
      <c r="D1117" t="s">
        <v>143</v>
      </c>
      <c r="E1117" s="9">
        <v>4403</v>
      </c>
      <c r="F1117" s="9" t="s">
        <v>372</v>
      </c>
      <c r="G1117" s="9">
        <v>38</v>
      </c>
      <c r="H1117" s="9">
        <v>43</v>
      </c>
      <c r="I1117" s="9">
        <v>40.5</v>
      </c>
      <c r="J1117" s="47" t="s">
        <v>250</v>
      </c>
      <c r="K1117" s="9" t="s">
        <v>251</v>
      </c>
      <c r="L1117" s="13">
        <v>0</v>
      </c>
      <c r="M1117" s="48">
        <v>988.71010000000001</v>
      </c>
      <c r="N1117" s="49">
        <v>0</v>
      </c>
      <c r="O1117" s="49">
        <v>0</v>
      </c>
      <c r="P1117" s="36">
        <f>ROUND(N1117*$N$11-O1117, 2)</f>
        <v>0</v>
      </c>
      <c r="Q1117" s="50">
        <f>ROUND(N1117-O1117-P1117, 2)</f>
        <v>0</v>
      </c>
    </row>
    <row r="1118" spans="1:17" x14ac:dyDescent="0.25">
      <c r="A1118" s="9">
        <v>5787</v>
      </c>
      <c r="B1118" t="s">
        <v>1629</v>
      </c>
      <c r="C1118" s="9" t="s">
        <v>247</v>
      </c>
      <c r="D1118" t="s">
        <v>147</v>
      </c>
      <c r="E1118" s="9">
        <v>4405</v>
      </c>
      <c r="F1118" s="9" t="s">
        <v>372</v>
      </c>
      <c r="G1118" s="9">
        <v>59</v>
      </c>
      <c r="H1118" s="9">
        <v>57</v>
      </c>
      <c r="I1118" s="9">
        <v>58</v>
      </c>
      <c r="J1118" s="47" t="s">
        <v>250</v>
      </c>
      <c r="K1118" s="9" t="s">
        <v>251</v>
      </c>
      <c r="L1118" s="13">
        <v>0</v>
      </c>
      <c r="M1118" s="48">
        <v>502.58960000000002</v>
      </c>
      <c r="N1118" s="49">
        <v>0</v>
      </c>
      <c r="O1118" s="49">
        <v>0</v>
      </c>
      <c r="P1118" s="36">
        <f>ROUND(N1118*$N$11-O1118, 2)</f>
        <v>0</v>
      </c>
      <c r="Q1118" s="50">
        <f>ROUND(N1118-O1118-P1118, 2)</f>
        <v>0</v>
      </c>
    </row>
    <row r="1119" spans="1:17" x14ac:dyDescent="0.25">
      <c r="A1119" s="9">
        <v>5803</v>
      </c>
      <c r="B1119" t="s">
        <v>1630</v>
      </c>
      <c r="C1119" s="9" t="s">
        <v>247</v>
      </c>
      <c r="D1119" t="s">
        <v>149</v>
      </c>
      <c r="E1119" s="9">
        <v>4406</v>
      </c>
      <c r="F1119" s="9" t="s">
        <v>372</v>
      </c>
      <c r="G1119" s="9" t="s">
        <v>274</v>
      </c>
      <c r="H1119" s="9" t="s">
        <v>274</v>
      </c>
      <c r="I1119" s="9" t="s">
        <v>274</v>
      </c>
      <c r="J1119" s="47" t="s">
        <v>250</v>
      </c>
      <c r="K1119" s="9" t="s">
        <v>251</v>
      </c>
      <c r="L1119" s="13">
        <v>0</v>
      </c>
      <c r="M1119" s="48">
        <v>76.38</v>
      </c>
      <c r="N1119" s="49">
        <v>0</v>
      </c>
      <c r="O1119" s="49">
        <v>0</v>
      </c>
      <c r="P1119" s="36">
        <f>ROUND(N1119*$N$11-O1119, 2)</f>
        <v>0</v>
      </c>
      <c r="Q1119" s="50">
        <f>ROUND(N1119-O1119-P1119, 2)</f>
        <v>0</v>
      </c>
    </row>
    <row r="1120" spans="1:17" x14ac:dyDescent="0.25">
      <c r="A1120" s="9">
        <v>6016</v>
      </c>
      <c r="B1120" t="s">
        <v>1631</v>
      </c>
      <c r="C1120" s="9" t="s">
        <v>247</v>
      </c>
      <c r="D1120" t="s">
        <v>64</v>
      </c>
      <c r="E1120" s="9">
        <v>4246</v>
      </c>
      <c r="F1120" s="9" t="s">
        <v>249</v>
      </c>
      <c r="G1120" s="9">
        <v>43</v>
      </c>
      <c r="H1120" s="9">
        <v>37</v>
      </c>
      <c r="I1120" s="9">
        <v>40</v>
      </c>
      <c r="J1120" s="47" t="s">
        <v>250</v>
      </c>
      <c r="K1120" s="9" t="s">
        <v>251</v>
      </c>
      <c r="L1120" s="13">
        <v>0</v>
      </c>
      <c r="M1120" s="48">
        <v>784.39980000000003</v>
      </c>
      <c r="N1120" s="49">
        <v>0</v>
      </c>
      <c r="O1120" s="49">
        <v>0</v>
      </c>
      <c r="P1120" s="36">
        <f>ROUND(N1120*$N$11-O1120, 2)</f>
        <v>0</v>
      </c>
      <c r="Q1120" s="50">
        <f>ROUND(N1120-O1120-P1120, 2)</f>
        <v>0</v>
      </c>
    </row>
    <row r="1121" spans="1:17" x14ac:dyDescent="0.25">
      <c r="A1121" s="9">
        <v>6053</v>
      </c>
      <c r="B1121" t="s">
        <v>1632</v>
      </c>
      <c r="C1121" s="9" t="s">
        <v>247</v>
      </c>
      <c r="D1121" t="s">
        <v>138</v>
      </c>
      <c r="E1121" s="9">
        <v>4392</v>
      </c>
      <c r="F1121" s="9" t="s">
        <v>360</v>
      </c>
      <c r="G1121" s="9">
        <v>48</v>
      </c>
      <c r="H1121" s="9">
        <v>67</v>
      </c>
      <c r="I1121" s="9">
        <v>57.5</v>
      </c>
      <c r="J1121" s="47" t="s">
        <v>250</v>
      </c>
      <c r="K1121" s="9" t="s">
        <v>251</v>
      </c>
      <c r="L1121" s="13">
        <v>0</v>
      </c>
      <c r="M1121" s="48">
        <v>122.4037</v>
      </c>
      <c r="N1121" s="49">
        <v>0</v>
      </c>
      <c r="O1121" s="49">
        <v>0</v>
      </c>
      <c r="P1121" s="36">
        <f>ROUND(N1121*$N$11-O1121, 2)</f>
        <v>0</v>
      </c>
      <c r="Q1121" s="50">
        <f>ROUND(N1121-O1121-P1121, 2)</f>
        <v>0</v>
      </c>
    </row>
    <row r="1122" spans="1:17" x14ac:dyDescent="0.25">
      <c r="A1122" s="9">
        <v>85853</v>
      </c>
      <c r="B1122" t="s">
        <v>1633</v>
      </c>
      <c r="C1122" s="9" t="s">
        <v>247</v>
      </c>
      <c r="D1122" t="s">
        <v>1213</v>
      </c>
      <c r="E1122" s="9">
        <v>4437</v>
      </c>
      <c r="F1122" s="9" t="s">
        <v>256</v>
      </c>
      <c r="G1122" s="9">
        <v>27</v>
      </c>
      <c r="H1122" s="9">
        <v>26</v>
      </c>
      <c r="I1122" s="9">
        <v>26.5</v>
      </c>
      <c r="J1122" s="47" t="s">
        <v>250</v>
      </c>
      <c r="K1122" s="9" t="s">
        <v>251</v>
      </c>
      <c r="L1122" s="13">
        <v>0</v>
      </c>
      <c r="M1122" s="48">
        <v>673.78139999999996</v>
      </c>
      <c r="N1122" s="49">
        <v>0</v>
      </c>
      <c r="O1122" s="49">
        <v>0</v>
      </c>
      <c r="P1122" s="36">
        <f>ROUND(N1122*$N$11-O1122, 2)</f>
        <v>0</v>
      </c>
      <c r="Q1122" s="50">
        <f>ROUND(N1122-O1122-P1122, 2)</f>
        <v>0</v>
      </c>
    </row>
    <row r="1123" spans="1:17" x14ac:dyDescent="0.25">
      <c r="A1123" s="9">
        <v>87537</v>
      </c>
      <c r="B1123" t="s">
        <v>1634</v>
      </c>
      <c r="C1123" s="9" t="s">
        <v>247</v>
      </c>
      <c r="D1123" t="s">
        <v>1213</v>
      </c>
      <c r="E1123" s="9">
        <v>4437</v>
      </c>
      <c r="F1123" s="9" t="s">
        <v>256</v>
      </c>
      <c r="G1123" s="9">
        <v>35</v>
      </c>
      <c r="H1123" s="9">
        <v>34</v>
      </c>
      <c r="I1123" s="9">
        <v>34.5</v>
      </c>
      <c r="J1123" s="47" t="s">
        <v>250</v>
      </c>
      <c r="K1123" s="9" t="s">
        <v>251</v>
      </c>
      <c r="L1123" s="13">
        <v>0</v>
      </c>
      <c r="M1123" s="48">
        <v>628.83979999999997</v>
      </c>
      <c r="N1123" s="49">
        <v>0</v>
      </c>
      <c r="O1123" s="49">
        <v>0</v>
      </c>
      <c r="P1123" s="36">
        <f>ROUND(N1123*$N$11-O1123, 2)</f>
        <v>0</v>
      </c>
      <c r="Q1123" s="50">
        <f>ROUND(N1123-O1123-P1123, 2)</f>
        <v>0</v>
      </c>
    </row>
    <row r="1124" spans="1:17" x14ac:dyDescent="0.25">
      <c r="A1124" s="9">
        <v>88400</v>
      </c>
      <c r="B1124" t="s">
        <v>1635</v>
      </c>
      <c r="C1124" s="9" t="s">
        <v>247</v>
      </c>
      <c r="D1124" t="s">
        <v>1213</v>
      </c>
      <c r="E1124" s="9">
        <v>4437</v>
      </c>
      <c r="F1124" s="9" t="s">
        <v>256</v>
      </c>
      <c r="G1124" s="9">
        <v>36</v>
      </c>
      <c r="H1124" s="9">
        <v>27</v>
      </c>
      <c r="I1124" s="9">
        <v>31.5</v>
      </c>
      <c r="J1124" s="47" t="s">
        <v>250</v>
      </c>
      <c r="K1124" s="9" t="s">
        <v>251</v>
      </c>
      <c r="L1124" s="13">
        <v>0</v>
      </c>
      <c r="M1124" s="48">
        <v>828.178</v>
      </c>
      <c r="N1124" s="49">
        <v>0</v>
      </c>
      <c r="O1124" s="49">
        <v>0</v>
      </c>
      <c r="P1124" s="36">
        <f>ROUND(N1124*$N$11-O1124, 2)</f>
        <v>0</v>
      </c>
      <c r="Q1124" s="50">
        <f>ROUND(N1124-O1124-P1124, 2)</f>
        <v>0</v>
      </c>
    </row>
    <row r="1125" spans="1:17" x14ac:dyDescent="0.25">
      <c r="A1125" s="9">
        <v>89576</v>
      </c>
      <c r="B1125" t="s">
        <v>1636</v>
      </c>
      <c r="C1125" s="9" t="s">
        <v>247</v>
      </c>
      <c r="D1125" t="s">
        <v>830</v>
      </c>
      <c r="E1125" s="9">
        <v>4507</v>
      </c>
      <c r="F1125" s="9" t="s">
        <v>253</v>
      </c>
      <c r="G1125" s="9">
        <v>27</v>
      </c>
      <c r="H1125" s="9">
        <v>30</v>
      </c>
      <c r="I1125" s="9">
        <v>28.5</v>
      </c>
      <c r="J1125" s="47" t="s">
        <v>250</v>
      </c>
      <c r="K1125" s="9" t="s">
        <v>251</v>
      </c>
      <c r="L1125" s="13">
        <v>0</v>
      </c>
      <c r="M1125" s="48">
        <v>2094.1855</v>
      </c>
      <c r="N1125" s="49">
        <v>0</v>
      </c>
      <c r="O1125" s="49">
        <v>0</v>
      </c>
      <c r="P1125" s="36">
        <f>ROUND(N1125*$N$11-O1125, 2)</f>
        <v>0</v>
      </c>
      <c r="Q1125" s="50">
        <f>ROUND(N1125-O1125-P1125, 2)</f>
        <v>0</v>
      </c>
    </row>
    <row r="1126" spans="1:17" x14ac:dyDescent="0.25">
      <c r="A1126" s="9">
        <v>90161</v>
      </c>
      <c r="B1126" t="s">
        <v>1637</v>
      </c>
      <c r="C1126" s="9" t="s">
        <v>349</v>
      </c>
      <c r="D1126" t="s">
        <v>1638</v>
      </c>
      <c r="E1126" s="9">
        <v>90160</v>
      </c>
      <c r="F1126" s="9" t="s">
        <v>249</v>
      </c>
      <c r="G1126" s="9">
        <v>44</v>
      </c>
      <c r="H1126" s="9">
        <v>39</v>
      </c>
      <c r="I1126" s="9">
        <v>41.5</v>
      </c>
      <c r="J1126" s="47" t="s">
        <v>250</v>
      </c>
      <c r="K1126" s="9" t="s">
        <v>251</v>
      </c>
      <c r="L1126" s="13">
        <v>0</v>
      </c>
      <c r="M1126" s="48">
        <v>140.71729999999999</v>
      </c>
      <c r="N1126" s="49">
        <v>0</v>
      </c>
      <c r="O1126" s="49">
        <v>0</v>
      </c>
      <c r="P1126" s="36">
        <f>ROUND(N1126*$N$11-O1126, 2)</f>
        <v>0</v>
      </c>
      <c r="Q1126" s="50">
        <f>ROUND(N1126-O1126-P1126, 2)</f>
        <v>0</v>
      </c>
    </row>
    <row r="1127" spans="1:17" x14ac:dyDescent="0.25">
      <c r="A1127" s="9">
        <v>4949</v>
      </c>
      <c r="B1127" t="s">
        <v>1639</v>
      </c>
      <c r="C1127" s="9" t="s">
        <v>247</v>
      </c>
      <c r="D1127" t="s">
        <v>42</v>
      </c>
      <c r="E1127" s="9">
        <v>4235</v>
      </c>
      <c r="F1127" s="9" t="s">
        <v>249</v>
      </c>
      <c r="G1127" s="9">
        <v>53</v>
      </c>
      <c r="H1127" s="9">
        <v>58</v>
      </c>
      <c r="I1127" s="9">
        <v>55.5</v>
      </c>
      <c r="J1127" s="47" t="s">
        <v>250</v>
      </c>
      <c r="K1127" s="9" t="s">
        <v>251</v>
      </c>
      <c r="L1127" s="13">
        <v>0</v>
      </c>
      <c r="M1127" s="48">
        <v>455.56670000000003</v>
      </c>
      <c r="N1127" s="49">
        <v>0</v>
      </c>
      <c r="O1127" s="49">
        <v>0</v>
      </c>
      <c r="P1127" s="36">
        <f>ROUND(N1127*$N$11-O1127, 2)</f>
        <v>0</v>
      </c>
      <c r="Q1127" s="50">
        <f>ROUND(N1127-O1127-P1127, 2)</f>
        <v>0</v>
      </c>
    </row>
    <row r="1128" spans="1:17" x14ac:dyDescent="0.25">
      <c r="A1128" s="9">
        <v>5616</v>
      </c>
      <c r="B1128" t="s">
        <v>1640</v>
      </c>
      <c r="C1128" s="9" t="s">
        <v>247</v>
      </c>
      <c r="D1128" t="s">
        <v>136</v>
      </c>
      <c r="E1128" s="9">
        <v>4391</v>
      </c>
      <c r="F1128" s="9" t="s">
        <v>360</v>
      </c>
      <c r="G1128" s="9">
        <v>48</v>
      </c>
      <c r="H1128" s="9">
        <v>64</v>
      </c>
      <c r="I1128" s="9">
        <v>56</v>
      </c>
      <c r="J1128" s="47" t="s">
        <v>250</v>
      </c>
      <c r="K1128" s="9" t="s">
        <v>251</v>
      </c>
      <c r="L1128" s="13">
        <v>0</v>
      </c>
      <c r="M1128" s="48">
        <v>385.34960000000001</v>
      </c>
      <c r="N1128" s="49">
        <v>0</v>
      </c>
      <c r="O1128" s="49">
        <v>0</v>
      </c>
      <c r="P1128" s="36">
        <f>ROUND(N1128*$N$11-O1128, 2)</f>
        <v>0</v>
      </c>
      <c r="Q1128" s="50">
        <f>ROUND(N1128-O1128-P1128, 2)</f>
        <v>0</v>
      </c>
    </row>
    <row r="1129" spans="1:17" x14ac:dyDescent="0.25">
      <c r="A1129" s="9">
        <v>5776</v>
      </c>
      <c r="B1129" t="s">
        <v>1641</v>
      </c>
      <c r="C1129" s="9" t="s">
        <v>247</v>
      </c>
      <c r="D1129" t="s">
        <v>145</v>
      </c>
      <c r="E1129" s="9">
        <v>4404</v>
      </c>
      <c r="F1129" s="9" t="s">
        <v>372</v>
      </c>
      <c r="G1129" s="9">
        <v>50</v>
      </c>
      <c r="H1129" s="9">
        <v>52</v>
      </c>
      <c r="I1129" s="9">
        <v>51</v>
      </c>
      <c r="J1129" s="47" t="s">
        <v>250</v>
      </c>
      <c r="K1129" s="9" t="s">
        <v>251</v>
      </c>
      <c r="L1129" s="13">
        <v>0</v>
      </c>
      <c r="M1129" s="48">
        <v>540.48620000000005</v>
      </c>
      <c r="N1129" s="49">
        <v>0</v>
      </c>
      <c r="O1129" s="49">
        <v>0</v>
      </c>
      <c r="P1129" s="36">
        <f>ROUND(N1129*$N$11-O1129, 2)</f>
        <v>0</v>
      </c>
      <c r="Q1129" s="50">
        <f>ROUND(N1129-O1129-P1129, 2)</f>
        <v>0</v>
      </c>
    </row>
    <row r="1130" spans="1:17" x14ac:dyDescent="0.25">
      <c r="A1130" s="9">
        <v>87402</v>
      </c>
      <c r="B1130" t="s">
        <v>1642</v>
      </c>
      <c r="C1130" s="9" t="s">
        <v>349</v>
      </c>
      <c r="D1130" t="s">
        <v>1643</v>
      </c>
      <c r="E1130" s="9">
        <v>87401</v>
      </c>
      <c r="F1130" s="9" t="s">
        <v>249</v>
      </c>
      <c r="G1130" s="9">
        <v>48</v>
      </c>
      <c r="H1130" s="9">
        <v>51</v>
      </c>
      <c r="I1130" s="9">
        <v>49.5</v>
      </c>
      <c r="J1130" s="47" t="s">
        <v>250</v>
      </c>
      <c r="K1130" s="9" t="s">
        <v>251</v>
      </c>
      <c r="L1130" s="13">
        <v>0</v>
      </c>
      <c r="M1130" s="48">
        <v>553.11540000000002</v>
      </c>
      <c r="N1130" s="49">
        <v>0</v>
      </c>
      <c r="O1130" s="49">
        <v>0</v>
      </c>
      <c r="P1130" s="36">
        <f>ROUND(N1130*$N$11-O1130, 2)</f>
        <v>0</v>
      </c>
      <c r="Q1130" s="50">
        <f>ROUND(N1130-O1130-P1130, 2)</f>
        <v>0</v>
      </c>
    </row>
    <row r="1131" spans="1:17" x14ac:dyDescent="0.25">
      <c r="A1131" s="9">
        <v>81111</v>
      </c>
      <c r="B1131" t="s">
        <v>1644</v>
      </c>
      <c r="C1131" s="9" t="s">
        <v>247</v>
      </c>
      <c r="D1131" t="s">
        <v>58</v>
      </c>
      <c r="E1131" s="9">
        <v>4243</v>
      </c>
      <c r="F1131" s="9" t="s">
        <v>249</v>
      </c>
      <c r="G1131" s="9">
        <v>40</v>
      </c>
      <c r="H1131" s="9">
        <v>34</v>
      </c>
      <c r="I1131" s="9">
        <v>37</v>
      </c>
      <c r="J1131" s="47" t="s">
        <v>250</v>
      </c>
      <c r="K1131" s="9" t="s">
        <v>251</v>
      </c>
      <c r="L1131" s="13">
        <v>0</v>
      </c>
      <c r="M1131" s="48">
        <v>605.62919999999997</v>
      </c>
      <c r="N1131" s="49">
        <v>0</v>
      </c>
      <c r="O1131" s="49">
        <v>0</v>
      </c>
      <c r="P1131" s="36">
        <f>ROUND(N1131*$N$11-O1131, 2)</f>
        <v>0</v>
      </c>
      <c r="Q1131" s="50">
        <f>ROUND(N1131-O1131-P1131, 2)</f>
        <v>0</v>
      </c>
    </row>
    <row r="1132" spans="1:17" x14ac:dyDescent="0.25">
      <c r="A1132" s="9">
        <v>4761</v>
      </c>
      <c r="B1132" t="s">
        <v>1645</v>
      </c>
      <c r="C1132" s="9" t="s">
        <v>247</v>
      </c>
      <c r="D1132" t="s">
        <v>1646</v>
      </c>
      <c r="E1132" s="9">
        <v>4173</v>
      </c>
      <c r="F1132" s="9" t="s">
        <v>277</v>
      </c>
      <c r="G1132" s="9">
        <v>38</v>
      </c>
      <c r="H1132" s="9">
        <v>41</v>
      </c>
      <c r="I1132" s="9">
        <v>39.5</v>
      </c>
      <c r="J1132" s="47" t="s">
        <v>250</v>
      </c>
      <c r="K1132" s="9" t="s">
        <v>251</v>
      </c>
      <c r="L1132" s="13">
        <v>0</v>
      </c>
      <c r="M1132" s="48">
        <v>246.73339999999999</v>
      </c>
      <c r="N1132" s="49">
        <v>0</v>
      </c>
      <c r="O1132" s="49">
        <v>0</v>
      </c>
      <c r="P1132" s="36">
        <f>ROUND(N1132*$N$11-O1132, 2)</f>
        <v>0</v>
      </c>
      <c r="Q1132" s="50">
        <f>ROUND(N1132-O1132-P1132, 2)</f>
        <v>0</v>
      </c>
    </row>
    <row r="1133" spans="1:17" x14ac:dyDescent="0.25">
      <c r="A1133" s="9">
        <v>4839</v>
      </c>
      <c r="B1133" t="s">
        <v>1647</v>
      </c>
      <c r="C1133" s="9" t="s">
        <v>247</v>
      </c>
      <c r="D1133" t="s">
        <v>1648</v>
      </c>
      <c r="E1133" s="9">
        <v>4199</v>
      </c>
      <c r="F1133" s="9" t="s">
        <v>281</v>
      </c>
      <c r="G1133" s="9">
        <v>45</v>
      </c>
      <c r="H1133" s="9">
        <v>52</v>
      </c>
      <c r="I1133" s="9">
        <v>48.5</v>
      </c>
      <c r="J1133" s="47" t="s">
        <v>250</v>
      </c>
      <c r="K1133" s="9" t="s">
        <v>251</v>
      </c>
      <c r="L1133" s="13">
        <v>0</v>
      </c>
      <c r="M1133" s="48">
        <v>110.7681</v>
      </c>
      <c r="N1133" s="49">
        <v>0</v>
      </c>
      <c r="O1133" s="49">
        <v>0</v>
      </c>
      <c r="P1133" s="36">
        <f>ROUND(N1133*$N$11-O1133, 2)</f>
        <v>0</v>
      </c>
      <c r="Q1133" s="50">
        <f>ROUND(N1133-O1133-P1133, 2)</f>
        <v>0</v>
      </c>
    </row>
    <row r="1134" spans="1:17" x14ac:dyDescent="0.25">
      <c r="A1134" s="9">
        <v>4857</v>
      </c>
      <c r="B1134" t="s">
        <v>1649</v>
      </c>
      <c r="C1134" s="9" t="s">
        <v>247</v>
      </c>
      <c r="D1134" t="s">
        <v>1524</v>
      </c>
      <c r="E1134" s="9">
        <v>4209</v>
      </c>
      <c r="F1134" s="9" t="s">
        <v>289</v>
      </c>
      <c r="G1134" s="9">
        <v>54</v>
      </c>
      <c r="H1134" s="9">
        <v>44</v>
      </c>
      <c r="I1134" s="9">
        <v>49</v>
      </c>
      <c r="J1134" s="47" t="s">
        <v>250</v>
      </c>
      <c r="K1134" s="9" t="s">
        <v>251</v>
      </c>
      <c r="L1134" s="13">
        <v>0</v>
      </c>
      <c r="M1134" s="48">
        <v>507.68150000000003</v>
      </c>
      <c r="N1134" s="49">
        <v>0</v>
      </c>
      <c r="O1134" s="49">
        <v>0</v>
      </c>
      <c r="P1134" s="36">
        <f>ROUND(N1134*$N$11-O1134, 2)</f>
        <v>0</v>
      </c>
      <c r="Q1134" s="50">
        <f>ROUND(N1134-O1134-P1134, 2)</f>
        <v>0</v>
      </c>
    </row>
    <row r="1135" spans="1:17" x14ac:dyDescent="0.25">
      <c r="A1135" s="9">
        <v>4883</v>
      </c>
      <c r="B1135" t="s">
        <v>1650</v>
      </c>
      <c r="C1135" s="9" t="s">
        <v>247</v>
      </c>
      <c r="D1135" t="s">
        <v>37</v>
      </c>
      <c r="E1135" s="9">
        <v>4218</v>
      </c>
      <c r="F1135" s="9" t="s">
        <v>292</v>
      </c>
      <c r="G1135" s="9">
        <v>37</v>
      </c>
      <c r="H1135" s="9">
        <v>36</v>
      </c>
      <c r="I1135" s="9">
        <v>36.5</v>
      </c>
      <c r="J1135" s="47" t="s">
        <v>250</v>
      </c>
      <c r="K1135" s="9" t="s">
        <v>251</v>
      </c>
      <c r="L1135" s="13">
        <v>0</v>
      </c>
      <c r="M1135" s="48">
        <v>465.91230000000002</v>
      </c>
      <c r="N1135" s="49">
        <v>0</v>
      </c>
      <c r="O1135" s="49">
        <v>0</v>
      </c>
      <c r="P1135" s="36">
        <f>ROUND(N1135*$N$11-O1135, 2)</f>
        <v>0</v>
      </c>
      <c r="Q1135" s="50">
        <f>ROUND(N1135-O1135-P1135, 2)</f>
        <v>0</v>
      </c>
    </row>
    <row r="1136" spans="1:17" x14ac:dyDescent="0.25">
      <c r="A1136" s="9">
        <v>5078</v>
      </c>
      <c r="B1136" t="s">
        <v>1651</v>
      </c>
      <c r="C1136" s="9" t="s">
        <v>247</v>
      </c>
      <c r="D1136" t="s">
        <v>54</v>
      </c>
      <c r="E1136" s="9">
        <v>4241</v>
      </c>
      <c r="F1136" s="9" t="s">
        <v>249</v>
      </c>
      <c r="G1136" s="9">
        <v>34</v>
      </c>
      <c r="H1136" s="9">
        <v>25</v>
      </c>
      <c r="I1136" s="9">
        <v>29.5</v>
      </c>
      <c r="J1136" s="47" t="s">
        <v>250</v>
      </c>
      <c r="K1136" s="9" t="s">
        <v>251</v>
      </c>
      <c r="L1136" s="13">
        <v>0</v>
      </c>
      <c r="M1136" s="48">
        <v>377.70100000000002</v>
      </c>
      <c r="N1136" s="49">
        <v>0</v>
      </c>
      <c r="O1136" s="49">
        <v>0</v>
      </c>
      <c r="P1136" s="36">
        <f>ROUND(N1136*$N$11-O1136, 2)</f>
        <v>0</v>
      </c>
      <c r="Q1136" s="50">
        <f>ROUND(N1136-O1136-P1136, 2)</f>
        <v>0</v>
      </c>
    </row>
    <row r="1137" spans="1:17" x14ac:dyDescent="0.25">
      <c r="A1137" s="9">
        <v>5124</v>
      </c>
      <c r="B1137" t="s">
        <v>1652</v>
      </c>
      <c r="C1137" s="9" t="s">
        <v>247</v>
      </c>
      <c r="D1137" t="s">
        <v>56</v>
      </c>
      <c r="E1137" s="9">
        <v>4242</v>
      </c>
      <c r="F1137" s="9" t="s">
        <v>249</v>
      </c>
      <c r="G1137" s="9">
        <v>43</v>
      </c>
      <c r="H1137" s="9">
        <v>38</v>
      </c>
      <c r="I1137" s="9">
        <v>40.5</v>
      </c>
      <c r="J1137" s="47" t="s">
        <v>250</v>
      </c>
      <c r="K1137" s="9" t="s">
        <v>251</v>
      </c>
      <c r="L1137" s="13">
        <v>0</v>
      </c>
      <c r="M1137" s="48">
        <v>438.34100000000001</v>
      </c>
      <c r="N1137" s="49">
        <v>0</v>
      </c>
      <c r="O1137" s="49">
        <v>0</v>
      </c>
      <c r="P1137" s="36">
        <f>ROUND(N1137*$N$11-O1137, 2)</f>
        <v>0</v>
      </c>
      <c r="Q1137" s="50">
        <f>ROUND(N1137-O1137-P1137, 2)</f>
        <v>0</v>
      </c>
    </row>
    <row r="1138" spans="1:17" x14ac:dyDescent="0.25">
      <c r="A1138" s="9">
        <v>5126</v>
      </c>
      <c r="B1138" t="s">
        <v>1653</v>
      </c>
      <c r="C1138" s="9" t="s">
        <v>247</v>
      </c>
      <c r="D1138" t="s">
        <v>56</v>
      </c>
      <c r="E1138" s="9">
        <v>4242</v>
      </c>
      <c r="F1138" s="9" t="s">
        <v>249</v>
      </c>
      <c r="G1138" s="9">
        <v>43</v>
      </c>
      <c r="H1138" s="9">
        <v>36</v>
      </c>
      <c r="I1138" s="9">
        <v>39.5</v>
      </c>
      <c r="J1138" s="47" t="s">
        <v>250</v>
      </c>
      <c r="K1138" s="9" t="s">
        <v>251</v>
      </c>
      <c r="L1138" s="13">
        <v>0</v>
      </c>
      <c r="M1138" s="48">
        <v>593.149</v>
      </c>
      <c r="N1138" s="49">
        <v>0</v>
      </c>
      <c r="O1138" s="49">
        <v>0</v>
      </c>
      <c r="P1138" s="36">
        <f>ROUND(N1138*$N$11-O1138, 2)</f>
        <v>0</v>
      </c>
      <c r="Q1138" s="50">
        <f>ROUND(N1138-O1138-P1138, 2)</f>
        <v>0</v>
      </c>
    </row>
    <row r="1139" spans="1:17" x14ac:dyDescent="0.25">
      <c r="A1139" s="9">
        <v>5371</v>
      </c>
      <c r="B1139" t="s">
        <v>1654</v>
      </c>
      <c r="C1139" s="9" t="s">
        <v>247</v>
      </c>
      <c r="D1139" t="s">
        <v>100</v>
      </c>
      <c r="E1139" s="9">
        <v>4279</v>
      </c>
      <c r="F1139" s="9" t="s">
        <v>249</v>
      </c>
      <c r="G1139" s="9">
        <v>21</v>
      </c>
      <c r="H1139" s="9">
        <v>25</v>
      </c>
      <c r="I1139" s="9">
        <v>23</v>
      </c>
      <c r="J1139" s="47" t="s">
        <v>250</v>
      </c>
      <c r="K1139" s="9" t="s">
        <v>251</v>
      </c>
      <c r="L1139" s="13">
        <v>0</v>
      </c>
      <c r="M1139" s="48">
        <v>218.70500000000001</v>
      </c>
      <c r="N1139" s="49">
        <v>0</v>
      </c>
      <c r="O1139" s="49">
        <v>0</v>
      </c>
      <c r="P1139" s="36">
        <f>ROUND(N1139*$N$11-O1139, 2)</f>
        <v>0</v>
      </c>
      <c r="Q1139" s="50">
        <f>ROUND(N1139-O1139-P1139, 2)</f>
        <v>0</v>
      </c>
    </row>
    <row r="1140" spans="1:17" x14ac:dyDescent="0.25">
      <c r="A1140" s="9">
        <v>5444</v>
      </c>
      <c r="B1140" t="s">
        <v>1655</v>
      </c>
      <c r="C1140" s="9" t="s">
        <v>247</v>
      </c>
      <c r="D1140" t="s">
        <v>1489</v>
      </c>
      <c r="E1140" s="9">
        <v>4287</v>
      </c>
      <c r="F1140" s="9" t="s">
        <v>249</v>
      </c>
      <c r="G1140" s="9">
        <v>17</v>
      </c>
      <c r="H1140" s="9">
        <v>14</v>
      </c>
      <c r="I1140" s="9">
        <v>15.5</v>
      </c>
      <c r="J1140" s="47" t="s">
        <v>250</v>
      </c>
      <c r="K1140" s="9" t="s">
        <v>251</v>
      </c>
      <c r="L1140" s="13">
        <v>0</v>
      </c>
      <c r="M1140" s="48">
        <v>1641.7061000000001</v>
      </c>
      <c r="N1140" s="49">
        <v>0</v>
      </c>
      <c r="O1140" s="49">
        <v>0</v>
      </c>
      <c r="P1140" s="36">
        <f>ROUND(N1140*$N$11-O1140, 2)</f>
        <v>0</v>
      </c>
      <c r="Q1140" s="50">
        <f>ROUND(N1140-O1140-P1140, 2)</f>
        <v>0</v>
      </c>
    </row>
    <row r="1141" spans="1:17" x14ac:dyDescent="0.25">
      <c r="A1141" s="9">
        <v>5798</v>
      </c>
      <c r="B1141" t="s">
        <v>1656</v>
      </c>
      <c r="C1141" s="9" t="s">
        <v>247</v>
      </c>
      <c r="D1141" t="s">
        <v>149</v>
      </c>
      <c r="E1141" s="9">
        <v>4406</v>
      </c>
      <c r="F1141" s="9" t="s">
        <v>372</v>
      </c>
      <c r="G1141" s="9">
        <v>57</v>
      </c>
      <c r="H1141" s="9">
        <v>59</v>
      </c>
      <c r="I1141" s="9">
        <v>58</v>
      </c>
      <c r="J1141" s="47" t="s">
        <v>250</v>
      </c>
      <c r="K1141" s="9" t="s">
        <v>251</v>
      </c>
      <c r="L1141" s="13">
        <v>0</v>
      </c>
      <c r="M1141" s="48">
        <v>406.10250000000002</v>
      </c>
      <c r="N1141" s="49">
        <v>0</v>
      </c>
      <c r="O1141" s="49">
        <v>0</v>
      </c>
      <c r="P1141" s="36">
        <f>ROUND(N1141*$N$11-O1141, 2)</f>
        <v>0</v>
      </c>
      <c r="Q1141" s="50">
        <f>ROUND(N1141-O1141-P1141, 2)</f>
        <v>0</v>
      </c>
    </row>
    <row r="1142" spans="1:17" x14ac:dyDescent="0.25">
      <c r="A1142" s="9">
        <v>87471</v>
      </c>
      <c r="B1142" t="s">
        <v>1657</v>
      </c>
      <c r="C1142" s="9" t="s">
        <v>247</v>
      </c>
      <c r="D1142" t="s">
        <v>86</v>
      </c>
      <c r="E1142" s="9">
        <v>4269</v>
      </c>
      <c r="F1142" s="9" t="s">
        <v>249</v>
      </c>
      <c r="G1142" s="9">
        <v>34</v>
      </c>
      <c r="H1142" s="9">
        <v>30</v>
      </c>
      <c r="I1142" s="9">
        <v>32</v>
      </c>
      <c r="J1142" s="47" t="s">
        <v>250</v>
      </c>
      <c r="K1142" s="9" t="s">
        <v>251</v>
      </c>
      <c r="L1142" s="13">
        <v>0</v>
      </c>
      <c r="M1142" s="48">
        <v>805.38819999999998</v>
      </c>
      <c r="N1142" s="49">
        <v>0</v>
      </c>
      <c r="O1142" s="49">
        <v>0</v>
      </c>
      <c r="P1142" s="36">
        <f>ROUND(N1142*$N$11-O1142, 2)</f>
        <v>0</v>
      </c>
      <c r="Q1142" s="50">
        <f>ROUND(N1142-O1142-P1142, 2)</f>
        <v>0</v>
      </c>
    </row>
    <row r="1143" spans="1:17" x14ac:dyDescent="0.25">
      <c r="A1143" s="9">
        <v>88398</v>
      </c>
      <c r="B1143" t="s">
        <v>1658</v>
      </c>
      <c r="C1143" s="9" t="s">
        <v>247</v>
      </c>
      <c r="D1143" t="s">
        <v>86</v>
      </c>
      <c r="E1143" s="9">
        <v>4269</v>
      </c>
      <c r="F1143" s="9" t="s">
        <v>249</v>
      </c>
      <c r="G1143" s="9">
        <v>37</v>
      </c>
      <c r="H1143" s="9">
        <v>42</v>
      </c>
      <c r="I1143" s="9">
        <v>39.5</v>
      </c>
      <c r="J1143" s="47" t="s">
        <v>250</v>
      </c>
      <c r="K1143" s="9" t="s">
        <v>251</v>
      </c>
      <c r="L1143" s="13">
        <v>0</v>
      </c>
      <c r="M1143" s="48">
        <v>656.15319999999997</v>
      </c>
      <c r="N1143" s="49">
        <v>0</v>
      </c>
      <c r="O1143" s="49">
        <v>0</v>
      </c>
      <c r="P1143" s="36">
        <f>ROUND(N1143*$N$11-O1143, 2)</f>
        <v>0</v>
      </c>
      <c r="Q1143" s="50">
        <f>ROUND(N1143-O1143-P1143, 2)</f>
        <v>0</v>
      </c>
    </row>
    <row r="1144" spans="1:17" x14ac:dyDescent="0.25">
      <c r="A1144" s="9">
        <v>90271</v>
      </c>
      <c r="B1144" t="s">
        <v>1659</v>
      </c>
      <c r="C1144" s="9" t="s">
        <v>349</v>
      </c>
      <c r="D1144" t="s">
        <v>586</v>
      </c>
      <c r="E1144" s="9">
        <v>89949</v>
      </c>
      <c r="F1144" s="9" t="s">
        <v>249</v>
      </c>
      <c r="G1144" s="9">
        <v>47</v>
      </c>
      <c r="H1144" s="9">
        <v>52</v>
      </c>
      <c r="I1144" s="9">
        <v>49.5</v>
      </c>
      <c r="J1144" s="47" t="s">
        <v>250</v>
      </c>
      <c r="K1144" s="9" t="s">
        <v>251</v>
      </c>
      <c r="L1144" s="13">
        <v>0</v>
      </c>
      <c r="M1144" s="48">
        <v>437.11939999999998</v>
      </c>
      <c r="N1144" s="49">
        <v>0</v>
      </c>
      <c r="O1144" s="49">
        <v>0</v>
      </c>
      <c r="P1144" s="36">
        <f>ROUND(N1144*$N$11-O1144, 2)</f>
        <v>0</v>
      </c>
      <c r="Q1144" s="50">
        <f>ROUND(N1144-O1144-P1144, 2)</f>
        <v>0</v>
      </c>
    </row>
    <row r="1145" spans="1:17" x14ac:dyDescent="0.25">
      <c r="A1145" s="9">
        <v>90341</v>
      </c>
      <c r="B1145" t="s">
        <v>1660</v>
      </c>
      <c r="C1145" s="9" t="s">
        <v>247</v>
      </c>
      <c r="D1145" t="s">
        <v>86</v>
      </c>
      <c r="E1145" s="9">
        <v>4269</v>
      </c>
      <c r="F1145" s="9" t="s">
        <v>249</v>
      </c>
      <c r="G1145" s="9">
        <v>30</v>
      </c>
      <c r="H1145" s="9">
        <v>19</v>
      </c>
      <c r="I1145" s="9">
        <v>24.5</v>
      </c>
      <c r="J1145" s="47" t="s">
        <v>250</v>
      </c>
      <c r="K1145" s="9" t="s">
        <v>251</v>
      </c>
      <c r="L1145" s="13">
        <v>0</v>
      </c>
      <c r="M1145" s="48">
        <v>722.10400000000004</v>
      </c>
      <c r="N1145" s="49">
        <v>0</v>
      </c>
      <c r="O1145" s="49">
        <v>0</v>
      </c>
      <c r="P1145" s="36">
        <f>ROUND(N1145*$N$11-O1145, 2)</f>
        <v>0</v>
      </c>
      <c r="Q1145" s="50">
        <f>ROUND(N1145-O1145-P1145, 2)</f>
        <v>0</v>
      </c>
    </row>
    <row r="1146" spans="1:17" x14ac:dyDescent="0.25">
      <c r="A1146" s="9">
        <v>92290</v>
      </c>
      <c r="B1146" t="s">
        <v>1661</v>
      </c>
      <c r="C1146" s="9" t="s">
        <v>349</v>
      </c>
      <c r="D1146" t="s">
        <v>1662</v>
      </c>
      <c r="E1146" s="9">
        <v>81045</v>
      </c>
      <c r="F1146" s="9" t="s">
        <v>249</v>
      </c>
      <c r="G1146" s="9">
        <v>69</v>
      </c>
      <c r="H1146" s="9">
        <v>66</v>
      </c>
      <c r="I1146" s="9">
        <v>67.5</v>
      </c>
      <c r="J1146" s="47" t="s">
        <v>250</v>
      </c>
      <c r="K1146" s="9" t="s">
        <v>1562</v>
      </c>
      <c r="L1146" s="13">
        <v>225</v>
      </c>
      <c r="M1146" s="48">
        <v>90.480699999999999</v>
      </c>
      <c r="N1146" s="49">
        <v>20358.157500000001</v>
      </c>
      <c r="O1146" s="49">
        <v>12218.19</v>
      </c>
      <c r="P1146" s="36">
        <f>ROUND(N1146*$N$11-O1146, 2)</f>
        <v>8041.45</v>
      </c>
      <c r="Q1146" s="50">
        <f>ROUND(N1146-O1146-P1146, 2)</f>
        <v>98.52</v>
      </c>
    </row>
    <row r="1147" spans="1:17" x14ac:dyDescent="0.25">
      <c r="A1147" s="9">
        <v>78977</v>
      </c>
      <c r="B1147" t="s">
        <v>1663</v>
      </c>
      <c r="C1147" s="9" t="s">
        <v>349</v>
      </c>
      <c r="D1147" t="s">
        <v>1664</v>
      </c>
      <c r="E1147" s="9">
        <v>79205</v>
      </c>
      <c r="F1147" s="9" t="s">
        <v>249</v>
      </c>
      <c r="G1147" s="9">
        <v>50</v>
      </c>
      <c r="H1147" s="9">
        <v>34</v>
      </c>
      <c r="I1147" s="9">
        <v>42</v>
      </c>
      <c r="J1147" s="47" t="s">
        <v>250</v>
      </c>
      <c r="K1147" s="9" t="s">
        <v>251</v>
      </c>
      <c r="L1147" s="13">
        <v>0</v>
      </c>
      <c r="M1147" s="48">
        <v>211.66849999999999</v>
      </c>
      <c r="N1147" s="49">
        <v>0</v>
      </c>
      <c r="O1147" s="49">
        <v>0</v>
      </c>
      <c r="P1147" s="36">
        <f>ROUND(N1147*$N$11-O1147, 2)</f>
        <v>0</v>
      </c>
      <c r="Q1147" s="50">
        <f>ROUND(N1147-O1147-P1147, 2)</f>
        <v>0</v>
      </c>
    </row>
    <row r="1148" spans="1:17" x14ac:dyDescent="0.25">
      <c r="A1148" s="9">
        <v>4807</v>
      </c>
      <c r="B1148" t="s">
        <v>1665</v>
      </c>
      <c r="C1148" s="9" t="s">
        <v>247</v>
      </c>
      <c r="D1148" t="s">
        <v>25</v>
      </c>
      <c r="E1148" s="9">
        <v>4192</v>
      </c>
      <c r="F1148" s="9" t="s">
        <v>281</v>
      </c>
      <c r="G1148" s="9">
        <v>45</v>
      </c>
      <c r="H1148" s="9">
        <v>36</v>
      </c>
      <c r="I1148" s="9">
        <v>40.5</v>
      </c>
      <c r="J1148" s="47" t="s">
        <v>250</v>
      </c>
      <c r="K1148" s="9" t="s">
        <v>251</v>
      </c>
      <c r="L1148" s="13">
        <v>0</v>
      </c>
      <c r="M1148" s="48">
        <v>452.09859999999998</v>
      </c>
      <c r="N1148" s="49">
        <v>0</v>
      </c>
      <c r="O1148" s="49">
        <v>0</v>
      </c>
      <c r="P1148" s="36">
        <f>ROUND(N1148*$N$11-O1148, 2)</f>
        <v>0</v>
      </c>
      <c r="Q1148" s="50">
        <f>ROUND(N1148-O1148-P1148, 2)</f>
        <v>0</v>
      </c>
    </row>
    <row r="1149" spans="1:17" x14ac:dyDescent="0.25">
      <c r="A1149" s="9">
        <v>91157</v>
      </c>
      <c r="B1149" t="s">
        <v>1666</v>
      </c>
      <c r="C1149" s="9" t="s">
        <v>349</v>
      </c>
      <c r="D1149" t="s">
        <v>1667</v>
      </c>
      <c r="E1149" s="9">
        <v>90535</v>
      </c>
      <c r="F1149" s="9" t="s">
        <v>249</v>
      </c>
      <c r="G1149" s="9">
        <v>66</v>
      </c>
      <c r="H1149" s="9">
        <v>64</v>
      </c>
      <c r="I1149" s="9">
        <v>65</v>
      </c>
      <c r="J1149" s="47" t="s">
        <v>250</v>
      </c>
      <c r="K1149" s="9" t="s">
        <v>251</v>
      </c>
      <c r="L1149" s="13">
        <v>0</v>
      </c>
      <c r="M1149" s="48">
        <v>205.26779999999999</v>
      </c>
      <c r="N1149" s="49">
        <v>0</v>
      </c>
      <c r="O1149" s="49">
        <v>0</v>
      </c>
      <c r="P1149" s="36">
        <f>ROUND(N1149*$N$11-O1149, 2)</f>
        <v>0</v>
      </c>
      <c r="Q1149" s="50">
        <f>ROUND(N1149-O1149-P1149, 2)</f>
        <v>0</v>
      </c>
    </row>
    <row r="1150" spans="1:17" x14ac:dyDescent="0.25">
      <c r="A1150" s="9">
        <v>5571</v>
      </c>
      <c r="B1150" t="s">
        <v>1668</v>
      </c>
      <c r="C1150" s="9" t="s">
        <v>247</v>
      </c>
      <c r="D1150" t="s">
        <v>123</v>
      </c>
      <c r="E1150" s="9">
        <v>79598</v>
      </c>
      <c r="F1150" s="9" t="s">
        <v>353</v>
      </c>
      <c r="G1150" s="9">
        <v>37</v>
      </c>
      <c r="H1150" s="9">
        <v>34</v>
      </c>
      <c r="I1150" s="9">
        <v>35.5</v>
      </c>
      <c r="J1150" s="47" t="s">
        <v>250</v>
      </c>
      <c r="K1150" s="9" t="s">
        <v>251</v>
      </c>
      <c r="L1150" s="13">
        <v>0</v>
      </c>
      <c r="M1150" s="48">
        <v>763.56439999999998</v>
      </c>
      <c r="N1150" s="49">
        <v>0</v>
      </c>
      <c r="O1150" s="49">
        <v>0</v>
      </c>
      <c r="P1150" s="36">
        <f>ROUND(N1150*$N$11-O1150, 2)</f>
        <v>0</v>
      </c>
      <c r="Q1150" s="50">
        <f>ROUND(N1150-O1150-P1150, 2)</f>
        <v>0</v>
      </c>
    </row>
    <row r="1151" spans="1:17" x14ac:dyDescent="0.25">
      <c r="A1151" s="9">
        <v>5624</v>
      </c>
      <c r="B1151" t="s">
        <v>1669</v>
      </c>
      <c r="C1151" s="9" t="s">
        <v>247</v>
      </c>
      <c r="D1151" t="s">
        <v>138</v>
      </c>
      <c r="E1151" s="9">
        <v>4392</v>
      </c>
      <c r="F1151" s="9" t="s">
        <v>360</v>
      </c>
      <c r="G1151" s="9">
        <v>31</v>
      </c>
      <c r="H1151" s="9">
        <v>24</v>
      </c>
      <c r="I1151" s="9">
        <v>27.5</v>
      </c>
      <c r="J1151" s="47" t="s">
        <v>250</v>
      </c>
      <c r="K1151" s="9" t="s">
        <v>251</v>
      </c>
      <c r="L1151" s="13">
        <v>0</v>
      </c>
      <c r="M1151" s="48">
        <v>85.067300000000003</v>
      </c>
      <c r="N1151" s="49">
        <v>0</v>
      </c>
      <c r="O1151" s="49">
        <v>0</v>
      </c>
      <c r="P1151" s="36">
        <f>ROUND(N1151*$N$11-O1151, 2)</f>
        <v>0</v>
      </c>
      <c r="Q1151" s="50">
        <f>ROUND(N1151-O1151-P1151, 2)</f>
        <v>0</v>
      </c>
    </row>
    <row r="1152" spans="1:17" x14ac:dyDescent="0.25">
      <c r="A1152" s="9">
        <v>4788</v>
      </c>
      <c r="B1152" t="s">
        <v>1670</v>
      </c>
      <c r="C1152" s="9" t="s">
        <v>247</v>
      </c>
      <c r="D1152" t="s">
        <v>1671</v>
      </c>
      <c r="E1152" s="9">
        <v>4180</v>
      </c>
      <c r="F1152" s="9" t="s">
        <v>277</v>
      </c>
      <c r="G1152" s="9">
        <v>46</v>
      </c>
      <c r="H1152" s="9">
        <v>48</v>
      </c>
      <c r="I1152" s="9">
        <v>47</v>
      </c>
      <c r="J1152" s="47" t="s">
        <v>250</v>
      </c>
      <c r="K1152" s="9" t="s">
        <v>251</v>
      </c>
      <c r="L1152" s="13">
        <v>0</v>
      </c>
      <c r="M1152" s="48">
        <v>414.70760000000001</v>
      </c>
      <c r="N1152" s="49">
        <v>0</v>
      </c>
      <c r="O1152" s="49">
        <v>0</v>
      </c>
      <c r="P1152" s="36">
        <f>ROUND(N1152*$N$11-O1152, 2)</f>
        <v>0</v>
      </c>
      <c r="Q1152" s="50">
        <f>ROUND(N1152-O1152-P1152, 2)</f>
        <v>0</v>
      </c>
    </row>
    <row r="1153" spans="1:17" x14ac:dyDescent="0.25">
      <c r="A1153" s="9">
        <v>4869</v>
      </c>
      <c r="B1153" t="s">
        <v>1672</v>
      </c>
      <c r="C1153" s="9" t="s">
        <v>247</v>
      </c>
      <c r="D1153" t="s">
        <v>1074</v>
      </c>
      <c r="E1153" s="9">
        <v>4211</v>
      </c>
      <c r="F1153" s="9" t="s">
        <v>289</v>
      </c>
      <c r="G1153" s="9">
        <v>17</v>
      </c>
      <c r="H1153" s="9">
        <v>16</v>
      </c>
      <c r="I1153" s="9">
        <v>16.5</v>
      </c>
      <c r="J1153" s="47" t="s">
        <v>250</v>
      </c>
      <c r="K1153" s="9" t="s">
        <v>251</v>
      </c>
      <c r="L1153" s="13">
        <v>0</v>
      </c>
      <c r="M1153" s="48">
        <v>507.99470000000002</v>
      </c>
      <c r="N1153" s="49">
        <v>0</v>
      </c>
      <c r="O1153" s="49">
        <v>0</v>
      </c>
      <c r="P1153" s="36">
        <f>ROUND(N1153*$N$11-O1153, 2)</f>
        <v>0</v>
      </c>
      <c r="Q1153" s="50">
        <f>ROUND(N1153-O1153-P1153, 2)</f>
        <v>0</v>
      </c>
    </row>
    <row r="1154" spans="1:17" x14ac:dyDescent="0.25">
      <c r="A1154" s="9">
        <v>5046</v>
      </c>
      <c r="B1154" t="s">
        <v>1673</v>
      </c>
      <c r="C1154" s="9" t="s">
        <v>247</v>
      </c>
      <c r="D1154" t="s">
        <v>50</v>
      </c>
      <c r="E1154" s="9">
        <v>4240</v>
      </c>
      <c r="F1154" s="9" t="s">
        <v>249</v>
      </c>
      <c r="G1154" s="9">
        <v>43</v>
      </c>
      <c r="H1154" s="9">
        <v>37</v>
      </c>
      <c r="I1154" s="9">
        <v>40</v>
      </c>
      <c r="J1154" s="47" t="s">
        <v>250</v>
      </c>
      <c r="K1154" s="9" t="s">
        <v>251</v>
      </c>
      <c r="L1154" s="13">
        <v>0</v>
      </c>
      <c r="M1154" s="48">
        <v>379.86579999999998</v>
      </c>
      <c r="N1154" s="49">
        <v>0</v>
      </c>
      <c r="O1154" s="49">
        <v>0</v>
      </c>
      <c r="P1154" s="36">
        <f>ROUND(N1154*$N$11-O1154, 2)</f>
        <v>0</v>
      </c>
      <c r="Q1154" s="50">
        <f>ROUND(N1154-O1154-P1154, 2)</f>
        <v>0</v>
      </c>
    </row>
    <row r="1155" spans="1:17" x14ac:dyDescent="0.25">
      <c r="A1155" s="9">
        <v>5431</v>
      </c>
      <c r="B1155" t="s">
        <v>1674</v>
      </c>
      <c r="C1155" s="9" t="s">
        <v>247</v>
      </c>
      <c r="D1155" t="s">
        <v>112</v>
      </c>
      <c r="E1155" s="9">
        <v>4285</v>
      </c>
      <c r="F1155" s="9" t="s">
        <v>249</v>
      </c>
      <c r="G1155" s="9">
        <v>36</v>
      </c>
      <c r="H1155" s="9">
        <v>51</v>
      </c>
      <c r="I1155" s="9">
        <v>43.5</v>
      </c>
      <c r="J1155" s="47" t="s">
        <v>250</v>
      </c>
      <c r="K1155" s="9" t="s">
        <v>251</v>
      </c>
      <c r="L1155" s="13">
        <v>0</v>
      </c>
      <c r="M1155" s="48">
        <v>2016.4495999999999</v>
      </c>
      <c r="N1155" s="49">
        <v>0</v>
      </c>
      <c r="O1155" s="49">
        <v>0</v>
      </c>
      <c r="P1155" s="36">
        <f>ROUND(N1155*$N$11-O1155, 2)</f>
        <v>0</v>
      </c>
      <c r="Q1155" s="50">
        <f>ROUND(N1155-O1155-P1155, 2)</f>
        <v>0</v>
      </c>
    </row>
    <row r="1156" spans="1:17" x14ac:dyDescent="0.25">
      <c r="A1156" s="9">
        <v>5563</v>
      </c>
      <c r="B1156" t="s">
        <v>1675</v>
      </c>
      <c r="C1156" s="9" t="s">
        <v>247</v>
      </c>
      <c r="D1156" t="s">
        <v>119</v>
      </c>
      <c r="E1156" s="9">
        <v>4368</v>
      </c>
      <c r="F1156" s="9" t="s">
        <v>353</v>
      </c>
      <c r="G1156" s="9">
        <v>49</v>
      </c>
      <c r="H1156" s="9">
        <v>57</v>
      </c>
      <c r="I1156" s="9">
        <v>53</v>
      </c>
      <c r="J1156" s="47" t="s">
        <v>250</v>
      </c>
      <c r="K1156" s="9" t="s">
        <v>251</v>
      </c>
      <c r="L1156" s="13">
        <v>0</v>
      </c>
      <c r="M1156" s="48">
        <v>391.25990000000002</v>
      </c>
      <c r="N1156" s="49">
        <v>0</v>
      </c>
      <c r="O1156" s="49">
        <v>0</v>
      </c>
      <c r="P1156" s="36">
        <f>ROUND(N1156*$N$11-O1156, 2)</f>
        <v>0</v>
      </c>
      <c r="Q1156" s="50">
        <f>ROUND(N1156-O1156-P1156, 2)</f>
        <v>0</v>
      </c>
    </row>
    <row r="1157" spans="1:17" x14ac:dyDescent="0.25">
      <c r="A1157" s="9">
        <v>5645</v>
      </c>
      <c r="B1157" t="s">
        <v>1676</v>
      </c>
      <c r="C1157" s="9" t="s">
        <v>247</v>
      </c>
      <c r="D1157" t="s">
        <v>1677</v>
      </c>
      <c r="E1157" s="9">
        <v>4397</v>
      </c>
      <c r="F1157" s="9" t="s">
        <v>360</v>
      </c>
      <c r="G1157" s="9">
        <v>44</v>
      </c>
      <c r="H1157" s="9">
        <v>28</v>
      </c>
      <c r="I1157" s="9">
        <v>36</v>
      </c>
      <c r="J1157" s="47" t="s">
        <v>250</v>
      </c>
      <c r="K1157" s="9" t="s">
        <v>251</v>
      </c>
      <c r="L1157" s="13">
        <v>0</v>
      </c>
      <c r="M1157" s="48">
        <v>867.45920000000001</v>
      </c>
      <c r="N1157" s="49">
        <v>0</v>
      </c>
      <c r="O1157" s="49">
        <v>0</v>
      </c>
      <c r="P1157" s="36">
        <f>ROUND(N1157*$N$11-O1157, 2)</f>
        <v>0</v>
      </c>
      <c r="Q1157" s="50">
        <f>ROUND(N1157-O1157-P1157, 2)</f>
        <v>0</v>
      </c>
    </row>
    <row r="1158" spans="1:17" x14ac:dyDescent="0.25">
      <c r="A1158" s="9">
        <v>5695</v>
      </c>
      <c r="B1158" t="s">
        <v>1678</v>
      </c>
      <c r="C1158" s="9" t="s">
        <v>247</v>
      </c>
      <c r="D1158" t="s">
        <v>143</v>
      </c>
      <c r="E1158" s="9">
        <v>4403</v>
      </c>
      <c r="F1158" s="9" t="s">
        <v>372</v>
      </c>
      <c r="G1158" s="9">
        <v>54</v>
      </c>
      <c r="H1158" s="9">
        <v>51</v>
      </c>
      <c r="I1158" s="9">
        <v>52.5</v>
      </c>
      <c r="J1158" s="47" t="s">
        <v>250</v>
      </c>
      <c r="K1158" s="9" t="s">
        <v>251</v>
      </c>
      <c r="L1158" s="13">
        <v>0</v>
      </c>
      <c r="M1158" s="48">
        <v>544.72149999999999</v>
      </c>
      <c r="N1158" s="49">
        <v>0</v>
      </c>
      <c r="O1158" s="49">
        <v>0</v>
      </c>
      <c r="P1158" s="36">
        <f>ROUND(N1158*$N$11-O1158, 2)</f>
        <v>0</v>
      </c>
      <c r="Q1158" s="50">
        <f>ROUND(N1158-O1158-P1158, 2)</f>
        <v>0</v>
      </c>
    </row>
    <row r="1159" spans="1:17" x14ac:dyDescent="0.25">
      <c r="A1159" s="9">
        <v>89587</v>
      </c>
      <c r="B1159" t="s">
        <v>1679</v>
      </c>
      <c r="C1159" s="9" t="s">
        <v>247</v>
      </c>
      <c r="D1159" t="s">
        <v>1213</v>
      </c>
      <c r="E1159" s="9">
        <v>4437</v>
      </c>
      <c r="F1159" s="9" t="s">
        <v>256</v>
      </c>
      <c r="G1159" s="9">
        <v>39</v>
      </c>
      <c r="H1159" s="9">
        <v>35</v>
      </c>
      <c r="I1159" s="9">
        <v>37</v>
      </c>
      <c r="J1159" s="47" t="s">
        <v>250</v>
      </c>
      <c r="K1159" s="9" t="s">
        <v>251</v>
      </c>
      <c r="L1159" s="13">
        <v>0</v>
      </c>
      <c r="M1159" s="48">
        <v>709.49059999999997</v>
      </c>
      <c r="N1159" s="49">
        <v>0</v>
      </c>
      <c r="O1159" s="49">
        <v>0</v>
      </c>
      <c r="P1159" s="36">
        <f>ROUND(N1159*$N$11-O1159, 2)</f>
        <v>0</v>
      </c>
      <c r="Q1159" s="50">
        <f>ROUND(N1159-O1159-P1159, 2)</f>
        <v>0</v>
      </c>
    </row>
    <row r="1160" spans="1:17" x14ac:dyDescent="0.25">
      <c r="A1160" s="9">
        <v>649230</v>
      </c>
      <c r="B1160" t="s">
        <v>1680</v>
      </c>
      <c r="C1160" s="9" t="s">
        <v>349</v>
      </c>
      <c r="D1160" t="s">
        <v>1681</v>
      </c>
      <c r="E1160" s="9">
        <v>92978</v>
      </c>
      <c r="F1160" s="9" t="s">
        <v>256</v>
      </c>
      <c r="G1160" s="9">
        <v>32</v>
      </c>
      <c r="H1160" s="9">
        <v>31</v>
      </c>
      <c r="I1160" s="9">
        <v>31.5</v>
      </c>
      <c r="J1160" s="47" t="s">
        <v>250</v>
      </c>
      <c r="K1160" s="9" t="s">
        <v>251</v>
      </c>
      <c r="L1160" s="13">
        <v>0</v>
      </c>
      <c r="M1160" s="48">
        <v>741.11320000000001</v>
      </c>
      <c r="N1160" s="49">
        <v>0</v>
      </c>
      <c r="O1160" s="49">
        <v>0</v>
      </c>
      <c r="P1160" s="36">
        <f>ROUND(N1160*$N$11-O1160, 2)</f>
        <v>0</v>
      </c>
      <c r="Q1160" s="50">
        <f>ROUND(N1160-O1160-P1160, 2)</f>
        <v>0</v>
      </c>
    </row>
    <row r="1161" spans="1:17" x14ac:dyDescent="0.25">
      <c r="A1161" s="9">
        <v>5030</v>
      </c>
      <c r="B1161" t="s">
        <v>1682</v>
      </c>
      <c r="C1161" s="9" t="s">
        <v>247</v>
      </c>
      <c r="D1161" t="s">
        <v>48</v>
      </c>
      <c r="E1161" s="9">
        <v>4239</v>
      </c>
      <c r="F1161" s="9" t="s">
        <v>249</v>
      </c>
      <c r="G1161" s="9">
        <v>52</v>
      </c>
      <c r="H1161" s="9">
        <v>53</v>
      </c>
      <c r="I1161" s="9">
        <v>52.5</v>
      </c>
      <c r="J1161" s="47" t="s">
        <v>250</v>
      </c>
      <c r="K1161" s="9" t="s">
        <v>251</v>
      </c>
      <c r="L1161" s="13">
        <v>0</v>
      </c>
      <c r="M1161" s="48">
        <v>338.92869999999999</v>
      </c>
      <c r="N1161" s="49">
        <v>0</v>
      </c>
      <c r="O1161" s="49">
        <v>0</v>
      </c>
      <c r="P1161" s="36">
        <f>ROUND(N1161*$N$11-O1161, 2)</f>
        <v>0</v>
      </c>
      <c r="Q1161" s="50">
        <f>ROUND(N1161-O1161-P1161, 2)</f>
        <v>0</v>
      </c>
    </row>
    <row r="1162" spans="1:17" x14ac:dyDescent="0.25">
      <c r="A1162" s="9">
        <v>90639</v>
      </c>
      <c r="B1162" t="s">
        <v>1683</v>
      </c>
      <c r="C1162" s="9" t="s">
        <v>349</v>
      </c>
      <c r="D1162" t="s">
        <v>1684</v>
      </c>
      <c r="E1162" s="9">
        <v>90541</v>
      </c>
      <c r="F1162" s="9" t="s">
        <v>249</v>
      </c>
      <c r="G1162" s="9">
        <v>36</v>
      </c>
      <c r="H1162" s="9">
        <v>47</v>
      </c>
      <c r="I1162" s="9">
        <v>41.5</v>
      </c>
      <c r="J1162" s="47" t="s">
        <v>250</v>
      </c>
      <c r="K1162" s="9" t="s">
        <v>251</v>
      </c>
      <c r="L1162" s="13">
        <v>0</v>
      </c>
      <c r="M1162" s="48">
        <v>231.6319</v>
      </c>
      <c r="N1162" s="49">
        <v>0</v>
      </c>
      <c r="O1162" s="49">
        <v>0</v>
      </c>
      <c r="P1162" s="36">
        <f>ROUND(N1162*$N$11-O1162, 2)</f>
        <v>0</v>
      </c>
      <c r="Q1162" s="50">
        <f>ROUND(N1162-O1162-P1162, 2)</f>
        <v>0</v>
      </c>
    </row>
    <row r="1163" spans="1:17" x14ac:dyDescent="0.25">
      <c r="A1163" s="9">
        <v>5871</v>
      </c>
      <c r="B1163" t="s">
        <v>1685</v>
      </c>
      <c r="C1163" s="9" t="s">
        <v>349</v>
      </c>
      <c r="D1163" t="s">
        <v>1686</v>
      </c>
      <c r="E1163" s="9">
        <v>4430</v>
      </c>
      <c r="F1163" s="9" t="s">
        <v>372</v>
      </c>
      <c r="G1163" s="9" t="s">
        <v>274</v>
      </c>
      <c r="H1163" s="9" t="s">
        <v>274</v>
      </c>
      <c r="I1163" s="9" t="s">
        <v>274</v>
      </c>
      <c r="J1163" s="47" t="s">
        <v>250</v>
      </c>
      <c r="K1163" s="9" t="s">
        <v>251</v>
      </c>
      <c r="L1163" s="13">
        <v>0</v>
      </c>
      <c r="M1163" s="48">
        <v>0</v>
      </c>
      <c r="N1163" s="49">
        <v>0</v>
      </c>
      <c r="O1163" s="49">
        <v>0</v>
      </c>
      <c r="P1163" s="36">
        <f>ROUND(N1163*$N$11-O1163, 2)</f>
        <v>0</v>
      </c>
      <c r="Q1163" s="50">
        <f>ROUND(N1163-O1163-P1163, 2)</f>
        <v>0</v>
      </c>
    </row>
    <row r="1164" spans="1:17" x14ac:dyDescent="0.25">
      <c r="A1164" s="9">
        <v>91772</v>
      </c>
      <c r="B1164" t="s">
        <v>1687</v>
      </c>
      <c r="C1164" s="9" t="s">
        <v>247</v>
      </c>
      <c r="D1164" t="s">
        <v>123</v>
      </c>
      <c r="E1164" s="9">
        <v>79598</v>
      </c>
      <c r="F1164" s="9" t="s">
        <v>353</v>
      </c>
      <c r="G1164" s="9">
        <v>24</v>
      </c>
      <c r="H1164" s="9">
        <v>27</v>
      </c>
      <c r="I1164" s="9">
        <v>25.5</v>
      </c>
      <c r="J1164" s="47" t="s">
        <v>250</v>
      </c>
      <c r="K1164" s="9" t="s">
        <v>251</v>
      </c>
      <c r="L1164" s="13">
        <v>0</v>
      </c>
      <c r="M1164" s="48">
        <v>1074.8187</v>
      </c>
      <c r="N1164" s="49">
        <v>0</v>
      </c>
      <c r="O1164" s="49">
        <v>0</v>
      </c>
      <c r="P1164" s="36">
        <f>ROUND(N1164*$N$11-O1164, 2)</f>
        <v>0</v>
      </c>
      <c r="Q1164" s="50">
        <f>ROUND(N1164-O1164-P1164, 2)</f>
        <v>0</v>
      </c>
    </row>
    <row r="1165" spans="1:17" x14ac:dyDescent="0.25">
      <c r="A1165" s="9">
        <v>88409</v>
      </c>
      <c r="B1165" t="s">
        <v>1688</v>
      </c>
      <c r="C1165" s="9" t="s">
        <v>247</v>
      </c>
      <c r="D1165" t="s">
        <v>123</v>
      </c>
      <c r="E1165" s="9">
        <v>79598</v>
      </c>
      <c r="F1165" s="9" t="s">
        <v>353</v>
      </c>
      <c r="G1165" s="9">
        <v>38</v>
      </c>
      <c r="H1165" s="9">
        <v>32</v>
      </c>
      <c r="I1165" s="9">
        <v>35</v>
      </c>
      <c r="J1165" s="47" t="s">
        <v>250</v>
      </c>
      <c r="K1165" s="9" t="s">
        <v>251</v>
      </c>
      <c r="L1165" s="13">
        <v>0</v>
      </c>
      <c r="M1165" s="48">
        <v>695.56659999999999</v>
      </c>
      <c r="N1165" s="49">
        <v>0</v>
      </c>
      <c r="O1165" s="49">
        <v>0</v>
      </c>
      <c r="P1165" s="36">
        <f>ROUND(N1165*$N$11-O1165, 2)</f>
        <v>0</v>
      </c>
      <c r="Q1165" s="50">
        <f>ROUND(N1165-O1165-P1165, 2)</f>
        <v>0</v>
      </c>
    </row>
    <row r="1166" spans="1:17" x14ac:dyDescent="0.25">
      <c r="A1166" s="9">
        <v>4881</v>
      </c>
      <c r="B1166" t="s">
        <v>1689</v>
      </c>
      <c r="C1166" s="9" t="s">
        <v>247</v>
      </c>
      <c r="D1166" t="s">
        <v>37</v>
      </c>
      <c r="E1166" s="9">
        <v>4218</v>
      </c>
      <c r="F1166" s="9" t="s">
        <v>292</v>
      </c>
      <c r="G1166" s="9">
        <v>50</v>
      </c>
      <c r="H1166" s="9">
        <v>50</v>
      </c>
      <c r="I1166" s="9">
        <v>50</v>
      </c>
      <c r="J1166" s="47" t="s">
        <v>250</v>
      </c>
      <c r="K1166" s="9" t="s">
        <v>251</v>
      </c>
      <c r="L1166" s="13">
        <v>0</v>
      </c>
      <c r="M1166" s="48">
        <v>606.92909999999995</v>
      </c>
      <c r="N1166" s="49">
        <v>0</v>
      </c>
      <c r="O1166" s="49">
        <v>0</v>
      </c>
      <c r="P1166" s="36">
        <f>ROUND(N1166*$N$11-O1166, 2)</f>
        <v>0</v>
      </c>
      <c r="Q1166" s="50">
        <f>ROUND(N1166-O1166-P1166, 2)</f>
        <v>0</v>
      </c>
    </row>
    <row r="1167" spans="1:17" x14ac:dyDescent="0.25">
      <c r="A1167" s="9">
        <v>4896</v>
      </c>
      <c r="B1167" t="s">
        <v>1690</v>
      </c>
      <c r="C1167" s="9" t="s">
        <v>247</v>
      </c>
      <c r="D1167" t="s">
        <v>1691</v>
      </c>
      <c r="E1167" s="9">
        <v>4224</v>
      </c>
      <c r="F1167" s="9" t="s">
        <v>292</v>
      </c>
      <c r="G1167" s="9">
        <v>50</v>
      </c>
      <c r="H1167" s="9">
        <v>46</v>
      </c>
      <c r="I1167" s="9">
        <v>48</v>
      </c>
      <c r="J1167" s="47" t="s">
        <v>250</v>
      </c>
      <c r="K1167" s="9" t="s">
        <v>251</v>
      </c>
      <c r="L1167" s="13">
        <v>0</v>
      </c>
      <c r="M1167" s="48">
        <v>97.114900000000006</v>
      </c>
      <c r="N1167" s="49">
        <v>0</v>
      </c>
      <c r="O1167" s="49">
        <v>0</v>
      </c>
      <c r="P1167" s="36">
        <f>ROUND(N1167*$N$11-O1167, 2)</f>
        <v>0</v>
      </c>
      <c r="Q1167" s="50">
        <f>ROUND(N1167-O1167-P1167, 2)</f>
        <v>0</v>
      </c>
    </row>
    <row r="1168" spans="1:17" x14ac:dyDescent="0.25">
      <c r="A1168" s="9">
        <v>4903</v>
      </c>
      <c r="B1168" t="s">
        <v>1692</v>
      </c>
      <c r="C1168" s="9" t="s">
        <v>247</v>
      </c>
      <c r="D1168" t="s">
        <v>1264</v>
      </c>
      <c r="E1168" s="9">
        <v>4228</v>
      </c>
      <c r="F1168" s="9" t="s">
        <v>1265</v>
      </c>
      <c r="G1168" s="9">
        <v>31</v>
      </c>
      <c r="H1168" s="9">
        <v>33</v>
      </c>
      <c r="I1168" s="9">
        <v>32</v>
      </c>
      <c r="J1168" s="47" t="s">
        <v>250</v>
      </c>
      <c r="K1168" s="9" t="s">
        <v>251</v>
      </c>
      <c r="L1168" s="13">
        <v>0</v>
      </c>
      <c r="M1168" s="48">
        <v>114.22669999999999</v>
      </c>
      <c r="N1168" s="49">
        <v>0</v>
      </c>
      <c r="O1168" s="49">
        <v>0</v>
      </c>
      <c r="P1168" s="36">
        <f>ROUND(N1168*$N$11-O1168, 2)</f>
        <v>0</v>
      </c>
      <c r="Q1168" s="50">
        <f>ROUND(N1168-O1168-P1168, 2)</f>
        <v>0</v>
      </c>
    </row>
    <row r="1169" spans="1:17" x14ac:dyDescent="0.25">
      <c r="A1169" s="9">
        <v>5150</v>
      </c>
      <c r="B1169" t="s">
        <v>1693</v>
      </c>
      <c r="C1169" s="9" t="s">
        <v>247</v>
      </c>
      <c r="D1169" t="s">
        <v>64</v>
      </c>
      <c r="E1169" s="9">
        <v>4246</v>
      </c>
      <c r="F1169" s="9" t="s">
        <v>249</v>
      </c>
      <c r="G1169" s="9">
        <v>42</v>
      </c>
      <c r="H1169" s="9">
        <v>42</v>
      </c>
      <c r="I1169" s="9">
        <v>42</v>
      </c>
      <c r="J1169" s="47" t="s">
        <v>250</v>
      </c>
      <c r="K1169" s="9" t="s">
        <v>251</v>
      </c>
      <c r="L1169" s="13">
        <v>0</v>
      </c>
      <c r="M1169" s="48">
        <v>624.74490000000003</v>
      </c>
      <c r="N1169" s="49">
        <v>0</v>
      </c>
      <c r="O1169" s="49">
        <v>0</v>
      </c>
      <c r="P1169" s="36">
        <f>ROUND(N1169*$N$11-O1169, 2)</f>
        <v>0</v>
      </c>
      <c r="Q1169" s="50">
        <f>ROUND(N1169-O1169-P1169, 2)</f>
        <v>0</v>
      </c>
    </row>
    <row r="1170" spans="1:17" x14ac:dyDescent="0.25">
      <c r="A1170" s="9">
        <v>5430</v>
      </c>
      <c r="B1170" t="s">
        <v>1694</v>
      </c>
      <c r="C1170" s="9" t="s">
        <v>247</v>
      </c>
      <c r="D1170" t="s">
        <v>112</v>
      </c>
      <c r="E1170" s="9">
        <v>4285</v>
      </c>
      <c r="F1170" s="9" t="s">
        <v>249</v>
      </c>
      <c r="G1170" s="9">
        <v>39</v>
      </c>
      <c r="H1170" s="9">
        <v>52</v>
      </c>
      <c r="I1170" s="9">
        <v>45.5</v>
      </c>
      <c r="J1170" s="47" t="s">
        <v>250</v>
      </c>
      <c r="K1170" s="9" t="s">
        <v>251</v>
      </c>
      <c r="L1170" s="13">
        <v>0</v>
      </c>
      <c r="M1170" s="48">
        <v>1454.5011</v>
      </c>
      <c r="N1170" s="49">
        <v>0</v>
      </c>
      <c r="O1170" s="49">
        <v>0</v>
      </c>
      <c r="P1170" s="36">
        <f>ROUND(N1170*$N$11-O1170, 2)</f>
        <v>0</v>
      </c>
      <c r="Q1170" s="50">
        <f>ROUND(N1170-O1170-P1170, 2)</f>
        <v>0</v>
      </c>
    </row>
    <row r="1171" spans="1:17" x14ac:dyDescent="0.25">
      <c r="A1171" s="9">
        <v>78918</v>
      </c>
      <c r="B1171" t="s">
        <v>1695</v>
      </c>
      <c r="C1171" s="9" t="s">
        <v>247</v>
      </c>
      <c r="D1171" t="s">
        <v>48</v>
      </c>
      <c r="E1171" s="9">
        <v>4239</v>
      </c>
      <c r="F1171" s="9" t="s">
        <v>249</v>
      </c>
      <c r="G1171" s="9">
        <v>42</v>
      </c>
      <c r="H1171" s="9">
        <v>43</v>
      </c>
      <c r="I1171" s="9">
        <v>42.5</v>
      </c>
      <c r="J1171" s="47" t="s">
        <v>250</v>
      </c>
      <c r="K1171" s="9" t="s">
        <v>251</v>
      </c>
      <c r="L1171" s="13">
        <v>0</v>
      </c>
      <c r="M1171" s="48">
        <v>439.0711</v>
      </c>
      <c r="N1171" s="49">
        <v>0</v>
      </c>
      <c r="O1171" s="49">
        <v>0</v>
      </c>
      <c r="P1171" s="36">
        <f>ROUND(N1171*$N$11-O1171, 2)</f>
        <v>0</v>
      </c>
      <c r="Q1171" s="50">
        <f>ROUND(N1171-O1171-P1171, 2)</f>
        <v>0</v>
      </c>
    </row>
    <row r="1172" spans="1:17" x14ac:dyDescent="0.25">
      <c r="A1172" s="9">
        <v>89907</v>
      </c>
      <c r="B1172" t="s">
        <v>1696</v>
      </c>
      <c r="C1172" s="9" t="s">
        <v>247</v>
      </c>
      <c r="D1172" t="s">
        <v>1213</v>
      </c>
      <c r="E1172" s="9">
        <v>4437</v>
      </c>
      <c r="F1172" s="9" t="s">
        <v>256</v>
      </c>
      <c r="G1172" s="9">
        <v>27</v>
      </c>
      <c r="H1172" s="9">
        <v>14</v>
      </c>
      <c r="I1172" s="9">
        <v>20.5</v>
      </c>
      <c r="J1172" s="47" t="s">
        <v>250</v>
      </c>
      <c r="K1172" s="9" t="s">
        <v>251</v>
      </c>
      <c r="L1172" s="13">
        <v>0</v>
      </c>
      <c r="M1172" s="48">
        <v>880.91219999999998</v>
      </c>
      <c r="N1172" s="49">
        <v>0</v>
      </c>
      <c r="O1172" s="49">
        <v>0</v>
      </c>
      <c r="P1172" s="36">
        <f>ROUND(N1172*$N$11-O1172, 2)</f>
        <v>0</v>
      </c>
      <c r="Q1172" s="50">
        <f>ROUND(N1172-O1172-P1172, 2)</f>
        <v>0</v>
      </c>
    </row>
    <row r="1173" spans="1:17" x14ac:dyDescent="0.25">
      <c r="A1173" s="9">
        <v>92345</v>
      </c>
      <c r="B1173" t="s">
        <v>1697</v>
      </c>
      <c r="C1173" s="9" t="s">
        <v>349</v>
      </c>
      <c r="D1173" t="s">
        <v>1697</v>
      </c>
      <c r="E1173" s="9">
        <v>92374</v>
      </c>
      <c r="F1173" s="9" t="s">
        <v>249</v>
      </c>
      <c r="G1173" s="9">
        <v>39</v>
      </c>
      <c r="H1173" s="9">
        <v>32</v>
      </c>
      <c r="I1173" s="9">
        <v>35.5</v>
      </c>
      <c r="J1173" s="47" t="s">
        <v>250</v>
      </c>
      <c r="K1173" s="9" t="s">
        <v>251</v>
      </c>
      <c r="L1173" s="13">
        <v>0</v>
      </c>
      <c r="M1173" s="48">
        <v>384.33839999999998</v>
      </c>
      <c r="N1173" s="49">
        <v>0</v>
      </c>
      <c r="O1173" s="49">
        <v>0</v>
      </c>
      <c r="P1173" s="36">
        <f>ROUND(N1173*$N$11-O1173, 2)</f>
        <v>0</v>
      </c>
      <c r="Q1173" s="50">
        <f>ROUND(N1173-O1173-P1173, 2)</f>
        <v>0</v>
      </c>
    </row>
    <row r="1174" spans="1:17" x14ac:dyDescent="0.25">
      <c r="A1174" s="9">
        <v>79456</v>
      </c>
      <c r="B1174" t="s">
        <v>1698</v>
      </c>
      <c r="C1174" s="9" t="s">
        <v>349</v>
      </c>
      <c r="D1174" t="s">
        <v>1699</v>
      </c>
      <c r="E1174" s="9">
        <v>79455</v>
      </c>
      <c r="F1174" s="9" t="s">
        <v>249</v>
      </c>
      <c r="G1174" s="9">
        <v>37</v>
      </c>
      <c r="H1174" s="9">
        <v>27</v>
      </c>
      <c r="I1174" s="9">
        <v>32</v>
      </c>
      <c r="J1174" s="47" t="s">
        <v>250</v>
      </c>
      <c r="K1174" s="9" t="s">
        <v>251</v>
      </c>
      <c r="L1174" s="13">
        <v>0</v>
      </c>
      <c r="M1174" s="48">
        <v>546.76220000000001</v>
      </c>
      <c r="N1174" s="49">
        <v>0</v>
      </c>
      <c r="O1174" s="49">
        <v>0</v>
      </c>
      <c r="P1174" s="36">
        <f>ROUND(N1174*$N$11-O1174, 2)</f>
        <v>0</v>
      </c>
      <c r="Q1174" s="50">
        <f>ROUND(N1174-O1174-P1174, 2)</f>
        <v>0</v>
      </c>
    </row>
    <row r="1175" spans="1:17" x14ac:dyDescent="0.25">
      <c r="A1175" s="9">
        <v>78816</v>
      </c>
      <c r="B1175" t="s">
        <v>1700</v>
      </c>
      <c r="C1175" s="9" t="s">
        <v>349</v>
      </c>
      <c r="D1175" t="s">
        <v>1701</v>
      </c>
      <c r="E1175" s="9">
        <v>10970</v>
      </c>
      <c r="F1175" s="9" t="s">
        <v>610</v>
      </c>
      <c r="G1175" s="9">
        <v>25</v>
      </c>
      <c r="H1175" s="9">
        <v>23</v>
      </c>
      <c r="I1175" s="9">
        <v>24</v>
      </c>
      <c r="J1175" s="47" t="s">
        <v>250</v>
      </c>
      <c r="K1175" s="9" t="s">
        <v>251</v>
      </c>
      <c r="L1175" s="13">
        <v>0</v>
      </c>
      <c r="M1175" s="48">
        <v>32.260899999999999</v>
      </c>
      <c r="N1175" s="49">
        <v>0</v>
      </c>
      <c r="O1175" s="49">
        <v>0</v>
      </c>
      <c r="P1175" s="36">
        <f>ROUND(N1175*$N$11-O1175, 2)</f>
        <v>0</v>
      </c>
      <c r="Q1175" s="50">
        <f>ROUND(N1175-O1175-P1175, 2)</f>
        <v>0</v>
      </c>
    </row>
    <row r="1176" spans="1:17" x14ac:dyDescent="0.25">
      <c r="A1176" s="9">
        <v>90191</v>
      </c>
      <c r="B1176" t="s">
        <v>1702</v>
      </c>
      <c r="C1176" s="9" t="s">
        <v>247</v>
      </c>
      <c r="D1176" t="s">
        <v>25</v>
      </c>
      <c r="E1176" s="9">
        <v>4192</v>
      </c>
      <c r="F1176" s="9" t="s">
        <v>281</v>
      </c>
      <c r="G1176" s="9">
        <v>35</v>
      </c>
      <c r="H1176" s="9">
        <v>28</v>
      </c>
      <c r="I1176" s="9">
        <v>31.5</v>
      </c>
      <c r="J1176" s="47" t="s">
        <v>250</v>
      </c>
      <c r="K1176" s="9" t="s">
        <v>251</v>
      </c>
      <c r="L1176" s="13">
        <v>0</v>
      </c>
      <c r="M1176" s="48">
        <v>1129.6193000000001</v>
      </c>
      <c r="N1176" s="49">
        <v>0</v>
      </c>
      <c r="O1176" s="49">
        <v>0</v>
      </c>
      <c r="P1176" s="36">
        <f>ROUND(N1176*$N$11-O1176, 2)</f>
        <v>0</v>
      </c>
      <c r="Q1176" s="50">
        <f>ROUND(N1176-O1176-P1176, 2)</f>
        <v>0</v>
      </c>
    </row>
    <row r="1177" spans="1:17" x14ac:dyDescent="0.25">
      <c r="A1177" s="9">
        <v>4832</v>
      </c>
      <c r="B1177" t="s">
        <v>1703</v>
      </c>
      <c r="C1177" s="9" t="s">
        <v>247</v>
      </c>
      <c r="D1177" t="s">
        <v>819</v>
      </c>
      <c r="E1177" s="9">
        <v>4196</v>
      </c>
      <c r="F1177" s="9" t="s">
        <v>281</v>
      </c>
      <c r="G1177" s="9">
        <v>21</v>
      </c>
      <c r="H1177" s="9">
        <v>15</v>
      </c>
      <c r="I1177" s="9">
        <v>18</v>
      </c>
      <c r="J1177" s="47" t="s">
        <v>250</v>
      </c>
      <c r="K1177" s="9" t="s">
        <v>251</v>
      </c>
      <c r="L1177" s="13">
        <v>0</v>
      </c>
      <c r="M1177" s="48">
        <v>780.94169999999997</v>
      </c>
      <c r="N1177" s="49">
        <v>0</v>
      </c>
      <c r="O1177" s="49">
        <v>0</v>
      </c>
      <c r="P1177" s="36">
        <f>ROUND(N1177*$N$11-O1177, 2)</f>
        <v>0</v>
      </c>
      <c r="Q1177" s="50">
        <f>ROUND(N1177-O1177-P1177, 2)</f>
        <v>0</v>
      </c>
    </row>
    <row r="1178" spans="1:17" x14ac:dyDescent="0.25">
      <c r="A1178" s="9">
        <v>4926</v>
      </c>
      <c r="B1178" t="s">
        <v>1704</v>
      </c>
      <c r="C1178" s="9" t="s">
        <v>247</v>
      </c>
      <c r="D1178" t="s">
        <v>42</v>
      </c>
      <c r="E1178" s="9">
        <v>4235</v>
      </c>
      <c r="F1178" s="9" t="s">
        <v>249</v>
      </c>
      <c r="G1178" s="9">
        <v>72</v>
      </c>
      <c r="H1178" s="9">
        <v>67</v>
      </c>
      <c r="I1178" s="9">
        <v>69.5</v>
      </c>
      <c r="J1178" s="47" t="s">
        <v>250</v>
      </c>
      <c r="K1178" s="9" t="s">
        <v>1562</v>
      </c>
      <c r="L1178" s="13">
        <v>225</v>
      </c>
      <c r="M1178" s="48">
        <v>474.49790000000002</v>
      </c>
      <c r="N1178" s="49">
        <v>106762.0275</v>
      </c>
      <c r="O1178" s="49">
        <v>64057.22</v>
      </c>
      <c r="P1178" s="36">
        <f>ROUND(N1178*$N$11-O1178, 2)</f>
        <v>42188.19</v>
      </c>
      <c r="Q1178" s="50">
        <f>ROUND(N1178-O1178-P1178, 2)</f>
        <v>516.62</v>
      </c>
    </row>
    <row r="1179" spans="1:17" x14ac:dyDescent="0.25">
      <c r="A1179" s="9">
        <v>4954</v>
      </c>
      <c r="B1179" t="s">
        <v>1705</v>
      </c>
      <c r="C1179" s="9" t="s">
        <v>247</v>
      </c>
      <c r="D1179" t="s">
        <v>42</v>
      </c>
      <c r="E1179" s="9">
        <v>4235</v>
      </c>
      <c r="F1179" s="9" t="s">
        <v>249</v>
      </c>
      <c r="G1179" s="9">
        <v>53</v>
      </c>
      <c r="H1179" s="9">
        <v>48</v>
      </c>
      <c r="I1179" s="9">
        <v>50.5</v>
      </c>
      <c r="J1179" s="47" t="s">
        <v>250</v>
      </c>
      <c r="K1179" s="9" t="s">
        <v>251</v>
      </c>
      <c r="L1179" s="13">
        <v>0</v>
      </c>
      <c r="M1179" s="48">
        <v>457.17450000000002</v>
      </c>
      <c r="N1179" s="49">
        <v>0</v>
      </c>
      <c r="O1179" s="49">
        <v>0</v>
      </c>
      <c r="P1179" s="36">
        <f>ROUND(N1179*$N$11-O1179, 2)</f>
        <v>0</v>
      </c>
      <c r="Q1179" s="50">
        <f>ROUND(N1179-O1179-P1179, 2)</f>
        <v>0</v>
      </c>
    </row>
    <row r="1180" spans="1:17" x14ac:dyDescent="0.25">
      <c r="A1180" s="9">
        <v>5001</v>
      </c>
      <c r="B1180" t="s">
        <v>1706</v>
      </c>
      <c r="C1180" s="9" t="s">
        <v>247</v>
      </c>
      <c r="D1180" t="s">
        <v>46</v>
      </c>
      <c r="E1180" s="9">
        <v>4237</v>
      </c>
      <c r="F1180" s="9" t="s">
        <v>249</v>
      </c>
      <c r="G1180" s="9">
        <v>46</v>
      </c>
      <c r="H1180" s="9">
        <v>43</v>
      </c>
      <c r="I1180" s="9">
        <v>44.5</v>
      </c>
      <c r="J1180" s="47" t="s">
        <v>250</v>
      </c>
      <c r="K1180" s="9" t="s">
        <v>251</v>
      </c>
      <c r="L1180" s="13">
        <v>0</v>
      </c>
      <c r="M1180" s="48">
        <v>518.17070000000001</v>
      </c>
      <c r="N1180" s="49">
        <v>0</v>
      </c>
      <c r="O1180" s="49">
        <v>0</v>
      </c>
      <c r="P1180" s="36">
        <f>ROUND(N1180*$N$11-O1180, 2)</f>
        <v>0</v>
      </c>
      <c r="Q1180" s="50">
        <f>ROUND(N1180-O1180-P1180, 2)</f>
        <v>0</v>
      </c>
    </row>
    <row r="1181" spans="1:17" x14ac:dyDescent="0.25">
      <c r="A1181" s="9">
        <v>5005</v>
      </c>
      <c r="B1181" t="s">
        <v>1707</v>
      </c>
      <c r="C1181" s="9" t="s">
        <v>247</v>
      </c>
      <c r="D1181" t="s">
        <v>46</v>
      </c>
      <c r="E1181" s="9">
        <v>4237</v>
      </c>
      <c r="F1181" s="9" t="s">
        <v>249</v>
      </c>
      <c r="G1181" s="9">
        <v>39</v>
      </c>
      <c r="H1181" s="9">
        <v>42</v>
      </c>
      <c r="I1181" s="9">
        <v>40.5</v>
      </c>
      <c r="J1181" s="47" t="s">
        <v>250</v>
      </c>
      <c r="K1181" s="9" t="s">
        <v>251</v>
      </c>
      <c r="L1181" s="13">
        <v>0</v>
      </c>
      <c r="M1181" s="48">
        <v>462.88990000000001</v>
      </c>
      <c r="N1181" s="49">
        <v>0</v>
      </c>
      <c r="O1181" s="49">
        <v>0</v>
      </c>
      <c r="P1181" s="36">
        <f>ROUND(N1181*$N$11-O1181, 2)</f>
        <v>0</v>
      </c>
      <c r="Q1181" s="50">
        <f>ROUND(N1181-O1181-P1181, 2)</f>
        <v>0</v>
      </c>
    </row>
    <row r="1182" spans="1:17" x14ac:dyDescent="0.25">
      <c r="A1182" s="9">
        <v>5121</v>
      </c>
      <c r="B1182" t="s">
        <v>1708</v>
      </c>
      <c r="C1182" s="9" t="s">
        <v>247</v>
      </c>
      <c r="D1182" t="s">
        <v>56</v>
      </c>
      <c r="E1182" s="9">
        <v>4242</v>
      </c>
      <c r="F1182" s="9" t="s">
        <v>249</v>
      </c>
      <c r="G1182" s="9">
        <v>42</v>
      </c>
      <c r="H1182" s="9">
        <v>28</v>
      </c>
      <c r="I1182" s="9">
        <v>35</v>
      </c>
      <c r="J1182" s="47" t="s">
        <v>250</v>
      </c>
      <c r="K1182" s="9" t="s">
        <v>251</v>
      </c>
      <c r="L1182" s="13">
        <v>0</v>
      </c>
      <c r="M1182" s="48">
        <v>512.43200000000002</v>
      </c>
      <c r="N1182" s="49">
        <v>0</v>
      </c>
      <c r="O1182" s="49">
        <v>0</v>
      </c>
      <c r="P1182" s="36">
        <f>ROUND(N1182*$N$11-O1182, 2)</f>
        <v>0</v>
      </c>
      <c r="Q1182" s="50">
        <f>ROUND(N1182-O1182-P1182, 2)</f>
        <v>0</v>
      </c>
    </row>
    <row r="1183" spans="1:17" x14ac:dyDescent="0.25">
      <c r="A1183" s="9">
        <v>5149</v>
      </c>
      <c r="B1183" t="s">
        <v>1709</v>
      </c>
      <c r="C1183" s="9" t="s">
        <v>247</v>
      </c>
      <c r="D1183" t="s">
        <v>64</v>
      </c>
      <c r="E1183" s="9">
        <v>4246</v>
      </c>
      <c r="F1183" s="9" t="s">
        <v>249</v>
      </c>
      <c r="G1183" s="9">
        <v>47</v>
      </c>
      <c r="H1183" s="9">
        <v>49</v>
      </c>
      <c r="I1183" s="9">
        <v>48</v>
      </c>
      <c r="J1183" s="47" t="s">
        <v>250</v>
      </c>
      <c r="K1183" s="9" t="s">
        <v>251</v>
      </c>
      <c r="L1183" s="13">
        <v>0</v>
      </c>
      <c r="M1183" s="48">
        <v>480.47219999999999</v>
      </c>
      <c r="N1183" s="49">
        <v>0</v>
      </c>
      <c r="O1183" s="49">
        <v>0</v>
      </c>
      <c r="P1183" s="36">
        <f>ROUND(N1183*$N$11-O1183, 2)</f>
        <v>0</v>
      </c>
      <c r="Q1183" s="50">
        <f>ROUND(N1183-O1183-P1183, 2)</f>
        <v>0</v>
      </c>
    </row>
    <row r="1184" spans="1:17" x14ac:dyDescent="0.25">
      <c r="A1184" s="9">
        <v>5693</v>
      </c>
      <c r="B1184" t="s">
        <v>1710</v>
      </c>
      <c r="C1184" s="9" t="s">
        <v>247</v>
      </c>
      <c r="D1184" t="s">
        <v>143</v>
      </c>
      <c r="E1184" s="9">
        <v>4403</v>
      </c>
      <c r="F1184" s="9" t="s">
        <v>372</v>
      </c>
      <c r="G1184" s="9">
        <v>56</v>
      </c>
      <c r="H1184" s="9">
        <v>56</v>
      </c>
      <c r="I1184" s="9">
        <v>56</v>
      </c>
      <c r="J1184" s="47" t="s">
        <v>250</v>
      </c>
      <c r="K1184" s="9" t="s">
        <v>251</v>
      </c>
      <c r="L1184" s="13">
        <v>0</v>
      </c>
      <c r="M1184" s="48">
        <v>437.02440000000001</v>
      </c>
      <c r="N1184" s="49">
        <v>0</v>
      </c>
      <c r="O1184" s="49">
        <v>0</v>
      </c>
      <c r="P1184" s="36">
        <f>ROUND(N1184*$N$11-O1184, 2)</f>
        <v>0</v>
      </c>
      <c r="Q1184" s="50">
        <f>ROUND(N1184-O1184-P1184, 2)</f>
        <v>0</v>
      </c>
    </row>
    <row r="1185" spans="1:17" x14ac:dyDescent="0.25">
      <c r="A1185" s="9">
        <v>5948</v>
      </c>
      <c r="B1185" t="s">
        <v>1711</v>
      </c>
      <c r="C1185" s="9" t="s">
        <v>247</v>
      </c>
      <c r="D1185" t="s">
        <v>1295</v>
      </c>
      <c r="E1185" s="9">
        <v>4453</v>
      </c>
      <c r="F1185" s="9" t="s">
        <v>256</v>
      </c>
      <c r="G1185" s="9">
        <v>26</v>
      </c>
      <c r="H1185" s="9">
        <v>20</v>
      </c>
      <c r="I1185" s="9">
        <v>23</v>
      </c>
      <c r="J1185" s="47" t="s">
        <v>250</v>
      </c>
      <c r="K1185" s="9" t="s">
        <v>251</v>
      </c>
      <c r="L1185" s="13">
        <v>0</v>
      </c>
      <c r="M1185" s="48">
        <v>1895.2239</v>
      </c>
      <c r="N1185" s="49">
        <v>0</v>
      </c>
      <c r="O1185" s="49">
        <v>0</v>
      </c>
      <c r="P1185" s="36">
        <f>ROUND(N1185*$N$11-O1185, 2)</f>
        <v>0</v>
      </c>
      <c r="Q1185" s="50">
        <f>ROUND(N1185-O1185-P1185, 2)</f>
        <v>0</v>
      </c>
    </row>
    <row r="1186" spans="1:17" x14ac:dyDescent="0.25">
      <c r="A1186" s="9">
        <v>6092</v>
      </c>
      <c r="B1186" t="s">
        <v>1712</v>
      </c>
      <c r="C1186" s="9" t="s">
        <v>247</v>
      </c>
      <c r="D1186" t="s">
        <v>178</v>
      </c>
      <c r="E1186" s="9">
        <v>4469</v>
      </c>
      <c r="F1186" s="9" t="s">
        <v>610</v>
      </c>
      <c r="G1186" s="9">
        <v>39</v>
      </c>
      <c r="H1186" s="9">
        <v>35</v>
      </c>
      <c r="I1186" s="9">
        <v>37</v>
      </c>
      <c r="J1186" s="47" t="s">
        <v>250</v>
      </c>
      <c r="K1186" s="9" t="s">
        <v>251</v>
      </c>
      <c r="L1186" s="13">
        <v>0</v>
      </c>
      <c r="M1186" s="48">
        <v>457.81009999999998</v>
      </c>
      <c r="N1186" s="49">
        <v>0</v>
      </c>
      <c r="O1186" s="49">
        <v>0</v>
      </c>
      <c r="P1186" s="36">
        <f>ROUND(N1186*$N$11-O1186, 2)</f>
        <v>0</v>
      </c>
      <c r="Q1186" s="50">
        <f>ROUND(N1186-O1186-P1186, 2)</f>
        <v>0</v>
      </c>
    </row>
    <row r="1187" spans="1:17" x14ac:dyDescent="0.25">
      <c r="A1187" s="9">
        <v>6109</v>
      </c>
      <c r="B1187" t="s">
        <v>1713</v>
      </c>
      <c r="C1187" s="9" t="s">
        <v>247</v>
      </c>
      <c r="D1187" t="s">
        <v>184</v>
      </c>
      <c r="E1187" s="9">
        <v>4474</v>
      </c>
      <c r="F1187" s="9" t="s">
        <v>610</v>
      </c>
      <c r="G1187" s="9">
        <v>43</v>
      </c>
      <c r="H1187" s="9">
        <v>41</v>
      </c>
      <c r="I1187" s="9">
        <v>42</v>
      </c>
      <c r="J1187" s="47" t="s">
        <v>250</v>
      </c>
      <c r="K1187" s="9" t="s">
        <v>251</v>
      </c>
      <c r="L1187" s="13">
        <v>0</v>
      </c>
      <c r="M1187" s="48">
        <v>572.50940000000003</v>
      </c>
      <c r="N1187" s="49">
        <v>0</v>
      </c>
      <c r="O1187" s="49">
        <v>0</v>
      </c>
      <c r="P1187" s="36">
        <f>ROUND(N1187*$N$11-O1187, 2)</f>
        <v>0</v>
      </c>
      <c r="Q1187" s="50">
        <f>ROUND(N1187-O1187-P1187, 2)</f>
        <v>0</v>
      </c>
    </row>
    <row r="1188" spans="1:17" x14ac:dyDescent="0.25">
      <c r="A1188" s="9">
        <v>78917</v>
      </c>
      <c r="B1188" t="s">
        <v>1714</v>
      </c>
      <c r="C1188" s="9" t="s">
        <v>247</v>
      </c>
      <c r="D1188" t="s">
        <v>42</v>
      </c>
      <c r="E1188" s="9">
        <v>4235</v>
      </c>
      <c r="F1188" s="9" t="s">
        <v>249</v>
      </c>
      <c r="G1188" s="9">
        <v>28</v>
      </c>
      <c r="H1188" s="9">
        <v>30</v>
      </c>
      <c r="I1188" s="9">
        <v>29</v>
      </c>
      <c r="J1188" s="47" t="s">
        <v>250</v>
      </c>
      <c r="K1188" s="9" t="s">
        <v>251</v>
      </c>
      <c r="L1188" s="13">
        <v>0</v>
      </c>
      <c r="M1188" s="48">
        <v>2448.0491000000002</v>
      </c>
      <c r="N1188" s="49">
        <v>0</v>
      </c>
      <c r="O1188" s="49">
        <v>0</v>
      </c>
      <c r="P1188" s="36">
        <f>ROUND(N1188*$N$11-O1188, 2)</f>
        <v>0</v>
      </c>
      <c r="Q1188" s="50">
        <f>ROUND(N1188-O1188-P1188, 2)</f>
        <v>0</v>
      </c>
    </row>
    <row r="1189" spans="1:17" x14ac:dyDescent="0.25">
      <c r="A1189" s="9">
        <v>78938</v>
      </c>
      <c r="B1189" t="s">
        <v>1715</v>
      </c>
      <c r="C1189" s="9" t="s">
        <v>247</v>
      </c>
      <c r="D1189" t="s">
        <v>42</v>
      </c>
      <c r="E1189" s="9">
        <v>4235</v>
      </c>
      <c r="F1189" s="9" t="s">
        <v>249</v>
      </c>
      <c r="G1189" s="9">
        <v>61</v>
      </c>
      <c r="H1189" s="9">
        <v>58</v>
      </c>
      <c r="I1189" s="9">
        <v>59.5</v>
      </c>
      <c r="J1189" s="47" t="s">
        <v>250</v>
      </c>
      <c r="K1189" s="9" t="s">
        <v>251</v>
      </c>
      <c r="L1189" s="13">
        <v>0</v>
      </c>
      <c r="M1189" s="48">
        <v>647.96590000000003</v>
      </c>
      <c r="N1189" s="49">
        <v>0</v>
      </c>
      <c r="O1189" s="49">
        <v>0</v>
      </c>
      <c r="P1189" s="36">
        <f>ROUND(N1189*$N$11-O1189, 2)</f>
        <v>0</v>
      </c>
      <c r="Q1189" s="50">
        <f>ROUND(N1189-O1189-P1189, 2)</f>
        <v>0</v>
      </c>
    </row>
    <row r="1190" spans="1:17" x14ac:dyDescent="0.25">
      <c r="A1190" s="9">
        <v>79490</v>
      </c>
      <c r="B1190" t="s">
        <v>1716</v>
      </c>
      <c r="C1190" s="9" t="s">
        <v>247</v>
      </c>
      <c r="D1190" t="s">
        <v>42</v>
      </c>
      <c r="E1190" s="9">
        <v>4235</v>
      </c>
      <c r="F1190" s="9" t="s">
        <v>249</v>
      </c>
      <c r="G1190" s="9">
        <v>58</v>
      </c>
      <c r="H1190" s="9">
        <v>58</v>
      </c>
      <c r="I1190" s="9">
        <v>58</v>
      </c>
      <c r="J1190" s="47" t="s">
        <v>250</v>
      </c>
      <c r="K1190" s="9" t="s">
        <v>251</v>
      </c>
      <c r="L1190" s="13">
        <v>0</v>
      </c>
      <c r="M1190" s="48">
        <v>447.8895</v>
      </c>
      <c r="N1190" s="49">
        <v>0</v>
      </c>
      <c r="O1190" s="49">
        <v>0</v>
      </c>
      <c r="P1190" s="36">
        <f>ROUND(N1190*$N$11-O1190, 2)</f>
        <v>0</v>
      </c>
      <c r="Q1190" s="50">
        <f>ROUND(N1190-O1190-P1190, 2)</f>
        <v>0</v>
      </c>
    </row>
    <row r="1191" spans="1:17" x14ac:dyDescent="0.25">
      <c r="A1191" s="9">
        <v>85835</v>
      </c>
      <c r="B1191" t="s">
        <v>1717</v>
      </c>
      <c r="C1191" s="9" t="s">
        <v>247</v>
      </c>
      <c r="D1191" t="s">
        <v>46</v>
      </c>
      <c r="E1191" s="9">
        <v>4237</v>
      </c>
      <c r="F1191" s="9" t="s">
        <v>249</v>
      </c>
      <c r="G1191" s="9">
        <v>29</v>
      </c>
      <c r="H1191" s="9">
        <v>34</v>
      </c>
      <c r="I1191" s="9">
        <v>31.5</v>
      </c>
      <c r="J1191" s="47" t="s">
        <v>250</v>
      </c>
      <c r="K1191" s="9" t="s">
        <v>251</v>
      </c>
      <c r="L1191" s="13">
        <v>0</v>
      </c>
      <c r="M1191" s="48">
        <v>1838.8833999999999</v>
      </c>
      <c r="N1191" s="49">
        <v>0</v>
      </c>
      <c r="O1191" s="49">
        <v>0</v>
      </c>
      <c r="P1191" s="36">
        <f>ROUND(N1191*$N$11-O1191, 2)</f>
        <v>0</v>
      </c>
      <c r="Q1191" s="50">
        <f>ROUND(N1191-O1191-P1191, 2)</f>
        <v>0</v>
      </c>
    </row>
    <row r="1192" spans="1:17" x14ac:dyDescent="0.25">
      <c r="A1192" s="9">
        <v>87522</v>
      </c>
      <c r="B1192" t="s">
        <v>1718</v>
      </c>
      <c r="C1192" s="9" t="s">
        <v>247</v>
      </c>
      <c r="D1192" t="s">
        <v>104</v>
      </c>
      <c r="E1192" s="9">
        <v>4281</v>
      </c>
      <c r="F1192" s="9" t="s">
        <v>249</v>
      </c>
      <c r="G1192" s="9">
        <v>52</v>
      </c>
      <c r="H1192" s="9">
        <v>46</v>
      </c>
      <c r="I1192" s="9">
        <v>49</v>
      </c>
      <c r="J1192" s="47" t="s">
        <v>250</v>
      </c>
      <c r="K1192" s="9" t="s">
        <v>251</v>
      </c>
      <c r="L1192" s="13">
        <v>0</v>
      </c>
      <c r="M1192" s="48">
        <v>526.13319999999999</v>
      </c>
      <c r="N1192" s="49">
        <v>0</v>
      </c>
      <c r="O1192" s="49">
        <v>0</v>
      </c>
      <c r="P1192" s="36">
        <f>ROUND(N1192*$N$11-O1192, 2)</f>
        <v>0</v>
      </c>
      <c r="Q1192" s="50">
        <f>ROUND(N1192-O1192-P1192, 2)</f>
        <v>0</v>
      </c>
    </row>
    <row r="1193" spans="1:17" x14ac:dyDescent="0.25">
      <c r="A1193" s="9">
        <v>4781</v>
      </c>
      <c r="B1193" t="s">
        <v>1719</v>
      </c>
      <c r="C1193" s="9" t="s">
        <v>247</v>
      </c>
      <c r="D1193" t="s">
        <v>18</v>
      </c>
      <c r="E1193" s="9">
        <v>4175</v>
      </c>
      <c r="F1193" s="9" t="s">
        <v>277</v>
      </c>
      <c r="G1193" s="9">
        <v>42</v>
      </c>
      <c r="H1193" s="9">
        <v>49</v>
      </c>
      <c r="I1193" s="9">
        <v>45.5</v>
      </c>
      <c r="J1193" s="47" t="s">
        <v>250</v>
      </c>
      <c r="K1193" s="9" t="s">
        <v>251</v>
      </c>
      <c r="L1193" s="13">
        <v>0</v>
      </c>
      <c r="M1193" s="48">
        <v>741.33789999999999</v>
      </c>
      <c r="N1193" s="49">
        <v>0</v>
      </c>
      <c r="O1193" s="49">
        <v>0</v>
      </c>
      <c r="P1193" s="36">
        <f>ROUND(N1193*$N$11-O1193, 2)</f>
        <v>0</v>
      </c>
      <c r="Q1193" s="50">
        <f>ROUND(N1193-O1193-P1193, 2)</f>
        <v>0</v>
      </c>
    </row>
    <row r="1194" spans="1:17" x14ac:dyDescent="0.25">
      <c r="A1194" s="9">
        <v>4987</v>
      </c>
      <c r="B1194" t="s">
        <v>1720</v>
      </c>
      <c r="C1194" s="9" t="s">
        <v>247</v>
      </c>
      <c r="D1194" t="s">
        <v>44</v>
      </c>
      <c r="E1194" s="9">
        <v>4236</v>
      </c>
      <c r="F1194" s="9" t="s">
        <v>249</v>
      </c>
      <c r="G1194" s="9">
        <v>21</v>
      </c>
      <c r="H1194" s="9">
        <v>31</v>
      </c>
      <c r="I1194" s="9">
        <v>26</v>
      </c>
      <c r="J1194" s="47" t="s">
        <v>250</v>
      </c>
      <c r="K1194" s="9" t="s">
        <v>251</v>
      </c>
      <c r="L1194" s="13">
        <v>0</v>
      </c>
      <c r="M1194" s="48">
        <v>524.88509999999997</v>
      </c>
      <c r="N1194" s="49">
        <v>0</v>
      </c>
      <c r="O1194" s="49">
        <v>0</v>
      </c>
      <c r="P1194" s="36">
        <f>ROUND(N1194*$N$11-O1194, 2)</f>
        <v>0</v>
      </c>
      <c r="Q1194" s="50">
        <f>ROUND(N1194-O1194-P1194, 2)</f>
        <v>0</v>
      </c>
    </row>
    <row r="1195" spans="1:17" x14ac:dyDescent="0.25">
      <c r="A1195" s="9">
        <v>91764</v>
      </c>
      <c r="B1195" t="s">
        <v>1721</v>
      </c>
      <c r="C1195" s="9" t="s">
        <v>349</v>
      </c>
      <c r="D1195" t="s">
        <v>1721</v>
      </c>
      <c r="E1195" s="9">
        <v>91763</v>
      </c>
      <c r="F1195" s="9" t="s">
        <v>249</v>
      </c>
      <c r="G1195" s="9">
        <v>51</v>
      </c>
      <c r="H1195" s="9">
        <v>41</v>
      </c>
      <c r="I1195" s="9">
        <v>46</v>
      </c>
      <c r="J1195" s="47" t="s">
        <v>250</v>
      </c>
      <c r="K1195" s="9" t="s">
        <v>251</v>
      </c>
      <c r="L1195" s="13">
        <v>0</v>
      </c>
      <c r="M1195" s="48">
        <v>941.49810000000002</v>
      </c>
      <c r="N1195" s="49">
        <v>0</v>
      </c>
      <c r="O1195" s="49">
        <v>0</v>
      </c>
      <c r="P1195" s="36">
        <f>ROUND(N1195*$N$11-O1195, 2)</f>
        <v>0</v>
      </c>
      <c r="Q1195" s="50">
        <f>ROUND(N1195-O1195-P1195, 2)</f>
        <v>0</v>
      </c>
    </row>
    <row r="1196" spans="1:17" x14ac:dyDescent="0.25">
      <c r="A1196" s="9">
        <v>4820</v>
      </c>
      <c r="B1196" t="s">
        <v>1722</v>
      </c>
      <c r="C1196" s="9" t="s">
        <v>247</v>
      </c>
      <c r="D1196" t="s">
        <v>25</v>
      </c>
      <c r="E1196" s="9">
        <v>4192</v>
      </c>
      <c r="F1196" s="9" t="s">
        <v>281</v>
      </c>
      <c r="G1196" s="9">
        <v>17</v>
      </c>
      <c r="H1196" s="9">
        <v>21</v>
      </c>
      <c r="I1196" s="9">
        <v>19</v>
      </c>
      <c r="J1196" s="47" t="s">
        <v>250</v>
      </c>
      <c r="K1196" s="9" t="s">
        <v>251</v>
      </c>
      <c r="L1196" s="13">
        <v>0</v>
      </c>
      <c r="M1196" s="48">
        <v>1388.2392</v>
      </c>
      <c r="N1196" s="49">
        <v>0</v>
      </c>
      <c r="O1196" s="49">
        <v>0</v>
      </c>
      <c r="P1196" s="36">
        <f>ROUND(N1196*$N$11-O1196, 2)</f>
        <v>0</v>
      </c>
      <c r="Q1196" s="50">
        <f>ROUND(N1196-O1196-P1196, 2)</f>
        <v>0</v>
      </c>
    </row>
    <row r="1197" spans="1:17" x14ac:dyDescent="0.25">
      <c r="A1197" s="9">
        <v>4517</v>
      </c>
      <c r="B1197" t="s">
        <v>1723</v>
      </c>
      <c r="C1197" s="9" t="s">
        <v>247</v>
      </c>
      <c r="D1197" t="s">
        <v>1526</v>
      </c>
      <c r="E1197" s="9">
        <v>4153</v>
      </c>
      <c r="F1197" s="9" t="s">
        <v>260</v>
      </c>
      <c r="G1197" s="9">
        <v>62</v>
      </c>
      <c r="H1197" s="9">
        <v>68</v>
      </c>
      <c r="I1197" s="9">
        <v>65</v>
      </c>
      <c r="J1197" s="47" t="s">
        <v>250</v>
      </c>
      <c r="K1197" s="9" t="s">
        <v>251</v>
      </c>
      <c r="L1197" s="13">
        <v>0</v>
      </c>
      <c r="M1197" s="48">
        <v>201.63050000000001</v>
      </c>
      <c r="N1197" s="49">
        <v>0</v>
      </c>
      <c r="O1197" s="49">
        <v>0</v>
      </c>
      <c r="P1197" s="36">
        <f>ROUND(N1197*$N$11-O1197, 2)</f>
        <v>0</v>
      </c>
      <c r="Q1197" s="50">
        <f>ROUND(N1197-O1197-P1197, 2)</f>
        <v>0</v>
      </c>
    </row>
    <row r="1198" spans="1:17" x14ac:dyDescent="0.25">
      <c r="A1198" s="9">
        <v>4794</v>
      </c>
      <c r="B1198" t="s">
        <v>1724</v>
      </c>
      <c r="C1198" s="9" t="s">
        <v>247</v>
      </c>
      <c r="D1198" t="s">
        <v>1507</v>
      </c>
      <c r="E1198" s="9">
        <v>79226</v>
      </c>
      <c r="F1198" s="9" t="s">
        <v>277</v>
      </c>
      <c r="G1198" s="9">
        <v>44</v>
      </c>
      <c r="H1198" s="9">
        <v>44</v>
      </c>
      <c r="I1198" s="9">
        <v>44</v>
      </c>
      <c r="J1198" s="47" t="s">
        <v>250</v>
      </c>
      <c r="K1198" s="9" t="s">
        <v>251</v>
      </c>
      <c r="L1198" s="13">
        <v>0</v>
      </c>
      <c r="M1198" s="48">
        <v>327.0616</v>
      </c>
      <c r="N1198" s="49">
        <v>0</v>
      </c>
      <c r="O1198" s="49">
        <v>0</v>
      </c>
      <c r="P1198" s="36">
        <f>ROUND(N1198*$N$11-O1198, 2)</f>
        <v>0</v>
      </c>
      <c r="Q1198" s="50">
        <f>ROUND(N1198-O1198-P1198, 2)</f>
        <v>0</v>
      </c>
    </row>
    <row r="1199" spans="1:17" x14ac:dyDescent="0.25">
      <c r="A1199" s="9">
        <v>5741</v>
      </c>
      <c r="B1199" t="s">
        <v>1725</v>
      </c>
      <c r="C1199" s="9" t="s">
        <v>247</v>
      </c>
      <c r="D1199" t="s">
        <v>143</v>
      </c>
      <c r="E1199" s="9">
        <v>4403</v>
      </c>
      <c r="F1199" s="9" t="s">
        <v>372</v>
      </c>
      <c r="G1199" s="9">
        <v>29</v>
      </c>
      <c r="H1199" s="9">
        <v>21</v>
      </c>
      <c r="I1199" s="9">
        <v>25</v>
      </c>
      <c r="J1199" s="47" t="s">
        <v>250</v>
      </c>
      <c r="K1199" s="9" t="s">
        <v>251</v>
      </c>
      <c r="L1199" s="13">
        <v>0</v>
      </c>
      <c r="M1199" s="48">
        <v>521.48199999999997</v>
      </c>
      <c r="N1199" s="49">
        <v>0</v>
      </c>
      <c r="O1199" s="49">
        <v>0</v>
      </c>
      <c r="P1199" s="36">
        <f>ROUND(N1199*$N$11-O1199, 2)</f>
        <v>0</v>
      </c>
      <c r="Q1199" s="50">
        <f>ROUND(N1199-O1199-P1199, 2)</f>
        <v>0</v>
      </c>
    </row>
    <row r="1200" spans="1:17" x14ac:dyDescent="0.25">
      <c r="A1200" s="9">
        <v>6095</v>
      </c>
      <c r="B1200" t="s">
        <v>1726</v>
      </c>
      <c r="C1200" s="9" t="s">
        <v>247</v>
      </c>
      <c r="D1200" t="s">
        <v>178</v>
      </c>
      <c r="E1200" s="9">
        <v>4469</v>
      </c>
      <c r="F1200" s="9" t="s">
        <v>610</v>
      </c>
      <c r="G1200" s="9">
        <v>52</v>
      </c>
      <c r="H1200" s="9">
        <v>45</v>
      </c>
      <c r="I1200" s="9">
        <v>48.5</v>
      </c>
      <c r="J1200" s="47" t="s">
        <v>250</v>
      </c>
      <c r="K1200" s="9" t="s">
        <v>251</v>
      </c>
      <c r="L1200" s="13">
        <v>0</v>
      </c>
      <c r="M1200" s="48">
        <v>564.68539999999996</v>
      </c>
      <c r="N1200" s="49">
        <v>0</v>
      </c>
      <c r="O1200" s="49">
        <v>0</v>
      </c>
      <c r="P1200" s="36">
        <f>ROUND(N1200*$N$11-O1200, 2)</f>
        <v>0</v>
      </c>
      <c r="Q1200" s="50">
        <f>ROUND(N1200-O1200-P1200, 2)</f>
        <v>0</v>
      </c>
    </row>
    <row r="1201" spans="1:17" x14ac:dyDescent="0.25">
      <c r="A1201" s="9">
        <v>79780</v>
      </c>
      <c r="B1201" t="s">
        <v>1727</v>
      </c>
      <c r="C1201" s="9" t="s">
        <v>247</v>
      </c>
      <c r="D1201" t="s">
        <v>37</v>
      </c>
      <c r="E1201" s="9">
        <v>4218</v>
      </c>
      <c r="F1201" s="9" t="s">
        <v>292</v>
      </c>
      <c r="G1201" s="9">
        <v>51</v>
      </c>
      <c r="H1201" s="9">
        <v>56</v>
      </c>
      <c r="I1201" s="9">
        <v>53.5</v>
      </c>
      <c r="J1201" s="47" t="s">
        <v>250</v>
      </c>
      <c r="K1201" s="9" t="s">
        <v>251</v>
      </c>
      <c r="L1201" s="13">
        <v>0</v>
      </c>
      <c r="M1201" s="48">
        <v>458.46420000000001</v>
      </c>
      <c r="N1201" s="49">
        <v>0</v>
      </c>
      <c r="O1201" s="49">
        <v>0</v>
      </c>
      <c r="P1201" s="36">
        <f>ROUND(N1201*$N$11-O1201, 2)</f>
        <v>0</v>
      </c>
      <c r="Q1201" s="50">
        <f>ROUND(N1201-O1201-P1201, 2)</f>
        <v>0</v>
      </c>
    </row>
    <row r="1202" spans="1:17" x14ac:dyDescent="0.25">
      <c r="A1202" s="9">
        <v>79792</v>
      </c>
      <c r="B1202" t="s">
        <v>1728</v>
      </c>
      <c r="C1202" s="9" t="s">
        <v>247</v>
      </c>
      <c r="D1202" t="s">
        <v>92</v>
      </c>
      <c r="E1202" s="9">
        <v>4272</v>
      </c>
      <c r="F1202" s="9" t="s">
        <v>249</v>
      </c>
      <c r="G1202" s="9">
        <v>48</v>
      </c>
      <c r="H1202" s="9">
        <v>53</v>
      </c>
      <c r="I1202" s="9">
        <v>50.5</v>
      </c>
      <c r="J1202" s="47" t="s">
        <v>250</v>
      </c>
      <c r="K1202" s="9" t="s">
        <v>251</v>
      </c>
      <c r="L1202" s="13">
        <v>0</v>
      </c>
      <c r="M1202" s="48">
        <v>770.745</v>
      </c>
      <c r="N1202" s="49">
        <v>0</v>
      </c>
      <c r="O1202" s="49">
        <v>0</v>
      </c>
      <c r="P1202" s="36">
        <f>ROUND(N1202*$N$11-O1202, 2)</f>
        <v>0</v>
      </c>
      <c r="Q1202" s="50">
        <f>ROUND(N1202-O1202-P1202, 2)</f>
        <v>0</v>
      </c>
    </row>
    <row r="1203" spans="1:17" x14ac:dyDescent="0.25">
      <c r="A1203" s="9">
        <v>91304</v>
      </c>
      <c r="B1203" t="s">
        <v>1729</v>
      </c>
      <c r="C1203" s="9" t="s">
        <v>349</v>
      </c>
      <c r="D1203" t="s">
        <v>586</v>
      </c>
      <c r="E1203" s="9">
        <v>91303</v>
      </c>
      <c r="F1203" s="9" t="s">
        <v>249</v>
      </c>
      <c r="G1203" s="9">
        <v>42</v>
      </c>
      <c r="H1203" s="9">
        <v>47</v>
      </c>
      <c r="I1203" s="9">
        <v>44.5</v>
      </c>
      <c r="J1203" s="47" t="s">
        <v>250</v>
      </c>
      <c r="K1203" s="9" t="s">
        <v>251</v>
      </c>
      <c r="L1203" s="13">
        <v>0</v>
      </c>
      <c r="M1203" s="48">
        <v>348.41879999999998</v>
      </c>
      <c r="N1203" s="49">
        <v>0</v>
      </c>
      <c r="O1203" s="49">
        <v>0</v>
      </c>
      <c r="P1203" s="36">
        <f>ROUND(N1203*$N$11-O1203, 2)</f>
        <v>0</v>
      </c>
      <c r="Q1203" s="50">
        <f>ROUND(N1203-O1203-P1203, 2)</f>
        <v>0</v>
      </c>
    </row>
    <row r="1204" spans="1:17" x14ac:dyDescent="0.25">
      <c r="A1204" s="9">
        <v>5618</v>
      </c>
      <c r="B1204" t="s">
        <v>1730</v>
      </c>
      <c r="C1204" s="9" t="s">
        <v>247</v>
      </c>
      <c r="D1204" t="s">
        <v>136</v>
      </c>
      <c r="E1204" s="9">
        <v>4391</v>
      </c>
      <c r="F1204" s="9" t="s">
        <v>360</v>
      </c>
      <c r="G1204" s="9">
        <v>52</v>
      </c>
      <c r="H1204" s="9">
        <v>58</v>
      </c>
      <c r="I1204" s="9">
        <v>55</v>
      </c>
      <c r="J1204" s="47" t="s">
        <v>250</v>
      </c>
      <c r="K1204" s="9" t="s">
        <v>251</v>
      </c>
      <c r="L1204" s="13">
        <v>0</v>
      </c>
      <c r="M1204" s="48">
        <v>816.36879999999996</v>
      </c>
      <c r="N1204" s="49">
        <v>0</v>
      </c>
      <c r="O1204" s="49">
        <v>0</v>
      </c>
      <c r="P1204" s="36">
        <f>ROUND(N1204*$N$11-O1204, 2)</f>
        <v>0</v>
      </c>
      <c r="Q1204" s="50">
        <f>ROUND(N1204-O1204-P1204, 2)</f>
        <v>0</v>
      </c>
    </row>
    <row r="1205" spans="1:17" x14ac:dyDescent="0.25">
      <c r="A1205" s="9">
        <v>80463</v>
      </c>
      <c r="B1205" t="s">
        <v>1731</v>
      </c>
      <c r="C1205" s="9" t="s">
        <v>349</v>
      </c>
      <c r="D1205" t="s">
        <v>1732</v>
      </c>
      <c r="E1205" s="9">
        <v>79055</v>
      </c>
      <c r="F1205" s="9" t="s">
        <v>249</v>
      </c>
      <c r="G1205" s="9">
        <v>61</v>
      </c>
      <c r="H1205" s="9">
        <v>41</v>
      </c>
      <c r="I1205" s="9">
        <v>51</v>
      </c>
      <c r="J1205" s="47" t="s">
        <v>250</v>
      </c>
      <c r="K1205" s="9" t="s">
        <v>251</v>
      </c>
      <c r="L1205" s="13">
        <v>0</v>
      </c>
      <c r="M1205" s="48">
        <v>424.08010000000002</v>
      </c>
      <c r="N1205" s="49">
        <v>0</v>
      </c>
      <c r="O1205" s="49">
        <v>0</v>
      </c>
      <c r="P1205" s="36">
        <f>ROUND(N1205*$N$11-O1205, 2)</f>
        <v>0</v>
      </c>
      <c r="Q1205" s="50">
        <f>ROUND(N1205-O1205-P1205, 2)</f>
        <v>0</v>
      </c>
    </row>
    <row r="1206" spans="1:17" x14ac:dyDescent="0.25">
      <c r="A1206" s="9">
        <v>87489</v>
      </c>
      <c r="B1206" t="s">
        <v>1733</v>
      </c>
      <c r="C1206" s="9" t="s">
        <v>247</v>
      </c>
      <c r="D1206" t="s">
        <v>1734</v>
      </c>
      <c r="E1206" s="9">
        <v>4445</v>
      </c>
      <c r="F1206" s="9" t="s">
        <v>256</v>
      </c>
      <c r="G1206" s="9">
        <v>39</v>
      </c>
      <c r="H1206" s="9">
        <v>38</v>
      </c>
      <c r="I1206" s="9">
        <v>38.5</v>
      </c>
      <c r="J1206" s="47" t="s">
        <v>250</v>
      </c>
      <c r="K1206" s="9" t="s">
        <v>251</v>
      </c>
      <c r="L1206" s="13">
        <v>0</v>
      </c>
      <c r="M1206" s="48">
        <v>484.69470000000001</v>
      </c>
      <c r="N1206" s="49">
        <v>0</v>
      </c>
      <c r="O1206" s="49">
        <v>0</v>
      </c>
      <c r="P1206" s="36">
        <f>ROUND(N1206*$N$11-O1206, 2)</f>
        <v>0</v>
      </c>
      <c r="Q1206" s="50">
        <f>ROUND(N1206-O1206-P1206, 2)</f>
        <v>0</v>
      </c>
    </row>
    <row r="1207" spans="1:17" x14ac:dyDescent="0.25">
      <c r="A1207" s="9">
        <v>4762</v>
      </c>
      <c r="B1207" t="s">
        <v>1735</v>
      </c>
      <c r="C1207" s="9" t="s">
        <v>247</v>
      </c>
      <c r="D1207" t="s">
        <v>1646</v>
      </c>
      <c r="E1207" s="9">
        <v>4173</v>
      </c>
      <c r="F1207" s="9" t="s">
        <v>277</v>
      </c>
      <c r="G1207" s="9">
        <v>59</v>
      </c>
      <c r="H1207" s="9">
        <v>39</v>
      </c>
      <c r="I1207" s="9">
        <v>49</v>
      </c>
      <c r="J1207" s="47" t="s">
        <v>250</v>
      </c>
      <c r="K1207" s="9" t="s">
        <v>251</v>
      </c>
      <c r="L1207" s="13">
        <v>0</v>
      </c>
      <c r="M1207" s="48">
        <v>118.02589999999999</v>
      </c>
      <c r="N1207" s="49">
        <v>0</v>
      </c>
      <c r="O1207" s="49">
        <v>0</v>
      </c>
      <c r="P1207" s="36">
        <f>ROUND(N1207*$N$11-O1207, 2)</f>
        <v>0</v>
      </c>
      <c r="Q1207" s="50">
        <f>ROUND(N1207-O1207-P1207, 2)</f>
        <v>0</v>
      </c>
    </row>
    <row r="1208" spans="1:17" x14ac:dyDescent="0.25">
      <c r="A1208" s="9">
        <v>5782</v>
      </c>
      <c r="B1208" t="s">
        <v>1736</v>
      </c>
      <c r="C1208" s="9" t="s">
        <v>247</v>
      </c>
      <c r="D1208" t="s">
        <v>145</v>
      </c>
      <c r="E1208" s="9">
        <v>4404</v>
      </c>
      <c r="F1208" s="9" t="s">
        <v>372</v>
      </c>
      <c r="G1208" s="9">
        <v>42</v>
      </c>
      <c r="H1208" s="9">
        <v>35</v>
      </c>
      <c r="I1208" s="9">
        <v>38.5</v>
      </c>
      <c r="J1208" s="47" t="s">
        <v>250</v>
      </c>
      <c r="K1208" s="9" t="s">
        <v>251</v>
      </c>
      <c r="L1208" s="13">
        <v>0</v>
      </c>
      <c r="M1208" s="48">
        <v>1757.8916999999999</v>
      </c>
      <c r="N1208" s="49">
        <v>0</v>
      </c>
      <c r="O1208" s="49">
        <v>0</v>
      </c>
      <c r="P1208" s="36">
        <f>ROUND(N1208*$N$11-O1208, 2)</f>
        <v>0</v>
      </c>
      <c r="Q1208" s="50">
        <f>ROUND(N1208-O1208-P1208, 2)</f>
        <v>0</v>
      </c>
    </row>
    <row r="1209" spans="1:17" x14ac:dyDescent="0.25">
      <c r="A1209" s="9">
        <v>91212</v>
      </c>
      <c r="B1209" t="s">
        <v>1737</v>
      </c>
      <c r="C1209" s="9" t="s">
        <v>349</v>
      </c>
      <c r="D1209" t="s">
        <v>883</v>
      </c>
      <c r="E1209" s="9">
        <v>6355</v>
      </c>
      <c r="F1209" s="9" t="s">
        <v>253</v>
      </c>
      <c r="G1209" s="9">
        <v>56</v>
      </c>
      <c r="H1209" s="9">
        <v>58</v>
      </c>
      <c r="I1209" s="9">
        <v>57</v>
      </c>
      <c r="J1209" s="47" t="s">
        <v>250</v>
      </c>
      <c r="K1209" s="9" t="s">
        <v>251</v>
      </c>
      <c r="L1209" s="13">
        <v>0</v>
      </c>
      <c r="M1209" s="48">
        <v>183.1318</v>
      </c>
      <c r="N1209" s="49">
        <v>0</v>
      </c>
      <c r="O1209" s="49">
        <v>0</v>
      </c>
      <c r="P1209" s="36">
        <f>ROUND(N1209*$N$11-O1209, 2)</f>
        <v>0</v>
      </c>
      <c r="Q1209" s="50">
        <f>ROUND(N1209-O1209-P1209, 2)</f>
        <v>0</v>
      </c>
    </row>
    <row r="1210" spans="1:17" x14ac:dyDescent="0.25">
      <c r="A1210" s="9">
        <v>4793</v>
      </c>
      <c r="B1210" t="s">
        <v>1738</v>
      </c>
      <c r="C1210" s="9" t="s">
        <v>247</v>
      </c>
      <c r="D1210" t="s">
        <v>1507</v>
      </c>
      <c r="E1210" s="9">
        <v>79226</v>
      </c>
      <c r="F1210" s="9" t="s">
        <v>277</v>
      </c>
      <c r="G1210" s="9">
        <v>56</v>
      </c>
      <c r="H1210" s="9">
        <v>61</v>
      </c>
      <c r="I1210" s="9">
        <v>58.5</v>
      </c>
      <c r="J1210" s="47" t="s">
        <v>250</v>
      </c>
      <c r="K1210" s="9" t="s">
        <v>251</v>
      </c>
      <c r="L1210" s="13">
        <v>0</v>
      </c>
      <c r="M1210" s="48">
        <v>521.44380000000001</v>
      </c>
      <c r="N1210" s="49">
        <v>0</v>
      </c>
      <c r="O1210" s="49">
        <v>0</v>
      </c>
      <c r="P1210" s="36">
        <f>ROUND(N1210*$N$11-O1210, 2)</f>
        <v>0</v>
      </c>
      <c r="Q1210" s="50">
        <f>ROUND(N1210-O1210-P1210, 2)</f>
        <v>0</v>
      </c>
    </row>
    <row r="1211" spans="1:17" x14ac:dyDescent="0.25">
      <c r="A1211" s="9">
        <v>4798</v>
      </c>
      <c r="B1211" t="s">
        <v>1739</v>
      </c>
      <c r="C1211" s="9" t="s">
        <v>247</v>
      </c>
      <c r="D1211" t="s">
        <v>1740</v>
      </c>
      <c r="E1211" s="9">
        <v>4188</v>
      </c>
      <c r="F1211" s="9" t="s">
        <v>277</v>
      </c>
      <c r="G1211" s="9">
        <v>55</v>
      </c>
      <c r="H1211" s="9">
        <v>54</v>
      </c>
      <c r="I1211" s="9">
        <v>54.5</v>
      </c>
      <c r="J1211" s="47" t="s">
        <v>250</v>
      </c>
      <c r="K1211" s="9" t="s">
        <v>251</v>
      </c>
      <c r="L1211" s="13">
        <v>0</v>
      </c>
      <c r="M1211" s="48">
        <v>106.9864</v>
      </c>
      <c r="N1211" s="49">
        <v>0</v>
      </c>
      <c r="O1211" s="49">
        <v>0</v>
      </c>
      <c r="P1211" s="36">
        <f>ROUND(N1211*$N$11-O1211, 2)</f>
        <v>0</v>
      </c>
      <c r="Q1211" s="50">
        <f>ROUND(N1211-O1211-P1211, 2)</f>
        <v>0</v>
      </c>
    </row>
    <row r="1212" spans="1:17" x14ac:dyDescent="0.25">
      <c r="A1212" s="9">
        <v>4856</v>
      </c>
      <c r="B1212" t="s">
        <v>1741</v>
      </c>
      <c r="C1212" s="9" t="s">
        <v>247</v>
      </c>
      <c r="D1212" t="s">
        <v>1524</v>
      </c>
      <c r="E1212" s="9">
        <v>4209</v>
      </c>
      <c r="F1212" s="9" t="s">
        <v>289</v>
      </c>
      <c r="G1212" s="9">
        <v>43</v>
      </c>
      <c r="H1212" s="9">
        <v>42</v>
      </c>
      <c r="I1212" s="9">
        <v>42.5</v>
      </c>
      <c r="J1212" s="47" t="s">
        <v>250</v>
      </c>
      <c r="K1212" s="9" t="s">
        <v>251</v>
      </c>
      <c r="L1212" s="13">
        <v>0</v>
      </c>
      <c r="M1212" s="48">
        <v>561.95910000000003</v>
      </c>
      <c r="N1212" s="49">
        <v>0</v>
      </c>
      <c r="O1212" s="49">
        <v>0</v>
      </c>
      <c r="P1212" s="36">
        <f>ROUND(N1212*$N$11-O1212, 2)</f>
        <v>0</v>
      </c>
      <c r="Q1212" s="50">
        <f>ROUND(N1212-O1212-P1212, 2)</f>
        <v>0</v>
      </c>
    </row>
    <row r="1213" spans="1:17" x14ac:dyDescent="0.25">
      <c r="A1213" s="9">
        <v>5294</v>
      </c>
      <c r="B1213" t="s">
        <v>735</v>
      </c>
      <c r="C1213" s="9" t="s">
        <v>247</v>
      </c>
      <c r="D1213" t="s">
        <v>1066</v>
      </c>
      <c r="E1213" s="9">
        <v>4266</v>
      </c>
      <c r="F1213" s="9" t="s">
        <v>249</v>
      </c>
      <c r="G1213" s="9">
        <v>43</v>
      </c>
      <c r="H1213" s="9">
        <v>47</v>
      </c>
      <c r="I1213" s="9">
        <v>45</v>
      </c>
      <c r="J1213" s="47" t="s">
        <v>250</v>
      </c>
      <c r="K1213" s="9" t="s">
        <v>251</v>
      </c>
      <c r="L1213" s="13">
        <v>0</v>
      </c>
      <c r="M1213" s="48">
        <v>609.76099999999997</v>
      </c>
      <c r="N1213" s="49">
        <v>0</v>
      </c>
      <c r="O1213" s="49">
        <v>0</v>
      </c>
      <c r="P1213" s="36">
        <f>ROUND(N1213*$N$11-O1213, 2)</f>
        <v>0</v>
      </c>
      <c r="Q1213" s="50">
        <f>ROUND(N1213-O1213-P1213, 2)</f>
        <v>0</v>
      </c>
    </row>
    <row r="1214" spans="1:17" x14ac:dyDescent="0.25">
      <c r="A1214" s="9">
        <v>5301</v>
      </c>
      <c r="B1214" t="s">
        <v>1742</v>
      </c>
      <c r="C1214" s="9" t="s">
        <v>247</v>
      </c>
      <c r="D1214" t="s">
        <v>84</v>
      </c>
      <c r="E1214" s="9">
        <v>4267</v>
      </c>
      <c r="F1214" s="9" t="s">
        <v>249</v>
      </c>
      <c r="G1214" s="9">
        <v>38</v>
      </c>
      <c r="H1214" s="9">
        <v>32</v>
      </c>
      <c r="I1214" s="9">
        <v>35</v>
      </c>
      <c r="J1214" s="47" t="s">
        <v>250</v>
      </c>
      <c r="K1214" s="9" t="s">
        <v>251</v>
      </c>
      <c r="L1214" s="13">
        <v>0</v>
      </c>
      <c r="M1214" s="48">
        <v>927.27959999999996</v>
      </c>
      <c r="N1214" s="49">
        <v>0</v>
      </c>
      <c r="O1214" s="49">
        <v>0</v>
      </c>
      <c r="P1214" s="36">
        <f>ROUND(N1214*$N$11-O1214, 2)</f>
        <v>0</v>
      </c>
      <c r="Q1214" s="50">
        <f>ROUND(N1214-O1214-P1214, 2)</f>
        <v>0</v>
      </c>
    </row>
    <row r="1215" spans="1:17" x14ac:dyDescent="0.25">
      <c r="A1215" s="9">
        <v>5631</v>
      </c>
      <c r="B1215" t="s">
        <v>1743</v>
      </c>
      <c r="C1215" s="9" t="s">
        <v>247</v>
      </c>
      <c r="D1215" t="s">
        <v>140</v>
      </c>
      <c r="E1215" s="9">
        <v>4393</v>
      </c>
      <c r="F1215" s="9" t="s">
        <v>360</v>
      </c>
      <c r="G1215" s="9">
        <v>35</v>
      </c>
      <c r="H1215" s="9">
        <v>29</v>
      </c>
      <c r="I1215" s="9">
        <v>32</v>
      </c>
      <c r="J1215" s="47" t="s">
        <v>250</v>
      </c>
      <c r="K1215" s="9" t="s">
        <v>251</v>
      </c>
      <c r="L1215" s="13">
        <v>0</v>
      </c>
      <c r="M1215" s="48">
        <v>601.68769999999995</v>
      </c>
      <c r="N1215" s="49">
        <v>0</v>
      </c>
      <c r="O1215" s="49">
        <v>0</v>
      </c>
      <c r="P1215" s="36">
        <f>ROUND(N1215*$N$11-O1215, 2)</f>
        <v>0</v>
      </c>
      <c r="Q1215" s="50">
        <f>ROUND(N1215-O1215-P1215, 2)</f>
        <v>0</v>
      </c>
    </row>
    <row r="1216" spans="1:17" x14ac:dyDescent="0.25">
      <c r="A1216" s="9">
        <v>5647</v>
      </c>
      <c r="B1216" t="s">
        <v>1744</v>
      </c>
      <c r="C1216" s="9" t="s">
        <v>247</v>
      </c>
      <c r="D1216" t="s">
        <v>1677</v>
      </c>
      <c r="E1216" s="9">
        <v>4397</v>
      </c>
      <c r="F1216" s="9" t="s">
        <v>360</v>
      </c>
      <c r="G1216" s="9">
        <v>37</v>
      </c>
      <c r="H1216" s="9">
        <v>40</v>
      </c>
      <c r="I1216" s="9">
        <v>38.5</v>
      </c>
      <c r="J1216" s="47" t="s">
        <v>250</v>
      </c>
      <c r="K1216" s="9" t="s">
        <v>251</v>
      </c>
      <c r="L1216" s="13">
        <v>0</v>
      </c>
      <c r="M1216" s="48">
        <v>317.64769999999999</v>
      </c>
      <c r="N1216" s="49">
        <v>0</v>
      </c>
      <c r="O1216" s="49">
        <v>0</v>
      </c>
      <c r="P1216" s="36">
        <f>ROUND(N1216*$N$11-O1216, 2)</f>
        <v>0</v>
      </c>
      <c r="Q1216" s="50">
        <f>ROUND(N1216-O1216-P1216, 2)</f>
        <v>0</v>
      </c>
    </row>
    <row r="1217" spans="1:17" x14ac:dyDescent="0.25">
      <c r="A1217" s="9">
        <v>5664</v>
      </c>
      <c r="B1217" t="s">
        <v>1745</v>
      </c>
      <c r="C1217" s="9" t="s">
        <v>247</v>
      </c>
      <c r="D1217" t="s">
        <v>143</v>
      </c>
      <c r="E1217" s="9">
        <v>4403</v>
      </c>
      <c r="F1217" s="9" t="s">
        <v>372</v>
      </c>
      <c r="G1217" s="9">
        <v>48</v>
      </c>
      <c r="H1217" s="9">
        <v>43</v>
      </c>
      <c r="I1217" s="9">
        <v>45.5</v>
      </c>
      <c r="J1217" s="47" t="s">
        <v>250</v>
      </c>
      <c r="K1217" s="9" t="s">
        <v>251</v>
      </c>
      <c r="L1217" s="13">
        <v>0</v>
      </c>
      <c r="M1217" s="48">
        <v>335.92469999999997</v>
      </c>
      <c r="N1217" s="49">
        <v>0</v>
      </c>
      <c r="O1217" s="49">
        <v>0</v>
      </c>
      <c r="P1217" s="36">
        <f>ROUND(N1217*$N$11-O1217, 2)</f>
        <v>0</v>
      </c>
      <c r="Q1217" s="50">
        <f>ROUND(N1217-O1217-P1217, 2)</f>
        <v>0</v>
      </c>
    </row>
    <row r="1218" spans="1:17" x14ac:dyDescent="0.25">
      <c r="A1218" s="9">
        <v>5789</v>
      </c>
      <c r="B1218" t="s">
        <v>1746</v>
      </c>
      <c r="C1218" s="9" t="s">
        <v>247</v>
      </c>
      <c r="D1218" t="s">
        <v>147</v>
      </c>
      <c r="E1218" s="9">
        <v>4405</v>
      </c>
      <c r="F1218" s="9" t="s">
        <v>372</v>
      </c>
      <c r="G1218" s="9">
        <v>64</v>
      </c>
      <c r="H1218" s="9">
        <v>64</v>
      </c>
      <c r="I1218" s="9">
        <v>64</v>
      </c>
      <c r="J1218" s="47" t="s">
        <v>250</v>
      </c>
      <c r="K1218" s="9" t="s">
        <v>251</v>
      </c>
      <c r="L1218" s="13">
        <v>0</v>
      </c>
      <c r="M1218" s="48">
        <v>319.47649999999999</v>
      </c>
      <c r="N1218" s="49">
        <v>0</v>
      </c>
      <c r="O1218" s="49">
        <v>0</v>
      </c>
      <c r="P1218" s="36">
        <f>ROUND(N1218*$N$11-O1218, 2)</f>
        <v>0</v>
      </c>
      <c r="Q1218" s="50">
        <f>ROUND(N1218-O1218-P1218, 2)</f>
        <v>0</v>
      </c>
    </row>
    <row r="1219" spans="1:17" x14ac:dyDescent="0.25">
      <c r="A1219" s="9">
        <v>79112</v>
      </c>
      <c r="B1219" t="s">
        <v>1747</v>
      </c>
      <c r="C1219" s="9" t="s">
        <v>349</v>
      </c>
      <c r="D1219" t="s">
        <v>1748</v>
      </c>
      <c r="E1219" s="9">
        <v>79064</v>
      </c>
      <c r="F1219" s="9" t="s">
        <v>253</v>
      </c>
      <c r="G1219" s="9">
        <v>66</v>
      </c>
      <c r="H1219" s="9">
        <v>64</v>
      </c>
      <c r="I1219" s="9">
        <v>65</v>
      </c>
      <c r="J1219" s="47" t="s">
        <v>250</v>
      </c>
      <c r="K1219" s="9" t="s">
        <v>251</v>
      </c>
      <c r="L1219" s="13">
        <v>0</v>
      </c>
      <c r="M1219" s="48">
        <v>792.75689999999997</v>
      </c>
      <c r="N1219" s="49">
        <v>0</v>
      </c>
      <c r="O1219" s="49">
        <v>0</v>
      </c>
      <c r="P1219" s="36">
        <f>ROUND(N1219*$N$11-O1219, 2)</f>
        <v>0</v>
      </c>
      <c r="Q1219" s="50">
        <f>ROUND(N1219-O1219-P1219, 2)</f>
        <v>0</v>
      </c>
    </row>
    <row r="1220" spans="1:17" x14ac:dyDescent="0.25">
      <c r="A1220" s="9">
        <v>80052</v>
      </c>
      <c r="B1220" t="s">
        <v>1749</v>
      </c>
      <c r="C1220" s="9" t="s">
        <v>247</v>
      </c>
      <c r="D1220" t="s">
        <v>58</v>
      </c>
      <c r="E1220" s="9">
        <v>4243</v>
      </c>
      <c r="F1220" s="9" t="s">
        <v>249</v>
      </c>
      <c r="G1220" s="9">
        <v>38</v>
      </c>
      <c r="H1220" s="9">
        <v>33</v>
      </c>
      <c r="I1220" s="9">
        <v>35.5</v>
      </c>
      <c r="J1220" s="47" t="s">
        <v>250</v>
      </c>
      <c r="K1220" s="9" t="s">
        <v>251</v>
      </c>
      <c r="L1220" s="13">
        <v>0</v>
      </c>
      <c r="M1220" s="48">
        <v>573.35500000000002</v>
      </c>
      <c r="N1220" s="49">
        <v>0</v>
      </c>
      <c r="O1220" s="49">
        <v>0</v>
      </c>
      <c r="P1220" s="36">
        <f>ROUND(N1220*$N$11-O1220, 2)</f>
        <v>0</v>
      </c>
      <c r="Q1220" s="50">
        <f>ROUND(N1220-O1220-P1220, 2)</f>
        <v>0</v>
      </c>
    </row>
    <row r="1221" spans="1:17" x14ac:dyDescent="0.25">
      <c r="A1221" s="9">
        <v>89916</v>
      </c>
      <c r="B1221" t="s">
        <v>1750</v>
      </c>
      <c r="C1221" s="9" t="s">
        <v>349</v>
      </c>
      <c r="D1221" t="s">
        <v>1751</v>
      </c>
      <c r="E1221" s="9">
        <v>89915</v>
      </c>
      <c r="F1221" s="9" t="s">
        <v>372</v>
      </c>
      <c r="G1221" s="9">
        <v>50</v>
      </c>
      <c r="H1221" s="9">
        <v>52</v>
      </c>
      <c r="I1221" s="9">
        <v>51</v>
      </c>
      <c r="J1221" s="47" t="s">
        <v>250</v>
      </c>
      <c r="K1221" s="9" t="s">
        <v>251</v>
      </c>
      <c r="L1221" s="13">
        <v>0</v>
      </c>
      <c r="M1221" s="48">
        <v>506.12799999999999</v>
      </c>
      <c r="N1221" s="49">
        <v>0</v>
      </c>
      <c r="O1221" s="49">
        <v>0</v>
      </c>
      <c r="P1221" s="36">
        <f>ROUND(N1221*$N$11-O1221, 2)</f>
        <v>0</v>
      </c>
      <c r="Q1221" s="50">
        <f>ROUND(N1221-O1221-P1221, 2)</f>
        <v>0</v>
      </c>
    </row>
    <row r="1222" spans="1:17" x14ac:dyDescent="0.25">
      <c r="A1222" s="9">
        <v>90309</v>
      </c>
      <c r="B1222" t="s">
        <v>1752</v>
      </c>
      <c r="C1222" s="9" t="s">
        <v>247</v>
      </c>
      <c r="D1222" t="s">
        <v>1213</v>
      </c>
      <c r="E1222" s="9">
        <v>4437</v>
      </c>
      <c r="F1222" s="9" t="s">
        <v>256</v>
      </c>
      <c r="G1222" s="9">
        <v>23</v>
      </c>
      <c r="H1222" s="9">
        <v>17</v>
      </c>
      <c r="I1222" s="9">
        <v>20</v>
      </c>
      <c r="J1222" s="47" t="s">
        <v>250</v>
      </c>
      <c r="K1222" s="9" t="s">
        <v>251</v>
      </c>
      <c r="L1222" s="13">
        <v>0</v>
      </c>
      <c r="M1222" s="48">
        <v>1473.3101999999999</v>
      </c>
      <c r="N1222" s="49">
        <v>0</v>
      </c>
      <c r="O1222" s="49">
        <v>0</v>
      </c>
      <c r="P1222" s="36">
        <f>ROUND(N1222*$N$11-O1222, 2)</f>
        <v>0</v>
      </c>
      <c r="Q1222" s="50">
        <f>ROUND(N1222-O1222-P1222, 2)</f>
        <v>0</v>
      </c>
    </row>
    <row r="1223" spans="1:17" x14ac:dyDescent="0.25">
      <c r="A1223" s="9">
        <v>87479</v>
      </c>
      <c r="B1223" t="s">
        <v>1753</v>
      </c>
      <c r="C1223" s="9" t="s">
        <v>247</v>
      </c>
      <c r="D1223" t="s">
        <v>160</v>
      </c>
      <c r="E1223" s="9">
        <v>4441</v>
      </c>
      <c r="F1223" s="9" t="s">
        <v>256</v>
      </c>
      <c r="G1223" s="9">
        <v>67</v>
      </c>
      <c r="H1223" s="9">
        <v>68</v>
      </c>
      <c r="I1223" s="9">
        <v>67.5</v>
      </c>
      <c r="J1223" s="47" t="s">
        <v>250</v>
      </c>
      <c r="K1223" s="9" t="s">
        <v>1562</v>
      </c>
      <c r="L1223" s="13">
        <v>225</v>
      </c>
      <c r="M1223" s="48">
        <v>432.37299999999999</v>
      </c>
      <c r="N1223" s="49">
        <v>97283.925000000003</v>
      </c>
      <c r="O1223" s="49">
        <v>58370.36</v>
      </c>
      <c r="P1223" s="36">
        <f>ROUND(N1223*$N$11-O1223, 2)</f>
        <v>38442.81</v>
      </c>
      <c r="Q1223" s="50">
        <f>ROUND(N1223-O1223-P1223, 2)</f>
        <v>470.76</v>
      </c>
    </row>
    <row r="1224" spans="1:17" x14ac:dyDescent="0.25">
      <c r="A1224" s="9">
        <v>80980</v>
      </c>
      <c r="B1224" t="s">
        <v>1754</v>
      </c>
      <c r="C1224" s="9" t="s">
        <v>349</v>
      </c>
      <c r="D1224" t="s">
        <v>1755</v>
      </c>
      <c r="E1224" s="9">
        <v>79218</v>
      </c>
      <c r="F1224" s="9" t="s">
        <v>353</v>
      </c>
      <c r="G1224" s="9">
        <v>57</v>
      </c>
      <c r="H1224" s="9">
        <v>58</v>
      </c>
      <c r="I1224" s="9">
        <v>57.5</v>
      </c>
      <c r="J1224" s="47" t="s">
        <v>250</v>
      </c>
      <c r="K1224" s="9" t="s">
        <v>251</v>
      </c>
      <c r="L1224" s="13">
        <v>0</v>
      </c>
      <c r="M1224" s="48">
        <v>218.51779999999999</v>
      </c>
      <c r="N1224" s="49">
        <v>0</v>
      </c>
      <c r="O1224" s="49">
        <v>0</v>
      </c>
      <c r="P1224" s="36">
        <f>ROUND(N1224*$N$11-O1224, 2)</f>
        <v>0</v>
      </c>
      <c r="Q1224" s="50">
        <f>ROUND(N1224-O1224-P1224, 2)</f>
        <v>0</v>
      </c>
    </row>
    <row r="1225" spans="1:17" x14ac:dyDescent="0.25">
      <c r="A1225" s="9">
        <v>5304</v>
      </c>
      <c r="B1225" t="s">
        <v>1756</v>
      </c>
      <c r="C1225" s="9" t="s">
        <v>247</v>
      </c>
      <c r="D1225" t="s">
        <v>84</v>
      </c>
      <c r="E1225" s="9">
        <v>4267</v>
      </c>
      <c r="F1225" s="9" t="s">
        <v>249</v>
      </c>
      <c r="G1225" s="9">
        <v>44</v>
      </c>
      <c r="H1225" s="9">
        <v>36</v>
      </c>
      <c r="I1225" s="9">
        <v>40</v>
      </c>
      <c r="J1225" s="47" t="s">
        <v>250</v>
      </c>
      <c r="K1225" s="9" t="s">
        <v>251</v>
      </c>
      <c r="L1225" s="13">
        <v>0</v>
      </c>
      <c r="M1225" s="48">
        <v>493.90839999999997</v>
      </c>
      <c r="N1225" s="49">
        <v>0</v>
      </c>
      <c r="O1225" s="49">
        <v>0</v>
      </c>
      <c r="P1225" s="36">
        <f>ROUND(N1225*$N$11-O1225, 2)</f>
        <v>0</v>
      </c>
      <c r="Q1225" s="50">
        <f>ROUND(N1225-O1225-P1225, 2)</f>
        <v>0</v>
      </c>
    </row>
    <row r="1226" spans="1:17" x14ac:dyDescent="0.25">
      <c r="A1226" s="9">
        <v>5775</v>
      </c>
      <c r="B1226" t="s">
        <v>472</v>
      </c>
      <c r="C1226" s="9" t="s">
        <v>247</v>
      </c>
      <c r="D1226" t="s">
        <v>145</v>
      </c>
      <c r="E1226" s="9">
        <v>4404</v>
      </c>
      <c r="F1226" s="9" t="s">
        <v>372</v>
      </c>
      <c r="G1226" s="9">
        <v>55</v>
      </c>
      <c r="H1226" s="9">
        <v>61</v>
      </c>
      <c r="I1226" s="9">
        <v>58</v>
      </c>
      <c r="J1226" s="47" t="s">
        <v>250</v>
      </c>
      <c r="K1226" s="9" t="s">
        <v>251</v>
      </c>
      <c r="L1226" s="13">
        <v>0</v>
      </c>
      <c r="M1226" s="48">
        <v>370.72059999999999</v>
      </c>
      <c r="N1226" s="49">
        <v>0</v>
      </c>
      <c r="O1226" s="49">
        <v>0</v>
      </c>
      <c r="P1226" s="36">
        <f>ROUND(N1226*$N$11-O1226, 2)</f>
        <v>0</v>
      </c>
      <c r="Q1226" s="50">
        <f>ROUND(N1226-O1226-P1226, 2)</f>
        <v>0</v>
      </c>
    </row>
    <row r="1227" spans="1:17" x14ac:dyDescent="0.25">
      <c r="A1227" s="9">
        <v>91175</v>
      </c>
      <c r="B1227" t="s">
        <v>1757</v>
      </c>
      <c r="C1227" s="9" t="s">
        <v>349</v>
      </c>
      <c r="D1227" t="s">
        <v>1758</v>
      </c>
      <c r="E1227" s="9">
        <v>91174</v>
      </c>
      <c r="F1227" s="9" t="s">
        <v>256</v>
      </c>
      <c r="G1227" s="9">
        <v>50</v>
      </c>
      <c r="H1227" s="9">
        <v>36</v>
      </c>
      <c r="I1227" s="9">
        <v>43</v>
      </c>
      <c r="J1227" s="47" t="s">
        <v>250</v>
      </c>
      <c r="K1227" s="9" t="s">
        <v>251</v>
      </c>
      <c r="L1227" s="13">
        <v>0</v>
      </c>
      <c r="M1227" s="48">
        <v>323.3569</v>
      </c>
      <c r="N1227" s="49">
        <v>0</v>
      </c>
      <c r="O1227" s="49">
        <v>0</v>
      </c>
      <c r="P1227" s="36">
        <f>ROUND(N1227*$N$11-O1227, 2)</f>
        <v>0</v>
      </c>
      <c r="Q1227" s="50">
        <f>ROUND(N1227-O1227-P1227, 2)</f>
        <v>0</v>
      </c>
    </row>
    <row r="1228" spans="1:17" x14ac:dyDescent="0.25">
      <c r="A1228" s="9">
        <v>4800</v>
      </c>
      <c r="B1228" t="s">
        <v>1759</v>
      </c>
      <c r="C1228" s="9" t="s">
        <v>247</v>
      </c>
      <c r="D1228" t="s">
        <v>1760</v>
      </c>
      <c r="E1228" s="9">
        <v>4190</v>
      </c>
      <c r="F1228" s="9" t="s">
        <v>277</v>
      </c>
      <c r="G1228" s="9">
        <v>25</v>
      </c>
      <c r="H1228" s="9">
        <v>16</v>
      </c>
      <c r="I1228" s="9">
        <v>20.5</v>
      </c>
      <c r="J1228" s="47" t="s">
        <v>250</v>
      </c>
      <c r="K1228" s="9" t="s">
        <v>251</v>
      </c>
      <c r="L1228" s="13">
        <v>0</v>
      </c>
      <c r="M1228" s="48">
        <v>119.2435</v>
      </c>
      <c r="N1228" s="49">
        <v>0</v>
      </c>
      <c r="O1228" s="49">
        <v>0</v>
      </c>
      <c r="P1228" s="36">
        <f>ROUND(N1228*$N$11-O1228, 2)</f>
        <v>0</v>
      </c>
      <c r="Q1228" s="50">
        <f>ROUND(N1228-O1228-P1228, 2)</f>
        <v>0</v>
      </c>
    </row>
    <row r="1229" spans="1:17" x14ac:dyDescent="0.25">
      <c r="A1229" s="9">
        <v>5008</v>
      </c>
      <c r="B1229" t="s">
        <v>1761</v>
      </c>
      <c r="C1229" s="9" t="s">
        <v>247</v>
      </c>
      <c r="D1229" t="s">
        <v>46</v>
      </c>
      <c r="E1229" s="9">
        <v>4237</v>
      </c>
      <c r="F1229" s="9" t="s">
        <v>249</v>
      </c>
      <c r="G1229" s="9">
        <v>45</v>
      </c>
      <c r="H1229" s="9">
        <v>32</v>
      </c>
      <c r="I1229" s="9">
        <v>38.5</v>
      </c>
      <c r="J1229" s="47" t="s">
        <v>250</v>
      </c>
      <c r="K1229" s="9" t="s">
        <v>251</v>
      </c>
      <c r="L1229" s="13">
        <v>0</v>
      </c>
      <c r="M1229" s="48">
        <v>684.9665</v>
      </c>
      <c r="N1229" s="49">
        <v>0</v>
      </c>
      <c r="O1229" s="49">
        <v>0</v>
      </c>
      <c r="P1229" s="36">
        <f>ROUND(N1229*$N$11-O1229, 2)</f>
        <v>0</v>
      </c>
      <c r="Q1229" s="50">
        <f>ROUND(N1229-O1229-P1229, 2)</f>
        <v>0</v>
      </c>
    </row>
    <row r="1230" spans="1:17" x14ac:dyDescent="0.25">
      <c r="A1230" s="9">
        <v>5079</v>
      </c>
      <c r="B1230" t="s">
        <v>1762</v>
      </c>
      <c r="C1230" s="9" t="s">
        <v>247</v>
      </c>
      <c r="D1230" t="s">
        <v>54</v>
      </c>
      <c r="E1230" s="9">
        <v>4241</v>
      </c>
      <c r="F1230" s="9" t="s">
        <v>249</v>
      </c>
      <c r="G1230" s="9">
        <v>53</v>
      </c>
      <c r="H1230" s="9">
        <v>49</v>
      </c>
      <c r="I1230" s="9">
        <v>51</v>
      </c>
      <c r="J1230" s="47" t="s">
        <v>250</v>
      </c>
      <c r="K1230" s="9" t="s">
        <v>251</v>
      </c>
      <c r="L1230" s="13">
        <v>0</v>
      </c>
      <c r="M1230" s="48">
        <v>398.68939999999998</v>
      </c>
      <c r="N1230" s="49">
        <v>0</v>
      </c>
      <c r="O1230" s="49">
        <v>0</v>
      </c>
      <c r="P1230" s="36">
        <f>ROUND(N1230*$N$11-O1230, 2)</f>
        <v>0</v>
      </c>
      <c r="Q1230" s="50">
        <f>ROUND(N1230-O1230-P1230, 2)</f>
        <v>0</v>
      </c>
    </row>
    <row r="1231" spans="1:17" x14ac:dyDescent="0.25">
      <c r="A1231" s="9">
        <v>5162</v>
      </c>
      <c r="B1231" t="s">
        <v>1763</v>
      </c>
      <c r="C1231" s="9" t="s">
        <v>247</v>
      </c>
      <c r="D1231" t="s">
        <v>64</v>
      </c>
      <c r="E1231" s="9">
        <v>4246</v>
      </c>
      <c r="F1231" s="9" t="s">
        <v>249</v>
      </c>
      <c r="G1231" s="9">
        <v>33</v>
      </c>
      <c r="H1231" s="9">
        <v>39</v>
      </c>
      <c r="I1231" s="9">
        <v>36</v>
      </c>
      <c r="J1231" s="47" t="s">
        <v>250</v>
      </c>
      <c r="K1231" s="9" t="s">
        <v>251</v>
      </c>
      <c r="L1231" s="13">
        <v>0</v>
      </c>
      <c r="M1231" s="48">
        <v>1642.3923</v>
      </c>
      <c r="N1231" s="49">
        <v>0</v>
      </c>
      <c r="O1231" s="49">
        <v>0</v>
      </c>
      <c r="P1231" s="36">
        <f>ROUND(N1231*$N$11-O1231, 2)</f>
        <v>0</v>
      </c>
      <c r="Q1231" s="50">
        <f>ROUND(N1231-O1231-P1231, 2)</f>
        <v>0</v>
      </c>
    </row>
    <row r="1232" spans="1:17" x14ac:dyDescent="0.25">
      <c r="A1232" s="9">
        <v>5515</v>
      </c>
      <c r="B1232" t="s">
        <v>1764</v>
      </c>
      <c r="C1232" s="9" t="s">
        <v>349</v>
      </c>
      <c r="D1232" t="s">
        <v>1765</v>
      </c>
      <c r="E1232" s="9">
        <v>4340</v>
      </c>
      <c r="F1232" s="9" t="s">
        <v>249</v>
      </c>
      <c r="G1232" s="9">
        <v>19</v>
      </c>
      <c r="H1232" s="9">
        <v>18</v>
      </c>
      <c r="I1232" s="9">
        <v>18.5</v>
      </c>
      <c r="J1232" s="47" t="s">
        <v>250</v>
      </c>
      <c r="K1232" s="9" t="s">
        <v>251</v>
      </c>
      <c r="L1232" s="13">
        <v>0</v>
      </c>
      <c r="M1232" s="48">
        <v>490.08080000000001</v>
      </c>
      <c r="N1232" s="49">
        <v>0</v>
      </c>
      <c r="O1232" s="49">
        <v>0</v>
      </c>
      <c r="P1232" s="36">
        <f>ROUND(N1232*$N$11-O1232, 2)</f>
        <v>0</v>
      </c>
      <c r="Q1232" s="50">
        <f>ROUND(N1232-O1232-P1232, 2)</f>
        <v>0</v>
      </c>
    </row>
    <row r="1233" spans="1:17" x14ac:dyDescent="0.25">
      <c r="A1233" s="9">
        <v>5897</v>
      </c>
      <c r="B1233" t="s">
        <v>1766</v>
      </c>
      <c r="C1233" s="9" t="s">
        <v>247</v>
      </c>
      <c r="D1233" t="s">
        <v>1213</v>
      </c>
      <c r="E1233" s="9">
        <v>4437</v>
      </c>
      <c r="F1233" s="9" t="s">
        <v>256</v>
      </c>
      <c r="G1233" s="9">
        <v>30</v>
      </c>
      <c r="H1233" s="9">
        <v>21</v>
      </c>
      <c r="I1233" s="9">
        <v>25.5</v>
      </c>
      <c r="J1233" s="47" t="s">
        <v>250</v>
      </c>
      <c r="K1233" s="9" t="s">
        <v>251</v>
      </c>
      <c r="L1233" s="13">
        <v>0</v>
      </c>
      <c r="M1233" s="48">
        <v>855.47090000000003</v>
      </c>
      <c r="N1233" s="49">
        <v>0</v>
      </c>
      <c r="O1233" s="49">
        <v>0</v>
      </c>
      <c r="P1233" s="36">
        <f>ROUND(N1233*$N$11-O1233, 2)</f>
        <v>0</v>
      </c>
      <c r="Q1233" s="50">
        <f>ROUND(N1233-O1233-P1233, 2)</f>
        <v>0</v>
      </c>
    </row>
    <row r="1234" spans="1:17" x14ac:dyDescent="0.25">
      <c r="A1234" s="9">
        <v>78925</v>
      </c>
      <c r="B1234" t="s">
        <v>1767</v>
      </c>
      <c r="C1234" s="9" t="s">
        <v>247</v>
      </c>
      <c r="D1234" t="s">
        <v>104</v>
      </c>
      <c r="E1234" s="9">
        <v>4281</v>
      </c>
      <c r="F1234" s="9" t="s">
        <v>249</v>
      </c>
      <c r="G1234" s="9">
        <v>50</v>
      </c>
      <c r="H1234" s="9">
        <v>54</v>
      </c>
      <c r="I1234" s="9">
        <v>52</v>
      </c>
      <c r="J1234" s="47" t="s">
        <v>250</v>
      </c>
      <c r="K1234" s="9" t="s">
        <v>251</v>
      </c>
      <c r="L1234" s="13">
        <v>0</v>
      </c>
      <c r="M1234" s="48">
        <v>594.31230000000005</v>
      </c>
      <c r="N1234" s="49">
        <v>0</v>
      </c>
      <c r="O1234" s="49">
        <v>0</v>
      </c>
      <c r="P1234" s="36">
        <f>ROUND(N1234*$N$11-O1234, 2)</f>
        <v>0</v>
      </c>
      <c r="Q1234" s="50">
        <f>ROUND(N1234-O1234-P1234, 2)</f>
        <v>0</v>
      </c>
    </row>
    <row r="1235" spans="1:17" x14ac:dyDescent="0.25">
      <c r="A1235" s="9">
        <v>88370</v>
      </c>
      <c r="B1235" t="s">
        <v>1768</v>
      </c>
      <c r="C1235" s="9" t="s">
        <v>349</v>
      </c>
      <c r="D1235" t="s">
        <v>1769</v>
      </c>
      <c r="E1235" s="9">
        <v>88369</v>
      </c>
      <c r="F1235" s="9" t="s">
        <v>249</v>
      </c>
      <c r="G1235" s="9">
        <v>41</v>
      </c>
      <c r="H1235" s="9">
        <v>41</v>
      </c>
      <c r="I1235" s="9">
        <v>41</v>
      </c>
      <c r="J1235" s="47" t="s">
        <v>250</v>
      </c>
      <c r="K1235" s="9" t="s">
        <v>251</v>
      </c>
      <c r="L1235" s="13">
        <v>0</v>
      </c>
      <c r="M1235" s="48">
        <v>129.7397</v>
      </c>
      <c r="N1235" s="49">
        <v>0</v>
      </c>
      <c r="O1235" s="49">
        <v>0</v>
      </c>
      <c r="P1235" s="36">
        <f>ROUND(N1235*$N$11-O1235, 2)</f>
        <v>0</v>
      </c>
      <c r="Q1235" s="50">
        <f>ROUND(N1235-O1235-P1235, 2)</f>
        <v>0</v>
      </c>
    </row>
    <row r="1236" spans="1:17" x14ac:dyDescent="0.25">
      <c r="A1236" s="9">
        <v>92348</v>
      </c>
      <c r="B1236" t="s">
        <v>1770</v>
      </c>
      <c r="C1236" s="9" t="s">
        <v>349</v>
      </c>
      <c r="D1236" t="s">
        <v>1771</v>
      </c>
      <c r="E1236" s="9">
        <v>4348</v>
      </c>
      <c r="F1236" s="9" t="s">
        <v>256</v>
      </c>
      <c r="G1236" s="9">
        <v>51</v>
      </c>
      <c r="H1236" s="9">
        <v>50</v>
      </c>
      <c r="I1236" s="9">
        <v>50.5</v>
      </c>
      <c r="J1236" s="47" t="s">
        <v>250</v>
      </c>
      <c r="K1236" s="9" t="s">
        <v>251</v>
      </c>
      <c r="L1236" s="13">
        <v>0</v>
      </c>
      <c r="M1236" s="48">
        <v>472.38810000000001</v>
      </c>
      <c r="N1236" s="49">
        <v>0</v>
      </c>
      <c r="O1236" s="49">
        <v>0</v>
      </c>
      <c r="P1236" s="36">
        <f>ROUND(N1236*$N$11-O1236, 2)</f>
        <v>0</v>
      </c>
      <c r="Q1236" s="50">
        <f>ROUND(N1236-O1236-P1236, 2)</f>
        <v>0</v>
      </c>
    </row>
    <row r="1237" spans="1:17" x14ac:dyDescent="0.25">
      <c r="A1237" s="9">
        <v>6366</v>
      </c>
      <c r="B1237" t="s">
        <v>1772</v>
      </c>
      <c r="C1237" s="9" t="s">
        <v>349</v>
      </c>
      <c r="D1237" t="s">
        <v>967</v>
      </c>
      <c r="E1237" s="9">
        <v>6365</v>
      </c>
      <c r="F1237" s="9" t="s">
        <v>610</v>
      </c>
      <c r="G1237" s="9">
        <v>32</v>
      </c>
      <c r="H1237" s="9">
        <v>30</v>
      </c>
      <c r="I1237" s="9">
        <v>31</v>
      </c>
      <c r="J1237" s="47" t="s">
        <v>250</v>
      </c>
      <c r="K1237" s="9" t="s">
        <v>251</v>
      </c>
      <c r="L1237" s="13">
        <v>0</v>
      </c>
      <c r="M1237" s="48">
        <v>192.54740000000001</v>
      </c>
      <c r="N1237" s="49">
        <v>0</v>
      </c>
      <c r="O1237" s="49">
        <v>0</v>
      </c>
      <c r="P1237" s="36">
        <f>ROUND(N1237*$N$11-O1237, 2)</f>
        <v>0</v>
      </c>
      <c r="Q1237" s="50">
        <f>ROUND(N1237-O1237-P1237, 2)</f>
        <v>0</v>
      </c>
    </row>
    <row r="1238" spans="1:17" x14ac:dyDescent="0.25">
      <c r="A1238" s="9">
        <v>90366</v>
      </c>
      <c r="B1238" t="s">
        <v>1773</v>
      </c>
      <c r="C1238" s="9" t="s">
        <v>349</v>
      </c>
      <c r="D1238" t="s">
        <v>1773</v>
      </c>
      <c r="E1238" s="9">
        <v>92199</v>
      </c>
      <c r="F1238" s="9" t="s">
        <v>256</v>
      </c>
      <c r="G1238" s="9">
        <v>64</v>
      </c>
      <c r="H1238" s="9">
        <v>60</v>
      </c>
      <c r="I1238" s="9">
        <v>62</v>
      </c>
      <c r="J1238" s="47" t="s">
        <v>250</v>
      </c>
      <c r="K1238" s="9" t="s">
        <v>251</v>
      </c>
      <c r="L1238" s="13">
        <v>0</v>
      </c>
      <c r="M1238" s="48">
        <v>1224.6650999999999</v>
      </c>
      <c r="N1238" s="49">
        <v>0</v>
      </c>
      <c r="O1238" s="49">
        <v>0</v>
      </c>
      <c r="P1238" s="36">
        <f>ROUND(N1238*$N$11-O1238, 2)</f>
        <v>0</v>
      </c>
      <c r="Q1238" s="50">
        <f>ROUND(N1238-O1238-P1238, 2)</f>
        <v>0</v>
      </c>
    </row>
    <row r="1239" spans="1:17" x14ac:dyDescent="0.25">
      <c r="A1239" s="9">
        <v>90753</v>
      </c>
      <c r="B1239" t="s">
        <v>1774</v>
      </c>
      <c r="C1239" s="9" t="s">
        <v>247</v>
      </c>
      <c r="D1239" t="s">
        <v>42</v>
      </c>
      <c r="E1239" s="9">
        <v>4235</v>
      </c>
      <c r="F1239" s="9" t="s">
        <v>249</v>
      </c>
      <c r="G1239" s="9">
        <v>68</v>
      </c>
      <c r="H1239" s="9">
        <v>67</v>
      </c>
      <c r="I1239" s="9">
        <v>67.5</v>
      </c>
      <c r="J1239" s="47" t="s">
        <v>250</v>
      </c>
      <c r="K1239" s="9" t="s">
        <v>1562</v>
      </c>
      <c r="L1239" s="13">
        <v>225</v>
      </c>
      <c r="M1239" s="48">
        <v>1139.377</v>
      </c>
      <c r="N1239" s="49">
        <v>256359.82499999998</v>
      </c>
      <c r="O1239" s="49">
        <v>153815.9</v>
      </c>
      <c r="P1239" s="36">
        <f>ROUND(N1239*$N$11-O1239, 2)</f>
        <v>101303.4</v>
      </c>
      <c r="Q1239" s="50">
        <f>ROUND(N1239-O1239-P1239, 2)</f>
        <v>1240.52</v>
      </c>
    </row>
    <row r="1240" spans="1:17" x14ac:dyDescent="0.25">
      <c r="A1240" s="9">
        <v>5619</v>
      </c>
      <c r="B1240" t="s">
        <v>1775</v>
      </c>
      <c r="C1240" s="9" t="s">
        <v>247</v>
      </c>
      <c r="D1240" t="s">
        <v>136</v>
      </c>
      <c r="E1240" s="9">
        <v>4391</v>
      </c>
      <c r="F1240" s="9" t="s">
        <v>360</v>
      </c>
      <c r="G1240" s="9">
        <v>54</v>
      </c>
      <c r="H1240" s="9">
        <v>72</v>
      </c>
      <c r="I1240" s="9">
        <v>63</v>
      </c>
      <c r="J1240" s="47" t="s">
        <v>250</v>
      </c>
      <c r="K1240" s="9" t="s">
        <v>251</v>
      </c>
      <c r="L1240" s="13">
        <v>0</v>
      </c>
      <c r="M1240" s="48">
        <v>392.8947</v>
      </c>
      <c r="N1240" s="49">
        <v>0</v>
      </c>
      <c r="O1240" s="49">
        <v>0</v>
      </c>
      <c r="P1240" s="36">
        <f>ROUND(N1240*$N$11-O1240, 2)</f>
        <v>0</v>
      </c>
      <c r="Q1240" s="50">
        <f>ROUND(N1240-O1240-P1240, 2)</f>
        <v>0</v>
      </c>
    </row>
    <row r="1241" spans="1:17" x14ac:dyDescent="0.25">
      <c r="A1241" s="9">
        <v>91818</v>
      </c>
      <c r="B1241" t="s">
        <v>1776</v>
      </c>
      <c r="C1241" s="9" t="s">
        <v>349</v>
      </c>
      <c r="D1241" t="s">
        <v>1777</v>
      </c>
      <c r="E1241" s="9">
        <v>90906</v>
      </c>
      <c r="F1241" s="9" t="s">
        <v>249</v>
      </c>
      <c r="G1241" s="9">
        <v>51</v>
      </c>
      <c r="H1241" s="9">
        <v>46</v>
      </c>
      <c r="I1241" s="9">
        <v>48.5</v>
      </c>
      <c r="J1241" s="47" t="s">
        <v>250</v>
      </c>
      <c r="K1241" s="9" t="s">
        <v>251</v>
      </c>
      <c r="L1241" s="13">
        <v>0</v>
      </c>
      <c r="M1241" s="48">
        <v>471.12740000000002</v>
      </c>
      <c r="N1241" s="49">
        <v>0</v>
      </c>
      <c r="O1241" s="49">
        <v>0</v>
      </c>
      <c r="P1241" s="36">
        <f>ROUND(N1241*$N$11-O1241, 2)</f>
        <v>0</v>
      </c>
      <c r="Q1241" s="50">
        <f>ROUND(N1241-O1241-P1241, 2)</f>
        <v>0</v>
      </c>
    </row>
    <row r="1242" spans="1:17" x14ac:dyDescent="0.25">
      <c r="A1242" s="9">
        <v>4855</v>
      </c>
      <c r="B1242" t="s">
        <v>1778</v>
      </c>
      <c r="C1242" s="9" t="s">
        <v>247</v>
      </c>
      <c r="D1242" t="s">
        <v>1217</v>
      </c>
      <c r="E1242" s="9">
        <v>4208</v>
      </c>
      <c r="F1242" s="9" t="s">
        <v>289</v>
      </c>
      <c r="G1242" s="9">
        <v>18</v>
      </c>
      <c r="H1242" s="9">
        <v>30</v>
      </c>
      <c r="I1242" s="9">
        <v>24</v>
      </c>
      <c r="J1242" s="47" t="s">
        <v>250</v>
      </c>
      <c r="K1242" s="9" t="s">
        <v>251</v>
      </c>
      <c r="L1242" s="13">
        <v>0</v>
      </c>
      <c r="M1242" s="48">
        <v>536.33600000000001</v>
      </c>
      <c r="N1242" s="49">
        <v>0</v>
      </c>
      <c r="O1242" s="49">
        <v>0</v>
      </c>
      <c r="P1242" s="36">
        <f>ROUND(N1242*$N$11-O1242, 2)</f>
        <v>0</v>
      </c>
      <c r="Q1242" s="50">
        <f>ROUND(N1242-O1242-P1242, 2)</f>
        <v>0</v>
      </c>
    </row>
    <row r="1243" spans="1:17" x14ac:dyDescent="0.25">
      <c r="A1243" s="9">
        <v>5050</v>
      </c>
      <c r="B1243" t="s">
        <v>1779</v>
      </c>
      <c r="C1243" s="9" t="s">
        <v>247</v>
      </c>
      <c r="D1243" t="s">
        <v>50</v>
      </c>
      <c r="E1243" s="9">
        <v>4240</v>
      </c>
      <c r="F1243" s="9" t="s">
        <v>249</v>
      </c>
      <c r="G1243" s="9">
        <v>52</v>
      </c>
      <c r="H1243" s="9">
        <v>61</v>
      </c>
      <c r="I1243" s="9">
        <v>56.5</v>
      </c>
      <c r="J1243" s="47" t="s">
        <v>250</v>
      </c>
      <c r="K1243" s="9" t="s">
        <v>251</v>
      </c>
      <c r="L1243" s="13">
        <v>0</v>
      </c>
      <c r="M1243" s="48">
        <v>319.62209999999999</v>
      </c>
      <c r="N1243" s="49">
        <v>0</v>
      </c>
      <c r="O1243" s="49">
        <v>0</v>
      </c>
      <c r="P1243" s="36">
        <f>ROUND(N1243*$N$11-O1243, 2)</f>
        <v>0</v>
      </c>
      <c r="Q1243" s="50">
        <f>ROUND(N1243-O1243-P1243, 2)</f>
        <v>0</v>
      </c>
    </row>
    <row r="1244" spans="1:17" x14ac:dyDescent="0.25">
      <c r="A1244" s="9">
        <v>5227</v>
      </c>
      <c r="B1244" t="s">
        <v>1780</v>
      </c>
      <c r="C1244" s="9" t="s">
        <v>247</v>
      </c>
      <c r="D1244" t="s">
        <v>76</v>
      </c>
      <c r="E1244" s="9">
        <v>4258</v>
      </c>
      <c r="F1244" s="9" t="s">
        <v>249</v>
      </c>
      <c r="G1244" s="9">
        <v>57</v>
      </c>
      <c r="H1244" s="9">
        <v>48</v>
      </c>
      <c r="I1244" s="9">
        <v>52.5</v>
      </c>
      <c r="J1244" s="47" t="s">
        <v>250</v>
      </c>
      <c r="K1244" s="9" t="s">
        <v>251</v>
      </c>
      <c r="L1244" s="13">
        <v>0</v>
      </c>
      <c r="M1244" s="48">
        <v>415.94810000000001</v>
      </c>
      <c r="N1244" s="49">
        <v>0</v>
      </c>
      <c r="O1244" s="49">
        <v>0</v>
      </c>
      <c r="P1244" s="36">
        <f>ROUND(N1244*$N$11-O1244, 2)</f>
        <v>0</v>
      </c>
      <c r="Q1244" s="50">
        <f>ROUND(N1244-O1244-P1244, 2)</f>
        <v>0</v>
      </c>
    </row>
    <row r="1245" spans="1:17" x14ac:dyDescent="0.25">
      <c r="A1245" s="9">
        <v>5446</v>
      </c>
      <c r="B1245" t="s">
        <v>1781</v>
      </c>
      <c r="C1245" s="9" t="s">
        <v>247</v>
      </c>
      <c r="D1245" t="s">
        <v>1489</v>
      </c>
      <c r="E1245" s="9">
        <v>4287</v>
      </c>
      <c r="F1245" s="9" t="s">
        <v>249</v>
      </c>
      <c r="G1245" s="9">
        <v>28</v>
      </c>
      <c r="H1245" s="9">
        <v>27</v>
      </c>
      <c r="I1245" s="9">
        <v>27.5</v>
      </c>
      <c r="J1245" s="47" t="s">
        <v>250</v>
      </c>
      <c r="K1245" s="9" t="s">
        <v>251</v>
      </c>
      <c r="L1245" s="13">
        <v>0</v>
      </c>
      <c r="M1245" s="48">
        <v>1381.7224000000001</v>
      </c>
      <c r="N1245" s="49">
        <v>0</v>
      </c>
      <c r="O1245" s="49">
        <v>0</v>
      </c>
      <c r="P1245" s="36">
        <f>ROUND(N1245*$N$11-O1245, 2)</f>
        <v>0</v>
      </c>
      <c r="Q1245" s="50">
        <f>ROUND(N1245-O1245-P1245, 2)</f>
        <v>0</v>
      </c>
    </row>
    <row r="1246" spans="1:17" x14ac:dyDescent="0.25">
      <c r="A1246" s="9">
        <v>5560</v>
      </c>
      <c r="B1246" t="s">
        <v>1782</v>
      </c>
      <c r="C1246" s="9" t="s">
        <v>247</v>
      </c>
      <c r="D1246" t="s">
        <v>119</v>
      </c>
      <c r="E1246" s="9">
        <v>4368</v>
      </c>
      <c r="F1246" s="9" t="s">
        <v>353</v>
      </c>
      <c r="G1246" s="9">
        <v>36</v>
      </c>
      <c r="H1246" s="9">
        <v>50</v>
      </c>
      <c r="I1246" s="9">
        <v>43</v>
      </c>
      <c r="J1246" s="47" t="s">
        <v>250</v>
      </c>
      <c r="K1246" s="9" t="s">
        <v>251</v>
      </c>
      <c r="L1246" s="13">
        <v>0</v>
      </c>
      <c r="M1246" s="48">
        <v>853.48170000000005</v>
      </c>
      <c r="N1246" s="49">
        <v>0</v>
      </c>
      <c r="O1246" s="49">
        <v>0</v>
      </c>
      <c r="P1246" s="36">
        <f>ROUND(N1246*$N$11-O1246, 2)</f>
        <v>0</v>
      </c>
      <c r="Q1246" s="50">
        <f>ROUND(N1246-O1246-P1246, 2)</f>
        <v>0</v>
      </c>
    </row>
    <row r="1247" spans="1:17" x14ac:dyDescent="0.25">
      <c r="A1247" s="9">
        <v>5564</v>
      </c>
      <c r="B1247" t="s">
        <v>1783</v>
      </c>
      <c r="C1247" s="9" t="s">
        <v>247</v>
      </c>
      <c r="D1247" t="s">
        <v>119</v>
      </c>
      <c r="E1247" s="9">
        <v>4368</v>
      </c>
      <c r="F1247" s="9" t="s">
        <v>353</v>
      </c>
      <c r="G1247" s="9">
        <v>46</v>
      </c>
      <c r="H1247" s="9">
        <v>42</v>
      </c>
      <c r="I1247" s="9">
        <v>44</v>
      </c>
      <c r="J1247" s="47" t="s">
        <v>250</v>
      </c>
      <c r="K1247" s="9" t="s">
        <v>251</v>
      </c>
      <c r="L1247" s="13">
        <v>0</v>
      </c>
      <c r="M1247" s="48">
        <v>317.55770000000001</v>
      </c>
      <c r="N1247" s="49">
        <v>0</v>
      </c>
      <c r="O1247" s="49">
        <v>0</v>
      </c>
      <c r="P1247" s="36">
        <f>ROUND(N1247*$N$11-O1247, 2)</f>
        <v>0</v>
      </c>
      <c r="Q1247" s="50">
        <f>ROUND(N1247-O1247-P1247, 2)</f>
        <v>0</v>
      </c>
    </row>
    <row r="1248" spans="1:17" x14ac:dyDescent="0.25">
      <c r="A1248" s="9">
        <v>5764</v>
      </c>
      <c r="B1248" t="s">
        <v>1784</v>
      </c>
      <c r="C1248" s="9" t="s">
        <v>247</v>
      </c>
      <c r="D1248" t="s">
        <v>143</v>
      </c>
      <c r="E1248" s="9">
        <v>4403</v>
      </c>
      <c r="F1248" s="9" t="s">
        <v>372</v>
      </c>
      <c r="G1248" s="9">
        <v>22</v>
      </c>
      <c r="H1248" s="9">
        <v>22</v>
      </c>
      <c r="I1248" s="9">
        <v>22</v>
      </c>
      <c r="J1248" s="47" t="s">
        <v>250</v>
      </c>
      <c r="K1248" s="9" t="s">
        <v>251</v>
      </c>
      <c r="L1248" s="13">
        <v>0</v>
      </c>
      <c r="M1248" s="48">
        <v>3228.7950000000001</v>
      </c>
      <c r="N1248" s="49">
        <v>0</v>
      </c>
      <c r="O1248" s="49">
        <v>0</v>
      </c>
      <c r="P1248" s="36">
        <f>ROUND(N1248*$N$11-O1248, 2)</f>
        <v>0</v>
      </c>
      <c r="Q1248" s="50">
        <f>ROUND(N1248-O1248-P1248, 2)</f>
        <v>0</v>
      </c>
    </row>
    <row r="1249" spans="1:17" x14ac:dyDescent="0.25">
      <c r="A1249" s="9">
        <v>6100</v>
      </c>
      <c r="B1249" t="s">
        <v>1785</v>
      </c>
      <c r="C1249" s="9" t="s">
        <v>247</v>
      </c>
      <c r="D1249" t="s">
        <v>838</v>
      </c>
      <c r="E1249" s="9">
        <v>4470</v>
      </c>
      <c r="F1249" s="9" t="s">
        <v>610</v>
      </c>
      <c r="G1249" s="9">
        <v>20</v>
      </c>
      <c r="H1249" s="9">
        <v>12</v>
      </c>
      <c r="I1249" s="9">
        <v>16</v>
      </c>
      <c r="J1249" s="47" t="s">
        <v>250</v>
      </c>
      <c r="K1249" s="9" t="s">
        <v>251</v>
      </c>
      <c r="L1249" s="13">
        <v>0</v>
      </c>
      <c r="M1249" s="48">
        <v>521.34130000000005</v>
      </c>
      <c r="N1249" s="49">
        <v>0</v>
      </c>
      <c r="O1249" s="49">
        <v>0</v>
      </c>
      <c r="P1249" s="36">
        <f>ROUND(N1249*$N$11-O1249, 2)</f>
        <v>0</v>
      </c>
      <c r="Q1249" s="50">
        <f>ROUND(N1249-O1249-P1249, 2)</f>
        <v>0</v>
      </c>
    </row>
    <row r="1250" spans="1:17" x14ac:dyDescent="0.25">
      <c r="A1250" s="9">
        <v>89851</v>
      </c>
      <c r="B1250" t="s">
        <v>1786</v>
      </c>
      <c r="C1250" s="9" t="s">
        <v>349</v>
      </c>
      <c r="D1250" t="s">
        <v>1787</v>
      </c>
      <c r="E1250" s="9">
        <v>89850</v>
      </c>
      <c r="F1250" s="9" t="s">
        <v>249</v>
      </c>
      <c r="G1250" s="9">
        <v>40</v>
      </c>
      <c r="H1250" s="9">
        <v>39</v>
      </c>
      <c r="I1250" s="9">
        <v>39.5</v>
      </c>
      <c r="J1250" s="47" t="s">
        <v>250</v>
      </c>
      <c r="K1250" s="9" t="s">
        <v>251</v>
      </c>
      <c r="L1250" s="13">
        <v>0</v>
      </c>
      <c r="M1250" s="48">
        <v>491.03469999999999</v>
      </c>
      <c r="N1250" s="49">
        <v>0</v>
      </c>
      <c r="O1250" s="49">
        <v>0</v>
      </c>
      <c r="P1250" s="36">
        <f>ROUND(N1250*$N$11-O1250, 2)</f>
        <v>0</v>
      </c>
      <c r="Q1250" s="50">
        <f>ROUND(N1250-O1250-P1250, 2)</f>
        <v>0</v>
      </c>
    </row>
    <row r="1251" spans="1:17" x14ac:dyDescent="0.25">
      <c r="A1251" s="9">
        <v>85840</v>
      </c>
      <c r="B1251" t="s">
        <v>1788</v>
      </c>
      <c r="C1251" s="9" t="s">
        <v>247</v>
      </c>
      <c r="D1251" t="s">
        <v>191</v>
      </c>
      <c r="E1251" s="9">
        <v>4499</v>
      </c>
      <c r="F1251" s="9" t="s">
        <v>253</v>
      </c>
      <c r="G1251" s="9">
        <v>42</v>
      </c>
      <c r="H1251" s="9">
        <v>37</v>
      </c>
      <c r="I1251" s="9">
        <v>39.5</v>
      </c>
      <c r="J1251" s="47" t="s">
        <v>250</v>
      </c>
      <c r="K1251" s="9" t="s">
        <v>251</v>
      </c>
      <c r="L1251" s="13">
        <v>0</v>
      </c>
      <c r="M1251" s="48">
        <v>534.43020000000001</v>
      </c>
      <c r="N1251" s="49">
        <v>0</v>
      </c>
      <c r="O1251" s="49">
        <v>0</v>
      </c>
      <c r="P1251" s="36">
        <f>ROUND(N1251*$N$11-O1251, 2)</f>
        <v>0</v>
      </c>
      <c r="Q1251" s="50">
        <f>ROUND(N1251-O1251-P1251, 2)</f>
        <v>0</v>
      </c>
    </row>
    <row r="1252" spans="1:17" x14ac:dyDescent="0.25">
      <c r="A1252" s="9">
        <v>80002</v>
      </c>
      <c r="B1252" t="s">
        <v>1789</v>
      </c>
      <c r="C1252" s="9" t="s">
        <v>349</v>
      </c>
      <c r="D1252" t="s">
        <v>1790</v>
      </c>
      <c r="E1252" s="9">
        <v>80001</v>
      </c>
      <c r="F1252" s="9" t="s">
        <v>253</v>
      </c>
      <c r="G1252" s="9">
        <v>35</v>
      </c>
      <c r="H1252" s="9">
        <v>20</v>
      </c>
      <c r="I1252" s="9">
        <v>27.5</v>
      </c>
      <c r="J1252" s="47" t="s">
        <v>250</v>
      </c>
      <c r="K1252" s="9" t="s">
        <v>251</v>
      </c>
      <c r="L1252" s="13">
        <v>0</v>
      </c>
      <c r="M1252" s="48">
        <v>144.49870000000001</v>
      </c>
      <c r="N1252" s="49">
        <v>0</v>
      </c>
      <c r="O1252" s="49">
        <v>0</v>
      </c>
      <c r="P1252" s="36">
        <f>ROUND(N1252*$N$11-O1252, 2)</f>
        <v>0</v>
      </c>
      <c r="Q1252" s="50">
        <f>ROUND(N1252-O1252-P1252, 2)</f>
        <v>0</v>
      </c>
    </row>
    <row r="1253" spans="1:17" x14ac:dyDescent="0.25">
      <c r="A1253" s="9">
        <v>6097</v>
      </c>
      <c r="B1253" t="s">
        <v>1791</v>
      </c>
      <c r="C1253" s="9" t="s">
        <v>247</v>
      </c>
      <c r="D1253" t="s">
        <v>178</v>
      </c>
      <c r="E1253" s="9">
        <v>4469</v>
      </c>
      <c r="F1253" s="9" t="s">
        <v>610</v>
      </c>
      <c r="G1253" s="9">
        <v>29</v>
      </c>
      <c r="H1253" s="9">
        <v>31</v>
      </c>
      <c r="I1253" s="9">
        <v>30</v>
      </c>
      <c r="J1253" s="47" t="s">
        <v>250</v>
      </c>
      <c r="K1253" s="9" t="s">
        <v>251</v>
      </c>
      <c r="L1253" s="13">
        <v>0</v>
      </c>
      <c r="M1253" s="48">
        <v>1544.3687</v>
      </c>
      <c r="N1253" s="49">
        <v>0</v>
      </c>
      <c r="O1253" s="49">
        <v>0</v>
      </c>
      <c r="P1253" s="36">
        <f>ROUND(N1253*$N$11-O1253, 2)</f>
        <v>0</v>
      </c>
      <c r="Q1253" s="50">
        <f>ROUND(N1253-O1253-P1253, 2)</f>
        <v>0</v>
      </c>
    </row>
    <row r="1254" spans="1:17" x14ac:dyDescent="0.25">
      <c r="A1254" s="9">
        <v>5029</v>
      </c>
      <c r="B1254" t="s">
        <v>1792</v>
      </c>
      <c r="C1254" s="9" t="s">
        <v>247</v>
      </c>
      <c r="D1254" t="s">
        <v>48</v>
      </c>
      <c r="E1254" s="9">
        <v>4239</v>
      </c>
      <c r="F1254" s="9" t="s">
        <v>249</v>
      </c>
      <c r="G1254" s="9">
        <v>45</v>
      </c>
      <c r="H1254" s="9">
        <v>43</v>
      </c>
      <c r="I1254" s="9">
        <v>44</v>
      </c>
      <c r="J1254" s="47" t="s">
        <v>250</v>
      </c>
      <c r="K1254" s="9" t="s">
        <v>251</v>
      </c>
      <c r="L1254" s="13">
        <v>0</v>
      </c>
      <c r="M1254" s="48">
        <v>311.82249999999999</v>
      </c>
      <c r="N1254" s="49">
        <v>0</v>
      </c>
      <c r="O1254" s="49">
        <v>0</v>
      </c>
      <c r="P1254" s="36">
        <f>ROUND(N1254*$N$11-O1254, 2)</f>
        <v>0</v>
      </c>
      <c r="Q1254" s="50">
        <f>ROUND(N1254-O1254-P1254, 2)</f>
        <v>0</v>
      </c>
    </row>
    <row r="1255" spans="1:17" x14ac:dyDescent="0.25">
      <c r="A1255" s="9">
        <v>4875</v>
      </c>
      <c r="B1255" t="s">
        <v>1793</v>
      </c>
      <c r="C1255" s="9" t="s">
        <v>247</v>
      </c>
      <c r="D1255" t="s">
        <v>1794</v>
      </c>
      <c r="E1255" s="9">
        <v>4213</v>
      </c>
      <c r="F1255" s="9" t="s">
        <v>289</v>
      </c>
      <c r="G1255" s="9" t="s">
        <v>274</v>
      </c>
      <c r="H1255" s="9" t="s">
        <v>274</v>
      </c>
      <c r="I1255" s="9" t="s">
        <v>274</v>
      </c>
      <c r="J1255" s="47" t="s">
        <v>250</v>
      </c>
      <c r="K1255" s="9" t="s">
        <v>251</v>
      </c>
      <c r="L1255" s="13">
        <v>0</v>
      </c>
      <c r="M1255" s="48">
        <v>9.66</v>
      </c>
      <c r="N1255" s="49">
        <v>0</v>
      </c>
      <c r="O1255" s="49">
        <v>0</v>
      </c>
      <c r="P1255" s="36">
        <f>ROUND(N1255*$N$11-O1255, 2)</f>
        <v>0</v>
      </c>
      <c r="Q1255" s="50">
        <f>ROUND(N1255-O1255-P1255, 2)</f>
        <v>0</v>
      </c>
    </row>
    <row r="1256" spans="1:17" x14ac:dyDescent="0.25">
      <c r="A1256" s="9">
        <v>92234</v>
      </c>
      <c r="B1256" t="s">
        <v>1795</v>
      </c>
      <c r="C1256" s="9" t="s">
        <v>349</v>
      </c>
      <c r="D1256" t="s">
        <v>1701</v>
      </c>
      <c r="E1256" s="9">
        <v>10970</v>
      </c>
      <c r="F1256" s="9" t="s">
        <v>610</v>
      </c>
      <c r="G1256" s="9">
        <v>33</v>
      </c>
      <c r="H1256" s="9">
        <v>26</v>
      </c>
      <c r="I1256" s="9">
        <v>29.5</v>
      </c>
      <c r="J1256" s="47" t="s">
        <v>250</v>
      </c>
      <c r="K1256" s="9" t="s">
        <v>251</v>
      </c>
      <c r="L1256" s="13">
        <v>0</v>
      </c>
      <c r="M1256" s="48">
        <v>81.889600000000002</v>
      </c>
      <c r="N1256" s="49">
        <v>0</v>
      </c>
      <c r="O1256" s="49">
        <v>0</v>
      </c>
      <c r="P1256" s="36">
        <f>ROUND(N1256*$N$11-O1256, 2)</f>
        <v>0</v>
      </c>
      <c r="Q1256" s="50">
        <f>ROUND(N1256-O1256-P1256, 2)</f>
        <v>0</v>
      </c>
    </row>
    <row r="1257" spans="1:17" x14ac:dyDescent="0.25">
      <c r="A1257" s="9">
        <v>4823</v>
      </c>
      <c r="B1257" t="s">
        <v>1796</v>
      </c>
      <c r="C1257" s="9" t="s">
        <v>247</v>
      </c>
      <c r="D1257" t="s">
        <v>27</v>
      </c>
      <c r="E1257" s="9">
        <v>4193</v>
      </c>
      <c r="F1257" s="9" t="s">
        <v>281</v>
      </c>
      <c r="G1257" s="9">
        <v>37</v>
      </c>
      <c r="H1257" s="9">
        <v>38</v>
      </c>
      <c r="I1257" s="9">
        <v>37.5</v>
      </c>
      <c r="J1257" s="47" t="s">
        <v>250</v>
      </c>
      <c r="K1257" s="9" t="s">
        <v>251</v>
      </c>
      <c r="L1257" s="13">
        <v>0</v>
      </c>
      <c r="M1257" s="48">
        <v>225.0061</v>
      </c>
      <c r="N1257" s="49">
        <v>0</v>
      </c>
      <c r="O1257" s="49">
        <v>0</v>
      </c>
      <c r="P1257" s="36">
        <f>ROUND(N1257*$N$11-O1257, 2)</f>
        <v>0</v>
      </c>
      <c r="Q1257" s="50">
        <f>ROUND(N1257-O1257-P1257, 2)</f>
        <v>0</v>
      </c>
    </row>
    <row r="1258" spans="1:17" x14ac:dyDescent="0.25">
      <c r="A1258" s="9">
        <v>5021</v>
      </c>
      <c r="B1258" t="s">
        <v>1797</v>
      </c>
      <c r="C1258" s="9" t="s">
        <v>247</v>
      </c>
      <c r="D1258" t="s">
        <v>48</v>
      </c>
      <c r="E1258" s="9">
        <v>4239</v>
      </c>
      <c r="F1258" s="9" t="s">
        <v>249</v>
      </c>
      <c r="G1258" s="9">
        <v>30</v>
      </c>
      <c r="H1258" s="9">
        <v>41</v>
      </c>
      <c r="I1258" s="9">
        <v>35.5</v>
      </c>
      <c r="J1258" s="47" t="s">
        <v>250</v>
      </c>
      <c r="K1258" s="9" t="s">
        <v>251</v>
      </c>
      <c r="L1258" s="13">
        <v>0</v>
      </c>
      <c r="M1258" s="48">
        <v>915.14409999999998</v>
      </c>
      <c r="N1258" s="49">
        <v>0</v>
      </c>
      <c r="O1258" s="49">
        <v>0</v>
      </c>
      <c r="P1258" s="36">
        <f>ROUND(N1258*$N$11-O1258, 2)</f>
        <v>0</v>
      </c>
      <c r="Q1258" s="50">
        <f>ROUND(N1258-O1258-P1258, 2)</f>
        <v>0</v>
      </c>
    </row>
    <row r="1259" spans="1:17" x14ac:dyDescent="0.25">
      <c r="A1259" s="9">
        <v>5088</v>
      </c>
      <c r="B1259" t="s">
        <v>1798</v>
      </c>
      <c r="C1259" s="9" t="s">
        <v>247</v>
      </c>
      <c r="D1259" t="s">
        <v>54</v>
      </c>
      <c r="E1259" s="9">
        <v>4241</v>
      </c>
      <c r="F1259" s="9" t="s">
        <v>249</v>
      </c>
      <c r="G1259" s="9">
        <v>57</v>
      </c>
      <c r="H1259" s="9">
        <v>46</v>
      </c>
      <c r="I1259" s="9">
        <v>51.5</v>
      </c>
      <c r="J1259" s="47" t="s">
        <v>250</v>
      </c>
      <c r="K1259" s="9" t="s">
        <v>251</v>
      </c>
      <c r="L1259" s="13">
        <v>0</v>
      </c>
      <c r="M1259" s="48">
        <v>634.75540000000001</v>
      </c>
      <c r="N1259" s="49">
        <v>0</v>
      </c>
      <c r="O1259" s="49">
        <v>0</v>
      </c>
      <c r="P1259" s="36">
        <f>ROUND(N1259*$N$11-O1259, 2)</f>
        <v>0</v>
      </c>
      <c r="Q1259" s="50">
        <f>ROUND(N1259-O1259-P1259, 2)</f>
        <v>0</v>
      </c>
    </row>
    <row r="1260" spans="1:17" x14ac:dyDescent="0.25">
      <c r="A1260" s="9">
        <v>5427</v>
      </c>
      <c r="B1260" t="s">
        <v>1799</v>
      </c>
      <c r="C1260" s="9" t="s">
        <v>247</v>
      </c>
      <c r="D1260" t="s">
        <v>112</v>
      </c>
      <c r="E1260" s="9">
        <v>4285</v>
      </c>
      <c r="F1260" s="9" t="s">
        <v>249</v>
      </c>
      <c r="G1260" s="9">
        <v>46</v>
      </c>
      <c r="H1260" s="9">
        <v>58</v>
      </c>
      <c r="I1260" s="9">
        <v>52</v>
      </c>
      <c r="J1260" s="47" t="s">
        <v>250</v>
      </c>
      <c r="K1260" s="9" t="s">
        <v>251</v>
      </c>
      <c r="L1260" s="13">
        <v>0</v>
      </c>
      <c r="M1260" s="48">
        <v>2187.2905999999998</v>
      </c>
      <c r="N1260" s="49">
        <v>0</v>
      </c>
      <c r="O1260" s="49">
        <v>0</v>
      </c>
      <c r="P1260" s="36">
        <f>ROUND(N1260*$N$11-O1260, 2)</f>
        <v>0</v>
      </c>
      <c r="Q1260" s="50">
        <f>ROUND(N1260-O1260-P1260, 2)</f>
        <v>0</v>
      </c>
    </row>
    <row r="1261" spans="1:17" x14ac:dyDescent="0.25">
      <c r="A1261" s="9">
        <v>5432</v>
      </c>
      <c r="B1261" t="s">
        <v>1800</v>
      </c>
      <c r="C1261" s="9" t="s">
        <v>247</v>
      </c>
      <c r="D1261" t="s">
        <v>112</v>
      </c>
      <c r="E1261" s="9">
        <v>4285</v>
      </c>
      <c r="F1261" s="9" t="s">
        <v>249</v>
      </c>
      <c r="G1261" s="9">
        <v>43</v>
      </c>
      <c r="H1261" s="9">
        <v>66</v>
      </c>
      <c r="I1261" s="9">
        <v>54.5</v>
      </c>
      <c r="J1261" s="47" t="s">
        <v>250</v>
      </c>
      <c r="K1261" s="9" t="s">
        <v>251</v>
      </c>
      <c r="L1261" s="13">
        <v>0</v>
      </c>
      <c r="M1261" s="48">
        <v>1574.1978999999999</v>
      </c>
      <c r="N1261" s="49">
        <v>0</v>
      </c>
      <c r="O1261" s="49">
        <v>0</v>
      </c>
      <c r="P1261" s="36">
        <f>ROUND(N1261*$N$11-O1261, 2)</f>
        <v>0</v>
      </c>
      <c r="Q1261" s="50">
        <f>ROUND(N1261-O1261-P1261, 2)</f>
        <v>0</v>
      </c>
    </row>
    <row r="1262" spans="1:17" x14ac:dyDescent="0.25">
      <c r="A1262" s="9">
        <v>5628</v>
      </c>
      <c r="B1262" t="s">
        <v>1801</v>
      </c>
      <c r="C1262" s="9" t="s">
        <v>247</v>
      </c>
      <c r="D1262" t="s">
        <v>140</v>
      </c>
      <c r="E1262" s="9">
        <v>4393</v>
      </c>
      <c r="F1262" s="9" t="s">
        <v>360</v>
      </c>
      <c r="G1262" s="9">
        <v>63</v>
      </c>
      <c r="H1262" s="9">
        <v>73</v>
      </c>
      <c r="I1262" s="9">
        <v>68</v>
      </c>
      <c r="J1262" s="47" t="s">
        <v>250</v>
      </c>
      <c r="K1262" s="9" t="s">
        <v>1562</v>
      </c>
      <c r="L1262" s="13">
        <v>225</v>
      </c>
      <c r="M1262" s="48">
        <v>178.75229999999999</v>
      </c>
      <c r="N1262" s="49">
        <v>40219.267499999994</v>
      </c>
      <c r="O1262" s="49">
        <v>24131.56</v>
      </c>
      <c r="P1262" s="36">
        <f>ROUND(N1262*$N$11-O1262, 2)</f>
        <v>15893.09</v>
      </c>
      <c r="Q1262" s="50">
        <f>ROUND(N1262-O1262-P1262, 2)</f>
        <v>194.62</v>
      </c>
    </row>
    <row r="1263" spans="1:17" x14ac:dyDescent="0.25">
      <c r="A1263" s="9">
        <v>5672</v>
      </c>
      <c r="B1263" t="s">
        <v>1802</v>
      </c>
      <c r="C1263" s="9" t="s">
        <v>247</v>
      </c>
      <c r="D1263" t="s">
        <v>143</v>
      </c>
      <c r="E1263" s="9">
        <v>4403</v>
      </c>
      <c r="F1263" s="9" t="s">
        <v>372</v>
      </c>
      <c r="G1263" s="9">
        <v>60</v>
      </c>
      <c r="H1263" s="9">
        <v>60</v>
      </c>
      <c r="I1263" s="9">
        <v>60</v>
      </c>
      <c r="J1263" s="47" t="s">
        <v>250</v>
      </c>
      <c r="K1263" s="9" t="s">
        <v>251</v>
      </c>
      <c r="L1263" s="13">
        <v>0</v>
      </c>
      <c r="M1263" s="48">
        <v>289.11</v>
      </c>
      <c r="N1263" s="49">
        <v>0</v>
      </c>
      <c r="O1263" s="49">
        <v>0</v>
      </c>
      <c r="P1263" s="36">
        <f>ROUND(N1263*$N$11-O1263, 2)</f>
        <v>0</v>
      </c>
      <c r="Q1263" s="50">
        <f>ROUND(N1263-O1263-P1263, 2)</f>
        <v>0</v>
      </c>
    </row>
    <row r="1264" spans="1:17" x14ac:dyDescent="0.25">
      <c r="A1264" s="9">
        <v>5739</v>
      </c>
      <c r="B1264" t="s">
        <v>1803</v>
      </c>
      <c r="C1264" s="9" t="s">
        <v>247</v>
      </c>
      <c r="D1264" t="s">
        <v>143</v>
      </c>
      <c r="E1264" s="9">
        <v>4403</v>
      </c>
      <c r="F1264" s="9" t="s">
        <v>372</v>
      </c>
      <c r="G1264" s="9">
        <v>27</v>
      </c>
      <c r="H1264" s="9">
        <v>32</v>
      </c>
      <c r="I1264" s="9">
        <v>29.5</v>
      </c>
      <c r="J1264" s="47" t="s">
        <v>250</v>
      </c>
      <c r="K1264" s="9" t="s">
        <v>251</v>
      </c>
      <c r="L1264" s="13">
        <v>0</v>
      </c>
      <c r="M1264" s="48">
        <v>755.49469999999997</v>
      </c>
      <c r="N1264" s="49">
        <v>0</v>
      </c>
      <c r="O1264" s="49">
        <v>0</v>
      </c>
      <c r="P1264" s="36">
        <f>ROUND(N1264*$N$11-O1264, 2)</f>
        <v>0</v>
      </c>
      <c r="Q1264" s="50">
        <f>ROUND(N1264-O1264-P1264, 2)</f>
        <v>0</v>
      </c>
    </row>
    <row r="1265" spans="1:17" x14ac:dyDescent="0.25">
      <c r="A1265" s="9">
        <v>5938</v>
      </c>
      <c r="B1265" t="s">
        <v>1804</v>
      </c>
      <c r="C1265" s="9" t="s">
        <v>247</v>
      </c>
      <c r="D1265" t="s">
        <v>1805</v>
      </c>
      <c r="E1265" s="9">
        <v>4447</v>
      </c>
      <c r="F1265" s="9" t="s">
        <v>256</v>
      </c>
      <c r="G1265" s="9">
        <v>41</v>
      </c>
      <c r="H1265" s="9">
        <v>37</v>
      </c>
      <c r="I1265" s="9">
        <v>39</v>
      </c>
      <c r="J1265" s="47" t="s">
        <v>250</v>
      </c>
      <c r="K1265" s="9" t="s">
        <v>251</v>
      </c>
      <c r="L1265" s="13">
        <v>0</v>
      </c>
      <c r="M1265" s="48">
        <v>370.70609999999999</v>
      </c>
      <c r="N1265" s="49">
        <v>0</v>
      </c>
      <c r="O1265" s="49">
        <v>0</v>
      </c>
      <c r="P1265" s="36">
        <f>ROUND(N1265*$N$11-O1265, 2)</f>
        <v>0</v>
      </c>
      <c r="Q1265" s="50">
        <f>ROUND(N1265-O1265-P1265, 2)</f>
        <v>0</v>
      </c>
    </row>
    <row r="1266" spans="1:17" x14ac:dyDescent="0.25">
      <c r="A1266" s="9">
        <v>6096</v>
      </c>
      <c r="B1266" t="s">
        <v>1806</v>
      </c>
      <c r="C1266" s="9" t="s">
        <v>247</v>
      </c>
      <c r="D1266" t="s">
        <v>178</v>
      </c>
      <c r="E1266" s="9">
        <v>4469</v>
      </c>
      <c r="F1266" s="9" t="s">
        <v>610</v>
      </c>
      <c r="G1266" s="9">
        <v>60</v>
      </c>
      <c r="H1266" s="9">
        <v>65</v>
      </c>
      <c r="I1266" s="9">
        <v>62.5</v>
      </c>
      <c r="J1266" s="47" t="s">
        <v>250</v>
      </c>
      <c r="K1266" s="9" t="s">
        <v>251</v>
      </c>
      <c r="L1266" s="13">
        <v>0</v>
      </c>
      <c r="M1266" s="48">
        <v>770.69290000000001</v>
      </c>
      <c r="N1266" s="49">
        <v>0</v>
      </c>
      <c r="O1266" s="49">
        <v>0</v>
      </c>
      <c r="P1266" s="36">
        <f>ROUND(N1266*$N$11-O1266, 2)</f>
        <v>0</v>
      </c>
      <c r="Q1266" s="50">
        <f>ROUND(N1266-O1266-P1266, 2)</f>
        <v>0</v>
      </c>
    </row>
    <row r="1267" spans="1:17" x14ac:dyDescent="0.25">
      <c r="A1267" s="9">
        <v>6110</v>
      </c>
      <c r="B1267" t="s">
        <v>1807</v>
      </c>
      <c r="C1267" s="9" t="s">
        <v>247</v>
      </c>
      <c r="D1267" t="s">
        <v>184</v>
      </c>
      <c r="E1267" s="9">
        <v>4474</v>
      </c>
      <c r="F1267" s="9" t="s">
        <v>610</v>
      </c>
      <c r="G1267" s="9">
        <v>12</v>
      </c>
      <c r="H1267" s="9">
        <v>17</v>
      </c>
      <c r="I1267" s="9">
        <v>14.5</v>
      </c>
      <c r="J1267" s="47" t="s">
        <v>250</v>
      </c>
      <c r="K1267" s="9" t="s">
        <v>251</v>
      </c>
      <c r="L1267" s="13">
        <v>0</v>
      </c>
      <c r="M1267" s="48">
        <v>735.04449999999997</v>
      </c>
      <c r="N1267" s="49">
        <v>0</v>
      </c>
      <c r="O1267" s="49">
        <v>0</v>
      </c>
      <c r="P1267" s="36">
        <f>ROUND(N1267*$N$11-O1267, 2)</f>
        <v>0</v>
      </c>
      <c r="Q1267" s="50">
        <f>ROUND(N1267-O1267-P1267, 2)</f>
        <v>0</v>
      </c>
    </row>
    <row r="1268" spans="1:17" x14ac:dyDescent="0.25">
      <c r="A1268" s="9">
        <v>8128</v>
      </c>
      <c r="B1268" t="s">
        <v>604</v>
      </c>
      <c r="C1268" s="9" t="s">
        <v>247</v>
      </c>
      <c r="D1268" t="s">
        <v>176</v>
      </c>
      <c r="E1268" s="9">
        <v>4466</v>
      </c>
      <c r="F1268" s="9" t="s">
        <v>610</v>
      </c>
      <c r="G1268" s="9">
        <v>50</v>
      </c>
      <c r="H1268" s="9">
        <v>48</v>
      </c>
      <c r="I1268" s="9">
        <v>49</v>
      </c>
      <c r="J1268" s="47" t="s">
        <v>250</v>
      </c>
      <c r="K1268" s="9" t="s">
        <v>251</v>
      </c>
      <c r="L1268" s="13">
        <v>0</v>
      </c>
      <c r="M1268" s="48">
        <v>257.565</v>
      </c>
      <c r="N1268" s="49">
        <v>0</v>
      </c>
      <c r="O1268" s="49">
        <v>0</v>
      </c>
      <c r="P1268" s="36">
        <f>ROUND(N1268*$N$11-O1268, 2)</f>
        <v>0</v>
      </c>
      <c r="Q1268" s="50">
        <f>ROUND(N1268-O1268-P1268, 2)</f>
        <v>0</v>
      </c>
    </row>
    <row r="1269" spans="1:17" x14ac:dyDescent="0.25">
      <c r="A1269" s="9">
        <v>88417</v>
      </c>
      <c r="B1269" t="s">
        <v>1808</v>
      </c>
      <c r="C1269" s="9" t="s">
        <v>247</v>
      </c>
      <c r="D1269" t="s">
        <v>58</v>
      </c>
      <c r="E1269" s="9">
        <v>4243</v>
      </c>
      <c r="F1269" s="9" t="s">
        <v>249</v>
      </c>
      <c r="G1269" s="9">
        <v>31</v>
      </c>
      <c r="H1269" s="9">
        <v>30</v>
      </c>
      <c r="I1269" s="9">
        <v>30.5</v>
      </c>
      <c r="J1269" s="47" t="s">
        <v>250</v>
      </c>
      <c r="K1269" s="9" t="s">
        <v>251</v>
      </c>
      <c r="L1269" s="13">
        <v>0</v>
      </c>
      <c r="M1269" s="48">
        <v>2606.0594999999998</v>
      </c>
      <c r="N1269" s="49">
        <v>0</v>
      </c>
      <c r="O1269" s="49">
        <v>0</v>
      </c>
      <c r="P1269" s="36">
        <f>ROUND(N1269*$N$11-O1269, 2)</f>
        <v>0</v>
      </c>
      <c r="Q1269" s="50">
        <f>ROUND(N1269-O1269-P1269, 2)</f>
        <v>0</v>
      </c>
    </row>
    <row r="1270" spans="1:17" x14ac:dyDescent="0.25">
      <c r="A1270" s="9">
        <v>89789</v>
      </c>
      <c r="B1270" t="s">
        <v>1809</v>
      </c>
      <c r="C1270" s="9" t="s">
        <v>349</v>
      </c>
      <c r="D1270" t="s">
        <v>1810</v>
      </c>
      <c r="E1270" s="9">
        <v>89788</v>
      </c>
      <c r="F1270" s="9" t="s">
        <v>249</v>
      </c>
      <c r="G1270" s="9">
        <v>29</v>
      </c>
      <c r="H1270" s="9">
        <v>43</v>
      </c>
      <c r="I1270" s="9">
        <v>36</v>
      </c>
      <c r="J1270" s="47" t="s">
        <v>250</v>
      </c>
      <c r="K1270" s="9" t="s">
        <v>251</v>
      </c>
      <c r="L1270" s="13">
        <v>0</v>
      </c>
      <c r="M1270" s="48">
        <v>374.81810000000002</v>
      </c>
      <c r="N1270" s="49">
        <v>0</v>
      </c>
      <c r="O1270" s="49">
        <v>0</v>
      </c>
      <c r="P1270" s="36">
        <f>ROUND(N1270*$N$11-O1270, 2)</f>
        <v>0</v>
      </c>
      <c r="Q1270" s="50">
        <f>ROUND(N1270-O1270-P1270, 2)</f>
        <v>0</v>
      </c>
    </row>
    <row r="1271" spans="1:17" x14ac:dyDescent="0.25">
      <c r="A1271" s="9">
        <v>79986</v>
      </c>
      <c r="B1271" t="s">
        <v>1811</v>
      </c>
      <c r="C1271" s="9" t="s">
        <v>349</v>
      </c>
      <c r="D1271" t="s">
        <v>1812</v>
      </c>
      <c r="E1271" s="9">
        <v>78897</v>
      </c>
      <c r="F1271" s="9" t="s">
        <v>372</v>
      </c>
      <c r="G1271" s="9">
        <v>60</v>
      </c>
      <c r="H1271" s="9">
        <v>36</v>
      </c>
      <c r="I1271" s="9">
        <v>48</v>
      </c>
      <c r="J1271" s="47" t="s">
        <v>250</v>
      </c>
      <c r="K1271" s="9" t="s">
        <v>251</v>
      </c>
      <c r="L1271" s="13">
        <v>0</v>
      </c>
      <c r="M1271" s="48">
        <v>199.68029999999999</v>
      </c>
      <c r="N1271" s="49">
        <v>0</v>
      </c>
      <c r="O1271" s="49">
        <v>0</v>
      </c>
      <c r="P1271" s="36">
        <f>ROUND(N1271*$N$11-O1271, 2)</f>
        <v>0</v>
      </c>
      <c r="Q1271" s="50">
        <f>ROUND(N1271-O1271-P1271, 2)</f>
        <v>0</v>
      </c>
    </row>
    <row r="1272" spans="1:17" x14ac:dyDescent="0.25">
      <c r="A1272" s="9">
        <v>89569</v>
      </c>
      <c r="B1272" t="s">
        <v>1813</v>
      </c>
      <c r="C1272" s="9" t="s">
        <v>247</v>
      </c>
      <c r="D1272" t="s">
        <v>1734</v>
      </c>
      <c r="E1272" s="9">
        <v>4445</v>
      </c>
      <c r="F1272" s="9" t="s">
        <v>256</v>
      </c>
      <c r="G1272" s="9">
        <v>33</v>
      </c>
      <c r="H1272" s="9">
        <v>30</v>
      </c>
      <c r="I1272" s="9">
        <v>31.5</v>
      </c>
      <c r="J1272" s="47" t="s">
        <v>250</v>
      </c>
      <c r="K1272" s="9" t="s">
        <v>251</v>
      </c>
      <c r="L1272" s="13">
        <v>0</v>
      </c>
      <c r="M1272" s="48">
        <v>569.17660000000001</v>
      </c>
      <c r="N1272" s="49">
        <v>0</v>
      </c>
      <c r="O1272" s="49">
        <v>0</v>
      </c>
      <c r="P1272" s="36">
        <f>ROUND(N1272*$N$11-O1272, 2)</f>
        <v>0</v>
      </c>
      <c r="Q1272" s="50">
        <f>ROUND(N1272-O1272-P1272, 2)</f>
        <v>0</v>
      </c>
    </row>
    <row r="1273" spans="1:17" x14ac:dyDescent="0.25">
      <c r="A1273" s="9">
        <v>88388</v>
      </c>
      <c r="B1273" t="s">
        <v>1814</v>
      </c>
      <c r="C1273" s="9" t="s">
        <v>349</v>
      </c>
      <c r="D1273" t="s">
        <v>1815</v>
      </c>
      <c r="E1273" s="9">
        <v>90533</v>
      </c>
      <c r="F1273" s="9" t="s">
        <v>610</v>
      </c>
      <c r="G1273" s="9">
        <v>32</v>
      </c>
      <c r="H1273" s="9">
        <v>19</v>
      </c>
      <c r="I1273" s="9">
        <v>25.5</v>
      </c>
      <c r="J1273" s="47" t="s">
        <v>250</v>
      </c>
      <c r="K1273" s="9" t="s">
        <v>251</v>
      </c>
      <c r="L1273" s="13">
        <v>0</v>
      </c>
      <c r="M1273" s="48">
        <v>174.69800000000001</v>
      </c>
      <c r="N1273" s="49">
        <v>0</v>
      </c>
      <c r="O1273" s="49">
        <v>0</v>
      </c>
      <c r="P1273" s="36">
        <f>ROUND(N1273*$N$11-O1273, 2)</f>
        <v>0</v>
      </c>
      <c r="Q1273" s="50">
        <f>ROUND(N1273-O1273-P1273, 2)</f>
        <v>0</v>
      </c>
    </row>
    <row r="1274" spans="1:17" x14ac:dyDescent="0.25">
      <c r="A1274" s="9">
        <v>81130</v>
      </c>
      <c r="B1274" t="s">
        <v>1816</v>
      </c>
      <c r="C1274" s="9" t="s">
        <v>349</v>
      </c>
      <c r="D1274" t="s">
        <v>1812</v>
      </c>
      <c r="E1274" s="9">
        <v>78897</v>
      </c>
      <c r="F1274" s="9" t="s">
        <v>372</v>
      </c>
      <c r="G1274" s="9">
        <v>58</v>
      </c>
      <c r="H1274" s="9">
        <v>57</v>
      </c>
      <c r="I1274" s="9">
        <v>57.5</v>
      </c>
      <c r="J1274" s="47" t="s">
        <v>250</v>
      </c>
      <c r="K1274" s="9" t="s">
        <v>251</v>
      </c>
      <c r="L1274" s="13">
        <v>0</v>
      </c>
      <c r="M1274" s="48">
        <v>188.37799999999999</v>
      </c>
      <c r="N1274" s="49">
        <v>0</v>
      </c>
      <c r="O1274" s="49">
        <v>0</v>
      </c>
      <c r="P1274" s="36">
        <f>ROUND(N1274*$N$11-O1274, 2)</f>
        <v>0</v>
      </c>
      <c r="Q1274" s="50">
        <f>ROUND(N1274-O1274-P1274, 2)</f>
        <v>0</v>
      </c>
    </row>
    <row r="1275" spans="1:17" x14ac:dyDescent="0.25">
      <c r="A1275" s="9">
        <v>92561</v>
      </c>
      <c r="B1275" t="s">
        <v>1817</v>
      </c>
      <c r="C1275" s="9" t="s">
        <v>349</v>
      </c>
      <c r="D1275" t="s">
        <v>1818</v>
      </c>
      <c r="E1275" s="9">
        <v>85448</v>
      </c>
      <c r="F1275" s="9" t="s">
        <v>372</v>
      </c>
      <c r="G1275" s="9">
        <v>53</v>
      </c>
      <c r="H1275" s="9">
        <v>41</v>
      </c>
      <c r="I1275" s="9">
        <v>47</v>
      </c>
      <c r="J1275" s="47" t="s">
        <v>250</v>
      </c>
      <c r="K1275" s="9" t="s">
        <v>251</v>
      </c>
      <c r="L1275" s="13">
        <v>0</v>
      </c>
      <c r="M1275" s="48">
        <v>67.899900000000002</v>
      </c>
      <c r="N1275" s="49">
        <v>0</v>
      </c>
      <c r="O1275" s="49">
        <v>0</v>
      </c>
      <c r="P1275" s="36">
        <f>ROUND(N1275*$N$11-O1275, 2)</f>
        <v>0</v>
      </c>
      <c r="Q1275" s="50">
        <f>ROUND(N1275-O1275-P1275, 2)</f>
        <v>0</v>
      </c>
    </row>
    <row r="1276" spans="1:17" x14ac:dyDescent="0.25">
      <c r="A1276" s="9">
        <v>4719</v>
      </c>
      <c r="B1276" t="s">
        <v>1819</v>
      </c>
      <c r="C1276" s="9" t="s">
        <v>247</v>
      </c>
      <c r="D1276" t="s">
        <v>1820</v>
      </c>
      <c r="E1276" s="9">
        <v>4155</v>
      </c>
      <c r="F1276" s="9" t="s">
        <v>260</v>
      </c>
      <c r="G1276" s="9">
        <v>48</v>
      </c>
      <c r="H1276" s="9">
        <v>53</v>
      </c>
      <c r="I1276" s="9">
        <v>50.5</v>
      </c>
      <c r="J1276" s="47" t="s">
        <v>250</v>
      </c>
      <c r="K1276" s="9" t="s">
        <v>251</v>
      </c>
      <c r="L1276" s="13">
        <v>0</v>
      </c>
      <c r="M1276" s="48">
        <v>473.3449</v>
      </c>
      <c r="N1276" s="49">
        <v>0</v>
      </c>
      <c r="O1276" s="49">
        <v>0</v>
      </c>
      <c r="P1276" s="36">
        <f>ROUND(N1276*$N$11-O1276, 2)</f>
        <v>0</v>
      </c>
      <c r="Q1276" s="50">
        <f>ROUND(N1276-O1276-P1276, 2)</f>
        <v>0</v>
      </c>
    </row>
    <row r="1277" spans="1:17" x14ac:dyDescent="0.25">
      <c r="A1277" s="9">
        <v>4890</v>
      </c>
      <c r="B1277" t="s">
        <v>1821</v>
      </c>
      <c r="C1277" s="9" t="s">
        <v>247</v>
      </c>
      <c r="D1277" t="s">
        <v>1822</v>
      </c>
      <c r="E1277" s="9">
        <v>4220</v>
      </c>
      <c r="F1277" s="9" t="s">
        <v>292</v>
      </c>
      <c r="G1277" s="9">
        <v>38</v>
      </c>
      <c r="H1277" s="9">
        <v>27</v>
      </c>
      <c r="I1277" s="9">
        <v>32.5</v>
      </c>
      <c r="J1277" s="47" t="s">
        <v>250</v>
      </c>
      <c r="K1277" s="9" t="s">
        <v>251</v>
      </c>
      <c r="L1277" s="13">
        <v>0</v>
      </c>
      <c r="M1277" s="48">
        <v>453.50909999999999</v>
      </c>
      <c r="N1277" s="49">
        <v>0</v>
      </c>
      <c r="O1277" s="49">
        <v>0</v>
      </c>
      <c r="P1277" s="36">
        <f>ROUND(N1277*$N$11-O1277, 2)</f>
        <v>0</v>
      </c>
      <c r="Q1277" s="50">
        <f>ROUND(N1277-O1277-P1277, 2)</f>
        <v>0</v>
      </c>
    </row>
    <row r="1278" spans="1:17" x14ac:dyDescent="0.25">
      <c r="A1278" s="9">
        <v>4917</v>
      </c>
      <c r="B1278" t="s">
        <v>1823</v>
      </c>
      <c r="C1278" s="9" t="s">
        <v>247</v>
      </c>
      <c r="D1278" t="s">
        <v>42</v>
      </c>
      <c r="E1278" s="9">
        <v>4235</v>
      </c>
      <c r="F1278" s="9" t="s">
        <v>249</v>
      </c>
      <c r="G1278" s="9">
        <v>76</v>
      </c>
      <c r="H1278" s="9">
        <v>80</v>
      </c>
      <c r="I1278" s="9">
        <v>78</v>
      </c>
      <c r="J1278" s="47" t="s">
        <v>250</v>
      </c>
      <c r="K1278" s="9" t="s">
        <v>1562</v>
      </c>
      <c r="L1278" s="13">
        <v>225</v>
      </c>
      <c r="M1278" s="48">
        <v>645.86680000000001</v>
      </c>
      <c r="N1278" s="49">
        <v>145320.03</v>
      </c>
      <c r="O1278" s="49">
        <v>87192.02</v>
      </c>
      <c r="P1278" s="36">
        <f>ROUND(N1278*$N$11-O1278, 2)</f>
        <v>57424.81</v>
      </c>
      <c r="Q1278" s="50">
        <f>ROUND(N1278-O1278-P1278, 2)</f>
        <v>703.2</v>
      </c>
    </row>
    <row r="1279" spans="1:17" x14ac:dyDescent="0.25">
      <c r="A1279" s="9">
        <v>4943</v>
      </c>
      <c r="B1279" t="s">
        <v>1824</v>
      </c>
      <c r="C1279" s="9" t="s">
        <v>247</v>
      </c>
      <c r="D1279" t="s">
        <v>42</v>
      </c>
      <c r="E1279" s="9">
        <v>4235</v>
      </c>
      <c r="F1279" s="9" t="s">
        <v>249</v>
      </c>
      <c r="G1279" s="9">
        <v>61</v>
      </c>
      <c r="H1279" s="9">
        <v>55</v>
      </c>
      <c r="I1279" s="9">
        <v>58</v>
      </c>
      <c r="J1279" s="47" t="s">
        <v>250</v>
      </c>
      <c r="K1279" s="9" t="s">
        <v>251</v>
      </c>
      <c r="L1279" s="13">
        <v>0</v>
      </c>
      <c r="M1279" s="48">
        <v>582.1558</v>
      </c>
      <c r="N1279" s="49">
        <v>0</v>
      </c>
      <c r="O1279" s="49">
        <v>0</v>
      </c>
      <c r="P1279" s="36">
        <f>ROUND(N1279*$N$11-O1279, 2)</f>
        <v>0</v>
      </c>
      <c r="Q1279" s="50">
        <f>ROUND(N1279-O1279-P1279, 2)</f>
        <v>0</v>
      </c>
    </row>
    <row r="1280" spans="1:17" x14ac:dyDescent="0.25">
      <c r="A1280" s="9">
        <v>5007</v>
      </c>
      <c r="B1280" t="s">
        <v>1825</v>
      </c>
      <c r="C1280" s="9" t="s">
        <v>247</v>
      </c>
      <c r="D1280" t="s">
        <v>46</v>
      </c>
      <c r="E1280" s="9">
        <v>4237</v>
      </c>
      <c r="F1280" s="9" t="s">
        <v>249</v>
      </c>
      <c r="G1280" s="9">
        <v>51</v>
      </c>
      <c r="H1280" s="9">
        <v>51</v>
      </c>
      <c r="I1280" s="9">
        <v>51</v>
      </c>
      <c r="J1280" s="47" t="s">
        <v>250</v>
      </c>
      <c r="K1280" s="9" t="s">
        <v>251</v>
      </c>
      <c r="L1280" s="13">
        <v>0</v>
      </c>
      <c r="M1280" s="48">
        <v>325.99939999999998</v>
      </c>
      <c r="N1280" s="49">
        <v>0</v>
      </c>
      <c r="O1280" s="49">
        <v>0</v>
      </c>
      <c r="P1280" s="36">
        <f>ROUND(N1280*$N$11-O1280, 2)</f>
        <v>0</v>
      </c>
      <c r="Q1280" s="50">
        <f>ROUND(N1280-O1280-P1280, 2)</f>
        <v>0</v>
      </c>
    </row>
    <row r="1281" spans="1:17" x14ac:dyDescent="0.25">
      <c r="A1281" s="9">
        <v>5151</v>
      </c>
      <c r="B1281" t="s">
        <v>1826</v>
      </c>
      <c r="C1281" s="9" t="s">
        <v>247</v>
      </c>
      <c r="D1281" t="s">
        <v>64</v>
      </c>
      <c r="E1281" s="9">
        <v>4246</v>
      </c>
      <c r="F1281" s="9" t="s">
        <v>249</v>
      </c>
      <c r="G1281" s="9">
        <v>49</v>
      </c>
      <c r="H1281" s="9">
        <v>49</v>
      </c>
      <c r="I1281" s="9">
        <v>49</v>
      </c>
      <c r="J1281" s="47" t="s">
        <v>250</v>
      </c>
      <c r="K1281" s="9" t="s">
        <v>251</v>
      </c>
      <c r="L1281" s="13">
        <v>0</v>
      </c>
      <c r="M1281" s="48">
        <v>435.4674</v>
      </c>
      <c r="N1281" s="49">
        <v>0</v>
      </c>
      <c r="O1281" s="49">
        <v>0</v>
      </c>
      <c r="P1281" s="36">
        <f>ROUND(N1281*$N$11-O1281, 2)</f>
        <v>0</v>
      </c>
      <c r="Q1281" s="50">
        <f>ROUND(N1281-O1281-P1281, 2)</f>
        <v>0</v>
      </c>
    </row>
    <row r="1282" spans="1:17" x14ac:dyDescent="0.25">
      <c r="A1282" s="9">
        <v>5153</v>
      </c>
      <c r="B1282" t="s">
        <v>1827</v>
      </c>
      <c r="C1282" s="9" t="s">
        <v>247</v>
      </c>
      <c r="D1282" t="s">
        <v>64</v>
      </c>
      <c r="E1282" s="9">
        <v>4246</v>
      </c>
      <c r="F1282" s="9" t="s">
        <v>249</v>
      </c>
      <c r="G1282" s="9">
        <v>53</v>
      </c>
      <c r="H1282" s="9">
        <v>33</v>
      </c>
      <c r="I1282" s="9">
        <v>43</v>
      </c>
      <c r="J1282" s="47" t="s">
        <v>250</v>
      </c>
      <c r="K1282" s="9" t="s">
        <v>251</v>
      </c>
      <c r="L1282" s="13">
        <v>0</v>
      </c>
      <c r="M1282" s="48">
        <v>438.93090000000001</v>
      </c>
      <c r="N1282" s="49">
        <v>0</v>
      </c>
      <c r="O1282" s="49">
        <v>0</v>
      </c>
      <c r="P1282" s="36">
        <f>ROUND(N1282*$N$11-O1282, 2)</f>
        <v>0</v>
      </c>
      <c r="Q1282" s="50">
        <f>ROUND(N1282-O1282-P1282, 2)</f>
        <v>0</v>
      </c>
    </row>
    <row r="1283" spans="1:17" x14ac:dyDescent="0.25">
      <c r="A1283" s="9">
        <v>5327</v>
      </c>
      <c r="B1283" t="s">
        <v>1828</v>
      </c>
      <c r="C1283" s="9" t="s">
        <v>247</v>
      </c>
      <c r="D1283" t="s">
        <v>88</v>
      </c>
      <c r="E1283" s="9">
        <v>4270</v>
      </c>
      <c r="F1283" s="9" t="s">
        <v>249</v>
      </c>
      <c r="G1283" s="9">
        <v>50</v>
      </c>
      <c r="H1283" s="9">
        <v>49</v>
      </c>
      <c r="I1283" s="9">
        <v>49.5</v>
      </c>
      <c r="J1283" s="47" t="s">
        <v>250</v>
      </c>
      <c r="K1283" s="9" t="s">
        <v>251</v>
      </c>
      <c r="L1283" s="13">
        <v>0</v>
      </c>
      <c r="M1283" s="48">
        <v>737.60130000000004</v>
      </c>
      <c r="N1283" s="49">
        <v>0</v>
      </c>
      <c r="O1283" s="49">
        <v>0</v>
      </c>
      <c r="P1283" s="36">
        <f>ROUND(N1283*$N$11-O1283, 2)</f>
        <v>0</v>
      </c>
      <c r="Q1283" s="50">
        <f>ROUND(N1283-O1283-P1283, 2)</f>
        <v>0</v>
      </c>
    </row>
    <row r="1284" spans="1:17" x14ac:dyDescent="0.25">
      <c r="A1284" s="9">
        <v>5605</v>
      </c>
      <c r="B1284" t="s">
        <v>1829</v>
      </c>
      <c r="C1284" s="9" t="s">
        <v>247</v>
      </c>
      <c r="D1284" t="s">
        <v>1830</v>
      </c>
      <c r="E1284" s="9">
        <v>4388</v>
      </c>
      <c r="F1284" s="9" t="s">
        <v>360</v>
      </c>
      <c r="G1284" s="9">
        <v>66</v>
      </c>
      <c r="H1284" s="9">
        <v>59</v>
      </c>
      <c r="I1284" s="9">
        <v>62.5</v>
      </c>
      <c r="J1284" s="47" t="s">
        <v>250</v>
      </c>
      <c r="K1284" s="9" t="s">
        <v>251</v>
      </c>
      <c r="L1284" s="13">
        <v>0</v>
      </c>
      <c r="M1284" s="48">
        <v>191.1935</v>
      </c>
      <c r="N1284" s="49">
        <v>0</v>
      </c>
      <c r="O1284" s="49">
        <v>0</v>
      </c>
      <c r="P1284" s="36">
        <f>ROUND(N1284*$N$11-O1284, 2)</f>
        <v>0</v>
      </c>
      <c r="Q1284" s="50">
        <f>ROUND(N1284-O1284-P1284, 2)</f>
        <v>0</v>
      </c>
    </row>
    <row r="1285" spans="1:17" x14ac:dyDescent="0.25">
      <c r="A1285" s="9">
        <v>5842</v>
      </c>
      <c r="B1285" t="s">
        <v>1831</v>
      </c>
      <c r="C1285" s="9" t="s">
        <v>247</v>
      </c>
      <c r="D1285" t="s">
        <v>777</v>
      </c>
      <c r="E1285" s="9">
        <v>4411</v>
      </c>
      <c r="F1285" s="9" t="s">
        <v>372</v>
      </c>
      <c r="G1285" s="9">
        <v>41</v>
      </c>
      <c r="H1285" s="9">
        <v>39</v>
      </c>
      <c r="I1285" s="9">
        <v>40</v>
      </c>
      <c r="J1285" s="47" t="s">
        <v>250</v>
      </c>
      <c r="K1285" s="9" t="s">
        <v>251</v>
      </c>
      <c r="L1285" s="13">
        <v>0</v>
      </c>
      <c r="M1285" s="48">
        <v>573.7894</v>
      </c>
      <c r="N1285" s="49">
        <v>0</v>
      </c>
      <c r="O1285" s="49">
        <v>0</v>
      </c>
      <c r="P1285" s="36">
        <f>ROUND(N1285*$N$11-O1285, 2)</f>
        <v>0</v>
      </c>
      <c r="Q1285" s="50">
        <f>ROUND(N1285-O1285-P1285, 2)</f>
        <v>0</v>
      </c>
    </row>
    <row r="1286" spans="1:17" x14ac:dyDescent="0.25">
      <c r="A1286" s="9">
        <v>5843</v>
      </c>
      <c r="B1286" t="s">
        <v>1832</v>
      </c>
      <c r="C1286" s="9" t="s">
        <v>247</v>
      </c>
      <c r="D1286" t="s">
        <v>777</v>
      </c>
      <c r="E1286" s="9">
        <v>4411</v>
      </c>
      <c r="F1286" s="9" t="s">
        <v>372</v>
      </c>
      <c r="G1286" s="9">
        <v>29</v>
      </c>
      <c r="H1286" s="9">
        <v>22</v>
      </c>
      <c r="I1286" s="9">
        <v>25.5</v>
      </c>
      <c r="J1286" s="47" t="s">
        <v>250</v>
      </c>
      <c r="K1286" s="9" t="s">
        <v>251</v>
      </c>
      <c r="L1286" s="13">
        <v>0</v>
      </c>
      <c r="M1286" s="48">
        <v>1057.4576</v>
      </c>
      <c r="N1286" s="49">
        <v>0</v>
      </c>
      <c r="O1286" s="49">
        <v>0</v>
      </c>
      <c r="P1286" s="36">
        <f>ROUND(N1286*$N$11-O1286, 2)</f>
        <v>0</v>
      </c>
      <c r="Q1286" s="50">
        <f>ROUND(N1286-O1286-P1286, 2)</f>
        <v>0</v>
      </c>
    </row>
    <row r="1287" spans="1:17" x14ac:dyDescent="0.25">
      <c r="A1287" s="9">
        <v>5925</v>
      </c>
      <c r="B1287" t="s">
        <v>1833</v>
      </c>
      <c r="C1287" s="9" t="s">
        <v>247</v>
      </c>
      <c r="D1287" t="s">
        <v>162</v>
      </c>
      <c r="E1287" s="9">
        <v>4443</v>
      </c>
      <c r="F1287" s="9" t="s">
        <v>256</v>
      </c>
      <c r="G1287" s="9">
        <v>21</v>
      </c>
      <c r="H1287" s="9">
        <v>16</v>
      </c>
      <c r="I1287" s="9">
        <v>18.5</v>
      </c>
      <c r="J1287" s="47" t="s">
        <v>250</v>
      </c>
      <c r="K1287" s="9" t="s">
        <v>251</v>
      </c>
      <c r="L1287" s="13">
        <v>0</v>
      </c>
      <c r="M1287" s="48">
        <v>972.07759999999996</v>
      </c>
      <c r="N1287" s="49">
        <v>0</v>
      </c>
      <c r="O1287" s="49">
        <v>0</v>
      </c>
      <c r="P1287" s="36">
        <f>ROUND(N1287*$N$11-O1287, 2)</f>
        <v>0</v>
      </c>
      <c r="Q1287" s="50">
        <f>ROUND(N1287-O1287-P1287, 2)</f>
        <v>0</v>
      </c>
    </row>
    <row r="1288" spans="1:17" x14ac:dyDescent="0.25">
      <c r="A1288" s="9">
        <v>10800</v>
      </c>
      <c r="B1288" t="s">
        <v>1834</v>
      </c>
      <c r="C1288" s="9" t="s">
        <v>349</v>
      </c>
      <c r="D1288" t="s">
        <v>1835</v>
      </c>
      <c r="E1288" s="9">
        <v>10760</v>
      </c>
      <c r="F1288" s="9" t="s">
        <v>249</v>
      </c>
      <c r="G1288" s="9">
        <v>61</v>
      </c>
      <c r="H1288" s="9">
        <v>57</v>
      </c>
      <c r="I1288" s="9">
        <v>59</v>
      </c>
      <c r="J1288" s="47" t="s">
        <v>250</v>
      </c>
      <c r="K1288" s="9" t="s">
        <v>251</v>
      </c>
      <c r="L1288" s="13">
        <v>0</v>
      </c>
      <c r="M1288" s="48">
        <v>695.62850000000003</v>
      </c>
      <c r="N1288" s="49">
        <v>0</v>
      </c>
      <c r="O1288" s="49">
        <v>0</v>
      </c>
      <c r="P1288" s="36">
        <f>ROUND(N1288*$N$11-O1288, 2)</f>
        <v>0</v>
      </c>
      <c r="Q1288" s="50">
        <f>ROUND(N1288-O1288-P1288, 2)</f>
        <v>0</v>
      </c>
    </row>
    <row r="1289" spans="1:17" x14ac:dyDescent="0.25">
      <c r="A1289" s="9">
        <v>89596</v>
      </c>
      <c r="B1289" t="s">
        <v>1836</v>
      </c>
      <c r="C1289" s="9" t="s">
        <v>247</v>
      </c>
      <c r="D1289" t="s">
        <v>913</v>
      </c>
      <c r="E1289" s="9">
        <v>4254</v>
      </c>
      <c r="F1289" s="9" t="s">
        <v>249</v>
      </c>
      <c r="G1289" s="9">
        <v>43</v>
      </c>
      <c r="H1289" s="9">
        <v>49</v>
      </c>
      <c r="I1289" s="9">
        <v>46</v>
      </c>
      <c r="J1289" s="47" t="s">
        <v>250</v>
      </c>
      <c r="K1289" s="9" t="s">
        <v>251</v>
      </c>
      <c r="L1289" s="13">
        <v>0</v>
      </c>
      <c r="M1289" s="48">
        <v>516.90129999999999</v>
      </c>
      <c r="N1289" s="49">
        <v>0</v>
      </c>
      <c r="O1289" s="49">
        <v>0</v>
      </c>
      <c r="P1289" s="36">
        <f>ROUND(N1289*$N$11-O1289, 2)</f>
        <v>0</v>
      </c>
      <c r="Q1289" s="50">
        <f>ROUND(N1289-O1289-P1289, 2)</f>
        <v>0</v>
      </c>
    </row>
    <row r="1290" spans="1:17" x14ac:dyDescent="0.25">
      <c r="A1290" s="9">
        <v>465875</v>
      </c>
      <c r="B1290" t="s">
        <v>1837</v>
      </c>
      <c r="C1290" s="9" t="s">
        <v>349</v>
      </c>
      <c r="D1290" t="s">
        <v>1838</v>
      </c>
      <c r="E1290" s="9">
        <v>743644</v>
      </c>
      <c r="F1290" s="9" t="s">
        <v>249</v>
      </c>
      <c r="G1290" s="9">
        <v>55</v>
      </c>
      <c r="H1290" s="9">
        <v>56</v>
      </c>
      <c r="I1290" s="9">
        <v>55.5</v>
      </c>
      <c r="J1290" s="47" t="s">
        <v>250</v>
      </c>
      <c r="K1290" s="9" t="s">
        <v>251</v>
      </c>
      <c r="L1290" s="13">
        <v>0</v>
      </c>
      <c r="M1290" s="48">
        <v>221.3766</v>
      </c>
      <c r="N1290" s="49">
        <v>0</v>
      </c>
      <c r="O1290" s="49">
        <v>0</v>
      </c>
      <c r="P1290" s="36">
        <f>ROUND(N1290*$N$11-O1290, 2)</f>
        <v>0</v>
      </c>
      <c r="Q1290" s="50">
        <f>ROUND(N1290-O1290-P1290, 2)</f>
        <v>0</v>
      </c>
    </row>
    <row r="1291" spans="1:17" x14ac:dyDescent="0.25">
      <c r="A1291" s="9">
        <v>527220</v>
      </c>
      <c r="B1291" t="s">
        <v>1839</v>
      </c>
      <c r="C1291" s="9" t="s">
        <v>247</v>
      </c>
      <c r="D1291" t="s">
        <v>86</v>
      </c>
      <c r="E1291" s="9">
        <v>4269</v>
      </c>
      <c r="F1291" s="9" t="s">
        <v>249</v>
      </c>
      <c r="G1291" s="9">
        <v>23</v>
      </c>
      <c r="H1291" s="9">
        <v>18</v>
      </c>
      <c r="I1291" s="9">
        <v>20.5</v>
      </c>
      <c r="J1291" s="47" t="s">
        <v>250</v>
      </c>
      <c r="K1291" s="9" t="s">
        <v>251</v>
      </c>
      <c r="L1291" s="13">
        <v>0</v>
      </c>
      <c r="M1291" s="48">
        <v>790.91120000000001</v>
      </c>
      <c r="N1291" s="49">
        <v>0</v>
      </c>
      <c r="O1291" s="49">
        <v>0</v>
      </c>
      <c r="P1291" s="36">
        <f>ROUND(N1291*$N$11-O1291, 2)</f>
        <v>0</v>
      </c>
      <c r="Q1291" s="50">
        <f>ROUND(N1291-O1291-P1291, 2)</f>
        <v>0</v>
      </c>
    </row>
    <row r="1292" spans="1:17" x14ac:dyDescent="0.25">
      <c r="A1292" s="9">
        <v>91789</v>
      </c>
      <c r="B1292" t="s">
        <v>1840</v>
      </c>
      <c r="C1292" s="9" t="s">
        <v>349</v>
      </c>
      <c r="D1292" t="s">
        <v>1841</v>
      </c>
      <c r="E1292" s="9">
        <v>91238</v>
      </c>
      <c r="F1292" s="9" t="s">
        <v>372</v>
      </c>
      <c r="G1292" s="9">
        <v>30</v>
      </c>
      <c r="H1292" s="9">
        <v>28</v>
      </c>
      <c r="I1292" s="9">
        <v>29</v>
      </c>
      <c r="J1292" s="47" t="s">
        <v>250</v>
      </c>
      <c r="K1292" s="9" t="s">
        <v>251</v>
      </c>
      <c r="L1292" s="13">
        <v>0</v>
      </c>
      <c r="M1292" s="48">
        <v>118.35039999999999</v>
      </c>
      <c r="N1292" s="49">
        <v>0</v>
      </c>
      <c r="O1292" s="49">
        <v>0</v>
      </c>
      <c r="P1292" s="36">
        <f>ROUND(N1292*$N$11-O1292, 2)</f>
        <v>0</v>
      </c>
      <c r="Q1292" s="50">
        <f>ROUND(N1292-O1292-P1292, 2)</f>
        <v>0</v>
      </c>
    </row>
    <row r="1293" spans="1:17" x14ac:dyDescent="0.25">
      <c r="A1293" s="9">
        <v>79665</v>
      </c>
      <c r="B1293" t="s">
        <v>1842</v>
      </c>
      <c r="C1293" s="9" t="s">
        <v>247</v>
      </c>
      <c r="D1293" t="s">
        <v>25</v>
      </c>
      <c r="E1293" s="9">
        <v>4192</v>
      </c>
      <c r="F1293" s="9" t="s">
        <v>281</v>
      </c>
      <c r="G1293" s="9">
        <v>46</v>
      </c>
      <c r="H1293" s="9">
        <v>44</v>
      </c>
      <c r="I1293" s="9">
        <v>45</v>
      </c>
      <c r="J1293" s="47" t="s">
        <v>250</v>
      </c>
      <c r="K1293" s="9" t="s">
        <v>251</v>
      </c>
      <c r="L1293" s="13">
        <v>0</v>
      </c>
      <c r="M1293" s="48">
        <v>340.45620000000002</v>
      </c>
      <c r="N1293" s="49">
        <v>0</v>
      </c>
      <c r="O1293" s="49">
        <v>0</v>
      </c>
      <c r="P1293" s="36">
        <f>ROUND(N1293*$N$11-O1293, 2)</f>
        <v>0</v>
      </c>
      <c r="Q1293" s="50">
        <f>ROUND(N1293-O1293-P1293, 2)</f>
        <v>0</v>
      </c>
    </row>
    <row r="1294" spans="1:17" x14ac:dyDescent="0.25">
      <c r="A1294" s="9">
        <v>4897</v>
      </c>
      <c r="B1294" t="s">
        <v>1843</v>
      </c>
      <c r="C1294" s="9" t="s">
        <v>349</v>
      </c>
      <c r="D1294" t="s">
        <v>1843</v>
      </c>
      <c r="E1294" s="9">
        <v>4225</v>
      </c>
      <c r="F1294" s="9" t="s">
        <v>292</v>
      </c>
      <c r="G1294" s="9">
        <v>53</v>
      </c>
      <c r="H1294" s="9">
        <v>35</v>
      </c>
      <c r="I1294" s="9">
        <v>44</v>
      </c>
      <c r="J1294" s="47" t="s">
        <v>250</v>
      </c>
      <c r="K1294" s="9" t="s">
        <v>251</v>
      </c>
      <c r="L1294" s="13">
        <v>0</v>
      </c>
      <c r="M1294" s="48">
        <v>96.849599999999995</v>
      </c>
      <c r="N1294" s="49">
        <v>0</v>
      </c>
      <c r="O1294" s="49">
        <v>0</v>
      </c>
      <c r="P1294" s="36">
        <f>ROUND(N1294*$N$11-O1294, 2)</f>
        <v>0</v>
      </c>
      <c r="Q1294" s="50">
        <f>ROUND(N1294-O1294-P1294, 2)</f>
        <v>0</v>
      </c>
    </row>
    <row r="1295" spans="1:17" x14ac:dyDescent="0.25">
      <c r="A1295" s="9">
        <v>79508</v>
      </c>
      <c r="B1295" t="s">
        <v>1844</v>
      </c>
      <c r="C1295" s="9" t="s">
        <v>349</v>
      </c>
      <c r="D1295" t="s">
        <v>1845</v>
      </c>
      <c r="E1295" s="9">
        <v>79497</v>
      </c>
      <c r="F1295" s="9" t="s">
        <v>249</v>
      </c>
      <c r="G1295" s="9">
        <v>56</v>
      </c>
      <c r="H1295" s="9">
        <v>61</v>
      </c>
      <c r="I1295" s="9">
        <v>58.5</v>
      </c>
      <c r="J1295" s="47" t="s">
        <v>250</v>
      </c>
      <c r="K1295" s="9" t="s">
        <v>251</v>
      </c>
      <c r="L1295" s="13">
        <v>0</v>
      </c>
      <c r="M1295" s="48">
        <v>29.347200000000001</v>
      </c>
      <c r="N1295" s="49">
        <v>0</v>
      </c>
      <c r="O1295" s="49">
        <v>0</v>
      </c>
      <c r="P1295" s="36">
        <f>ROUND(N1295*$N$11-O1295, 2)</f>
        <v>0</v>
      </c>
      <c r="Q1295" s="50">
        <f>ROUND(N1295-O1295-P1295, 2)</f>
        <v>0</v>
      </c>
    </row>
    <row r="1296" spans="1:17" x14ac:dyDescent="0.25">
      <c r="A1296" s="9">
        <v>4907</v>
      </c>
      <c r="B1296" t="s">
        <v>1846</v>
      </c>
      <c r="C1296" s="9" t="s">
        <v>247</v>
      </c>
      <c r="D1296" t="s">
        <v>1847</v>
      </c>
      <c r="E1296" s="9">
        <v>4230</v>
      </c>
      <c r="F1296" s="9" t="s">
        <v>1265</v>
      </c>
      <c r="G1296" s="9">
        <v>57</v>
      </c>
      <c r="H1296" s="9">
        <v>63</v>
      </c>
      <c r="I1296" s="9">
        <v>60</v>
      </c>
      <c r="J1296" s="47" t="s">
        <v>250</v>
      </c>
      <c r="K1296" s="9" t="s">
        <v>251</v>
      </c>
      <c r="L1296" s="13">
        <v>0</v>
      </c>
      <c r="M1296" s="48">
        <v>538.07360000000006</v>
      </c>
      <c r="N1296" s="49">
        <v>0</v>
      </c>
      <c r="O1296" s="49">
        <v>0</v>
      </c>
      <c r="P1296" s="36">
        <f>ROUND(N1296*$N$11-O1296, 2)</f>
        <v>0</v>
      </c>
      <c r="Q1296" s="50">
        <f>ROUND(N1296-O1296-P1296, 2)</f>
        <v>0</v>
      </c>
    </row>
    <row r="1297" spans="1:17" x14ac:dyDescent="0.25">
      <c r="A1297" s="9">
        <v>4944</v>
      </c>
      <c r="B1297" t="s">
        <v>1848</v>
      </c>
      <c r="C1297" s="9" t="s">
        <v>247</v>
      </c>
      <c r="D1297" t="s">
        <v>42</v>
      </c>
      <c r="E1297" s="9">
        <v>4235</v>
      </c>
      <c r="F1297" s="9" t="s">
        <v>249</v>
      </c>
      <c r="G1297" s="9">
        <v>59</v>
      </c>
      <c r="H1297" s="9">
        <v>56</v>
      </c>
      <c r="I1297" s="9">
        <v>57.5</v>
      </c>
      <c r="J1297" s="47" t="s">
        <v>250</v>
      </c>
      <c r="K1297" s="9" t="s">
        <v>251</v>
      </c>
      <c r="L1297" s="13">
        <v>0</v>
      </c>
      <c r="M1297" s="48">
        <v>702.93089999999995</v>
      </c>
      <c r="N1297" s="49">
        <v>0</v>
      </c>
      <c r="O1297" s="49">
        <v>0</v>
      </c>
      <c r="P1297" s="36">
        <f>ROUND(N1297*$N$11-O1297, 2)</f>
        <v>0</v>
      </c>
      <c r="Q1297" s="50">
        <f>ROUND(N1297-O1297-P1297, 2)</f>
        <v>0</v>
      </c>
    </row>
    <row r="1298" spans="1:17" x14ac:dyDescent="0.25">
      <c r="A1298" s="9">
        <v>4959</v>
      </c>
      <c r="B1298" t="s">
        <v>1849</v>
      </c>
      <c r="C1298" s="9" t="s">
        <v>247</v>
      </c>
      <c r="D1298" t="s">
        <v>42</v>
      </c>
      <c r="E1298" s="9">
        <v>4235</v>
      </c>
      <c r="F1298" s="9" t="s">
        <v>249</v>
      </c>
      <c r="G1298" s="9">
        <v>59</v>
      </c>
      <c r="H1298" s="9">
        <v>62</v>
      </c>
      <c r="I1298" s="9">
        <v>60.5</v>
      </c>
      <c r="J1298" s="47" t="s">
        <v>250</v>
      </c>
      <c r="K1298" s="9" t="s">
        <v>251</v>
      </c>
      <c r="L1298" s="13">
        <v>0</v>
      </c>
      <c r="M1298" s="48">
        <v>626.35249999999996</v>
      </c>
      <c r="N1298" s="49">
        <v>0</v>
      </c>
      <c r="O1298" s="49">
        <v>0</v>
      </c>
      <c r="P1298" s="36">
        <f>ROUND(N1298*$N$11-O1298, 2)</f>
        <v>0</v>
      </c>
      <c r="Q1298" s="50">
        <f>ROUND(N1298-O1298-P1298, 2)</f>
        <v>0</v>
      </c>
    </row>
    <row r="1299" spans="1:17" x14ac:dyDescent="0.25">
      <c r="A1299" s="9">
        <v>4971</v>
      </c>
      <c r="B1299" t="s">
        <v>1850</v>
      </c>
      <c r="C1299" s="9" t="s">
        <v>247</v>
      </c>
      <c r="D1299" t="s">
        <v>42</v>
      </c>
      <c r="E1299" s="9">
        <v>4235</v>
      </c>
      <c r="F1299" s="9" t="s">
        <v>249</v>
      </c>
      <c r="G1299" s="9">
        <v>48</v>
      </c>
      <c r="H1299" s="9">
        <v>60</v>
      </c>
      <c r="I1299" s="9">
        <v>54</v>
      </c>
      <c r="J1299" s="47" t="s">
        <v>250</v>
      </c>
      <c r="K1299" s="9" t="s">
        <v>251</v>
      </c>
      <c r="L1299" s="13">
        <v>0</v>
      </c>
      <c r="M1299" s="48">
        <v>1026.3877</v>
      </c>
      <c r="N1299" s="49">
        <v>0</v>
      </c>
      <c r="O1299" s="49">
        <v>0</v>
      </c>
      <c r="P1299" s="36">
        <f>ROUND(N1299*$N$11-O1299, 2)</f>
        <v>0</v>
      </c>
      <c r="Q1299" s="50">
        <f>ROUND(N1299-O1299-P1299, 2)</f>
        <v>0</v>
      </c>
    </row>
    <row r="1300" spans="1:17" x14ac:dyDescent="0.25">
      <c r="A1300" s="9">
        <v>6085</v>
      </c>
      <c r="B1300" t="s">
        <v>1851</v>
      </c>
      <c r="C1300" s="9" t="s">
        <v>247</v>
      </c>
      <c r="D1300" t="s">
        <v>1082</v>
      </c>
      <c r="E1300" s="9">
        <v>4467</v>
      </c>
      <c r="F1300" s="9" t="s">
        <v>610</v>
      </c>
      <c r="G1300" s="9">
        <v>36</v>
      </c>
      <c r="H1300" s="9">
        <v>20</v>
      </c>
      <c r="I1300" s="9">
        <v>28</v>
      </c>
      <c r="J1300" s="47" t="s">
        <v>250</v>
      </c>
      <c r="K1300" s="9" t="s">
        <v>251</v>
      </c>
      <c r="L1300" s="13">
        <v>0</v>
      </c>
      <c r="M1300" s="48">
        <v>459.98200000000003</v>
      </c>
      <c r="N1300" s="49">
        <v>0</v>
      </c>
      <c r="O1300" s="49">
        <v>0</v>
      </c>
      <c r="P1300" s="36">
        <f>ROUND(N1300*$N$11-O1300, 2)</f>
        <v>0</v>
      </c>
      <c r="Q1300" s="50">
        <f>ROUND(N1300-O1300-P1300, 2)</f>
        <v>0</v>
      </c>
    </row>
    <row r="1301" spans="1:17" x14ac:dyDescent="0.25">
      <c r="A1301" s="9">
        <v>6113</v>
      </c>
      <c r="B1301" t="s">
        <v>1852</v>
      </c>
      <c r="C1301" s="9" t="s">
        <v>247</v>
      </c>
      <c r="D1301" t="s">
        <v>1853</v>
      </c>
      <c r="E1301" s="9">
        <v>4478</v>
      </c>
      <c r="F1301" s="9" t="s">
        <v>610</v>
      </c>
      <c r="G1301" s="9" t="s">
        <v>274</v>
      </c>
      <c r="H1301" s="9" t="s">
        <v>274</v>
      </c>
      <c r="I1301" s="9" t="s">
        <v>274</v>
      </c>
      <c r="J1301" s="47" t="s">
        <v>250</v>
      </c>
      <c r="K1301" s="9" t="s">
        <v>251</v>
      </c>
      <c r="L1301" s="13">
        <v>0</v>
      </c>
      <c r="M1301" s="48">
        <v>23.863499999999998</v>
      </c>
      <c r="N1301" s="49">
        <v>0</v>
      </c>
      <c r="O1301" s="49">
        <v>0</v>
      </c>
      <c r="P1301" s="36">
        <f>ROUND(N1301*$N$11-O1301, 2)</f>
        <v>0</v>
      </c>
      <c r="Q1301" s="50">
        <f>ROUND(N1301-O1301-P1301, 2)</f>
        <v>0</v>
      </c>
    </row>
    <row r="1302" spans="1:17" x14ac:dyDescent="0.25">
      <c r="A1302" s="9">
        <v>79799</v>
      </c>
      <c r="B1302" t="s">
        <v>1854</v>
      </c>
      <c r="C1302" s="9" t="s">
        <v>247</v>
      </c>
      <c r="D1302" t="s">
        <v>1609</v>
      </c>
      <c r="E1302" s="9">
        <v>4289</v>
      </c>
      <c r="F1302" s="9" t="s">
        <v>249</v>
      </c>
      <c r="G1302" s="9">
        <v>30</v>
      </c>
      <c r="H1302" s="9">
        <v>40</v>
      </c>
      <c r="I1302" s="9">
        <v>35</v>
      </c>
      <c r="J1302" s="47" t="s">
        <v>250</v>
      </c>
      <c r="K1302" s="9" t="s">
        <v>251</v>
      </c>
      <c r="L1302" s="13">
        <v>0</v>
      </c>
      <c r="M1302" s="48">
        <v>1637.4623999999999</v>
      </c>
      <c r="N1302" s="49">
        <v>0</v>
      </c>
      <c r="O1302" s="49">
        <v>0</v>
      </c>
      <c r="P1302" s="36">
        <f>ROUND(N1302*$N$11-O1302, 2)</f>
        <v>0</v>
      </c>
      <c r="Q1302" s="50">
        <f>ROUND(N1302-O1302-P1302, 2)</f>
        <v>0</v>
      </c>
    </row>
    <row r="1303" spans="1:17" x14ac:dyDescent="0.25">
      <c r="A1303" s="9">
        <v>79982</v>
      </c>
      <c r="B1303" t="s">
        <v>1855</v>
      </c>
      <c r="C1303" s="9" t="s">
        <v>349</v>
      </c>
      <c r="D1303" t="s">
        <v>1215</v>
      </c>
      <c r="E1303" s="9">
        <v>79981</v>
      </c>
      <c r="F1303" s="9" t="s">
        <v>249</v>
      </c>
      <c r="G1303" s="9">
        <v>59</v>
      </c>
      <c r="H1303" s="9">
        <v>44</v>
      </c>
      <c r="I1303" s="9">
        <v>51.5</v>
      </c>
      <c r="J1303" s="47" t="s">
        <v>250</v>
      </c>
      <c r="K1303" s="9" t="s">
        <v>251</v>
      </c>
      <c r="L1303" s="13">
        <v>0</v>
      </c>
      <c r="M1303" s="48">
        <v>160.9194</v>
      </c>
      <c r="N1303" s="49">
        <v>0</v>
      </c>
      <c r="O1303" s="49">
        <v>0</v>
      </c>
      <c r="P1303" s="36">
        <f>ROUND(N1303*$N$11-O1303, 2)</f>
        <v>0</v>
      </c>
      <c r="Q1303" s="50">
        <f>ROUND(N1303-O1303-P1303, 2)</f>
        <v>0</v>
      </c>
    </row>
    <row r="1304" spans="1:17" x14ac:dyDescent="0.25">
      <c r="A1304" s="9">
        <v>87535</v>
      </c>
      <c r="B1304" t="s">
        <v>1856</v>
      </c>
      <c r="C1304" s="9" t="s">
        <v>247</v>
      </c>
      <c r="D1304" t="s">
        <v>178</v>
      </c>
      <c r="E1304" s="9">
        <v>4469</v>
      </c>
      <c r="F1304" s="9" t="s">
        <v>610</v>
      </c>
      <c r="G1304" s="9">
        <v>52</v>
      </c>
      <c r="H1304" s="9">
        <v>40</v>
      </c>
      <c r="I1304" s="9">
        <v>46</v>
      </c>
      <c r="J1304" s="47" t="s">
        <v>250</v>
      </c>
      <c r="K1304" s="9" t="s">
        <v>251</v>
      </c>
      <c r="L1304" s="13">
        <v>0</v>
      </c>
      <c r="M1304" s="48">
        <v>510.50130000000001</v>
      </c>
      <c r="N1304" s="49">
        <v>0</v>
      </c>
      <c r="O1304" s="49">
        <v>0</v>
      </c>
      <c r="P1304" s="36">
        <f>ROUND(N1304*$N$11-O1304, 2)</f>
        <v>0</v>
      </c>
      <c r="Q1304" s="50">
        <f>ROUND(N1304-O1304-P1304, 2)</f>
        <v>0</v>
      </c>
    </row>
    <row r="1305" spans="1:17" x14ac:dyDescent="0.25">
      <c r="A1305" s="9">
        <v>89866</v>
      </c>
      <c r="B1305" t="s">
        <v>1857</v>
      </c>
      <c r="C1305" s="9" t="s">
        <v>349</v>
      </c>
      <c r="D1305" t="s">
        <v>1857</v>
      </c>
      <c r="E1305" s="9">
        <v>90333</v>
      </c>
      <c r="F1305" s="9" t="s">
        <v>249</v>
      </c>
      <c r="G1305" s="9">
        <v>58</v>
      </c>
      <c r="H1305" s="9">
        <v>56</v>
      </c>
      <c r="I1305" s="9">
        <v>57</v>
      </c>
      <c r="J1305" s="47" t="s">
        <v>250</v>
      </c>
      <c r="K1305" s="9" t="s">
        <v>251</v>
      </c>
      <c r="L1305" s="13">
        <v>0</v>
      </c>
      <c r="M1305" s="48">
        <v>162.56180000000001</v>
      </c>
      <c r="N1305" s="49">
        <v>0</v>
      </c>
      <c r="O1305" s="49">
        <v>0</v>
      </c>
      <c r="P1305" s="36">
        <f>ROUND(N1305*$N$11-O1305, 2)</f>
        <v>0</v>
      </c>
      <c r="Q1305" s="50">
        <f>ROUND(N1305-O1305-P1305, 2)</f>
        <v>0</v>
      </c>
    </row>
    <row r="1306" spans="1:17" x14ac:dyDescent="0.25">
      <c r="A1306" s="9">
        <v>90194</v>
      </c>
      <c r="B1306" t="s">
        <v>1858</v>
      </c>
      <c r="C1306" s="9" t="s">
        <v>349</v>
      </c>
      <c r="D1306" t="s">
        <v>1122</v>
      </c>
      <c r="E1306" s="9">
        <v>85516</v>
      </c>
      <c r="F1306" s="9" t="s">
        <v>353</v>
      </c>
      <c r="G1306" s="9">
        <v>67</v>
      </c>
      <c r="H1306" s="9">
        <v>73</v>
      </c>
      <c r="I1306" s="9">
        <v>70</v>
      </c>
      <c r="J1306" s="47" t="s">
        <v>250</v>
      </c>
      <c r="K1306" s="9" t="s">
        <v>1562</v>
      </c>
      <c r="L1306" s="13">
        <v>225</v>
      </c>
      <c r="M1306" s="48">
        <v>104.39400000000001</v>
      </c>
      <c r="N1306" s="49">
        <v>23488.65</v>
      </c>
      <c r="O1306" s="49">
        <v>13893.2</v>
      </c>
      <c r="P1306" s="36">
        <f>ROUND(N1306*$N$11-O1306, 2)</f>
        <v>9481.7900000000009</v>
      </c>
      <c r="Q1306" s="50">
        <f>ROUND(N1306-O1306-P1306, 2)</f>
        <v>113.66</v>
      </c>
    </row>
    <row r="1307" spans="1:17" x14ac:dyDescent="0.25">
      <c r="A1307" s="9">
        <v>90324</v>
      </c>
      <c r="B1307" t="s">
        <v>1859</v>
      </c>
      <c r="C1307" s="9" t="s">
        <v>349</v>
      </c>
      <c r="D1307" t="s">
        <v>1165</v>
      </c>
      <c r="E1307" s="9">
        <v>79211</v>
      </c>
      <c r="F1307" s="9" t="s">
        <v>249</v>
      </c>
      <c r="G1307" s="9">
        <v>31</v>
      </c>
      <c r="H1307" s="9">
        <v>20</v>
      </c>
      <c r="I1307" s="9">
        <v>25.5</v>
      </c>
      <c r="J1307" s="47" t="s">
        <v>250</v>
      </c>
      <c r="K1307" s="9" t="s">
        <v>251</v>
      </c>
      <c r="L1307" s="13">
        <v>0</v>
      </c>
      <c r="M1307" s="48">
        <v>61.388599999999997</v>
      </c>
      <c r="N1307" s="49">
        <v>0</v>
      </c>
      <c r="O1307" s="49">
        <v>0</v>
      </c>
      <c r="P1307" s="36">
        <f>ROUND(N1307*$N$11-O1307, 2)</f>
        <v>0</v>
      </c>
      <c r="Q1307" s="50">
        <f>ROUND(N1307-O1307-P1307, 2)</f>
        <v>0</v>
      </c>
    </row>
    <row r="1308" spans="1:17" x14ac:dyDescent="0.25">
      <c r="A1308" s="9">
        <v>91136</v>
      </c>
      <c r="B1308" t="s">
        <v>1860</v>
      </c>
      <c r="C1308" s="9" t="s">
        <v>349</v>
      </c>
      <c r="D1308" t="s">
        <v>1860</v>
      </c>
      <c r="E1308" s="9">
        <v>91135</v>
      </c>
      <c r="F1308" s="9" t="s">
        <v>249</v>
      </c>
      <c r="G1308" s="9">
        <v>67</v>
      </c>
      <c r="H1308" s="9">
        <v>73</v>
      </c>
      <c r="I1308" s="9">
        <v>70</v>
      </c>
      <c r="J1308" s="47" t="s">
        <v>250</v>
      </c>
      <c r="K1308" s="9" t="s">
        <v>1562</v>
      </c>
      <c r="L1308" s="13">
        <v>225</v>
      </c>
      <c r="M1308" s="48">
        <v>1282.4241999999999</v>
      </c>
      <c r="N1308" s="49">
        <v>288545.44500000001</v>
      </c>
      <c r="O1308" s="49">
        <v>173370.5</v>
      </c>
      <c r="P1308" s="36">
        <f>ROUND(N1308*$N$11-O1308, 2)</f>
        <v>113778.67</v>
      </c>
      <c r="Q1308" s="50">
        <f>ROUND(N1308-O1308-P1308, 2)</f>
        <v>1396.28</v>
      </c>
    </row>
    <row r="1309" spans="1:17" x14ac:dyDescent="0.25">
      <c r="A1309" s="9">
        <v>5023</v>
      </c>
      <c r="B1309" t="s">
        <v>1861</v>
      </c>
      <c r="C1309" s="9" t="s">
        <v>247</v>
      </c>
      <c r="D1309" t="s">
        <v>48</v>
      </c>
      <c r="E1309" s="9">
        <v>4239</v>
      </c>
      <c r="F1309" s="9" t="s">
        <v>249</v>
      </c>
      <c r="G1309" s="9">
        <v>39</v>
      </c>
      <c r="H1309" s="9">
        <v>37</v>
      </c>
      <c r="I1309" s="9">
        <v>38</v>
      </c>
      <c r="J1309" s="47" t="s">
        <v>250</v>
      </c>
      <c r="K1309" s="9" t="s">
        <v>251</v>
      </c>
      <c r="L1309" s="13">
        <v>0</v>
      </c>
      <c r="M1309" s="48">
        <v>478.16480000000001</v>
      </c>
      <c r="N1309" s="49">
        <v>0</v>
      </c>
      <c r="O1309" s="49">
        <v>0</v>
      </c>
      <c r="P1309" s="36">
        <f>ROUND(N1309*$N$11-O1309, 2)</f>
        <v>0</v>
      </c>
      <c r="Q1309" s="50">
        <f>ROUND(N1309-O1309-P1309, 2)</f>
        <v>0</v>
      </c>
    </row>
    <row r="1310" spans="1:17" x14ac:dyDescent="0.25">
      <c r="A1310" s="9">
        <v>78874</v>
      </c>
      <c r="B1310" t="s">
        <v>1862</v>
      </c>
      <c r="C1310" s="9" t="s">
        <v>349</v>
      </c>
      <c r="D1310" t="s">
        <v>1863</v>
      </c>
      <c r="E1310" s="9">
        <v>78873</v>
      </c>
      <c r="F1310" s="9" t="s">
        <v>610</v>
      </c>
      <c r="G1310" s="9">
        <v>27</v>
      </c>
      <c r="H1310" s="9">
        <v>23</v>
      </c>
      <c r="I1310" s="9">
        <v>25</v>
      </c>
      <c r="J1310" s="47" t="s">
        <v>250</v>
      </c>
      <c r="K1310" s="9" t="s">
        <v>251</v>
      </c>
      <c r="L1310" s="13">
        <v>0</v>
      </c>
      <c r="M1310" s="48">
        <v>74.396500000000003</v>
      </c>
      <c r="N1310" s="49">
        <v>0</v>
      </c>
      <c r="O1310" s="49">
        <v>0</v>
      </c>
      <c r="P1310" s="36">
        <f>ROUND(N1310*$N$11-O1310, 2)</f>
        <v>0</v>
      </c>
      <c r="Q1310" s="50">
        <f>ROUND(N1310-O1310-P1310, 2)</f>
        <v>0</v>
      </c>
    </row>
    <row r="1311" spans="1:17" x14ac:dyDescent="0.25">
      <c r="A1311" s="9">
        <v>6089</v>
      </c>
      <c r="B1311" t="s">
        <v>1864</v>
      </c>
      <c r="C1311" s="9" t="s">
        <v>247</v>
      </c>
      <c r="D1311" t="s">
        <v>1865</v>
      </c>
      <c r="E1311" s="9">
        <v>4468</v>
      </c>
      <c r="F1311" s="9" t="s">
        <v>610</v>
      </c>
      <c r="G1311" s="9">
        <v>24</v>
      </c>
      <c r="H1311" s="9">
        <v>24</v>
      </c>
      <c r="I1311" s="9">
        <v>24</v>
      </c>
      <c r="J1311" s="47" t="s">
        <v>250</v>
      </c>
      <c r="K1311" s="9" t="s">
        <v>251</v>
      </c>
      <c r="L1311" s="13">
        <v>0</v>
      </c>
      <c r="M1311" s="48">
        <v>253.99039999999999</v>
      </c>
      <c r="N1311" s="49">
        <v>0</v>
      </c>
      <c r="O1311" s="49">
        <v>0</v>
      </c>
      <c r="P1311" s="36">
        <f>ROUND(N1311*$N$11-O1311, 2)</f>
        <v>0</v>
      </c>
      <c r="Q1311" s="50">
        <f>ROUND(N1311-O1311-P1311, 2)</f>
        <v>0</v>
      </c>
    </row>
    <row r="1312" spans="1:17" x14ac:dyDescent="0.25">
      <c r="A1312" s="9">
        <v>79991</v>
      </c>
      <c r="B1312" t="s">
        <v>1866</v>
      </c>
      <c r="C1312" s="9" t="s">
        <v>349</v>
      </c>
      <c r="D1312" t="s">
        <v>1867</v>
      </c>
      <c r="E1312" s="9">
        <v>79990</v>
      </c>
      <c r="F1312" s="9" t="s">
        <v>249</v>
      </c>
      <c r="G1312" s="9">
        <v>39</v>
      </c>
      <c r="H1312" s="9">
        <v>30</v>
      </c>
      <c r="I1312" s="9">
        <v>34.5</v>
      </c>
      <c r="J1312" s="47" t="s">
        <v>250</v>
      </c>
      <c r="K1312" s="9" t="s">
        <v>251</v>
      </c>
      <c r="L1312" s="13">
        <v>0</v>
      </c>
      <c r="M1312" s="48">
        <v>14.73</v>
      </c>
      <c r="N1312" s="49">
        <v>0</v>
      </c>
      <c r="O1312" s="49">
        <v>0</v>
      </c>
      <c r="P1312" s="36">
        <f>ROUND(N1312*$N$11-O1312, 2)</f>
        <v>0</v>
      </c>
      <c r="Q1312" s="50">
        <f>ROUND(N1312-O1312-P1312, 2)</f>
        <v>0</v>
      </c>
    </row>
    <row r="1313" spans="1:17" x14ac:dyDescent="0.25">
      <c r="A1313" s="9">
        <v>4805</v>
      </c>
      <c r="B1313" t="s">
        <v>1868</v>
      </c>
      <c r="C1313" s="9" t="s">
        <v>247</v>
      </c>
      <c r="D1313" t="s">
        <v>25</v>
      </c>
      <c r="E1313" s="9">
        <v>4192</v>
      </c>
      <c r="F1313" s="9" t="s">
        <v>281</v>
      </c>
      <c r="G1313" s="9">
        <v>55</v>
      </c>
      <c r="H1313" s="9">
        <v>43</v>
      </c>
      <c r="I1313" s="9">
        <v>49</v>
      </c>
      <c r="J1313" s="47" t="s">
        <v>250</v>
      </c>
      <c r="K1313" s="9" t="s">
        <v>251</v>
      </c>
      <c r="L1313" s="13">
        <v>0</v>
      </c>
      <c r="M1313" s="48">
        <v>454.2946</v>
      </c>
      <c r="N1313" s="49">
        <v>0</v>
      </c>
      <c r="O1313" s="49">
        <v>0</v>
      </c>
      <c r="P1313" s="36">
        <f>ROUND(N1313*$N$11-O1313, 2)</f>
        <v>0</v>
      </c>
      <c r="Q1313" s="50">
        <f>ROUND(N1313-O1313-P1313, 2)</f>
        <v>0</v>
      </c>
    </row>
    <row r="1314" spans="1:17" x14ac:dyDescent="0.25">
      <c r="A1314" s="9">
        <v>4778</v>
      </c>
      <c r="B1314" t="s">
        <v>1869</v>
      </c>
      <c r="C1314" s="9" t="s">
        <v>247</v>
      </c>
      <c r="D1314" t="s">
        <v>18</v>
      </c>
      <c r="E1314" s="9">
        <v>4175</v>
      </c>
      <c r="F1314" s="9" t="s">
        <v>277</v>
      </c>
      <c r="G1314" s="9">
        <v>64</v>
      </c>
      <c r="H1314" s="9">
        <v>55</v>
      </c>
      <c r="I1314" s="9">
        <v>59.5</v>
      </c>
      <c r="J1314" s="47" t="s">
        <v>250</v>
      </c>
      <c r="K1314" s="9" t="s">
        <v>251</v>
      </c>
      <c r="L1314" s="13">
        <v>0</v>
      </c>
      <c r="M1314" s="48">
        <v>438.53820000000002</v>
      </c>
      <c r="N1314" s="49">
        <v>0</v>
      </c>
      <c r="O1314" s="49">
        <v>0</v>
      </c>
      <c r="P1314" s="36">
        <f>ROUND(N1314*$N$11-O1314, 2)</f>
        <v>0</v>
      </c>
      <c r="Q1314" s="50">
        <f>ROUND(N1314-O1314-P1314, 2)</f>
        <v>0</v>
      </c>
    </row>
    <row r="1315" spans="1:17" x14ac:dyDescent="0.25">
      <c r="A1315" s="9">
        <v>4711</v>
      </c>
      <c r="B1315" t="s">
        <v>1870</v>
      </c>
      <c r="C1315" s="9" t="s">
        <v>247</v>
      </c>
      <c r="D1315" t="s">
        <v>1526</v>
      </c>
      <c r="E1315" s="9">
        <v>4153</v>
      </c>
      <c r="F1315" s="9" t="s">
        <v>260</v>
      </c>
      <c r="G1315" s="9">
        <v>49</v>
      </c>
      <c r="H1315" s="9">
        <v>49</v>
      </c>
      <c r="I1315" s="9">
        <v>49</v>
      </c>
      <c r="J1315" s="47" t="s">
        <v>250</v>
      </c>
      <c r="K1315" s="9" t="s">
        <v>251</v>
      </c>
      <c r="L1315" s="13">
        <v>0</v>
      </c>
      <c r="M1315" s="48">
        <v>277.2996</v>
      </c>
      <c r="N1315" s="49">
        <v>0</v>
      </c>
      <c r="O1315" s="49">
        <v>0</v>
      </c>
      <c r="P1315" s="36">
        <f>ROUND(N1315*$N$11-O1315, 2)</f>
        <v>0</v>
      </c>
      <c r="Q1315" s="50">
        <f>ROUND(N1315-O1315-P1315, 2)</f>
        <v>0</v>
      </c>
    </row>
    <row r="1316" spans="1:17" x14ac:dyDescent="0.25">
      <c r="A1316" s="9">
        <v>4789</v>
      </c>
      <c r="B1316" t="s">
        <v>1723</v>
      </c>
      <c r="C1316" s="9" t="s">
        <v>247</v>
      </c>
      <c r="D1316" t="s">
        <v>1671</v>
      </c>
      <c r="E1316" s="9">
        <v>4180</v>
      </c>
      <c r="F1316" s="9" t="s">
        <v>277</v>
      </c>
      <c r="G1316" s="9">
        <v>48</v>
      </c>
      <c r="H1316" s="9">
        <v>52</v>
      </c>
      <c r="I1316" s="9">
        <v>50</v>
      </c>
      <c r="J1316" s="47" t="s">
        <v>250</v>
      </c>
      <c r="K1316" s="9" t="s">
        <v>251</v>
      </c>
      <c r="L1316" s="13">
        <v>0</v>
      </c>
      <c r="M1316" s="48">
        <v>438.51859999999999</v>
      </c>
      <c r="N1316" s="49">
        <v>0</v>
      </c>
      <c r="O1316" s="49">
        <v>0</v>
      </c>
      <c r="P1316" s="36">
        <f>ROUND(N1316*$N$11-O1316, 2)</f>
        <v>0</v>
      </c>
      <c r="Q1316" s="50">
        <f>ROUND(N1316-O1316-P1316, 2)</f>
        <v>0</v>
      </c>
    </row>
    <row r="1317" spans="1:17" x14ac:dyDescent="0.25">
      <c r="A1317" s="9">
        <v>5104</v>
      </c>
      <c r="B1317" t="s">
        <v>1871</v>
      </c>
      <c r="C1317" s="9" t="s">
        <v>247</v>
      </c>
      <c r="D1317" t="s">
        <v>54</v>
      </c>
      <c r="E1317" s="9">
        <v>4241</v>
      </c>
      <c r="F1317" s="9" t="s">
        <v>249</v>
      </c>
      <c r="G1317" s="9">
        <v>37</v>
      </c>
      <c r="H1317" s="9">
        <v>27</v>
      </c>
      <c r="I1317" s="9">
        <v>32</v>
      </c>
      <c r="J1317" s="47" t="s">
        <v>250</v>
      </c>
      <c r="K1317" s="9" t="s">
        <v>251</v>
      </c>
      <c r="L1317" s="13">
        <v>0</v>
      </c>
      <c r="M1317" s="48">
        <v>633.33529999999996</v>
      </c>
      <c r="N1317" s="49">
        <v>0</v>
      </c>
      <c r="O1317" s="49">
        <v>0</v>
      </c>
      <c r="P1317" s="36">
        <f>ROUND(N1317*$N$11-O1317, 2)</f>
        <v>0</v>
      </c>
      <c r="Q1317" s="50">
        <f>ROUND(N1317-O1317-P1317, 2)</f>
        <v>0</v>
      </c>
    </row>
    <row r="1318" spans="1:17" x14ac:dyDescent="0.25">
      <c r="A1318" s="9">
        <v>5445</v>
      </c>
      <c r="B1318" t="s">
        <v>1872</v>
      </c>
      <c r="C1318" s="9" t="s">
        <v>247</v>
      </c>
      <c r="D1318" t="s">
        <v>1489</v>
      </c>
      <c r="E1318" s="9">
        <v>4287</v>
      </c>
      <c r="F1318" s="9" t="s">
        <v>249</v>
      </c>
      <c r="G1318" s="9">
        <v>35</v>
      </c>
      <c r="H1318" s="9">
        <v>27</v>
      </c>
      <c r="I1318" s="9">
        <v>31</v>
      </c>
      <c r="J1318" s="47" t="s">
        <v>250</v>
      </c>
      <c r="K1318" s="9" t="s">
        <v>251</v>
      </c>
      <c r="L1318" s="13">
        <v>0</v>
      </c>
      <c r="M1318" s="48">
        <v>1789.5636999999999</v>
      </c>
      <c r="N1318" s="49">
        <v>0</v>
      </c>
      <c r="O1318" s="49">
        <v>0</v>
      </c>
      <c r="P1318" s="36">
        <f>ROUND(N1318*$N$11-O1318, 2)</f>
        <v>0</v>
      </c>
      <c r="Q1318" s="50">
        <f>ROUND(N1318-O1318-P1318, 2)</f>
        <v>0</v>
      </c>
    </row>
    <row r="1319" spans="1:17" x14ac:dyDescent="0.25">
      <c r="A1319" s="9">
        <v>5712</v>
      </c>
      <c r="B1319" t="s">
        <v>1873</v>
      </c>
      <c r="C1319" s="9" t="s">
        <v>247</v>
      </c>
      <c r="D1319" t="s">
        <v>143</v>
      </c>
      <c r="E1319" s="9">
        <v>4403</v>
      </c>
      <c r="F1319" s="9" t="s">
        <v>372</v>
      </c>
      <c r="G1319" s="9">
        <v>54</v>
      </c>
      <c r="H1319" s="9">
        <v>48</v>
      </c>
      <c r="I1319" s="9">
        <v>51</v>
      </c>
      <c r="J1319" s="47" t="s">
        <v>250</v>
      </c>
      <c r="K1319" s="9" t="s">
        <v>251</v>
      </c>
      <c r="L1319" s="13">
        <v>0</v>
      </c>
      <c r="M1319" s="48">
        <v>456.1062</v>
      </c>
      <c r="N1319" s="49">
        <v>0</v>
      </c>
      <c r="O1319" s="49">
        <v>0</v>
      </c>
      <c r="P1319" s="36">
        <f>ROUND(N1319*$N$11-O1319, 2)</f>
        <v>0</v>
      </c>
      <c r="Q1319" s="50">
        <f>ROUND(N1319-O1319-P1319, 2)</f>
        <v>0</v>
      </c>
    </row>
    <row r="1320" spans="1:17" x14ac:dyDescent="0.25">
      <c r="A1320" s="9">
        <v>5735</v>
      </c>
      <c r="B1320" t="s">
        <v>1874</v>
      </c>
      <c r="C1320" s="9" t="s">
        <v>247</v>
      </c>
      <c r="D1320" t="s">
        <v>143</v>
      </c>
      <c r="E1320" s="9">
        <v>4403</v>
      </c>
      <c r="F1320" s="9" t="s">
        <v>372</v>
      </c>
      <c r="G1320" s="9">
        <v>57</v>
      </c>
      <c r="H1320" s="9">
        <v>56</v>
      </c>
      <c r="I1320" s="9">
        <v>56.5</v>
      </c>
      <c r="J1320" s="47" t="s">
        <v>250</v>
      </c>
      <c r="K1320" s="9" t="s">
        <v>251</v>
      </c>
      <c r="L1320" s="13">
        <v>0</v>
      </c>
      <c r="M1320" s="48">
        <v>424.2867</v>
      </c>
      <c r="N1320" s="49">
        <v>0</v>
      </c>
      <c r="O1320" s="49">
        <v>0</v>
      </c>
      <c r="P1320" s="36">
        <f>ROUND(N1320*$N$11-O1320, 2)</f>
        <v>0</v>
      </c>
      <c r="Q1320" s="50">
        <f>ROUND(N1320-O1320-P1320, 2)</f>
        <v>0</v>
      </c>
    </row>
    <row r="1321" spans="1:17" x14ac:dyDescent="0.25">
      <c r="A1321" s="9">
        <v>5928</v>
      </c>
      <c r="B1321" t="s">
        <v>1875</v>
      </c>
      <c r="C1321" s="9" t="s">
        <v>247</v>
      </c>
      <c r="D1321" t="s">
        <v>1734</v>
      </c>
      <c r="E1321" s="9">
        <v>4445</v>
      </c>
      <c r="F1321" s="9" t="s">
        <v>256</v>
      </c>
      <c r="G1321" s="9">
        <v>33</v>
      </c>
      <c r="H1321" s="9">
        <v>30</v>
      </c>
      <c r="I1321" s="9">
        <v>31.5</v>
      </c>
      <c r="J1321" s="47" t="s">
        <v>250</v>
      </c>
      <c r="K1321" s="9" t="s">
        <v>251</v>
      </c>
      <c r="L1321" s="13">
        <v>0</v>
      </c>
      <c r="M1321" s="48">
        <v>722.14949999999999</v>
      </c>
      <c r="N1321" s="49">
        <v>0</v>
      </c>
      <c r="O1321" s="49">
        <v>0</v>
      </c>
      <c r="P1321" s="36">
        <f>ROUND(N1321*$N$11-O1321, 2)</f>
        <v>0</v>
      </c>
      <c r="Q1321" s="50">
        <f>ROUND(N1321-O1321-P1321, 2)</f>
        <v>0</v>
      </c>
    </row>
    <row r="1322" spans="1:17" x14ac:dyDescent="0.25">
      <c r="A1322" s="9">
        <v>79831</v>
      </c>
      <c r="B1322" t="s">
        <v>1876</v>
      </c>
      <c r="C1322" s="9" t="s">
        <v>247</v>
      </c>
      <c r="D1322" t="s">
        <v>1734</v>
      </c>
      <c r="E1322" s="9">
        <v>4445</v>
      </c>
      <c r="F1322" s="9" t="s">
        <v>256</v>
      </c>
      <c r="G1322" s="9">
        <v>37</v>
      </c>
      <c r="H1322" s="9">
        <v>35</v>
      </c>
      <c r="I1322" s="9">
        <v>36</v>
      </c>
      <c r="J1322" s="47" t="s">
        <v>250</v>
      </c>
      <c r="K1322" s="9" t="s">
        <v>251</v>
      </c>
      <c r="L1322" s="13">
        <v>0</v>
      </c>
      <c r="M1322" s="48">
        <v>382.38850000000002</v>
      </c>
      <c r="N1322" s="49">
        <v>0</v>
      </c>
      <c r="O1322" s="49">
        <v>0</v>
      </c>
      <c r="P1322" s="36">
        <f>ROUND(N1322*$N$11-O1322, 2)</f>
        <v>0</v>
      </c>
      <c r="Q1322" s="50">
        <f>ROUND(N1322-O1322-P1322, 2)</f>
        <v>0</v>
      </c>
    </row>
    <row r="1323" spans="1:17" x14ac:dyDescent="0.25">
      <c r="A1323" s="9">
        <v>90752</v>
      </c>
      <c r="B1323" t="s">
        <v>1877</v>
      </c>
      <c r="C1323" s="9" t="s">
        <v>247</v>
      </c>
      <c r="D1323" t="s">
        <v>42</v>
      </c>
      <c r="E1323" s="9">
        <v>4235</v>
      </c>
      <c r="F1323" s="9" t="s">
        <v>249</v>
      </c>
      <c r="G1323" s="9">
        <v>71</v>
      </c>
      <c r="H1323" s="9">
        <v>71</v>
      </c>
      <c r="I1323" s="9">
        <v>71</v>
      </c>
      <c r="J1323" s="47" t="s">
        <v>250</v>
      </c>
      <c r="K1323" s="9" t="s">
        <v>1562</v>
      </c>
      <c r="L1323" s="13">
        <v>225</v>
      </c>
      <c r="M1323" s="48">
        <v>338.09500000000003</v>
      </c>
      <c r="N1323" s="49">
        <v>76071.375</v>
      </c>
      <c r="O1323" s="49">
        <v>45642.83</v>
      </c>
      <c r="P1323" s="36">
        <f>ROUND(N1323*$N$11-O1323, 2)</f>
        <v>30060.44</v>
      </c>
      <c r="Q1323" s="50">
        <f>ROUND(N1323-O1323-P1323, 2)</f>
        <v>368.11</v>
      </c>
    </row>
    <row r="1324" spans="1:17" x14ac:dyDescent="0.25">
      <c r="A1324" s="9">
        <v>5853</v>
      </c>
      <c r="B1324" t="s">
        <v>1878</v>
      </c>
      <c r="C1324" s="9" t="s">
        <v>247</v>
      </c>
      <c r="D1324" t="s">
        <v>1879</v>
      </c>
      <c r="E1324" s="9">
        <v>4414</v>
      </c>
      <c r="F1324" s="9" t="s">
        <v>372</v>
      </c>
      <c r="G1324" s="9" t="s">
        <v>274</v>
      </c>
      <c r="H1324" s="9" t="s">
        <v>274</v>
      </c>
      <c r="I1324" s="9" t="s">
        <v>274</v>
      </c>
      <c r="J1324" s="47" t="s">
        <v>250</v>
      </c>
      <c r="K1324" s="9" t="s">
        <v>251</v>
      </c>
      <c r="L1324" s="13">
        <v>0</v>
      </c>
      <c r="M1324" s="48">
        <v>12.83</v>
      </c>
      <c r="N1324" s="49">
        <v>0</v>
      </c>
      <c r="O1324" s="49">
        <v>0</v>
      </c>
      <c r="P1324" s="36">
        <f>ROUND(N1324*$N$11-O1324, 2)</f>
        <v>0</v>
      </c>
      <c r="Q1324" s="50">
        <f>ROUND(N1324-O1324-P1324, 2)</f>
        <v>0</v>
      </c>
    </row>
    <row r="1325" spans="1:17" x14ac:dyDescent="0.25">
      <c r="A1325" s="9">
        <v>5891</v>
      </c>
      <c r="B1325" t="s">
        <v>1880</v>
      </c>
      <c r="C1325" s="9" t="s">
        <v>349</v>
      </c>
      <c r="D1325" t="s">
        <v>1881</v>
      </c>
      <c r="E1325" s="9">
        <v>6364</v>
      </c>
      <c r="F1325" s="9" t="s">
        <v>372</v>
      </c>
      <c r="G1325" s="9">
        <v>61</v>
      </c>
      <c r="H1325" s="9">
        <v>54</v>
      </c>
      <c r="I1325" s="9">
        <v>57.5</v>
      </c>
      <c r="J1325" s="47" t="s">
        <v>250</v>
      </c>
      <c r="K1325" s="9" t="s">
        <v>251</v>
      </c>
      <c r="L1325" s="13">
        <v>0</v>
      </c>
      <c r="M1325" s="48">
        <v>249.44479999999999</v>
      </c>
      <c r="N1325" s="49">
        <v>0</v>
      </c>
      <c r="O1325" s="49">
        <v>0</v>
      </c>
      <c r="P1325" s="36">
        <f>ROUND(N1325*$N$11-O1325, 2)</f>
        <v>0</v>
      </c>
      <c r="Q1325" s="50">
        <f>ROUND(N1325-O1325-P1325, 2)</f>
        <v>0</v>
      </c>
    </row>
    <row r="1326" spans="1:17" x14ac:dyDescent="0.25">
      <c r="A1326" s="9">
        <v>6132</v>
      </c>
      <c r="B1326" t="s">
        <v>1882</v>
      </c>
      <c r="C1326" s="9" t="s">
        <v>349</v>
      </c>
      <c r="D1326" t="s">
        <v>1883</v>
      </c>
      <c r="E1326" s="9">
        <v>4492</v>
      </c>
      <c r="F1326" s="9" t="s">
        <v>610</v>
      </c>
      <c r="G1326" s="9">
        <v>63</v>
      </c>
      <c r="H1326" s="9">
        <v>54</v>
      </c>
      <c r="I1326" s="9">
        <v>58.5</v>
      </c>
      <c r="J1326" s="47" t="s">
        <v>250</v>
      </c>
      <c r="K1326" s="9" t="s">
        <v>251</v>
      </c>
      <c r="L1326" s="13">
        <v>0</v>
      </c>
      <c r="M1326" s="48">
        <v>132.49189999999999</v>
      </c>
      <c r="N1326" s="49">
        <v>0</v>
      </c>
      <c r="O1326" s="49">
        <v>0</v>
      </c>
      <c r="P1326" s="36">
        <f>ROUND(N1326*$N$11-O1326, 2)</f>
        <v>0</v>
      </c>
      <c r="Q1326" s="50">
        <f>ROUND(N1326-O1326-P1326, 2)</f>
        <v>0</v>
      </c>
    </row>
    <row r="1327" spans="1:17" x14ac:dyDescent="0.25">
      <c r="A1327" s="9">
        <v>5048</v>
      </c>
      <c r="B1327" t="s">
        <v>1821</v>
      </c>
      <c r="C1327" s="9" t="s">
        <v>247</v>
      </c>
      <c r="D1327" t="s">
        <v>50</v>
      </c>
      <c r="E1327" s="9">
        <v>4240</v>
      </c>
      <c r="F1327" s="9" t="s">
        <v>249</v>
      </c>
      <c r="G1327" s="9">
        <v>61</v>
      </c>
      <c r="H1327" s="9">
        <v>61</v>
      </c>
      <c r="I1327" s="9">
        <v>61</v>
      </c>
      <c r="J1327" s="47" t="s">
        <v>250</v>
      </c>
      <c r="K1327" s="9" t="s">
        <v>251</v>
      </c>
      <c r="L1327" s="13">
        <v>0</v>
      </c>
      <c r="M1327" s="48">
        <v>405.33580000000001</v>
      </c>
      <c r="N1327" s="49">
        <v>0</v>
      </c>
      <c r="O1327" s="49">
        <v>0</v>
      </c>
      <c r="P1327" s="36">
        <f>ROUND(N1327*$N$11-O1327, 2)</f>
        <v>0</v>
      </c>
      <c r="Q1327" s="50">
        <f>ROUND(N1327-O1327-P1327, 2)</f>
        <v>0</v>
      </c>
    </row>
    <row r="1328" spans="1:17" x14ac:dyDescent="0.25">
      <c r="A1328" s="9">
        <v>5308</v>
      </c>
      <c r="B1328" t="s">
        <v>1884</v>
      </c>
      <c r="C1328" s="9" t="s">
        <v>247</v>
      </c>
      <c r="D1328" t="s">
        <v>84</v>
      </c>
      <c r="E1328" s="9">
        <v>4267</v>
      </c>
      <c r="F1328" s="9" t="s">
        <v>249</v>
      </c>
      <c r="G1328" s="9">
        <v>64</v>
      </c>
      <c r="H1328" s="9">
        <v>60</v>
      </c>
      <c r="I1328" s="9">
        <v>62</v>
      </c>
      <c r="J1328" s="47" t="s">
        <v>250</v>
      </c>
      <c r="K1328" s="9" t="s">
        <v>251</v>
      </c>
      <c r="L1328" s="13">
        <v>0</v>
      </c>
      <c r="M1328" s="48">
        <v>478.13760000000002</v>
      </c>
      <c r="N1328" s="49">
        <v>0</v>
      </c>
      <c r="O1328" s="49">
        <v>0</v>
      </c>
      <c r="P1328" s="36">
        <f>ROUND(N1328*$N$11-O1328, 2)</f>
        <v>0</v>
      </c>
      <c r="Q1328" s="50">
        <f>ROUND(N1328-O1328-P1328, 2)</f>
        <v>0</v>
      </c>
    </row>
    <row r="1329" spans="1:17" x14ac:dyDescent="0.25">
      <c r="A1329" s="9">
        <v>4948</v>
      </c>
      <c r="B1329" t="s">
        <v>1885</v>
      </c>
      <c r="C1329" s="9" t="s">
        <v>247</v>
      </c>
      <c r="D1329" t="s">
        <v>42</v>
      </c>
      <c r="E1329" s="9">
        <v>4235</v>
      </c>
      <c r="F1329" s="9" t="s">
        <v>249</v>
      </c>
      <c r="G1329" s="9">
        <v>58</v>
      </c>
      <c r="H1329" s="9">
        <v>62</v>
      </c>
      <c r="I1329" s="9">
        <v>60</v>
      </c>
      <c r="J1329" s="47" t="s">
        <v>250</v>
      </c>
      <c r="K1329" s="9" t="s">
        <v>251</v>
      </c>
      <c r="L1329" s="13">
        <v>0</v>
      </c>
      <c r="M1329" s="48">
        <v>498.31799999999998</v>
      </c>
      <c r="N1329" s="49">
        <v>0</v>
      </c>
      <c r="O1329" s="49">
        <v>0</v>
      </c>
      <c r="P1329" s="36">
        <f>ROUND(N1329*$N$11-O1329, 2)</f>
        <v>0</v>
      </c>
      <c r="Q1329" s="50">
        <f>ROUND(N1329-O1329-P1329, 2)</f>
        <v>0</v>
      </c>
    </row>
    <row r="1330" spans="1:17" x14ac:dyDescent="0.25">
      <c r="A1330" s="9">
        <v>4951</v>
      </c>
      <c r="B1330" t="s">
        <v>1886</v>
      </c>
      <c r="C1330" s="9" t="s">
        <v>247</v>
      </c>
      <c r="D1330" t="s">
        <v>42</v>
      </c>
      <c r="E1330" s="9">
        <v>4235</v>
      </c>
      <c r="F1330" s="9" t="s">
        <v>249</v>
      </c>
      <c r="G1330" s="9">
        <v>53</v>
      </c>
      <c r="H1330" s="9">
        <v>56</v>
      </c>
      <c r="I1330" s="9">
        <v>54.5</v>
      </c>
      <c r="J1330" s="47" t="s">
        <v>250</v>
      </c>
      <c r="K1330" s="9" t="s">
        <v>251</v>
      </c>
      <c r="L1330" s="13">
        <v>0</v>
      </c>
      <c r="M1330" s="48">
        <v>472.48309999999998</v>
      </c>
      <c r="N1330" s="49">
        <v>0</v>
      </c>
      <c r="O1330" s="49">
        <v>0</v>
      </c>
      <c r="P1330" s="36">
        <f>ROUND(N1330*$N$11-O1330, 2)</f>
        <v>0</v>
      </c>
      <c r="Q1330" s="50">
        <f>ROUND(N1330-O1330-P1330, 2)</f>
        <v>0</v>
      </c>
    </row>
    <row r="1331" spans="1:17" x14ac:dyDescent="0.25">
      <c r="A1331" s="9">
        <v>5127</v>
      </c>
      <c r="B1331" t="s">
        <v>1887</v>
      </c>
      <c r="C1331" s="9" t="s">
        <v>247</v>
      </c>
      <c r="D1331" t="s">
        <v>56</v>
      </c>
      <c r="E1331" s="9">
        <v>4242</v>
      </c>
      <c r="F1331" s="9" t="s">
        <v>249</v>
      </c>
      <c r="G1331" s="9">
        <v>30</v>
      </c>
      <c r="H1331" s="9">
        <v>35</v>
      </c>
      <c r="I1331" s="9">
        <v>32.5</v>
      </c>
      <c r="J1331" s="47" t="s">
        <v>250</v>
      </c>
      <c r="K1331" s="9" t="s">
        <v>251</v>
      </c>
      <c r="L1331" s="13">
        <v>0</v>
      </c>
      <c r="M1331" s="48">
        <v>3387.3977</v>
      </c>
      <c r="N1331" s="49">
        <v>0</v>
      </c>
      <c r="O1331" s="49">
        <v>0</v>
      </c>
      <c r="P1331" s="36">
        <f>ROUND(N1331*$N$11-O1331, 2)</f>
        <v>0</v>
      </c>
      <c r="Q1331" s="50">
        <f>ROUND(N1331-O1331-P1331, 2)</f>
        <v>0</v>
      </c>
    </row>
    <row r="1332" spans="1:17" x14ac:dyDescent="0.25">
      <c r="A1332" s="9">
        <v>6122</v>
      </c>
      <c r="B1332" t="s">
        <v>1888</v>
      </c>
      <c r="C1332" s="9" t="s">
        <v>247</v>
      </c>
      <c r="D1332" t="s">
        <v>1889</v>
      </c>
      <c r="E1332" s="9">
        <v>4486</v>
      </c>
      <c r="F1332" s="9" t="s">
        <v>610</v>
      </c>
      <c r="G1332" s="9">
        <v>60</v>
      </c>
      <c r="H1332" s="9">
        <v>46</v>
      </c>
      <c r="I1332" s="9">
        <v>53</v>
      </c>
      <c r="J1332" s="47" t="s">
        <v>250</v>
      </c>
      <c r="K1332" s="9" t="s">
        <v>251</v>
      </c>
      <c r="L1332" s="13">
        <v>0</v>
      </c>
      <c r="M1332" s="48">
        <v>459.45299999999997</v>
      </c>
      <c r="N1332" s="49">
        <v>0</v>
      </c>
      <c r="O1332" s="49">
        <v>0</v>
      </c>
      <c r="P1332" s="36">
        <f>ROUND(N1332*$N$11-O1332, 2)</f>
        <v>0</v>
      </c>
      <c r="Q1332" s="50">
        <f>ROUND(N1332-O1332-P1332, 2)</f>
        <v>0</v>
      </c>
    </row>
    <row r="1333" spans="1:17" x14ac:dyDescent="0.25">
      <c r="A1333" s="9">
        <v>90028</v>
      </c>
      <c r="B1333" t="s">
        <v>1890</v>
      </c>
      <c r="C1333" s="9" t="s">
        <v>247</v>
      </c>
      <c r="D1333" t="s">
        <v>92</v>
      </c>
      <c r="E1333" s="9">
        <v>4272</v>
      </c>
      <c r="F1333" s="9" t="s">
        <v>249</v>
      </c>
      <c r="G1333" s="9">
        <v>53</v>
      </c>
      <c r="H1333" s="9">
        <v>53</v>
      </c>
      <c r="I1333" s="9">
        <v>53</v>
      </c>
      <c r="J1333" s="47" t="s">
        <v>250</v>
      </c>
      <c r="K1333" s="9" t="s">
        <v>251</v>
      </c>
      <c r="L1333" s="13">
        <v>0</v>
      </c>
      <c r="M1333" s="48">
        <v>1029.6077</v>
      </c>
      <c r="N1333" s="49">
        <v>0</v>
      </c>
      <c r="O1333" s="49">
        <v>0</v>
      </c>
      <c r="P1333" s="36">
        <f>ROUND(N1333*$N$11-O1333, 2)</f>
        <v>0</v>
      </c>
      <c r="Q1333" s="50">
        <f>ROUND(N1333-O1333-P1333, 2)</f>
        <v>0</v>
      </c>
    </row>
    <row r="1334" spans="1:17" x14ac:dyDescent="0.25">
      <c r="A1334" s="9">
        <v>88322</v>
      </c>
      <c r="B1334" t="s">
        <v>1891</v>
      </c>
      <c r="C1334" s="9" t="s">
        <v>349</v>
      </c>
      <c r="D1334" t="s">
        <v>1892</v>
      </c>
      <c r="E1334" s="9">
        <v>88321</v>
      </c>
      <c r="F1334" s="9" t="s">
        <v>610</v>
      </c>
      <c r="G1334" s="9">
        <v>36</v>
      </c>
      <c r="H1334" s="9">
        <v>23</v>
      </c>
      <c r="I1334" s="9">
        <v>29.5</v>
      </c>
      <c r="J1334" s="47" t="s">
        <v>250</v>
      </c>
      <c r="K1334" s="9" t="s">
        <v>251</v>
      </c>
      <c r="L1334" s="13">
        <v>0</v>
      </c>
      <c r="M1334" s="48">
        <v>150.89420000000001</v>
      </c>
      <c r="N1334" s="49">
        <v>0</v>
      </c>
      <c r="O1334" s="49">
        <v>0</v>
      </c>
      <c r="P1334" s="36">
        <f>ROUND(N1334*$N$11-O1334, 2)</f>
        <v>0</v>
      </c>
      <c r="Q1334" s="50">
        <f>ROUND(N1334-O1334-P1334, 2)</f>
        <v>0</v>
      </c>
    </row>
    <row r="1335" spans="1:17" x14ac:dyDescent="0.25">
      <c r="A1335" s="9">
        <v>5165</v>
      </c>
      <c r="B1335" t="s">
        <v>1893</v>
      </c>
      <c r="C1335" s="9" t="s">
        <v>247</v>
      </c>
      <c r="D1335" t="s">
        <v>1894</v>
      </c>
      <c r="E1335" s="9">
        <v>4247</v>
      </c>
      <c r="F1335" s="9" t="s">
        <v>249</v>
      </c>
      <c r="G1335" s="9">
        <v>66</v>
      </c>
      <c r="H1335" s="9">
        <v>59</v>
      </c>
      <c r="I1335" s="9">
        <v>62.5</v>
      </c>
      <c r="J1335" s="47" t="s">
        <v>250</v>
      </c>
      <c r="K1335" s="9" t="s">
        <v>251</v>
      </c>
      <c r="L1335" s="13">
        <v>0</v>
      </c>
      <c r="M1335" s="48">
        <v>307.47109999999998</v>
      </c>
      <c r="N1335" s="49">
        <v>0</v>
      </c>
      <c r="O1335" s="49">
        <v>0</v>
      </c>
      <c r="P1335" s="36">
        <f>ROUND(N1335*$N$11-O1335, 2)</f>
        <v>0</v>
      </c>
      <c r="Q1335" s="50">
        <f>ROUND(N1335-O1335-P1335, 2)</f>
        <v>0</v>
      </c>
    </row>
    <row r="1336" spans="1:17" x14ac:dyDescent="0.25">
      <c r="A1336" s="9">
        <v>4841</v>
      </c>
      <c r="B1336" t="s">
        <v>1895</v>
      </c>
      <c r="C1336" s="9" t="s">
        <v>349</v>
      </c>
      <c r="D1336" t="s">
        <v>1896</v>
      </c>
      <c r="E1336" s="9">
        <v>4201</v>
      </c>
      <c r="F1336" s="9" t="s">
        <v>281</v>
      </c>
      <c r="G1336" s="9">
        <v>41</v>
      </c>
      <c r="H1336" s="9">
        <v>32</v>
      </c>
      <c r="I1336" s="9">
        <v>36.5</v>
      </c>
      <c r="J1336" s="47" t="s">
        <v>250</v>
      </c>
      <c r="K1336" s="9" t="s">
        <v>251</v>
      </c>
      <c r="L1336" s="13">
        <v>0</v>
      </c>
      <c r="M1336" s="48">
        <v>183.4358</v>
      </c>
      <c r="N1336" s="49">
        <v>0</v>
      </c>
      <c r="O1336" s="49">
        <v>0</v>
      </c>
      <c r="P1336" s="36">
        <f>ROUND(N1336*$N$11-O1336, 2)</f>
        <v>0</v>
      </c>
      <c r="Q1336" s="50">
        <f>ROUND(N1336-O1336-P1336, 2)</f>
        <v>0</v>
      </c>
    </row>
    <row r="1337" spans="1:17" x14ac:dyDescent="0.25">
      <c r="A1337" s="9">
        <v>5233</v>
      </c>
      <c r="B1337" t="s">
        <v>1897</v>
      </c>
      <c r="C1337" s="9" t="s">
        <v>247</v>
      </c>
      <c r="D1337" t="s">
        <v>76</v>
      </c>
      <c r="E1337" s="9">
        <v>4258</v>
      </c>
      <c r="F1337" s="9" t="s">
        <v>249</v>
      </c>
      <c r="G1337" s="9" t="s">
        <v>274</v>
      </c>
      <c r="H1337" s="9" t="s">
        <v>274</v>
      </c>
      <c r="I1337" s="9" t="s">
        <v>274</v>
      </c>
      <c r="J1337" s="47" t="s">
        <v>250</v>
      </c>
      <c r="K1337" s="9" t="s">
        <v>251</v>
      </c>
      <c r="L1337" s="13">
        <v>0</v>
      </c>
      <c r="M1337" s="48">
        <v>93.204999999999998</v>
      </c>
      <c r="N1337" s="49">
        <v>0</v>
      </c>
      <c r="O1337" s="49">
        <v>0</v>
      </c>
      <c r="P1337" s="36">
        <f>ROUND(N1337*$N$11-O1337, 2)</f>
        <v>0</v>
      </c>
      <c r="Q1337" s="50">
        <f>ROUND(N1337-O1337-P1337, 2)</f>
        <v>0</v>
      </c>
    </row>
    <row r="1338" spans="1:17" x14ac:dyDescent="0.25">
      <c r="A1338" s="9">
        <v>92235</v>
      </c>
      <c r="B1338" t="s">
        <v>1898</v>
      </c>
      <c r="C1338" s="9" t="s">
        <v>349</v>
      </c>
      <c r="D1338" t="s">
        <v>1899</v>
      </c>
      <c r="E1338" s="9">
        <v>90327</v>
      </c>
      <c r="F1338" s="9" t="s">
        <v>249</v>
      </c>
      <c r="G1338" s="9">
        <v>51</v>
      </c>
      <c r="H1338" s="9">
        <v>31</v>
      </c>
      <c r="I1338" s="9">
        <v>41</v>
      </c>
      <c r="J1338" s="47" t="s">
        <v>250</v>
      </c>
      <c r="K1338" s="9" t="s">
        <v>251</v>
      </c>
      <c r="L1338" s="13">
        <v>0</v>
      </c>
      <c r="M1338" s="48">
        <v>271.51280000000003</v>
      </c>
      <c r="N1338" s="49">
        <v>0</v>
      </c>
      <c r="O1338" s="49">
        <v>0</v>
      </c>
      <c r="P1338" s="36">
        <f>ROUND(N1338*$N$11-O1338, 2)</f>
        <v>0</v>
      </c>
      <c r="Q1338" s="50">
        <f>ROUND(N1338-O1338-P1338, 2)</f>
        <v>0</v>
      </c>
    </row>
    <row r="1339" spans="1:17" x14ac:dyDescent="0.25">
      <c r="A1339" s="9">
        <v>703390</v>
      </c>
      <c r="B1339" t="s">
        <v>1900</v>
      </c>
      <c r="C1339" s="9" t="s">
        <v>349</v>
      </c>
      <c r="D1339" t="s">
        <v>1900</v>
      </c>
      <c r="E1339" s="9">
        <v>92982</v>
      </c>
      <c r="F1339" s="9" t="s">
        <v>249</v>
      </c>
      <c r="G1339" s="9">
        <v>67</v>
      </c>
      <c r="H1339" s="9">
        <v>73</v>
      </c>
      <c r="I1339" s="9">
        <v>70</v>
      </c>
      <c r="J1339" s="47" t="s">
        <v>250</v>
      </c>
      <c r="K1339" s="9" t="s">
        <v>1562</v>
      </c>
      <c r="L1339" s="13">
        <v>225</v>
      </c>
      <c r="M1339" s="48">
        <v>427.67509999999999</v>
      </c>
      <c r="N1339" s="49">
        <v>96226.897499999992</v>
      </c>
      <c r="O1339" s="49">
        <v>57915.53</v>
      </c>
      <c r="P1339" s="36">
        <f>ROUND(N1339*$N$11-O1339, 2)</f>
        <v>37845.730000000003</v>
      </c>
      <c r="Q1339" s="50">
        <f>ROUND(N1339-O1339-P1339, 2)</f>
        <v>465.64</v>
      </c>
    </row>
    <row r="1340" spans="1:17" x14ac:dyDescent="0.25">
      <c r="A1340" s="9">
        <v>6088</v>
      </c>
      <c r="B1340" t="s">
        <v>1901</v>
      </c>
      <c r="C1340" s="9" t="s">
        <v>247</v>
      </c>
      <c r="D1340" t="s">
        <v>1865</v>
      </c>
      <c r="E1340" s="9">
        <v>4468</v>
      </c>
      <c r="F1340" s="9" t="s">
        <v>610</v>
      </c>
      <c r="G1340" s="9">
        <v>48</v>
      </c>
      <c r="H1340" s="9">
        <v>32</v>
      </c>
      <c r="I1340" s="9">
        <v>40</v>
      </c>
      <c r="J1340" s="47" t="s">
        <v>250</v>
      </c>
      <c r="K1340" s="9" t="s">
        <v>251</v>
      </c>
      <c r="L1340" s="13">
        <v>0</v>
      </c>
      <c r="M1340" s="48">
        <v>192.7055</v>
      </c>
      <c r="N1340" s="49">
        <v>0</v>
      </c>
      <c r="O1340" s="49">
        <v>0</v>
      </c>
      <c r="P1340" s="36">
        <f>ROUND(N1340*$N$11-O1340, 2)</f>
        <v>0</v>
      </c>
      <c r="Q1340" s="50">
        <f>ROUND(N1340-O1340-P1340, 2)</f>
        <v>0</v>
      </c>
    </row>
    <row r="1341" spans="1:17" x14ac:dyDescent="0.25">
      <c r="A1341" s="9">
        <v>4751</v>
      </c>
      <c r="B1341" t="s">
        <v>1902</v>
      </c>
      <c r="C1341" s="9" t="s">
        <v>247</v>
      </c>
      <c r="D1341" t="s">
        <v>276</v>
      </c>
      <c r="E1341" s="9">
        <v>4168</v>
      </c>
      <c r="F1341" s="9" t="s">
        <v>277</v>
      </c>
      <c r="G1341" s="9">
        <v>32</v>
      </c>
      <c r="H1341" s="9">
        <v>33</v>
      </c>
      <c r="I1341" s="9">
        <v>32.5</v>
      </c>
      <c r="J1341" s="47" t="s">
        <v>250</v>
      </c>
      <c r="K1341" s="9" t="s">
        <v>251</v>
      </c>
      <c r="L1341" s="13">
        <v>0</v>
      </c>
      <c r="M1341" s="48">
        <v>425.55369999999999</v>
      </c>
      <c r="N1341" s="49">
        <v>0</v>
      </c>
      <c r="O1341" s="49">
        <v>0</v>
      </c>
      <c r="P1341" s="36">
        <f>ROUND(N1341*$N$11-O1341, 2)</f>
        <v>0</v>
      </c>
      <c r="Q1341" s="50">
        <f>ROUND(N1341-O1341-P1341, 2)</f>
        <v>0</v>
      </c>
    </row>
    <row r="1342" spans="1:17" x14ac:dyDescent="0.25">
      <c r="A1342" s="9">
        <v>4720</v>
      </c>
      <c r="B1342" t="s">
        <v>1903</v>
      </c>
      <c r="C1342" s="9" t="s">
        <v>247</v>
      </c>
      <c r="D1342" t="s">
        <v>1820</v>
      </c>
      <c r="E1342" s="9">
        <v>4155</v>
      </c>
      <c r="F1342" s="9" t="s">
        <v>260</v>
      </c>
      <c r="G1342" s="9">
        <v>46</v>
      </c>
      <c r="H1342" s="9">
        <v>37</v>
      </c>
      <c r="I1342" s="9">
        <v>41.5</v>
      </c>
      <c r="J1342" s="47" t="s">
        <v>250</v>
      </c>
      <c r="K1342" s="9" t="s">
        <v>251</v>
      </c>
      <c r="L1342" s="13">
        <v>0</v>
      </c>
      <c r="M1342" s="48">
        <v>413.01220000000001</v>
      </c>
      <c r="N1342" s="49">
        <v>0</v>
      </c>
      <c r="O1342" s="49">
        <v>0</v>
      </c>
      <c r="P1342" s="36">
        <f>ROUND(N1342*$N$11-O1342, 2)</f>
        <v>0</v>
      </c>
      <c r="Q1342" s="50">
        <f>ROUND(N1342-O1342-P1342, 2)</f>
        <v>0</v>
      </c>
    </row>
    <row r="1343" spans="1:17" x14ac:dyDescent="0.25">
      <c r="A1343" s="9">
        <v>4997</v>
      </c>
      <c r="B1343" t="s">
        <v>1904</v>
      </c>
      <c r="C1343" s="9" t="s">
        <v>247</v>
      </c>
      <c r="D1343" t="s">
        <v>46</v>
      </c>
      <c r="E1343" s="9">
        <v>4237</v>
      </c>
      <c r="F1343" s="9" t="s">
        <v>249</v>
      </c>
      <c r="G1343" s="9">
        <v>61</v>
      </c>
      <c r="H1343" s="9">
        <v>62</v>
      </c>
      <c r="I1343" s="9">
        <v>61.5</v>
      </c>
      <c r="J1343" s="47" t="s">
        <v>250</v>
      </c>
      <c r="K1343" s="9" t="s">
        <v>251</v>
      </c>
      <c r="L1343" s="13">
        <v>0</v>
      </c>
      <c r="M1343" s="48">
        <v>801.24360000000001</v>
      </c>
      <c r="N1343" s="49">
        <v>0</v>
      </c>
      <c r="O1343" s="49">
        <v>0</v>
      </c>
      <c r="P1343" s="36">
        <f>ROUND(N1343*$N$11-O1343, 2)</f>
        <v>0</v>
      </c>
      <c r="Q1343" s="50">
        <f>ROUND(N1343-O1343-P1343, 2)</f>
        <v>0</v>
      </c>
    </row>
    <row r="1344" spans="1:17" x14ac:dyDescent="0.25">
      <c r="A1344" s="9">
        <v>5289</v>
      </c>
      <c r="B1344" t="s">
        <v>1905</v>
      </c>
      <c r="C1344" s="9" t="s">
        <v>247</v>
      </c>
      <c r="D1344" t="s">
        <v>554</v>
      </c>
      <c r="E1344" s="9">
        <v>4263</v>
      </c>
      <c r="F1344" s="9" t="s">
        <v>249</v>
      </c>
      <c r="G1344" s="9">
        <v>60</v>
      </c>
      <c r="H1344" s="9">
        <v>43</v>
      </c>
      <c r="I1344" s="9">
        <v>51.5</v>
      </c>
      <c r="J1344" s="47" t="s">
        <v>250</v>
      </c>
      <c r="K1344" s="9" t="s">
        <v>251</v>
      </c>
      <c r="L1344" s="13">
        <v>0</v>
      </c>
      <c r="M1344" s="48">
        <v>598.9633</v>
      </c>
      <c r="N1344" s="49">
        <v>0</v>
      </c>
      <c r="O1344" s="49">
        <v>0</v>
      </c>
      <c r="P1344" s="36">
        <f>ROUND(N1344*$N$11-O1344, 2)</f>
        <v>0</v>
      </c>
      <c r="Q1344" s="50">
        <f>ROUND(N1344-O1344-P1344, 2)</f>
        <v>0</v>
      </c>
    </row>
    <row r="1345" spans="1:17" x14ac:dyDescent="0.25">
      <c r="A1345" s="9">
        <v>5299</v>
      </c>
      <c r="B1345" t="s">
        <v>1906</v>
      </c>
      <c r="C1345" s="9" t="s">
        <v>247</v>
      </c>
      <c r="D1345" t="s">
        <v>84</v>
      </c>
      <c r="E1345" s="9">
        <v>4267</v>
      </c>
      <c r="F1345" s="9" t="s">
        <v>249</v>
      </c>
      <c r="G1345" s="9">
        <v>43</v>
      </c>
      <c r="H1345" s="9">
        <v>37</v>
      </c>
      <c r="I1345" s="9">
        <v>40</v>
      </c>
      <c r="J1345" s="47" t="s">
        <v>250</v>
      </c>
      <c r="K1345" s="9" t="s">
        <v>251</v>
      </c>
      <c r="L1345" s="13">
        <v>0</v>
      </c>
      <c r="M1345" s="48">
        <v>903.17859999999996</v>
      </c>
      <c r="N1345" s="49">
        <v>0</v>
      </c>
      <c r="O1345" s="49">
        <v>0</v>
      </c>
      <c r="P1345" s="36">
        <f>ROUND(N1345*$N$11-O1345, 2)</f>
        <v>0</v>
      </c>
      <c r="Q1345" s="50">
        <f>ROUND(N1345-O1345-P1345, 2)</f>
        <v>0</v>
      </c>
    </row>
    <row r="1346" spans="1:17" x14ac:dyDescent="0.25">
      <c r="A1346" s="9">
        <v>5625</v>
      </c>
      <c r="B1346" t="s">
        <v>1907</v>
      </c>
      <c r="C1346" s="9" t="s">
        <v>247</v>
      </c>
      <c r="D1346" t="s">
        <v>138</v>
      </c>
      <c r="E1346" s="9">
        <v>4392</v>
      </c>
      <c r="F1346" s="9" t="s">
        <v>360</v>
      </c>
      <c r="G1346" s="9">
        <v>41</v>
      </c>
      <c r="H1346" s="9">
        <v>43</v>
      </c>
      <c r="I1346" s="9">
        <v>42</v>
      </c>
      <c r="J1346" s="47" t="s">
        <v>250</v>
      </c>
      <c r="K1346" s="9" t="s">
        <v>251</v>
      </c>
      <c r="L1346" s="13">
        <v>0</v>
      </c>
      <c r="M1346" s="48">
        <v>130.41749999999999</v>
      </c>
      <c r="N1346" s="49">
        <v>0</v>
      </c>
      <c r="O1346" s="49">
        <v>0</v>
      </c>
      <c r="P1346" s="36">
        <f>ROUND(N1346*$N$11-O1346, 2)</f>
        <v>0</v>
      </c>
      <c r="Q1346" s="50">
        <f>ROUND(N1346-O1346-P1346, 2)</f>
        <v>0</v>
      </c>
    </row>
    <row r="1347" spans="1:17" x14ac:dyDescent="0.25">
      <c r="A1347" s="9">
        <v>10729</v>
      </c>
      <c r="B1347" t="s">
        <v>1908</v>
      </c>
      <c r="C1347" s="9" t="s">
        <v>349</v>
      </c>
      <c r="D1347" t="s">
        <v>1909</v>
      </c>
      <c r="E1347" s="9">
        <v>79204</v>
      </c>
      <c r="F1347" s="9" t="s">
        <v>249</v>
      </c>
      <c r="G1347" s="9">
        <v>53</v>
      </c>
      <c r="H1347" s="9">
        <v>45</v>
      </c>
      <c r="I1347" s="9">
        <v>49</v>
      </c>
      <c r="J1347" s="47" t="s">
        <v>250</v>
      </c>
      <c r="K1347" s="9" t="s">
        <v>251</v>
      </c>
      <c r="L1347" s="13">
        <v>0</v>
      </c>
      <c r="M1347" s="48">
        <v>464.45429999999999</v>
      </c>
      <c r="N1347" s="49">
        <v>0</v>
      </c>
      <c r="O1347" s="49">
        <v>0</v>
      </c>
      <c r="P1347" s="36">
        <f>ROUND(N1347*$N$11-O1347, 2)</f>
        <v>0</v>
      </c>
      <c r="Q1347" s="50">
        <f>ROUND(N1347-O1347-P1347, 2)</f>
        <v>0</v>
      </c>
    </row>
    <row r="1348" spans="1:17" x14ac:dyDescent="0.25">
      <c r="A1348" s="9">
        <v>80054</v>
      </c>
      <c r="B1348" t="s">
        <v>1910</v>
      </c>
      <c r="C1348" s="9" t="s">
        <v>247</v>
      </c>
      <c r="D1348" t="s">
        <v>104</v>
      </c>
      <c r="E1348" s="9">
        <v>4281</v>
      </c>
      <c r="F1348" s="9" t="s">
        <v>249</v>
      </c>
      <c r="G1348" s="9">
        <v>55</v>
      </c>
      <c r="H1348" s="9">
        <v>51</v>
      </c>
      <c r="I1348" s="9">
        <v>53</v>
      </c>
      <c r="J1348" s="47" t="s">
        <v>250</v>
      </c>
      <c r="K1348" s="9" t="s">
        <v>251</v>
      </c>
      <c r="L1348" s="13">
        <v>0</v>
      </c>
      <c r="M1348" s="48">
        <v>656.60659999999996</v>
      </c>
      <c r="N1348" s="49">
        <v>0</v>
      </c>
      <c r="O1348" s="49">
        <v>0</v>
      </c>
      <c r="P1348" s="36">
        <f>ROUND(N1348*$N$11-O1348, 2)</f>
        <v>0</v>
      </c>
      <c r="Q1348" s="50">
        <f>ROUND(N1348-O1348-P1348, 2)</f>
        <v>0</v>
      </c>
    </row>
    <row r="1349" spans="1:17" x14ac:dyDescent="0.25">
      <c r="A1349" s="9">
        <v>87487</v>
      </c>
      <c r="B1349" t="s">
        <v>1911</v>
      </c>
      <c r="C1349" s="9" t="s">
        <v>247</v>
      </c>
      <c r="D1349" t="s">
        <v>52</v>
      </c>
      <c r="E1349" s="9">
        <v>4248</v>
      </c>
      <c r="F1349" s="9" t="s">
        <v>249</v>
      </c>
      <c r="G1349" s="9">
        <v>58</v>
      </c>
      <c r="H1349" s="9">
        <v>53</v>
      </c>
      <c r="I1349" s="9">
        <v>55.5</v>
      </c>
      <c r="J1349" s="47" t="s">
        <v>250</v>
      </c>
      <c r="K1349" s="9" t="s">
        <v>251</v>
      </c>
      <c r="L1349" s="13">
        <v>0</v>
      </c>
      <c r="M1349" s="48">
        <v>746.56349999999998</v>
      </c>
      <c r="N1349" s="49">
        <v>0</v>
      </c>
      <c r="O1349" s="49">
        <v>0</v>
      </c>
      <c r="P1349" s="36">
        <f>ROUND(N1349*$N$11-O1349, 2)</f>
        <v>0</v>
      </c>
      <c r="Q1349" s="50">
        <f>ROUND(N1349-O1349-P1349, 2)</f>
        <v>0</v>
      </c>
    </row>
    <row r="1350" spans="1:17" x14ac:dyDescent="0.25">
      <c r="A1350" s="9">
        <v>89748</v>
      </c>
      <c r="B1350" t="s">
        <v>857</v>
      </c>
      <c r="C1350" s="9" t="s">
        <v>247</v>
      </c>
      <c r="D1350" t="s">
        <v>1116</v>
      </c>
      <c r="E1350" s="9">
        <v>4252</v>
      </c>
      <c r="F1350" s="9" t="s">
        <v>249</v>
      </c>
      <c r="G1350" s="9">
        <v>42</v>
      </c>
      <c r="H1350" s="9">
        <v>35</v>
      </c>
      <c r="I1350" s="9">
        <v>38.5</v>
      </c>
      <c r="J1350" s="47" t="s">
        <v>250</v>
      </c>
      <c r="K1350" s="9" t="s">
        <v>251</v>
      </c>
      <c r="L1350" s="13">
        <v>0</v>
      </c>
      <c r="M1350" s="48">
        <v>416.87529999999998</v>
      </c>
      <c r="N1350" s="49">
        <v>0</v>
      </c>
      <c r="O1350" s="49">
        <v>0</v>
      </c>
      <c r="P1350" s="36">
        <f>ROUND(N1350*$N$11-O1350, 2)</f>
        <v>0</v>
      </c>
      <c r="Q1350" s="50">
        <f>ROUND(N1350-O1350-P1350, 2)</f>
        <v>0</v>
      </c>
    </row>
    <row r="1351" spans="1:17" x14ac:dyDescent="0.25">
      <c r="A1351" s="9">
        <v>92081</v>
      </c>
      <c r="B1351" t="s">
        <v>1912</v>
      </c>
      <c r="C1351" s="9" t="s">
        <v>247</v>
      </c>
      <c r="D1351" t="s">
        <v>1847</v>
      </c>
      <c r="E1351" s="9">
        <v>4230</v>
      </c>
      <c r="F1351" s="9" t="s">
        <v>1265</v>
      </c>
      <c r="G1351" s="9">
        <v>55</v>
      </c>
      <c r="H1351" s="9">
        <v>40</v>
      </c>
      <c r="I1351" s="9">
        <v>47.5</v>
      </c>
      <c r="J1351" s="47" t="s">
        <v>250</v>
      </c>
      <c r="K1351" s="9" t="s">
        <v>251</v>
      </c>
      <c r="L1351" s="13">
        <v>0</v>
      </c>
      <c r="M1351" s="48">
        <v>438.92509999999999</v>
      </c>
      <c r="N1351" s="49">
        <v>0</v>
      </c>
      <c r="O1351" s="49">
        <v>0</v>
      </c>
      <c r="P1351" s="36">
        <f>ROUND(N1351*$N$11-O1351, 2)</f>
        <v>0</v>
      </c>
      <c r="Q1351" s="50">
        <f>ROUND(N1351-O1351-P1351, 2)</f>
        <v>0</v>
      </c>
    </row>
    <row r="1352" spans="1:17" x14ac:dyDescent="0.25">
      <c r="A1352" s="9">
        <v>92376</v>
      </c>
      <c r="B1352" t="s">
        <v>1913</v>
      </c>
      <c r="C1352" s="9" t="s">
        <v>247</v>
      </c>
      <c r="D1352" t="s">
        <v>155</v>
      </c>
      <c r="E1352" s="9">
        <v>4413</v>
      </c>
      <c r="F1352" s="9" t="s">
        <v>372</v>
      </c>
      <c r="G1352" s="9">
        <v>79</v>
      </c>
      <c r="H1352" s="9">
        <v>85</v>
      </c>
      <c r="I1352" s="9">
        <v>82</v>
      </c>
      <c r="J1352" s="47" t="s">
        <v>250</v>
      </c>
      <c r="K1352" s="9" t="s">
        <v>1562</v>
      </c>
      <c r="L1352" s="13">
        <v>225</v>
      </c>
      <c r="M1352" s="48">
        <v>674.08389999999997</v>
      </c>
      <c r="N1352" s="49">
        <v>151668.8775</v>
      </c>
      <c r="O1352" s="49">
        <v>91001.33</v>
      </c>
      <c r="P1352" s="36">
        <f>ROUND(N1352*$N$11-O1352, 2)</f>
        <v>59933.62</v>
      </c>
      <c r="Q1352" s="50">
        <f>ROUND(N1352-O1352-P1352, 2)</f>
        <v>733.93</v>
      </c>
    </row>
    <row r="1353" spans="1:17" x14ac:dyDescent="0.25">
      <c r="A1353" s="9">
        <v>92885</v>
      </c>
      <c r="B1353" t="s">
        <v>1914</v>
      </c>
      <c r="C1353" s="9" t="s">
        <v>349</v>
      </c>
      <c r="D1353" t="s">
        <v>1771</v>
      </c>
      <c r="E1353" s="9">
        <v>4348</v>
      </c>
      <c r="F1353" s="9" t="s">
        <v>249</v>
      </c>
      <c r="G1353" s="9">
        <v>48</v>
      </c>
      <c r="H1353" s="9">
        <v>51</v>
      </c>
      <c r="I1353" s="9">
        <v>49.5</v>
      </c>
      <c r="J1353" s="47" t="s">
        <v>250</v>
      </c>
      <c r="K1353" s="9" t="s">
        <v>251</v>
      </c>
      <c r="L1353" s="13">
        <v>0</v>
      </c>
      <c r="M1353" s="48">
        <v>2352.4025999999999</v>
      </c>
      <c r="N1353" s="49">
        <v>0</v>
      </c>
      <c r="O1353" s="49">
        <v>0</v>
      </c>
      <c r="P1353" s="36">
        <f>ROUND(N1353*$N$11-O1353, 2)</f>
        <v>0</v>
      </c>
      <c r="Q1353" s="50">
        <f>ROUND(N1353-O1353-P1353, 2)</f>
        <v>0</v>
      </c>
    </row>
    <row r="1354" spans="1:17" x14ac:dyDescent="0.25">
      <c r="A1354" s="9">
        <v>90377</v>
      </c>
      <c r="B1354" t="s">
        <v>1915</v>
      </c>
      <c r="C1354" s="9" t="s">
        <v>349</v>
      </c>
      <c r="D1354" t="s">
        <v>1916</v>
      </c>
      <c r="E1354" s="9">
        <v>92226</v>
      </c>
      <c r="F1354" s="9" t="s">
        <v>249</v>
      </c>
      <c r="G1354" s="9">
        <v>46</v>
      </c>
      <c r="H1354" s="9">
        <v>38</v>
      </c>
      <c r="I1354" s="9">
        <v>42</v>
      </c>
      <c r="J1354" s="47" t="s">
        <v>250</v>
      </c>
      <c r="K1354" s="9" t="s">
        <v>251</v>
      </c>
      <c r="L1354" s="13">
        <v>0</v>
      </c>
      <c r="M1354" s="48">
        <v>591.19640000000004</v>
      </c>
      <c r="N1354" s="49">
        <v>0</v>
      </c>
      <c r="O1354" s="49">
        <v>0</v>
      </c>
      <c r="P1354" s="36">
        <f>ROUND(N1354*$N$11-O1354, 2)</f>
        <v>0</v>
      </c>
      <c r="Q1354" s="50">
        <f>ROUND(N1354-O1354-P1354, 2)</f>
        <v>0</v>
      </c>
    </row>
    <row r="1355" spans="1:17" x14ac:dyDescent="0.25">
      <c r="A1355" s="9">
        <v>411380</v>
      </c>
      <c r="B1355" t="s">
        <v>1917</v>
      </c>
      <c r="C1355" s="9" t="s">
        <v>349</v>
      </c>
      <c r="D1355" t="s">
        <v>1918</v>
      </c>
      <c r="E1355" s="9">
        <v>850101</v>
      </c>
      <c r="F1355" s="9" t="s">
        <v>249</v>
      </c>
      <c r="G1355" s="9">
        <v>66</v>
      </c>
      <c r="H1355" s="9">
        <v>58</v>
      </c>
      <c r="I1355" s="9">
        <v>62</v>
      </c>
      <c r="J1355" s="47" t="s">
        <v>250</v>
      </c>
      <c r="K1355" s="9" t="s">
        <v>251</v>
      </c>
      <c r="L1355" s="13">
        <v>0</v>
      </c>
      <c r="M1355" s="48">
        <v>878.8338</v>
      </c>
      <c r="N1355" s="49">
        <v>0</v>
      </c>
      <c r="O1355" s="49">
        <v>0</v>
      </c>
      <c r="P1355" s="36">
        <f>ROUND(N1355*$N$11-O1355, 2)</f>
        <v>0</v>
      </c>
      <c r="Q1355" s="50">
        <f>ROUND(N1355-O1355-P1355, 2)</f>
        <v>0</v>
      </c>
    </row>
    <row r="1356" spans="1:17" x14ac:dyDescent="0.25">
      <c r="A1356" s="9">
        <v>5014</v>
      </c>
      <c r="B1356" t="s">
        <v>1919</v>
      </c>
      <c r="C1356" s="9" t="s">
        <v>247</v>
      </c>
      <c r="D1356" t="s">
        <v>46</v>
      </c>
      <c r="E1356" s="9">
        <v>4237</v>
      </c>
      <c r="F1356" s="9" t="s">
        <v>249</v>
      </c>
      <c r="G1356" s="9">
        <v>36</v>
      </c>
      <c r="H1356" s="9">
        <v>46</v>
      </c>
      <c r="I1356" s="9">
        <v>41</v>
      </c>
      <c r="J1356" s="47" t="s">
        <v>250</v>
      </c>
      <c r="K1356" s="9" t="s">
        <v>251</v>
      </c>
      <c r="L1356" s="13">
        <v>0</v>
      </c>
      <c r="M1356" s="48">
        <v>1193.3952999999999</v>
      </c>
      <c r="N1356" s="49">
        <v>0</v>
      </c>
      <c r="O1356" s="49">
        <v>0</v>
      </c>
      <c r="P1356" s="36">
        <f>ROUND(N1356*$N$11-O1356, 2)</f>
        <v>0</v>
      </c>
      <c r="Q1356" s="50">
        <f>ROUND(N1356-O1356-P1356, 2)</f>
        <v>0</v>
      </c>
    </row>
    <row r="1357" spans="1:17" x14ac:dyDescent="0.25">
      <c r="A1357" s="9">
        <v>5565</v>
      </c>
      <c r="B1357" t="s">
        <v>1920</v>
      </c>
      <c r="C1357" s="9" t="s">
        <v>247</v>
      </c>
      <c r="D1357" t="s">
        <v>119</v>
      </c>
      <c r="E1357" s="9">
        <v>4368</v>
      </c>
      <c r="F1357" s="9" t="s">
        <v>353</v>
      </c>
      <c r="G1357" s="9">
        <v>30</v>
      </c>
      <c r="H1357" s="9">
        <v>35</v>
      </c>
      <c r="I1357" s="9">
        <v>32.5</v>
      </c>
      <c r="J1357" s="47" t="s">
        <v>250</v>
      </c>
      <c r="K1357" s="9" t="s">
        <v>251</v>
      </c>
      <c r="L1357" s="13">
        <v>0</v>
      </c>
      <c r="M1357" s="48">
        <v>1751.3688999999999</v>
      </c>
      <c r="N1357" s="49">
        <v>0</v>
      </c>
      <c r="O1357" s="49">
        <v>0</v>
      </c>
      <c r="P1357" s="36">
        <f>ROUND(N1357*$N$11-O1357, 2)</f>
        <v>0</v>
      </c>
      <c r="Q1357" s="50">
        <f>ROUND(N1357-O1357-P1357, 2)</f>
        <v>0</v>
      </c>
    </row>
    <row r="1358" spans="1:17" x14ac:dyDescent="0.25">
      <c r="A1358" s="9">
        <v>5632</v>
      </c>
      <c r="B1358" t="s">
        <v>1921</v>
      </c>
      <c r="C1358" s="9" t="s">
        <v>247</v>
      </c>
      <c r="D1358" t="s">
        <v>140</v>
      </c>
      <c r="E1358" s="9">
        <v>4393</v>
      </c>
      <c r="F1358" s="9" t="s">
        <v>360</v>
      </c>
      <c r="G1358" s="9">
        <v>40</v>
      </c>
      <c r="H1358" s="9">
        <v>38</v>
      </c>
      <c r="I1358" s="9">
        <v>39</v>
      </c>
      <c r="J1358" s="47" t="s">
        <v>250</v>
      </c>
      <c r="K1358" s="9" t="s">
        <v>251</v>
      </c>
      <c r="L1358" s="13">
        <v>0</v>
      </c>
      <c r="M1358" s="48">
        <v>784.48249999999996</v>
      </c>
      <c r="N1358" s="49">
        <v>0</v>
      </c>
      <c r="O1358" s="49">
        <v>0</v>
      </c>
      <c r="P1358" s="36">
        <f>ROUND(N1358*$N$11-O1358, 2)</f>
        <v>0</v>
      </c>
      <c r="Q1358" s="50">
        <f>ROUND(N1358-O1358-P1358, 2)</f>
        <v>0</v>
      </c>
    </row>
    <row r="1359" spans="1:17" x14ac:dyDescent="0.25">
      <c r="A1359" s="9">
        <v>5900</v>
      </c>
      <c r="B1359" t="s">
        <v>1922</v>
      </c>
      <c r="C1359" s="9" t="s">
        <v>247</v>
      </c>
      <c r="D1359" t="s">
        <v>1596</v>
      </c>
      <c r="E1359" s="9">
        <v>4438</v>
      </c>
      <c r="F1359" s="9" t="s">
        <v>256</v>
      </c>
      <c r="G1359" s="9">
        <v>20</v>
      </c>
      <c r="H1359" s="9">
        <v>16</v>
      </c>
      <c r="I1359" s="9">
        <v>18</v>
      </c>
      <c r="J1359" s="47" t="s">
        <v>250</v>
      </c>
      <c r="K1359" s="9" t="s">
        <v>251</v>
      </c>
      <c r="L1359" s="13">
        <v>0</v>
      </c>
      <c r="M1359" s="48">
        <v>197.1782</v>
      </c>
      <c r="N1359" s="49">
        <v>0</v>
      </c>
      <c r="O1359" s="49">
        <v>0</v>
      </c>
      <c r="P1359" s="36">
        <f>ROUND(N1359*$N$11-O1359, 2)</f>
        <v>0</v>
      </c>
      <c r="Q1359" s="50">
        <f>ROUND(N1359-O1359-P1359, 2)</f>
        <v>0</v>
      </c>
    </row>
    <row r="1360" spans="1:17" x14ac:dyDescent="0.25">
      <c r="A1360" s="9">
        <v>10730</v>
      </c>
      <c r="B1360" t="s">
        <v>1923</v>
      </c>
      <c r="C1360" s="9" t="s">
        <v>349</v>
      </c>
      <c r="D1360" t="s">
        <v>1924</v>
      </c>
      <c r="E1360" s="9">
        <v>4294</v>
      </c>
      <c r="F1360" s="9" t="s">
        <v>249</v>
      </c>
      <c r="G1360" s="9">
        <v>69</v>
      </c>
      <c r="H1360" s="9">
        <v>77</v>
      </c>
      <c r="I1360" s="9">
        <v>73</v>
      </c>
      <c r="J1360" s="47" t="s">
        <v>250</v>
      </c>
      <c r="K1360" s="9" t="s">
        <v>1562</v>
      </c>
      <c r="L1360" s="13">
        <v>225</v>
      </c>
      <c r="M1360" s="48">
        <v>603.69380000000001</v>
      </c>
      <c r="N1360" s="49">
        <v>135831.10500000001</v>
      </c>
      <c r="O1360" s="49">
        <v>81561.3</v>
      </c>
      <c r="P1360" s="36">
        <f>ROUND(N1360*$N$11-O1360, 2)</f>
        <v>53612.52</v>
      </c>
      <c r="Q1360" s="50">
        <f>ROUND(N1360-O1360-P1360, 2)</f>
        <v>657.29</v>
      </c>
    </row>
    <row r="1361" spans="1:17" x14ac:dyDescent="0.25">
      <c r="A1361" s="9">
        <v>79221</v>
      </c>
      <c r="B1361" t="s">
        <v>1925</v>
      </c>
      <c r="C1361" s="9" t="s">
        <v>247</v>
      </c>
      <c r="D1361" t="s">
        <v>104</v>
      </c>
      <c r="E1361" s="9">
        <v>4281</v>
      </c>
      <c r="F1361" s="9" t="s">
        <v>249</v>
      </c>
      <c r="G1361" s="9">
        <v>49</v>
      </c>
      <c r="H1361" s="9">
        <v>45</v>
      </c>
      <c r="I1361" s="9">
        <v>47</v>
      </c>
      <c r="J1361" s="47" t="s">
        <v>250</v>
      </c>
      <c r="K1361" s="9" t="s">
        <v>251</v>
      </c>
      <c r="L1361" s="13">
        <v>0</v>
      </c>
      <c r="M1361" s="48">
        <v>1086.4936</v>
      </c>
      <c r="N1361" s="49">
        <v>0</v>
      </c>
      <c r="O1361" s="49">
        <v>0</v>
      </c>
      <c r="P1361" s="36">
        <f>ROUND(N1361*$N$11-O1361, 2)</f>
        <v>0</v>
      </c>
      <c r="Q1361" s="50">
        <f>ROUND(N1361-O1361-P1361, 2)</f>
        <v>0</v>
      </c>
    </row>
    <row r="1362" spans="1:17" x14ac:dyDescent="0.25">
      <c r="A1362" s="9">
        <v>85843</v>
      </c>
      <c r="B1362" t="s">
        <v>1926</v>
      </c>
      <c r="C1362" s="9" t="s">
        <v>247</v>
      </c>
      <c r="D1362" t="s">
        <v>104</v>
      </c>
      <c r="E1362" s="9">
        <v>4281</v>
      </c>
      <c r="F1362" s="9" t="s">
        <v>249</v>
      </c>
      <c r="G1362" s="9">
        <v>56</v>
      </c>
      <c r="H1362" s="9">
        <v>61</v>
      </c>
      <c r="I1362" s="9">
        <v>58.5</v>
      </c>
      <c r="J1362" s="47" t="s">
        <v>250</v>
      </c>
      <c r="K1362" s="9" t="s">
        <v>251</v>
      </c>
      <c r="L1362" s="13">
        <v>0</v>
      </c>
      <c r="M1362" s="48">
        <v>704.78750000000002</v>
      </c>
      <c r="N1362" s="49">
        <v>0</v>
      </c>
      <c r="O1362" s="49">
        <v>0</v>
      </c>
      <c r="P1362" s="36">
        <f>ROUND(N1362*$N$11-O1362, 2)</f>
        <v>0</v>
      </c>
      <c r="Q1362" s="50">
        <f>ROUND(N1362-O1362-P1362, 2)</f>
        <v>0</v>
      </c>
    </row>
    <row r="1363" spans="1:17" x14ac:dyDescent="0.25">
      <c r="A1363" s="9">
        <v>90385</v>
      </c>
      <c r="B1363" t="s">
        <v>1927</v>
      </c>
      <c r="C1363" s="9" t="s">
        <v>247</v>
      </c>
      <c r="D1363" t="s">
        <v>104</v>
      </c>
      <c r="E1363" s="9">
        <v>4281</v>
      </c>
      <c r="F1363" s="9" t="s">
        <v>249</v>
      </c>
      <c r="G1363" s="9">
        <v>48</v>
      </c>
      <c r="H1363" s="9">
        <v>46</v>
      </c>
      <c r="I1363" s="9">
        <v>47</v>
      </c>
      <c r="J1363" s="47" t="s">
        <v>250</v>
      </c>
      <c r="K1363" s="9" t="s">
        <v>251</v>
      </c>
      <c r="L1363" s="13">
        <v>0</v>
      </c>
      <c r="M1363" s="48">
        <v>831.6807</v>
      </c>
      <c r="N1363" s="49">
        <v>0</v>
      </c>
      <c r="O1363" s="49">
        <v>0</v>
      </c>
      <c r="P1363" s="36">
        <f>ROUND(N1363*$N$11-O1363, 2)</f>
        <v>0</v>
      </c>
      <c r="Q1363" s="50">
        <f>ROUND(N1363-O1363-P1363, 2)</f>
        <v>0</v>
      </c>
    </row>
    <row r="1364" spans="1:17" x14ac:dyDescent="0.25">
      <c r="A1364" s="9">
        <v>242454</v>
      </c>
      <c r="B1364" t="s">
        <v>1928</v>
      </c>
      <c r="C1364" s="9" t="s">
        <v>349</v>
      </c>
      <c r="D1364" t="s">
        <v>1771</v>
      </c>
      <c r="E1364" s="9">
        <v>4348</v>
      </c>
      <c r="F1364" s="9" t="s">
        <v>249</v>
      </c>
      <c r="G1364" s="9">
        <v>59</v>
      </c>
      <c r="H1364" s="9">
        <v>56</v>
      </c>
      <c r="I1364" s="9">
        <v>57.5</v>
      </c>
      <c r="J1364" s="47" t="s">
        <v>250</v>
      </c>
      <c r="K1364" s="9" t="s">
        <v>251</v>
      </c>
      <c r="L1364" s="13">
        <v>0</v>
      </c>
      <c r="M1364" s="48">
        <v>403.32990000000001</v>
      </c>
      <c r="N1364" s="49">
        <v>0</v>
      </c>
      <c r="O1364" s="49">
        <v>0</v>
      </c>
      <c r="P1364" s="36">
        <f>ROUND(N1364*$N$11-O1364, 2)</f>
        <v>0</v>
      </c>
      <c r="Q1364" s="50">
        <f>ROUND(N1364-O1364-P1364, 2)</f>
        <v>0</v>
      </c>
    </row>
    <row r="1365" spans="1:17" x14ac:dyDescent="0.25">
      <c r="A1365" s="9">
        <v>78857</v>
      </c>
      <c r="B1365" t="s">
        <v>1929</v>
      </c>
      <c r="C1365" s="9" t="s">
        <v>349</v>
      </c>
      <c r="D1365" t="s">
        <v>1755</v>
      </c>
      <c r="E1365" s="9">
        <v>79218</v>
      </c>
      <c r="F1365" s="9" t="s">
        <v>353</v>
      </c>
      <c r="G1365" s="9">
        <v>49</v>
      </c>
      <c r="H1365" s="9">
        <v>42</v>
      </c>
      <c r="I1365" s="9">
        <v>45.5</v>
      </c>
      <c r="J1365" s="47" t="s">
        <v>250</v>
      </c>
      <c r="K1365" s="9" t="s">
        <v>251</v>
      </c>
      <c r="L1365" s="13">
        <v>0</v>
      </c>
      <c r="M1365" s="48">
        <v>49.761000000000003</v>
      </c>
      <c r="N1365" s="49">
        <v>0</v>
      </c>
      <c r="O1365" s="49">
        <v>0</v>
      </c>
      <c r="P1365" s="36">
        <f>ROUND(N1365*$N$11-O1365, 2)</f>
        <v>0</v>
      </c>
      <c r="Q1365" s="50">
        <f>ROUND(N1365-O1365-P1365, 2)</f>
        <v>0</v>
      </c>
    </row>
    <row r="1366" spans="1:17" x14ac:dyDescent="0.25">
      <c r="A1366" s="9">
        <v>4743</v>
      </c>
      <c r="B1366" t="s">
        <v>1930</v>
      </c>
      <c r="C1366" s="9" t="s">
        <v>247</v>
      </c>
      <c r="D1366" t="s">
        <v>1931</v>
      </c>
      <c r="E1366" s="9">
        <v>4161</v>
      </c>
      <c r="F1366" s="9" t="s">
        <v>260</v>
      </c>
      <c r="G1366" s="9">
        <v>74</v>
      </c>
      <c r="H1366" s="9">
        <v>54</v>
      </c>
      <c r="I1366" s="9">
        <v>64</v>
      </c>
      <c r="J1366" s="47" t="s">
        <v>250</v>
      </c>
      <c r="K1366" s="9" t="s">
        <v>251</v>
      </c>
      <c r="L1366" s="13">
        <v>0</v>
      </c>
      <c r="M1366" s="48">
        <v>58.998899999999999</v>
      </c>
      <c r="N1366" s="49">
        <v>0</v>
      </c>
      <c r="O1366" s="49">
        <v>0</v>
      </c>
      <c r="P1366" s="36">
        <f>ROUND(N1366*$N$11-O1366, 2)</f>
        <v>0</v>
      </c>
      <c r="Q1366" s="50">
        <f>ROUND(N1366-O1366-P1366, 2)</f>
        <v>0</v>
      </c>
    </row>
    <row r="1367" spans="1:17" x14ac:dyDescent="0.25">
      <c r="A1367" s="9">
        <v>90780</v>
      </c>
      <c r="B1367" t="s">
        <v>1932</v>
      </c>
      <c r="C1367" s="9" t="s">
        <v>349</v>
      </c>
      <c r="D1367" t="s">
        <v>979</v>
      </c>
      <c r="E1367" s="9">
        <v>90779</v>
      </c>
      <c r="F1367" s="9" t="s">
        <v>249</v>
      </c>
      <c r="G1367" s="9">
        <v>62</v>
      </c>
      <c r="H1367" s="9">
        <v>67</v>
      </c>
      <c r="I1367" s="9">
        <v>64.5</v>
      </c>
      <c r="J1367" s="47" t="s">
        <v>250</v>
      </c>
      <c r="K1367" s="9" t="s">
        <v>251</v>
      </c>
      <c r="L1367" s="13">
        <v>0</v>
      </c>
      <c r="M1367" s="48">
        <v>477.1379</v>
      </c>
      <c r="N1367" s="49">
        <v>0</v>
      </c>
      <c r="O1367" s="49">
        <v>0</v>
      </c>
      <c r="P1367" s="36">
        <f>ROUND(N1367*$N$11-O1367, 2)</f>
        <v>0</v>
      </c>
      <c r="Q1367" s="50">
        <f>ROUND(N1367-O1367-P1367, 2)</f>
        <v>0</v>
      </c>
    </row>
    <row r="1368" spans="1:17" x14ac:dyDescent="0.25">
      <c r="A1368" s="9">
        <v>81112</v>
      </c>
      <c r="B1368" t="s">
        <v>1933</v>
      </c>
      <c r="C1368" s="9" t="s">
        <v>247</v>
      </c>
      <c r="D1368" t="s">
        <v>58</v>
      </c>
      <c r="E1368" s="9">
        <v>4243</v>
      </c>
      <c r="F1368" s="9" t="s">
        <v>249</v>
      </c>
      <c r="G1368" s="9">
        <v>60</v>
      </c>
      <c r="H1368" s="9">
        <v>55</v>
      </c>
      <c r="I1368" s="9">
        <v>57.5</v>
      </c>
      <c r="J1368" s="47" t="s">
        <v>250</v>
      </c>
      <c r="K1368" s="9" t="s">
        <v>251</v>
      </c>
      <c r="L1368" s="13">
        <v>0</v>
      </c>
      <c r="M1368" s="48">
        <v>743.9393</v>
      </c>
      <c r="N1368" s="49">
        <v>0</v>
      </c>
      <c r="O1368" s="49">
        <v>0</v>
      </c>
      <c r="P1368" s="36">
        <f>ROUND(N1368*$N$11-O1368, 2)</f>
        <v>0</v>
      </c>
      <c r="Q1368" s="50">
        <f>ROUND(N1368-O1368-P1368, 2)</f>
        <v>0</v>
      </c>
    </row>
    <row r="1369" spans="1:17" x14ac:dyDescent="0.25">
      <c r="A1369" s="9">
        <v>81179</v>
      </c>
      <c r="B1369" t="s">
        <v>1934</v>
      </c>
      <c r="C1369" s="9" t="s">
        <v>349</v>
      </c>
      <c r="D1369" t="s">
        <v>1935</v>
      </c>
      <c r="E1369" s="9">
        <v>87407</v>
      </c>
      <c r="F1369" s="9" t="s">
        <v>249</v>
      </c>
      <c r="G1369" s="9">
        <v>45</v>
      </c>
      <c r="H1369" s="9">
        <v>26</v>
      </c>
      <c r="I1369" s="9">
        <v>35.5</v>
      </c>
      <c r="J1369" s="47" t="s">
        <v>250</v>
      </c>
      <c r="K1369" s="9" t="s">
        <v>251</v>
      </c>
      <c r="L1369" s="13">
        <v>0</v>
      </c>
      <c r="M1369" s="48">
        <v>2943.8667</v>
      </c>
      <c r="N1369" s="49">
        <v>0</v>
      </c>
      <c r="O1369" s="49">
        <v>0</v>
      </c>
      <c r="P1369" s="36">
        <f>ROUND(N1369*$N$11-O1369, 2)</f>
        <v>0</v>
      </c>
      <c r="Q1369" s="50">
        <f>ROUND(N1369-O1369-P1369, 2)</f>
        <v>0</v>
      </c>
    </row>
    <row r="1370" spans="1:17" x14ac:dyDescent="0.25">
      <c r="A1370" s="9">
        <v>5358</v>
      </c>
      <c r="B1370" t="s">
        <v>1936</v>
      </c>
      <c r="C1370" s="9" t="s">
        <v>247</v>
      </c>
      <c r="D1370" t="s">
        <v>98</v>
      </c>
      <c r="E1370" s="9">
        <v>4276</v>
      </c>
      <c r="F1370" s="9" t="s">
        <v>249</v>
      </c>
      <c r="G1370" s="9">
        <v>84</v>
      </c>
      <c r="H1370" s="9">
        <v>84</v>
      </c>
      <c r="I1370" s="9">
        <v>84</v>
      </c>
      <c r="J1370" s="47" t="s">
        <v>250</v>
      </c>
      <c r="K1370" s="9" t="s">
        <v>1562</v>
      </c>
      <c r="L1370" s="13">
        <v>225</v>
      </c>
      <c r="M1370" s="48">
        <v>767.67349999999999</v>
      </c>
      <c r="N1370" s="49">
        <v>172726.53750000001</v>
      </c>
      <c r="O1370" s="49">
        <v>103635.92</v>
      </c>
      <c r="P1370" s="36">
        <f>ROUND(N1370*$N$11-O1370, 2)</f>
        <v>68254.789999999994</v>
      </c>
      <c r="Q1370" s="50">
        <f>ROUND(N1370-O1370-P1370, 2)</f>
        <v>835.83</v>
      </c>
    </row>
    <row r="1371" spans="1:17" x14ac:dyDescent="0.25">
      <c r="A1371" s="9">
        <v>5309</v>
      </c>
      <c r="B1371" t="s">
        <v>1937</v>
      </c>
      <c r="C1371" s="9" t="s">
        <v>247</v>
      </c>
      <c r="D1371" t="s">
        <v>84</v>
      </c>
      <c r="E1371" s="9">
        <v>4267</v>
      </c>
      <c r="F1371" s="9" t="s">
        <v>249</v>
      </c>
      <c r="G1371" s="9">
        <v>63</v>
      </c>
      <c r="H1371" s="9">
        <v>67</v>
      </c>
      <c r="I1371" s="9">
        <v>65</v>
      </c>
      <c r="J1371" s="47" t="s">
        <v>250</v>
      </c>
      <c r="K1371" s="9" t="s">
        <v>251</v>
      </c>
      <c r="L1371" s="13">
        <v>0</v>
      </c>
      <c r="M1371" s="48">
        <v>716.95619999999997</v>
      </c>
      <c r="N1371" s="49">
        <v>0</v>
      </c>
      <c r="O1371" s="49">
        <v>0</v>
      </c>
      <c r="P1371" s="36">
        <f>ROUND(N1371*$N$11-O1371, 2)</f>
        <v>0</v>
      </c>
      <c r="Q1371" s="50">
        <f>ROUND(N1371-O1371-P1371, 2)</f>
        <v>0</v>
      </c>
    </row>
    <row r="1372" spans="1:17" x14ac:dyDescent="0.25">
      <c r="A1372" s="9">
        <v>4785</v>
      </c>
      <c r="B1372" t="s">
        <v>1938</v>
      </c>
      <c r="C1372" s="9" t="s">
        <v>247</v>
      </c>
      <c r="D1372" t="s">
        <v>1939</v>
      </c>
      <c r="E1372" s="9">
        <v>4177</v>
      </c>
      <c r="F1372" s="9" t="s">
        <v>277</v>
      </c>
      <c r="G1372" s="9">
        <v>47</v>
      </c>
      <c r="H1372" s="9">
        <v>53</v>
      </c>
      <c r="I1372" s="9">
        <v>50</v>
      </c>
      <c r="J1372" s="47" t="s">
        <v>250</v>
      </c>
      <c r="K1372" s="9" t="s">
        <v>251</v>
      </c>
      <c r="L1372" s="13">
        <v>0</v>
      </c>
      <c r="M1372" s="48">
        <v>83.350099999999998</v>
      </c>
      <c r="N1372" s="49">
        <v>0</v>
      </c>
      <c r="O1372" s="49">
        <v>0</v>
      </c>
      <c r="P1372" s="36">
        <f>ROUND(N1372*$N$11-O1372, 2)</f>
        <v>0</v>
      </c>
      <c r="Q1372" s="50">
        <f>ROUND(N1372-O1372-P1372, 2)</f>
        <v>0</v>
      </c>
    </row>
    <row r="1373" spans="1:17" x14ac:dyDescent="0.25">
      <c r="A1373" s="9">
        <v>4977</v>
      </c>
      <c r="B1373" t="s">
        <v>1940</v>
      </c>
      <c r="C1373" s="9" t="s">
        <v>247</v>
      </c>
      <c r="D1373" t="s">
        <v>42</v>
      </c>
      <c r="E1373" s="9">
        <v>4235</v>
      </c>
      <c r="F1373" s="9" t="s">
        <v>249</v>
      </c>
      <c r="G1373" s="9">
        <v>37</v>
      </c>
      <c r="H1373" s="9">
        <v>45</v>
      </c>
      <c r="I1373" s="9">
        <v>41</v>
      </c>
      <c r="J1373" s="47" t="s">
        <v>250</v>
      </c>
      <c r="K1373" s="9" t="s">
        <v>251</v>
      </c>
      <c r="L1373" s="13">
        <v>0</v>
      </c>
      <c r="M1373" s="48">
        <v>690.82249999999999</v>
      </c>
      <c r="N1373" s="49">
        <v>0</v>
      </c>
      <c r="O1373" s="49">
        <v>0</v>
      </c>
      <c r="P1373" s="36">
        <f>ROUND(N1373*$N$11-O1373, 2)</f>
        <v>0</v>
      </c>
      <c r="Q1373" s="50">
        <f>ROUND(N1373-O1373-P1373, 2)</f>
        <v>0</v>
      </c>
    </row>
    <row r="1374" spans="1:17" x14ac:dyDescent="0.25">
      <c r="A1374" s="9">
        <v>5152</v>
      </c>
      <c r="B1374" t="s">
        <v>1941</v>
      </c>
      <c r="C1374" s="9" t="s">
        <v>247</v>
      </c>
      <c r="D1374" t="s">
        <v>64</v>
      </c>
      <c r="E1374" s="9">
        <v>4246</v>
      </c>
      <c r="F1374" s="9" t="s">
        <v>249</v>
      </c>
      <c r="G1374" s="9">
        <v>69</v>
      </c>
      <c r="H1374" s="9">
        <v>60</v>
      </c>
      <c r="I1374" s="9">
        <v>64.5</v>
      </c>
      <c r="J1374" s="47" t="s">
        <v>250</v>
      </c>
      <c r="K1374" s="9" t="s">
        <v>251</v>
      </c>
      <c r="L1374" s="13">
        <v>0</v>
      </c>
      <c r="M1374" s="48">
        <v>335.05919999999998</v>
      </c>
      <c r="N1374" s="49">
        <v>0</v>
      </c>
      <c r="O1374" s="49">
        <v>0</v>
      </c>
      <c r="P1374" s="36">
        <f>ROUND(N1374*$N$11-O1374, 2)</f>
        <v>0</v>
      </c>
      <c r="Q1374" s="50">
        <f>ROUND(N1374-O1374-P1374, 2)</f>
        <v>0</v>
      </c>
    </row>
    <row r="1375" spans="1:17" x14ac:dyDescent="0.25">
      <c r="A1375" s="9">
        <v>5648</v>
      </c>
      <c r="B1375" t="s">
        <v>1942</v>
      </c>
      <c r="C1375" s="9" t="s">
        <v>247</v>
      </c>
      <c r="D1375" t="s">
        <v>1677</v>
      </c>
      <c r="E1375" s="9">
        <v>4397</v>
      </c>
      <c r="F1375" s="9" t="s">
        <v>360</v>
      </c>
      <c r="G1375" s="9">
        <v>35</v>
      </c>
      <c r="H1375" s="9">
        <v>32</v>
      </c>
      <c r="I1375" s="9">
        <v>33.5</v>
      </c>
      <c r="J1375" s="47" t="s">
        <v>250</v>
      </c>
      <c r="K1375" s="9" t="s">
        <v>251</v>
      </c>
      <c r="L1375" s="13">
        <v>0</v>
      </c>
      <c r="M1375" s="48">
        <v>664.80399999999997</v>
      </c>
      <c r="N1375" s="49">
        <v>0</v>
      </c>
      <c r="O1375" s="49">
        <v>0</v>
      </c>
      <c r="P1375" s="36">
        <f>ROUND(N1375*$N$11-O1375, 2)</f>
        <v>0</v>
      </c>
      <c r="Q1375" s="50">
        <f>ROUND(N1375-O1375-P1375, 2)</f>
        <v>0</v>
      </c>
    </row>
    <row r="1376" spans="1:17" x14ac:dyDescent="0.25">
      <c r="A1376" s="9">
        <v>5668</v>
      </c>
      <c r="B1376" t="s">
        <v>965</v>
      </c>
      <c r="C1376" s="9" t="s">
        <v>247</v>
      </c>
      <c r="D1376" t="s">
        <v>143</v>
      </c>
      <c r="E1376" s="9">
        <v>4403</v>
      </c>
      <c r="F1376" s="9" t="s">
        <v>372</v>
      </c>
      <c r="G1376" s="9">
        <v>63</v>
      </c>
      <c r="H1376" s="9">
        <v>56</v>
      </c>
      <c r="I1376" s="9">
        <v>59.5</v>
      </c>
      <c r="J1376" s="47" t="s">
        <v>250</v>
      </c>
      <c r="K1376" s="9" t="s">
        <v>251</v>
      </c>
      <c r="L1376" s="13">
        <v>0</v>
      </c>
      <c r="M1376" s="48">
        <v>122.82680000000001</v>
      </c>
      <c r="N1376" s="49">
        <v>0</v>
      </c>
      <c r="O1376" s="49">
        <v>0</v>
      </c>
      <c r="P1376" s="36">
        <f>ROUND(N1376*$N$11-O1376, 2)</f>
        <v>0</v>
      </c>
      <c r="Q1376" s="50">
        <f>ROUND(N1376-O1376-P1376, 2)</f>
        <v>0</v>
      </c>
    </row>
    <row r="1377" spans="1:17" x14ac:dyDescent="0.25">
      <c r="A1377" s="9">
        <v>5800</v>
      </c>
      <c r="B1377" t="s">
        <v>1943</v>
      </c>
      <c r="C1377" s="9" t="s">
        <v>247</v>
      </c>
      <c r="D1377" t="s">
        <v>149</v>
      </c>
      <c r="E1377" s="9">
        <v>4406</v>
      </c>
      <c r="F1377" s="9" t="s">
        <v>372</v>
      </c>
      <c r="G1377" s="9">
        <v>63</v>
      </c>
      <c r="H1377" s="9">
        <v>59</v>
      </c>
      <c r="I1377" s="9">
        <v>61</v>
      </c>
      <c r="J1377" s="47" t="s">
        <v>250</v>
      </c>
      <c r="K1377" s="9" t="s">
        <v>251</v>
      </c>
      <c r="L1377" s="13">
        <v>0</v>
      </c>
      <c r="M1377" s="48">
        <v>336.34059999999999</v>
      </c>
      <c r="N1377" s="49">
        <v>0</v>
      </c>
      <c r="O1377" s="49">
        <v>0</v>
      </c>
      <c r="P1377" s="36">
        <f>ROUND(N1377*$N$11-O1377, 2)</f>
        <v>0</v>
      </c>
      <c r="Q1377" s="50">
        <f>ROUND(N1377-O1377-P1377, 2)</f>
        <v>0</v>
      </c>
    </row>
    <row r="1378" spans="1:17" x14ac:dyDescent="0.25">
      <c r="A1378" s="9">
        <v>91913</v>
      </c>
      <c r="B1378" t="s">
        <v>1944</v>
      </c>
      <c r="C1378" s="9" t="s">
        <v>247</v>
      </c>
      <c r="D1378" t="s">
        <v>76</v>
      </c>
      <c r="E1378" s="9">
        <v>4258</v>
      </c>
      <c r="F1378" s="9" t="s">
        <v>249</v>
      </c>
      <c r="G1378" s="9">
        <v>55</v>
      </c>
      <c r="H1378" s="9">
        <v>39</v>
      </c>
      <c r="I1378" s="9">
        <v>47</v>
      </c>
      <c r="J1378" s="47" t="s">
        <v>250</v>
      </c>
      <c r="K1378" s="9" t="s">
        <v>251</v>
      </c>
      <c r="L1378" s="13">
        <v>0</v>
      </c>
      <c r="M1378" s="48">
        <v>349.8347</v>
      </c>
      <c r="N1378" s="49">
        <v>0</v>
      </c>
      <c r="O1378" s="49">
        <v>0</v>
      </c>
      <c r="P1378" s="36">
        <f>ROUND(N1378*$N$11-O1378, 2)</f>
        <v>0</v>
      </c>
      <c r="Q1378" s="50">
        <f>ROUND(N1378-O1378-P1378, 2)</f>
        <v>0</v>
      </c>
    </row>
    <row r="1379" spans="1:17" x14ac:dyDescent="0.25">
      <c r="A1379" s="9">
        <v>92706</v>
      </c>
      <c r="B1379" t="s">
        <v>1945</v>
      </c>
      <c r="C1379" s="9" t="s">
        <v>247</v>
      </c>
      <c r="D1379" t="s">
        <v>1066</v>
      </c>
      <c r="E1379" s="9">
        <v>4266</v>
      </c>
      <c r="F1379" s="9" t="s">
        <v>249</v>
      </c>
      <c r="G1379" s="9">
        <v>40</v>
      </c>
      <c r="H1379" s="9">
        <v>44</v>
      </c>
      <c r="I1379" s="9">
        <v>42</v>
      </c>
      <c r="J1379" s="47" t="s">
        <v>250</v>
      </c>
      <c r="K1379" s="9" t="s">
        <v>251</v>
      </c>
      <c r="L1379" s="13">
        <v>0</v>
      </c>
      <c r="M1379" s="48">
        <v>506.71600000000001</v>
      </c>
      <c r="N1379" s="49">
        <v>0</v>
      </c>
      <c r="O1379" s="49">
        <v>0</v>
      </c>
      <c r="P1379" s="36">
        <f>ROUND(N1379*$N$11-O1379, 2)</f>
        <v>0</v>
      </c>
      <c r="Q1379" s="50">
        <f>ROUND(N1379-O1379-P1379, 2)</f>
        <v>0</v>
      </c>
    </row>
    <row r="1380" spans="1:17" x14ac:dyDescent="0.25">
      <c r="A1380" s="9">
        <v>91132</v>
      </c>
      <c r="B1380" t="s">
        <v>1946</v>
      </c>
      <c r="C1380" s="9" t="s">
        <v>349</v>
      </c>
      <c r="D1380" t="s">
        <v>979</v>
      </c>
      <c r="E1380" s="9">
        <v>91131</v>
      </c>
      <c r="F1380" s="9" t="s">
        <v>610</v>
      </c>
      <c r="G1380" s="9">
        <v>56</v>
      </c>
      <c r="H1380" s="9">
        <v>52</v>
      </c>
      <c r="I1380" s="9">
        <v>54</v>
      </c>
      <c r="J1380" s="47" t="s">
        <v>250</v>
      </c>
      <c r="K1380" s="9" t="s">
        <v>251</v>
      </c>
      <c r="L1380" s="13">
        <v>0</v>
      </c>
      <c r="M1380" s="48">
        <v>308.17880000000002</v>
      </c>
      <c r="N1380" s="49">
        <v>0</v>
      </c>
      <c r="O1380" s="49">
        <v>0</v>
      </c>
      <c r="P1380" s="36">
        <f>ROUND(N1380*$N$11-O1380, 2)</f>
        <v>0</v>
      </c>
      <c r="Q1380" s="50">
        <f>ROUND(N1380-O1380-P1380, 2)</f>
        <v>0</v>
      </c>
    </row>
    <row r="1381" spans="1:17" x14ac:dyDescent="0.25">
      <c r="A1381" s="9">
        <v>81056</v>
      </c>
      <c r="B1381" t="s">
        <v>1947</v>
      </c>
      <c r="C1381" s="9" t="s">
        <v>247</v>
      </c>
      <c r="D1381" t="s">
        <v>1822</v>
      </c>
      <c r="E1381" s="9">
        <v>4220</v>
      </c>
      <c r="F1381" s="9" t="s">
        <v>372</v>
      </c>
      <c r="G1381" s="9">
        <v>26</v>
      </c>
      <c r="H1381" s="9">
        <v>28</v>
      </c>
      <c r="I1381" s="9">
        <v>27</v>
      </c>
      <c r="J1381" s="47" t="s">
        <v>250</v>
      </c>
      <c r="K1381" s="9" t="s">
        <v>251</v>
      </c>
      <c r="L1381" s="13">
        <v>0</v>
      </c>
      <c r="M1381" s="48">
        <v>177.05369999999999</v>
      </c>
      <c r="N1381" s="49">
        <v>0</v>
      </c>
      <c r="O1381" s="49">
        <v>0</v>
      </c>
      <c r="P1381" s="36">
        <f>ROUND(N1381*$N$11-O1381, 2)</f>
        <v>0</v>
      </c>
      <c r="Q1381" s="50">
        <f>ROUND(N1381-O1381-P1381, 2)</f>
        <v>0</v>
      </c>
    </row>
    <row r="1382" spans="1:17" x14ac:dyDescent="0.25">
      <c r="A1382" s="9">
        <v>87621</v>
      </c>
      <c r="B1382" t="s">
        <v>1948</v>
      </c>
      <c r="C1382" s="9" t="s">
        <v>247</v>
      </c>
      <c r="D1382" t="s">
        <v>58</v>
      </c>
      <c r="E1382" s="9">
        <v>4243</v>
      </c>
      <c r="F1382" s="9" t="s">
        <v>249</v>
      </c>
      <c r="G1382" s="9">
        <v>53</v>
      </c>
      <c r="H1382" s="9">
        <v>52</v>
      </c>
      <c r="I1382" s="9">
        <v>52.5</v>
      </c>
      <c r="J1382" s="47" t="s">
        <v>250</v>
      </c>
      <c r="K1382" s="9" t="s">
        <v>251</v>
      </c>
      <c r="L1382" s="13">
        <v>0</v>
      </c>
      <c r="M1382" s="48">
        <v>767.83669999999995</v>
      </c>
      <c r="N1382" s="49">
        <v>0</v>
      </c>
      <c r="O1382" s="49">
        <v>0</v>
      </c>
      <c r="P1382" s="36">
        <f>ROUND(N1382*$N$11-O1382, 2)</f>
        <v>0</v>
      </c>
      <c r="Q1382" s="50">
        <f>ROUND(N1382-O1382-P1382, 2)</f>
        <v>0</v>
      </c>
    </row>
    <row r="1383" spans="1:17" x14ac:dyDescent="0.25">
      <c r="A1383" s="9">
        <v>88415</v>
      </c>
      <c r="B1383" t="s">
        <v>1949</v>
      </c>
      <c r="C1383" s="9" t="s">
        <v>247</v>
      </c>
      <c r="D1383" t="s">
        <v>58</v>
      </c>
      <c r="E1383" s="9">
        <v>4243</v>
      </c>
      <c r="F1383" s="9" t="s">
        <v>249</v>
      </c>
      <c r="G1383" s="9">
        <v>49</v>
      </c>
      <c r="H1383" s="9">
        <v>42</v>
      </c>
      <c r="I1383" s="9">
        <v>45.5</v>
      </c>
      <c r="J1383" s="47" t="s">
        <v>250</v>
      </c>
      <c r="K1383" s="9" t="s">
        <v>251</v>
      </c>
      <c r="L1383" s="13">
        <v>0</v>
      </c>
      <c r="M1383" s="48">
        <v>799.22649999999999</v>
      </c>
      <c r="N1383" s="49">
        <v>0</v>
      </c>
      <c r="O1383" s="49">
        <v>0</v>
      </c>
      <c r="P1383" s="36">
        <f>ROUND(N1383*$N$11-O1383, 2)</f>
        <v>0</v>
      </c>
      <c r="Q1383" s="50">
        <f>ROUND(N1383-O1383-P1383, 2)</f>
        <v>0</v>
      </c>
    </row>
    <row r="1384" spans="1:17" x14ac:dyDescent="0.25">
      <c r="A1384" s="9">
        <v>5015</v>
      </c>
      <c r="B1384" t="s">
        <v>1950</v>
      </c>
      <c r="C1384" s="9" t="s">
        <v>247</v>
      </c>
      <c r="D1384" t="s">
        <v>46</v>
      </c>
      <c r="E1384" s="9">
        <v>4237</v>
      </c>
      <c r="F1384" s="9" t="s">
        <v>249</v>
      </c>
      <c r="G1384" s="9">
        <v>41</v>
      </c>
      <c r="H1384" s="9">
        <v>54</v>
      </c>
      <c r="I1384" s="9">
        <v>47.5</v>
      </c>
      <c r="J1384" s="47" t="s">
        <v>250</v>
      </c>
      <c r="K1384" s="9" t="s">
        <v>251</v>
      </c>
      <c r="L1384" s="13">
        <v>0</v>
      </c>
      <c r="M1384" s="48">
        <v>1949.8071</v>
      </c>
      <c r="N1384" s="49">
        <v>0</v>
      </c>
      <c r="O1384" s="49">
        <v>0</v>
      </c>
      <c r="P1384" s="36">
        <f>ROUND(N1384*$N$11-O1384, 2)</f>
        <v>0</v>
      </c>
      <c r="Q1384" s="50">
        <f>ROUND(N1384-O1384-P1384, 2)</f>
        <v>0</v>
      </c>
    </row>
    <row r="1385" spans="1:17" x14ac:dyDescent="0.25">
      <c r="A1385" s="9">
        <v>5080</v>
      </c>
      <c r="B1385" t="s">
        <v>1951</v>
      </c>
      <c r="C1385" s="9" t="s">
        <v>247</v>
      </c>
      <c r="D1385" t="s">
        <v>54</v>
      </c>
      <c r="E1385" s="9">
        <v>4241</v>
      </c>
      <c r="F1385" s="9" t="s">
        <v>249</v>
      </c>
      <c r="G1385" s="9">
        <v>52</v>
      </c>
      <c r="H1385" s="9">
        <v>38</v>
      </c>
      <c r="I1385" s="9">
        <v>45</v>
      </c>
      <c r="J1385" s="47" t="s">
        <v>250</v>
      </c>
      <c r="K1385" s="9" t="s">
        <v>251</v>
      </c>
      <c r="L1385" s="13">
        <v>0</v>
      </c>
      <c r="M1385" s="48">
        <v>426.7167</v>
      </c>
      <c r="N1385" s="49">
        <v>0</v>
      </c>
      <c r="O1385" s="49">
        <v>0</v>
      </c>
      <c r="P1385" s="36">
        <f>ROUND(N1385*$N$11-O1385, 2)</f>
        <v>0</v>
      </c>
      <c r="Q1385" s="50">
        <f>ROUND(N1385-O1385-P1385, 2)</f>
        <v>0</v>
      </c>
    </row>
    <row r="1386" spans="1:17" x14ac:dyDescent="0.25">
      <c r="A1386" s="9">
        <v>5105</v>
      </c>
      <c r="B1386" t="s">
        <v>1952</v>
      </c>
      <c r="C1386" s="9" t="s">
        <v>247</v>
      </c>
      <c r="D1386" t="s">
        <v>54</v>
      </c>
      <c r="E1386" s="9">
        <v>4241</v>
      </c>
      <c r="F1386" s="9" t="s">
        <v>249</v>
      </c>
      <c r="G1386" s="9">
        <v>37</v>
      </c>
      <c r="H1386" s="9">
        <v>41</v>
      </c>
      <c r="I1386" s="9">
        <v>39</v>
      </c>
      <c r="J1386" s="47" t="s">
        <v>250</v>
      </c>
      <c r="K1386" s="9" t="s">
        <v>251</v>
      </c>
      <c r="L1386" s="13">
        <v>0</v>
      </c>
      <c r="M1386" s="48">
        <v>1955.5065999999999</v>
      </c>
      <c r="N1386" s="49">
        <v>0</v>
      </c>
      <c r="O1386" s="49">
        <v>0</v>
      </c>
      <c r="P1386" s="36">
        <f>ROUND(N1386*$N$11-O1386, 2)</f>
        <v>0</v>
      </c>
      <c r="Q1386" s="50">
        <f>ROUND(N1386-O1386-P1386, 2)</f>
        <v>0</v>
      </c>
    </row>
    <row r="1387" spans="1:17" x14ac:dyDescent="0.25">
      <c r="A1387" s="9">
        <v>5681</v>
      </c>
      <c r="B1387" t="s">
        <v>1953</v>
      </c>
      <c r="C1387" s="9" t="s">
        <v>247</v>
      </c>
      <c r="D1387" t="s">
        <v>143</v>
      </c>
      <c r="E1387" s="9">
        <v>4403</v>
      </c>
      <c r="F1387" s="9" t="s">
        <v>372</v>
      </c>
      <c r="G1387" s="9">
        <v>60</v>
      </c>
      <c r="H1387" s="9">
        <v>55</v>
      </c>
      <c r="I1387" s="9">
        <v>57.5</v>
      </c>
      <c r="J1387" s="47" t="s">
        <v>250</v>
      </c>
      <c r="K1387" s="9" t="s">
        <v>251</v>
      </c>
      <c r="L1387" s="13">
        <v>0</v>
      </c>
      <c r="M1387" s="48">
        <v>373.22019999999998</v>
      </c>
      <c r="N1387" s="49">
        <v>0</v>
      </c>
      <c r="O1387" s="49">
        <v>0</v>
      </c>
      <c r="P1387" s="36">
        <f>ROUND(N1387*$N$11-O1387, 2)</f>
        <v>0</v>
      </c>
      <c r="Q1387" s="50">
        <f>ROUND(N1387-O1387-P1387, 2)</f>
        <v>0</v>
      </c>
    </row>
    <row r="1388" spans="1:17" x14ac:dyDescent="0.25">
      <c r="A1388" s="9">
        <v>5762</v>
      </c>
      <c r="B1388" t="s">
        <v>1954</v>
      </c>
      <c r="C1388" s="9" t="s">
        <v>247</v>
      </c>
      <c r="D1388" t="s">
        <v>143</v>
      </c>
      <c r="E1388" s="9">
        <v>4403</v>
      </c>
      <c r="F1388" s="9" t="s">
        <v>372</v>
      </c>
      <c r="G1388" s="9">
        <v>22</v>
      </c>
      <c r="H1388" s="9">
        <v>22</v>
      </c>
      <c r="I1388" s="9">
        <v>22</v>
      </c>
      <c r="J1388" s="47" t="s">
        <v>250</v>
      </c>
      <c r="K1388" s="9" t="s">
        <v>251</v>
      </c>
      <c r="L1388" s="13">
        <v>0</v>
      </c>
      <c r="M1388" s="48">
        <v>1653.0895</v>
      </c>
      <c r="N1388" s="49">
        <v>0</v>
      </c>
      <c r="O1388" s="49">
        <v>0</v>
      </c>
      <c r="P1388" s="36">
        <f>ROUND(N1388*$N$11-O1388, 2)</f>
        <v>0</v>
      </c>
      <c r="Q1388" s="50">
        <f>ROUND(N1388-O1388-P1388, 2)</f>
        <v>0</v>
      </c>
    </row>
    <row r="1389" spans="1:17" x14ac:dyDescent="0.25">
      <c r="A1389" s="9">
        <v>5799</v>
      </c>
      <c r="B1389" t="s">
        <v>1955</v>
      </c>
      <c r="C1389" s="9" t="s">
        <v>247</v>
      </c>
      <c r="D1389" t="s">
        <v>149</v>
      </c>
      <c r="E1389" s="9">
        <v>4406</v>
      </c>
      <c r="F1389" s="9" t="s">
        <v>372</v>
      </c>
      <c r="G1389" s="9">
        <v>50</v>
      </c>
      <c r="H1389" s="9">
        <v>49</v>
      </c>
      <c r="I1389" s="9">
        <v>49.5</v>
      </c>
      <c r="J1389" s="47" t="s">
        <v>250</v>
      </c>
      <c r="K1389" s="9" t="s">
        <v>251</v>
      </c>
      <c r="L1389" s="13">
        <v>0</v>
      </c>
      <c r="M1389" s="48">
        <v>761.88019999999995</v>
      </c>
      <c r="N1389" s="49">
        <v>0</v>
      </c>
      <c r="O1389" s="49">
        <v>0</v>
      </c>
      <c r="P1389" s="36">
        <f>ROUND(N1389*$N$11-O1389, 2)</f>
        <v>0</v>
      </c>
      <c r="Q1389" s="50">
        <f>ROUND(N1389-O1389-P1389, 2)</f>
        <v>0</v>
      </c>
    </row>
    <row r="1390" spans="1:17" x14ac:dyDescent="0.25">
      <c r="A1390" s="9">
        <v>85451</v>
      </c>
      <c r="B1390" t="s">
        <v>1956</v>
      </c>
      <c r="C1390" s="9" t="s">
        <v>349</v>
      </c>
      <c r="D1390" t="s">
        <v>1818</v>
      </c>
      <c r="E1390" s="9">
        <v>85448</v>
      </c>
      <c r="F1390" s="9" t="s">
        <v>372</v>
      </c>
      <c r="G1390" s="9">
        <v>39</v>
      </c>
      <c r="H1390" s="9">
        <v>26</v>
      </c>
      <c r="I1390" s="9">
        <v>32.5</v>
      </c>
      <c r="J1390" s="47" t="s">
        <v>250</v>
      </c>
      <c r="K1390" s="9" t="s">
        <v>251</v>
      </c>
      <c r="L1390" s="13">
        <v>0</v>
      </c>
      <c r="M1390" s="48">
        <v>160.15530000000001</v>
      </c>
      <c r="N1390" s="49">
        <v>0</v>
      </c>
      <c r="O1390" s="49">
        <v>0</v>
      </c>
      <c r="P1390" s="36">
        <f>ROUND(N1390*$N$11-O1390, 2)</f>
        <v>0</v>
      </c>
      <c r="Q1390" s="50">
        <f>ROUND(N1390-O1390-P1390, 2)</f>
        <v>0</v>
      </c>
    </row>
    <row r="1391" spans="1:17" x14ac:dyDescent="0.25">
      <c r="A1391" s="9">
        <v>92230</v>
      </c>
      <c r="B1391" t="s">
        <v>1957</v>
      </c>
      <c r="C1391" s="9" t="s">
        <v>349</v>
      </c>
      <c r="D1391" t="s">
        <v>1957</v>
      </c>
      <c r="E1391" s="9">
        <v>91326</v>
      </c>
      <c r="F1391" s="9" t="s">
        <v>249</v>
      </c>
      <c r="G1391" s="9">
        <v>35</v>
      </c>
      <c r="H1391" s="9">
        <v>25</v>
      </c>
      <c r="I1391" s="9">
        <v>30</v>
      </c>
      <c r="J1391" s="47" t="s">
        <v>250</v>
      </c>
      <c r="K1391" s="9" t="s">
        <v>251</v>
      </c>
      <c r="L1391" s="13">
        <v>0</v>
      </c>
      <c r="M1391" s="48">
        <v>283.69900000000001</v>
      </c>
      <c r="N1391" s="49">
        <v>0</v>
      </c>
      <c r="O1391" s="49">
        <v>0</v>
      </c>
      <c r="P1391" s="36">
        <f>ROUND(N1391*$N$11-O1391, 2)</f>
        <v>0</v>
      </c>
      <c r="Q1391" s="50">
        <f>ROUND(N1391-O1391-P1391, 2)</f>
        <v>0</v>
      </c>
    </row>
    <row r="1392" spans="1:17" x14ac:dyDescent="0.25">
      <c r="A1392" s="9">
        <v>79445</v>
      </c>
      <c r="B1392" t="s">
        <v>1958</v>
      </c>
      <c r="C1392" s="9" t="s">
        <v>247</v>
      </c>
      <c r="D1392" t="s">
        <v>145</v>
      </c>
      <c r="E1392" s="9">
        <v>4404</v>
      </c>
      <c r="F1392" s="9" t="s">
        <v>372</v>
      </c>
      <c r="G1392" s="9">
        <v>60</v>
      </c>
      <c r="H1392" s="9">
        <v>61</v>
      </c>
      <c r="I1392" s="9">
        <v>60.5</v>
      </c>
      <c r="J1392" s="47" t="s">
        <v>250</v>
      </c>
      <c r="K1392" s="9" t="s">
        <v>251</v>
      </c>
      <c r="L1392" s="13">
        <v>0</v>
      </c>
      <c r="M1392" s="48">
        <v>737.79849999999999</v>
      </c>
      <c r="N1392" s="49">
        <v>0</v>
      </c>
      <c r="O1392" s="49">
        <v>0</v>
      </c>
      <c r="P1392" s="36">
        <f>ROUND(N1392*$N$11-O1392, 2)</f>
        <v>0</v>
      </c>
      <c r="Q1392" s="50">
        <f>ROUND(N1392-O1392-P1392, 2)</f>
        <v>0</v>
      </c>
    </row>
    <row r="1393" spans="1:17" x14ac:dyDescent="0.25">
      <c r="A1393" s="9">
        <v>79705</v>
      </c>
      <c r="B1393" t="s">
        <v>1959</v>
      </c>
      <c r="C1393" s="9" t="s">
        <v>349</v>
      </c>
      <c r="D1393" t="s">
        <v>1324</v>
      </c>
      <c r="E1393" s="9">
        <v>87405</v>
      </c>
      <c r="F1393" s="9" t="s">
        <v>372</v>
      </c>
      <c r="G1393" s="9">
        <v>42</v>
      </c>
      <c r="H1393" s="9">
        <v>25</v>
      </c>
      <c r="I1393" s="9">
        <v>33.5</v>
      </c>
      <c r="J1393" s="47" t="s">
        <v>250</v>
      </c>
      <c r="K1393" s="9" t="s">
        <v>251</v>
      </c>
      <c r="L1393" s="13">
        <v>0</v>
      </c>
      <c r="M1393" s="48">
        <v>7071.442</v>
      </c>
      <c r="N1393" s="49">
        <v>0</v>
      </c>
      <c r="O1393" s="49">
        <v>0</v>
      </c>
      <c r="P1393" s="36">
        <f>ROUND(N1393*$N$11-O1393, 2)</f>
        <v>0</v>
      </c>
      <c r="Q1393" s="50">
        <f>ROUND(N1393-O1393-P1393, 2)</f>
        <v>0</v>
      </c>
    </row>
    <row r="1394" spans="1:17" x14ac:dyDescent="0.25">
      <c r="A1394" s="9">
        <v>4887</v>
      </c>
      <c r="B1394" t="s">
        <v>1960</v>
      </c>
      <c r="C1394" s="9" t="s">
        <v>247</v>
      </c>
      <c r="D1394" t="s">
        <v>1961</v>
      </c>
      <c r="E1394" s="9">
        <v>4219</v>
      </c>
      <c r="F1394" s="9" t="s">
        <v>292</v>
      </c>
      <c r="G1394" s="9">
        <v>55</v>
      </c>
      <c r="H1394" s="9">
        <v>56</v>
      </c>
      <c r="I1394" s="9">
        <v>55.5</v>
      </c>
      <c r="J1394" s="47" t="s">
        <v>250</v>
      </c>
      <c r="K1394" s="9" t="s">
        <v>251</v>
      </c>
      <c r="L1394" s="13">
        <v>0</v>
      </c>
      <c r="M1394" s="48">
        <v>574.85509999999999</v>
      </c>
      <c r="N1394" s="49">
        <v>0</v>
      </c>
      <c r="O1394" s="49">
        <v>0</v>
      </c>
      <c r="P1394" s="36">
        <f>ROUND(N1394*$N$11-O1394, 2)</f>
        <v>0</v>
      </c>
      <c r="Q1394" s="50">
        <f>ROUND(N1394-O1394-P1394, 2)</f>
        <v>0</v>
      </c>
    </row>
    <row r="1395" spans="1:17" x14ac:dyDescent="0.25">
      <c r="A1395" s="9">
        <v>5777</v>
      </c>
      <c r="B1395" t="s">
        <v>1962</v>
      </c>
      <c r="C1395" s="9" t="s">
        <v>247</v>
      </c>
      <c r="D1395" t="s">
        <v>145</v>
      </c>
      <c r="E1395" s="9">
        <v>4404</v>
      </c>
      <c r="F1395" s="9" t="s">
        <v>372</v>
      </c>
      <c r="G1395" s="9">
        <v>58</v>
      </c>
      <c r="H1395" s="9">
        <v>49</v>
      </c>
      <c r="I1395" s="9">
        <v>53.5</v>
      </c>
      <c r="J1395" s="47" t="s">
        <v>250</v>
      </c>
      <c r="K1395" s="9" t="s">
        <v>251</v>
      </c>
      <c r="L1395" s="13">
        <v>0</v>
      </c>
      <c r="M1395" s="48">
        <v>466.4674</v>
      </c>
      <c r="N1395" s="49">
        <v>0</v>
      </c>
      <c r="O1395" s="49">
        <v>0</v>
      </c>
      <c r="P1395" s="36">
        <f>ROUND(N1395*$N$11-O1395, 2)</f>
        <v>0</v>
      </c>
      <c r="Q1395" s="50">
        <f>ROUND(N1395-O1395-P1395, 2)</f>
        <v>0</v>
      </c>
    </row>
    <row r="1396" spans="1:17" x14ac:dyDescent="0.25">
      <c r="A1396" s="9">
        <v>92296</v>
      </c>
      <c r="B1396" t="s">
        <v>1963</v>
      </c>
      <c r="C1396" s="9" t="s">
        <v>247</v>
      </c>
      <c r="D1396" t="s">
        <v>1822</v>
      </c>
      <c r="E1396" s="9">
        <v>4220</v>
      </c>
      <c r="F1396" s="9" t="s">
        <v>292</v>
      </c>
      <c r="G1396" s="9" t="s">
        <v>274</v>
      </c>
      <c r="H1396" s="9" t="s">
        <v>274</v>
      </c>
      <c r="I1396" s="9" t="s">
        <v>274</v>
      </c>
      <c r="J1396" s="47" t="s">
        <v>250</v>
      </c>
      <c r="K1396" s="9" t="s">
        <v>251</v>
      </c>
      <c r="L1396" s="13">
        <v>0</v>
      </c>
      <c r="M1396" s="48">
        <v>7.52</v>
      </c>
      <c r="N1396" s="49">
        <v>0</v>
      </c>
      <c r="O1396" s="49">
        <v>0</v>
      </c>
      <c r="P1396" s="36">
        <f>ROUND(N1396*$N$11-O1396, 2)</f>
        <v>0</v>
      </c>
      <c r="Q1396" s="50">
        <f>ROUND(N1396-O1396-P1396, 2)</f>
        <v>0</v>
      </c>
    </row>
    <row r="1397" spans="1:17" x14ac:dyDescent="0.25">
      <c r="A1397" s="9">
        <v>4860</v>
      </c>
      <c r="B1397" t="s">
        <v>1964</v>
      </c>
      <c r="C1397" s="9" t="s">
        <v>247</v>
      </c>
      <c r="D1397" t="s">
        <v>1524</v>
      </c>
      <c r="E1397" s="9">
        <v>4209</v>
      </c>
      <c r="F1397" s="9" t="s">
        <v>289</v>
      </c>
      <c r="G1397" s="9">
        <v>37</v>
      </c>
      <c r="H1397" s="9">
        <v>31</v>
      </c>
      <c r="I1397" s="9">
        <v>34</v>
      </c>
      <c r="J1397" s="47" t="s">
        <v>250</v>
      </c>
      <c r="K1397" s="9" t="s">
        <v>251</v>
      </c>
      <c r="L1397" s="13">
        <v>0</v>
      </c>
      <c r="M1397" s="48">
        <v>690.99620000000004</v>
      </c>
      <c r="N1397" s="49">
        <v>0</v>
      </c>
      <c r="O1397" s="49">
        <v>0</v>
      </c>
      <c r="P1397" s="36">
        <f>ROUND(N1397*$N$11-O1397, 2)</f>
        <v>0</v>
      </c>
      <c r="Q1397" s="50">
        <f>ROUND(N1397-O1397-P1397, 2)</f>
        <v>0</v>
      </c>
    </row>
    <row r="1398" spans="1:17" x14ac:dyDescent="0.25">
      <c r="A1398" s="9">
        <v>4961</v>
      </c>
      <c r="B1398" t="s">
        <v>1965</v>
      </c>
      <c r="C1398" s="9" t="s">
        <v>247</v>
      </c>
      <c r="D1398" t="s">
        <v>42</v>
      </c>
      <c r="E1398" s="9">
        <v>4235</v>
      </c>
      <c r="F1398" s="9" t="s">
        <v>249</v>
      </c>
      <c r="G1398" s="9">
        <v>62</v>
      </c>
      <c r="H1398" s="9">
        <v>59</v>
      </c>
      <c r="I1398" s="9">
        <v>60.5</v>
      </c>
      <c r="J1398" s="47" t="s">
        <v>250</v>
      </c>
      <c r="K1398" s="9" t="s">
        <v>251</v>
      </c>
      <c r="L1398" s="13">
        <v>0</v>
      </c>
      <c r="M1398" s="48">
        <v>551.24630000000002</v>
      </c>
      <c r="N1398" s="49">
        <v>0</v>
      </c>
      <c r="O1398" s="49">
        <v>0</v>
      </c>
      <c r="P1398" s="36">
        <f>ROUND(N1398*$N$11-O1398, 2)</f>
        <v>0</v>
      </c>
      <c r="Q1398" s="50">
        <f>ROUND(N1398-O1398-P1398, 2)</f>
        <v>0</v>
      </c>
    </row>
    <row r="1399" spans="1:17" x14ac:dyDescent="0.25">
      <c r="A1399" s="9">
        <v>5062</v>
      </c>
      <c r="B1399" t="s">
        <v>1966</v>
      </c>
      <c r="C1399" s="9" t="s">
        <v>247</v>
      </c>
      <c r="D1399" t="s">
        <v>50</v>
      </c>
      <c r="E1399" s="9">
        <v>4240</v>
      </c>
      <c r="F1399" s="9" t="s">
        <v>249</v>
      </c>
      <c r="G1399" s="9">
        <v>51</v>
      </c>
      <c r="H1399" s="9">
        <v>54</v>
      </c>
      <c r="I1399" s="9">
        <v>52.5</v>
      </c>
      <c r="J1399" s="47" t="s">
        <v>250</v>
      </c>
      <c r="K1399" s="9" t="s">
        <v>251</v>
      </c>
      <c r="L1399" s="13">
        <v>0</v>
      </c>
      <c r="M1399" s="48">
        <v>845.77210000000002</v>
      </c>
      <c r="N1399" s="49">
        <v>0</v>
      </c>
      <c r="O1399" s="49">
        <v>0</v>
      </c>
      <c r="P1399" s="36">
        <f>ROUND(N1399*$N$11-O1399, 2)</f>
        <v>0</v>
      </c>
      <c r="Q1399" s="50">
        <f>ROUND(N1399-O1399-P1399, 2)</f>
        <v>0</v>
      </c>
    </row>
    <row r="1400" spans="1:17" x14ac:dyDescent="0.25">
      <c r="A1400" s="9">
        <v>5108</v>
      </c>
      <c r="B1400" t="s">
        <v>1967</v>
      </c>
      <c r="C1400" s="9" t="s">
        <v>247</v>
      </c>
      <c r="D1400" t="s">
        <v>54</v>
      </c>
      <c r="E1400" s="9">
        <v>4241</v>
      </c>
      <c r="F1400" s="9" t="s">
        <v>249</v>
      </c>
      <c r="G1400" s="9">
        <v>35</v>
      </c>
      <c r="H1400" s="9">
        <v>33</v>
      </c>
      <c r="I1400" s="9">
        <v>34</v>
      </c>
      <c r="J1400" s="47" t="s">
        <v>250</v>
      </c>
      <c r="K1400" s="9" t="s">
        <v>251</v>
      </c>
      <c r="L1400" s="13">
        <v>0</v>
      </c>
      <c r="M1400" s="48">
        <v>1280.0407</v>
      </c>
      <c r="N1400" s="49">
        <v>0</v>
      </c>
      <c r="O1400" s="49">
        <v>0</v>
      </c>
      <c r="P1400" s="36">
        <f>ROUND(N1400*$N$11-O1400, 2)</f>
        <v>0</v>
      </c>
      <c r="Q1400" s="50">
        <f>ROUND(N1400-O1400-P1400, 2)</f>
        <v>0</v>
      </c>
    </row>
    <row r="1401" spans="1:17" x14ac:dyDescent="0.25">
      <c r="A1401" s="9">
        <v>5324</v>
      </c>
      <c r="B1401" t="s">
        <v>1968</v>
      </c>
      <c r="C1401" s="9" t="s">
        <v>247</v>
      </c>
      <c r="D1401" t="s">
        <v>88</v>
      </c>
      <c r="E1401" s="9">
        <v>4270</v>
      </c>
      <c r="F1401" s="9" t="s">
        <v>249</v>
      </c>
      <c r="G1401" s="9">
        <v>53</v>
      </c>
      <c r="H1401" s="9">
        <v>49</v>
      </c>
      <c r="I1401" s="9">
        <v>51</v>
      </c>
      <c r="J1401" s="47" t="s">
        <v>250</v>
      </c>
      <c r="K1401" s="9" t="s">
        <v>251</v>
      </c>
      <c r="L1401" s="13">
        <v>0</v>
      </c>
      <c r="M1401" s="48">
        <v>1009.4049</v>
      </c>
      <c r="N1401" s="49">
        <v>0</v>
      </c>
      <c r="O1401" s="49">
        <v>0</v>
      </c>
      <c r="P1401" s="36">
        <f>ROUND(N1401*$N$11-O1401, 2)</f>
        <v>0</v>
      </c>
      <c r="Q1401" s="50">
        <f>ROUND(N1401-O1401-P1401, 2)</f>
        <v>0</v>
      </c>
    </row>
    <row r="1402" spans="1:17" x14ac:dyDescent="0.25">
      <c r="A1402" s="9">
        <v>5433</v>
      </c>
      <c r="B1402" t="s">
        <v>1969</v>
      </c>
      <c r="C1402" s="9" t="s">
        <v>247</v>
      </c>
      <c r="D1402" t="s">
        <v>112</v>
      </c>
      <c r="E1402" s="9">
        <v>4285</v>
      </c>
      <c r="F1402" s="9" t="s">
        <v>249</v>
      </c>
      <c r="G1402" s="9">
        <v>50</v>
      </c>
      <c r="H1402" s="9">
        <v>55</v>
      </c>
      <c r="I1402" s="9">
        <v>52.5</v>
      </c>
      <c r="J1402" s="47" t="s">
        <v>250</v>
      </c>
      <c r="K1402" s="9" t="s">
        <v>251</v>
      </c>
      <c r="L1402" s="13">
        <v>0</v>
      </c>
      <c r="M1402" s="48">
        <v>1554.7445</v>
      </c>
      <c r="N1402" s="49">
        <v>0</v>
      </c>
      <c r="O1402" s="49">
        <v>0</v>
      </c>
      <c r="P1402" s="36">
        <f>ROUND(N1402*$N$11-O1402, 2)</f>
        <v>0</v>
      </c>
      <c r="Q1402" s="50">
        <f>ROUND(N1402-O1402-P1402, 2)</f>
        <v>0</v>
      </c>
    </row>
    <row r="1403" spans="1:17" x14ac:dyDescent="0.25">
      <c r="A1403" s="9">
        <v>5606</v>
      </c>
      <c r="B1403" t="s">
        <v>1970</v>
      </c>
      <c r="C1403" s="9" t="s">
        <v>247</v>
      </c>
      <c r="D1403" t="s">
        <v>1830</v>
      </c>
      <c r="E1403" s="9">
        <v>4388</v>
      </c>
      <c r="F1403" s="9" t="s">
        <v>360</v>
      </c>
      <c r="G1403" s="9">
        <v>53</v>
      </c>
      <c r="H1403" s="9">
        <v>27</v>
      </c>
      <c r="I1403" s="9">
        <v>40</v>
      </c>
      <c r="J1403" s="47" t="s">
        <v>250</v>
      </c>
      <c r="K1403" s="9" t="s">
        <v>251</v>
      </c>
      <c r="L1403" s="13">
        <v>0</v>
      </c>
      <c r="M1403" s="48">
        <v>133.5693</v>
      </c>
      <c r="N1403" s="49">
        <v>0</v>
      </c>
      <c r="O1403" s="49">
        <v>0</v>
      </c>
      <c r="P1403" s="36">
        <f>ROUND(N1403*$N$11-O1403, 2)</f>
        <v>0</v>
      </c>
      <c r="Q1403" s="50">
        <f>ROUND(N1403-O1403-P1403, 2)</f>
        <v>0</v>
      </c>
    </row>
    <row r="1404" spans="1:17" x14ac:dyDescent="0.25">
      <c r="A1404" s="9">
        <v>5760</v>
      </c>
      <c r="B1404" t="s">
        <v>1971</v>
      </c>
      <c r="C1404" s="9" t="s">
        <v>247</v>
      </c>
      <c r="D1404" t="s">
        <v>143</v>
      </c>
      <c r="E1404" s="9">
        <v>4403</v>
      </c>
      <c r="F1404" s="9" t="s">
        <v>372</v>
      </c>
      <c r="G1404" s="9">
        <v>23</v>
      </c>
      <c r="H1404" s="9">
        <v>17</v>
      </c>
      <c r="I1404" s="9">
        <v>20</v>
      </c>
      <c r="J1404" s="47" t="s">
        <v>250</v>
      </c>
      <c r="K1404" s="9" t="s">
        <v>251</v>
      </c>
      <c r="L1404" s="13">
        <v>0</v>
      </c>
      <c r="M1404" s="48">
        <v>1245.9241</v>
      </c>
      <c r="N1404" s="49">
        <v>0</v>
      </c>
      <c r="O1404" s="49">
        <v>0</v>
      </c>
      <c r="P1404" s="36">
        <f>ROUND(N1404*$N$11-O1404, 2)</f>
        <v>0</v>
      </c>
      <c r="Q1404" s="50">
        <f>ROUND(N1404-O1404-P1404, 2)</f>
        <v>0</v>
      </c>
    </row>
    <row r="1405" spans="1:17" x14ac:dyDescent="0.25">
      <c r="A1405" s="9">
        <v>78950</v>
      </c>
      <c r="B1405" t="s">
        <v>1972</v>
      </c>
      <c r="C1405" s="9" t="s">
        <v>349</v>
      </c>
      <c r="D1405" t="s">
        <v>1973</v>
      </c>
      <c r="E1405" s="9">
        <v>81099</v>
      </c>
      <c r="F1405" s="9" t="s">
        <v>249</v>
      </c>
      <c r="G1405" s="9">
        <v>54</v>
      </c>
      <c r="H1405" s="9">
        <v>64</v>
      </c>
      <c r="I1405" s="9">
        <v>59</v>
      </c>
      <c r="J1405" s="47" t="s">
        <v>250</v>
      </c>
      <c r="K1405" s="9" t="s">
        <v>251</v>
      </c>
      <c r="L1405" s="13">
        <v>0</v>
      </c>
      <c r="M1405" s="48">
        <v>880.0539</v>
      </c>
      <c r="N1405" s="49">
        <v>0</v>
      </c>
      <c r="O1405" s="49">
        <v>0</v>
      </c>
      <c r="P1405" s="36">
        <f>ROUND(N1405*$N$11-O1405, 2)</f>
        <v>0</v>
      </c>
      <c r="Q1405" s="50">
        <f>ROUND(N1405-O1405-P1405, 2)</f>
        <v>0</v>
      </c>
    </row>
    <row r="1406" spans="1:17" x14ac:dyDescent="0.25">
      <c r="A1406" s="9">
        <v>79145</v>
      </c>
      <c r="B1406" t="s">
        <v>1974</v>
      </c>
      <c r="C1406" s="9" t="s">
        <v>247</v>
      </c>
      <c r="D1406" t="s">
        <v>48</v>
      </c>
      <c r="E1406" s="9">
        <v>4239</v>
      </c>
      <c r="F1406" s="9" t="s">
        <v>249</v>
      </c>
      <c r="G1406" s="9">
        <v>47</v>
      </c>
      <c r="H1406" s="9">
        <v>38</v>
      </c>
      <c r="I1406" s="9">
        <v>42.5</v>
      </c>
      <c r="J1406" s="47" t="s">
        <v>250</v>
      </c>
      <c r="K1406" s="9" t="s">
        <v>251</v>
      </c>
      <c r="L1406" s="13">
        <v>0</v>
      </c>
      <c r="M1406" s="48">
        <v>512.36670000000004</v>
      </c>
      <c r="N1406" s="49">
        <v>0</v>
      </c>
      <c r="O1406" s="49">
        <v>0</v>
      </c>
      <c r="P1406" s="36">
        <f>ROUND(N1406*$N$11-O1406, 2)</f>
        <v>0</v>
      </c>
      <c r="Q1406" s="50">
        <f>ROUND(N1406-O1406-P1406, 2)</f>
        <v>0</v>
      </c>
    </row>
    <row r="1407" spans="1:17" x14ac:dyDescent="0.25">
      <c r="A1407" s="9">
        <v>88387</v>
      </c>
      <c r="B1407" t="s">
        <v>1975</v>
      </c>
      <c r="C1407" s="9" t="s">
        <v>247</v>
      </c>
      <c r="D1407" t="s">
        <v>777</v>
      </c>
      <c r="E1407" s="9">
        <v>4411</v>
      </c>
      <c r="F1407" s="9" t="s">
        <v>372</v>
      </c>
      <c r="G1407" s="9">
        <v>58</v>
      </c>
      <c r="H1407" s="9">
        <v>54</v>
      </c>
      <c r="I1407" s="9">
        <v>56</v>
      </c>
      <c r="J1407" s="47" t="s">
        <v>250</v>
      </c>
      <c r="K1407" s="9" t="s">
        <v>251</v>
      </c>
      <c r="L1407" s="13">
        <v>0</v>
      </c>
      <c r="M1407" s="48">
        <v>1288.2872</v>
      </c>
      <c r="N1407" s="49">
        <v>0</v>
      </c>
      <c r="O1407" s="49">
        <v>0</v>
      </c>
      <c r="P1407" s="36">
        <f>ROUND(N1407*$N$11-O1407, 2)</f>
        <v>0</v>
      </c>
      <c r="Q1407" s="50">
        <f>ROUND(N1407-O1407-P1407, 2)</f>
        <v>0</v>
      </c>
    </row>
    <row r="1408" spans="1:17" x14ac:dyDescent="0.25">
      <c r="A1408" s="9">
        <v>90824</v>
      </c>
      <c r="B1408" t="s">
        <v>1976</v>
      </c>
      <c r="C1408" s="9" t="s">
        <v>247</v>
      </c>
      <c r="D1408" t="s">
        <v>777</v>
      </c>
      <c r="E1408" s="9">
        <v>4411</v>
      </c>
      <c r="F1408" s="9" t="s">
        <v>372</v>
      </c>
      <c r="G1408" s="9">
        <v>33</v>
      </c>
      <c r="H1408" s="9">
        <v>29</v>
      </c>
      <c r="I1408" s="9">
        <v>31</v>
      </c>
      <c r="J1408" s="47" t="s">
        <v>250</v>
      </c>
      <c r="K1408" s="9" t="s">
        <v>251</v>
      </c>
      <c r="L1408" s="13">
        <v>0</v>
      </c>
      <c r="M1408" s="48">
        <v>1126.7623000000001</v>
      </c>
      <c r="N1408" s="49">
        <v>0</v>
      </c>
      <c r="O1408" s="49">
        <v>0</v>
      </c>
      <c r="P1408" s="36">
        <f>ROUND(N1408*$N$11-O1408, 2)</f>
        <v>0</v>
      </c>
      <c r="Q1408" s="50">
        <f>ROUND(N1408-O1408-P1408, 2)</f>
        <v>0</v>
      </c>
    </row>
    <row r="1409" spans="1:17" x14ac:dyDescent="0.25">
      <c r="A1409" s="9">
        <v>91173</v>
      </c>
      <c r="B1409" t="s">
        <v>1977</v>
      </c>
      <c r="C1409" s="9" t="s">
        <v>349</v>
      </c>
      <c r="D1409" t="s">
        <v>1771</v>
      </c>
      <c r="E1409" s="9">
        <v>4348</v>
      </c>
      <c r="F1409" s="9" t="s">
        <v>249</v>
      </c>
      <c r="G1409" s="9">
        <v>56</v>
      </c>
      <c r="H1409" s="9">
        <v>62</v>
      </c>
      <c r="I1409" s="9">
        <v>59</v>
      </c>
      <c r="J1409" s="47" t="s">
        <v>250</v>
      </c>
      <c r="K1409" s="9" t="s">
        <v>251</v>
      </c>
      <c r="L1409" s="13">
        <v>0</v>
      </c>
      <c r="M1409" s="48">
        <v>674.99680000000001</v>
      </c>
      <c r="N1409" s="49">
        <v>0</v>
      </c>
      <c r="O1409" s="49">
        <v>0</v>
      </c>
      <c r="P1409" s="36">
        <f>ROUND(N1409*$N$11-O1409, 2)</f>
        <v>0</v>
      </c>
      <c r="Q1409" s="50">
        <f>ROUND(N1409-O1409-P1409, 2)</f>
        <v>0</v>
      </c>
    </row>
    <row r="1410" spans="1:17" x14ac:dyDescent="0.25">
      <c r="A1410" s="9">
        <v>90781</v>
      </c>
      <c r="B1410" t="s">
        <v>1978</v>
      </c>
      <c r="C1410" s="9" t="s">
        <v>247</v>
      </c>
      <c r="D1410" t="s">
        <v>1213</v>
      </c>
      <c r="E1410" s="9">
        <v>4437</v>
      </c>
      <c r="F1410" s="9" t="s">
        <v>256</v>
      </c>
      <c r="G1410" s="9" t="s">
        <v>274</v>
      </c>
      <c r="H1410" s="9" t="s">
        <v>274</v>
      </c>
      <c r="I1410" s="9" t="s">
        <v>274</v>
      </c>
      <c r="J1410" s="47" t="s">
        <v>250</v>
      </c>
      <c r="K1410" s="9" t="s">
        <v>251</v>
      </c>
      <c r="L1410" s="13">
        <v>0</v>
      </c>
      <c r="M1410" s="48">
        <v>45.843400000000003</v>
      </c>
      <c r="N1410" s="49">
        <v>0</v>
      </c>
      <c r="O1410" s="49">
        <v>0</v>
      </c>
      <c r="P1410" s="36">
        <f>ROUND(N1410*$N$11-O1410, 2)</f>
        <v>0</v>
      </c>
      <c r="Q1410" s="50">
        <f>ROUND(N1410-O1410-P1410, 2)</f>
        <v>0</v>
      </c>
    </row>
    <row r="1411" spans="1:17" x14ac:dyDescent="0.25">
      <c r="A1411" s="9">
        <v>87620</v>
      </c>
      <c r="B1411" t="s">
        <v>1979</v>
      </c>
      <c r="C1411" s="9" t="s">
        <v>247</v>
      </c>
      <c r="D1411" t="s">
        <v>58</v>
      </c>
      <c r="E1411" s="9">
        <v>4243</v>
      </c>
      <c r="F1411" s="9" t="s">
        <v>249</v>
      </c>
      <c r="G1411" s="9">
        <v>54</v>
      </c>
      <c r="H1411" s="9">
        <v>52</v>
      </c>
      <c r="I1411" s="9">
        <v>53</v>
      </c>
      <c r="J1411" s="47" t="s">
        <v>250</v>
      </c>
      <c r="K1411" s="9" t="s">
        <v>251</v>
      </c>
      <c r="L1411" s="13">
        <v>0</v>
      </c>
      <c r="M1411" s="48">
        <v>995.5992</v>
      </c>
      <c r="N1411" s="49">
        <v>0</v>
      </c>
      <c r="O1411" s="49">
        <v>0</v>
      </c>
      <c r="P1411" s="36">
        <f>ROUND(N1411*$N$11-O1411, 2)</f>
        <v>0</v>
      </c>
      <c r="Q1411" s="50">
        <f>ROUND(N1411-O1411-P1411, 2)</f>
        <v>0</v>
      </c>
    </row>
    <row r="1412" spans="1:17" x14ac:dyDescent="0.25">
      <c r="A1412" s="9">
        <v>5318</v>
      </c>
      <c r="B1412" t="s">
        <v>1980</v>
      </c>
      <c r="C1412" s="9" t="s">
        <v>247</v>
      </c>
      <c r="D1412" t="s">
        <v>84</v>
      </c>
      <c r="E1412" s="9">
        <v>4267</v>
      </c>
      <c r="F1412" s="9" t="s">
        <v>249</v>
      </c>
      <c r="G1412" s="9">
        <v>56</v>
      </c>
      <c r="H1412" s="9">
        <v>56</v>
      </c>
      <c r="I1412" s="9">
        <v>56</v>
      </c>
      <c r="J1412" s="47" t="s">
        <v>250</v>
      </c>
      <c r="K1412" s="9" t="s">
        <v>251</v>
      </c>
      <c r="L1412" s="13">
        <v>0</v>
      </c>
      <c r="M1412" s="48">
        <v>411.37479999999999</v>
      </c>
      <c r="N1412" s="49">
        <v>0</v>
      </c>
      <c r="O1412" s="49">
        <v>0</v>
      </c>
      <c r="P1412" s="36">
        <f>ROUND(N1412*$N$11-O1412, 2)</f>
        <v>0</v>
      </c>
      <c r="Q1412" s="50">
        <f>ROUND(N1412-O1412-P1412, 2)</f>
        <v>0</v>
      </c>
    </row>
    <row r="1413" spans="1:17" x14ac:dyDescent="0.25">
      <c r="A1413" s="9">
        <v>4884</v>
      </c>
      <c r="B1413" t="s">
        <v>1981</v>
      </c>
      <c r="C1413" s="9" t="s">
        <v>247</v>
      </c>
      <c r="D1413" t="s">
        <v>37</v>
      </c>
      <c r="E1413" s="9">
        <v>4218</v>
      </c>
      <c r="F1413" s="9" t="s">
        <v>292</v>
      </c>
      <c r="G1413" s="9">
        <v>33</v>
      </c>
      <c r="H1413" s="9">
        <v>41</v>
      </c>
      <c r="I1413" s="9">
        <v>37</v>
      </c>
      <c r="J1413" s="47" t="s">
        <v>250</v>
      </c>
      <c r="K1413" s="9" t="s">
        <v>251</v>
      </c>
      <c r="L1413" s="13">
        <v>0</v>
      </c>
      <c r="M1413" s="48">
        <v>796.17909999999995</v>
      </c>
      <c r="N1413" s="49">
        <v>0</v>
      </c>
      <c r="O1413" s="49">
        <v>0</v>
      </c>
      <c r="P1413" s="36">
        <f>ROUND(N1413*$N$11-O1413, 2)</f>
        <v>0</v>
      </c>
      <c r="Q1413" s="50">
        <f>ROUND(N1413-O1413-P1413, 2)</f>
        <v>0</v>
      </c>
    </row>
    <row r="1414" spans="1:17" x14ac:dyDescent="0.25">
      <c r="A1414" s="9">
        <v>4956</v>
      </c>
      <c r="B1414" t="s">
        <v>1982</v>
      </c>
      <c r="C1414" s="9" t="s">
        <v>247</v>
      </c>
      <c r="D1414" t="s">
        <v>42</v>
      </c>
      <c r="E1414" s="9">
        <v>4235</v>
      </c>
      <c r="F1414" s="9" t="s">
        <v>249</v>
      </c>
      <c r="G1414" s="9">
        <v>47</v>
      </c>
      <c r="H1414" s="9">
        <v>50</v>
      </c>
      <c r="I1414" s="9">
        <v>48.5</v>
      </c>
      <c r="J1414" s="47" t="s">
        <v>250</v>
      </c>
      <c r="K1414" s="9" t="s">
        <v>251</v>
      </c>
      <c r="L1414" s="13">
        <v>0</v>
      </c>
      <c r="M1414" s="48">
        <v>516.15129999999999</v>
      </c>
      <c r="N1414" s="49">
        <v>0</v>
      </c>
      <c r="O1414" s="49">
        <v>0</v>
      </c>
      <c r="P1414" s="36">
        <f>ROUND(N1414*$N$11-O1414, 2)</f>
        <v>0</v>
      </c>
      <c r="Q1414" s="50">
        <f>ROUND(N1414-O1414-P1414, 2)</f>
        <v>0</v>
      </c>
    </row>
    <row r="1415" spans="1:17" x14ac:dyDescent="0.25">
      <c r="A1415" s="9">
        <v>5028</v>
      </c>
      <c r="B1415" t="s">
        <v>1983</v>
      </c>
      <c r="C1415" s="9" t="s">
        <v>247</v>
      </c>
      <c r="D1415" t="s">
        <v>48</v>
      </c>
      <c r="E1415" s="9">
        <v>4239</v>
      </c>
      <c r="F1415" s="9" t="s">
        <v>249</v>
      </c>
      <c r="G1415" s="9">
        <v>57</v>
      </c>
      <c r="H1415" s="9">
        <v>54</v>
      </c>
      <c r="I1415" s="9">
        <v>55.5</v>
      </c>
      <c r="J1415" s="47" t="s">
        <v>250</v>
      </c>
      <c r="K1415" s="9" t="s">
        <v>251</v>
      </c>
      <c r="L1415" s="13">
        <v>0</v>
      </c>
      <c r="M1415" s="48">
        <v>533.30909999999994</v>
      </c>
      <c r="N1415" s="49">
        <v>0</v>
      </c>
      <c r="O1415" s="49">
        <v>0</v>
      </c>
      <c r="P1415" s="36">
        <f>ROUND(N1415*$N$11-O1415, 2)</f>
        <v>0</v>
      </c>
      <c r="Q1415" s="50">
        <f>ROUND(N1415-O1415-P1415, 2)</f>
        <v>0</v>
      </c>
    </row>
    <row r="1416" spans="1:17" x14ac:dyDescent="0.25">
      <c r="A1416" s="9">
        <v>5034</v>
      </c>
      <c r="B1416" t="s">
        <v>1984</v>
      </c>
      <c r="C1416" s="9" t="s">
        <v>247</v>
      </c>
      <c r="D1416" t="s">
        <v>48</v>
      </c>
      <c r="E1416" s="9">
        <v>4239</v>
      </c>
      <c r="F1416" s="9" t="s">
        <v>249</v>
      </c>
      <c r="G1416" s="9">
        <v>57</v>
      </c>
      <c r="H1416" s="9">
        <v>53</v>
      </c>
      <c r="I1416" s="9">
        <v>55</v>
      </c>
      <c r="J1416" s="47" t="s">
        <v>250</v>
      </c>
      <c r="K1416" s="9" t="s">
        <v>251</v>
      </c>
      <c r="L1416" s="13">
        <v>0</v>
      </c>
      <c r="M1416" s="48">
        <v>414.1499</v>
      </c>
      <c r="N1416" s="49">
        <v>0</v>
      </c>
      <c r="O1416" s="49">
        <v>0</v>
      </c>
      <c r="P1416" s="36">
        <f>ROUND(N1416*$N$11-O1416, 2)</f>
        <v>0</v>
      </c>
      <c r="Q1416" s="50">
        <f>ROUND(N1416-O1416-P1416, 2)</f>
        <v>0</v>
      </c>
    </row>
    <row r="1417" spans="1:17" x14ac:dyDescent="0.25">
      <c r="A1417" s="9">
        <v>5154</v>
      </c>
      <c r="B1417" t="s">
        <v>911</v>
      </c>
      <c r="C1417" s="9" t="s">
        <v>247</v>
      </c>
      <c r="D1417" t="s">
        <v>64</v>
      </c>
      <c r="E1417" s="9">
        <v>4246</v>
      </c>
      <c r="F1417" s="9" t="s">
        <v>249</v>
      </c>
      <c r="G1417" s="9">
        <v>64</v>
      </c>
      <c r="H1417" s="9">
        <v>64</v>
      </c>
      <c r="I1417" s="9">
        <v>64</v>
      </c>
      <c r="J1417" s="47" t="s">
        <v>250</v>
      </c>
      <c r="K1417" s="9" t="s">
        <v>251</v>
      </c>
      <c r="L1417" s="13">
        <v>0</v>
      </c>
      <c r="M1417" s="48">
        <v>489.7835</v>
      </c>
      <c r="N1417" s="49">
        <v>0</v>
      </c>
      <c r="O1417" s="49">
        <v>0</v>
      </c>
      <c r="P1417" s="36">
        <f>ROUND(N1417*$N$11-O1417, 2)</f>
        <v>0</v>
      </c>
      <c r="Q1417" s="50">
        <f>ROUND(N1417-O1417-P1417, 2)</f>
        <v>0</v>
      </c>
    </row>
    <row r="1418" spans="1:17" x14ac:dyDescent="0.25">
      <c r="A1418" s="9">
        <v>948236</v>
      </c>
      <c r="B1418" t="s">
        <v>1985</v>
      </c>
      <c r="C1418" s="9" t="s">
        <v>247</v>
      </c>
      <c r="D1418" t="s">
        <v>777</v>
      </c>
      <c r="E1418" s="9">
        <v>4411</v>
      </c>
      <c r="F1418" s="9" t="s">
        <v>249</v>
      </c>
      <c r="G1418" s="9">
        <v>49</v>
      </c>
      <c r="H1418" s="9">
        <v>39</v>
      </c>
      <c r="I1418" s="9">
        <v>44</v>
      </c>
      <c r="J1418" s="47" t="s">
        <v>250</v>
      </c>
      <c r="K1418" s="9" t="s">
        <v>251</v>
      </c>
      <c r="L1418" s="13">
        <v>0</v>
      </c>
      <c r="M1418" s="48">
        <v>727.43949999999995</v>
      </c>
      <c r="N1418" s="49">
        <v>0</v>
      </c>
      <c r="O1418" s="49">
        <v>0</v>
      </c>
      <c r="P1418" s="36">
        <f>ROUND(N1418*$N$11-O1418, 2)</f>
        <v>0</v>
      </c>
      <c r="Q1418" s="50">
        <f>ROUND(N1418-O1418-P1418, 2)</f>
        <v>0</v>
      </c>
    </row>
    <row r="1419" spans="1:17" x14ac:dyDescent="0.25">
      <c r="A1419" s="9">
        <v>79143</v>
      </c>
      <c r="B1419" t="s">
        <v>1986</v>
      </c>
      <c r="C1419" s="9" t="s">
        <v>247</v>
      </c>
      <c r="D1419" t="s">
        <v>84</v>
      </c>
      <c r="E1419" s="9">
        <v>4267</v>
      </c>
      <c r="F1419" s="9" t="s">
        <v>249</v>
      </c>
      <c r="G1419" s="9">
        <v>57</v>
      </c>
      <c r="H1419" s="9">
        <v>67</v>
      </c>
      <c r="I1419" s="9">
        <v>62</v>
      </c>
      <c r="J1419" s="47" t="s">
        <v>250</v>
      </c>
      <c r="K1419" s="9" t="s">
        <v>251</v>
      </c>
      <c r="L1419" s="13">
        <v>0</v>
      </c>
      <c r="M1419" s="48">
        <v>522.68010000000004</v>
      </c>
      <c r="N1419" s="49">
        <v>0</v>
      </c>
      <c r="O1419" s="49">
        <v>0</v>
      </c>
      <c r="P1419" s="36">
        <f>ROUND(N1419*$N$11-O1419, 2)</f>
        <v>0</v>
      </c>
      <c r="Q1419" s="50">
        <f>ROUND(N1419-O1419-P1419, 2)</f>
        <v>0</v>
      </c>
    </row>
    <row r="1420" spans="1:17" x14ac:dyDescent="0.25">
      <c r="A1420" s="9">
        <v>5310</v>
      </c>
      <c r="B1420" t="s">
        <v>1987</v>
      </c>
      <c r="C1420" s="9" t="s">
        <v>247</v>
      </c>
      <c r="D1420" t="s">
        <v>84</v>
      </c>
      <c r="E1420" s="9">
        <v>4267</v>
      </c>
      <c r="F1420" s="9" t="s">
        <v>249</v>
      </c>
      <c r="G1420" s="9">
        <v>58</v>
      </c>
      <c r="H1420" s="9">
        <v>55</v>
      </c>
      <c r="I1420" s="9">
        <v>56.5</v>
      </c>
      <c r="J1420" s="47" t="s">
        <v>250</v>
      </c>
      <c r="K1420" s="9" t="s">
        <v>251</v>
      </c>
      <c r="L1420" s="13">
        <v>0</v>
      </c>
      <c r="M1420" s="48">
        <v>484.40960000000001</v>
      </c>
      <c r="N1420" s="49">
        <v>0</v>
      </c>
      <c r="O1420" s="49">
        <v>0</v>
      </c>
      <c r="P1420" s="36">
        <f>ROUND(N1420*$N$11-O1420, 2)</f>
        <v>0</v>
      </c>
      <c r="Q1420" s="50">
        <f>ROUND(N1420-O1420-P1420, 2)</f>
        <v>0</v>
      </c>
    </row>
    <row r="1421" spans="1:17" x14ac:dyDescent="0.25">
      <c r="A1421" s="9">
        <v>89860</v>
      </c>
      <c r="B1421" t="s">
        <v>1988</v>
      </c>
      <c r="C1421" s="9" t="s">
        <v>247</v>
      </c>
      <c r="D1421" t="s">
        <v>1734</v>
      </c>
      <c r="E1421" s="9">
        <v>4445</v>
      </c>
      <c r="F1421" s="9" t="s">
        <v>256</v>
      </c>
      <c r="G1421" s="9">
        <v>49</v>
      </c>
      <c r="H1421" s="9">
        <v>47</v>
      </c>
      <c r="I1421" s="9">
        <v>48</v>
      </c>
      <c r="J1421" s="47" t="s">
        <v>250</v>
      </c>
      <c r="K1421" s="9" t="s">
        <v>251</v>
      </c>
      <c r="L1421" s="13">
        <v>0</v>
      </c>
      <c r="M1421" s="48">
        <v>415.39699999999999</v>
      </c>
      <c r="N1421" s="49">
        <v>0</v>
      </c>
      <c r="O1421" s="49">
        <v>0</v>
      </c>
      <c r="P1421" s="36">
        <f>ROUND(N1421*$N$11-O1421, 2)</f>
        <v>0</v>
      </c>
      <c r="Q1421" s="50">
        <f>ROUND(N1421-O1421-P1421, 2)</f>
        <v>0</v>
      </c>
    </row>
    <row r="1422" spans="1:17" x14ac:dyDescent="0.25">
      <c r="A1422" s="9">
        <v>229646</v>
      </c>
      <c r="B1422" t="s">
        <v>1989</v>
      </c>
      <c r="C1422" s="9" t="s">
        <v>349</v>
      </c>
      <c r="D1422" t="s">
        <v>1990</v>
      </c>
      <c r="E1422" s="9">
        <v>850100</v>
      </c>
      <c r="F1422" s="9" t="s">
        <v>249</v>
      </c>
      <c r="G1422" s="9">
        <v>73</v>
      </c>
      <c r="H1422" s="9">
        <v>68</v>
      </c>
      <c r="I1422" s="9">
        <v>70.5</v>
      </c>
      <c r="J1422" s="47" t="s">
        <v>250</v>
      </c>
      <c r="K1422" s="9" t="s">
        <v>1562</v>
      </c>
      <c r="L1422" s="13">
        <v>225</v>
      </c>
      <c r="M1422" s="48">
        <v>1106.5888</v>
      </c>
      <c r="N1422" s="49">
        <v>248982.48</v>
      </c>
      <c r="O1422" s="49">
        <v>151805.15</v>
      </c>
      <c r="P1422" s="36">
        <f>ROUND(N1422*$N$11-O1422, 2)</f>
        <v>95972.5</v>
      </c>
      <c r="Q1422" s="50">
        <f>ROUND(N1422-O1422-P1422, 2)</f>
        <v>1204.83</v>
      </c>
    </row>
    <row r="1423" spans="1:17" x14ac:dyDescent="0.25">
      <c r="A1423" s="9">
        <v>4748</v>
      </c>
      <c r="B1423" t="s">
        <v>1991</v>
      </c>
      <c r="C1423" s="9" t="s">
        <v>247</v>
      </c>
      <c r="D1423" t="s">
        <v>1992</v>
      </c>
      <c r="E1423" s="9">
        <v>4167</v>
      </c>
      <c r="F1423" s="9" t="s">
        <v>277</v>
      </c>
      <c r="G1423" s="9">
        <v>56</v>
      </c>
      <c r="H1423" s="9">
        <v>51</v>
      </c>
      <c r="I1423" s="9">
        <v>53.5</v>
      </c>
      <c r="J1423" s="47" t="s">
        <v>250</v>
      </c>
      <c r="K1423" s="9" t="s">
        <v>251</v>
      </c>
      <c r="L1423" s="13">
        <v>0</v>
      </c>
      <c r="M1423" s="48">
        <v>284.21620000000001</v>
      </c>
      <c r="N1423" s="49">
        <v>0</v>
      </c>
      <c r="O1423" s="49">
        <v>0</v>
      </c>
      <c r="P1423" s="36">
        <f>ROUND(N1423*$N$11-O1423, 2)</f>
        <v>0</v>
      </c>
      <c r="Q1423" s="50">
        <f>ROUND(N1423-O1423-P1423, 2)</f>
        <v>0</v>
      </c>
    </row>
    <row r="1424" spans="1:17" x14ac:dyDescent="0.25">
      <c r="A1424" s="9">
        <v>4891</v>
      </c>
      <c r="B1424" t="s">
        <v>1993</v>
      </c>
      <c r="C1424" s="9" t="s">
        <v>247</v>
      </c>
      <c r="D1424" t="s">
        <v>1822</v>
      </c>
      <c r="E1424" s="9">
        <v>4220</v>
      </c>
      <c r="F1424" s="9" t="s">
        <v>292</v>
      </c>
      <c r="G1424" s="9">
        <v>38</v>
      </c>
      <c r="H1424" s="9">
        <v>25</v>
      </c>
      <c r="I1424" s="9">
        <v>31.5</v>
      </c>
      <c r="J1424" s="47" t="s">
        <v>250</v>
      </c>
      <c r="K1424" s="9" t="s">
        <v>251</v>
      </c>
      <c r="L1424" s="13">
        <v>0</v>
      </c>
      <c r="M1424" s="48">
        <v>285.75850000000003</v>
      </c>
      <c r="N1424" s="49">
        <v>0</v>
      </c>
      <c r="O1424" s="49">
        <v>0</v>
      </c>
      <c r="P1424" s="36">
        <f>ROUND(N1424*$N$11-O1424, 2)</f>
        <v>0</v>
      </c>
      <c r="Q1424" s="50">
        <f>ROUND(N1424-O1424-P1424, 2)</f>
        <v>0</v>
      </c>
    </row>
    <row r="1425" spans="1:17" x14ac:dyDescent="0.25">
      <c r="A1425" s="9">
        <v>5011</v>
      </c>
      <c r="B1425" t="s">
        <v>1994</v>
      </c>
      <c r="C1425" s="9" t="s">
        <v>247</v>
      </c>
      <c r="D1425" t="s">
        <v>46</v>
      </c>
      <c r="E1425" s="9">
        <v>4237</v>
      </c>
      <c r="F1425" s="9" t="s">
        <v>249</v>
      </c>
      <c r="G1425" s="9">
        <v>62</v>
      </c>
      <c r="H1425" s="9">
        <v>61</v>
      </c>
      <c r="I1425" s="9">
        <v>61.5</v>
      </c>
      <c r="J1425" s="47" t="s">
        <v>250</v>
      </c>
      <c r="K1425" s="9" t="s">
        <v>251</v>
      </c>
      <c r="L1425" s="13">
        <v>0</v>
      </c>
      <c r="M1425" s="48">
        <v>745.75340000000006</v>
      </c>
      <c r="N1425" s="49">
        <v>0</v>
      </c>
      <c r="O1425" s="49">
        <v>0</v>
      </c>
      <c r="P1425" s="36">
        <f>ROUND(N1425*$N$11-O1425, 2)</f>
        <v>0</v>
      </c>
      <c r="Q1425" s="50">
        <f>ROUND(N1425-O1425-P1425, 2)</f>
        <v>0</v>
      </c>
    </row>
    <row r="1426" spans="1:17" x14ac:dyDescent="0.25">
      <c r="A1426" s="9">
        <v>5161</v>
      </c>
      <c r="B1426" t="s">
        <v>1995</v>
      </c>
      <c r="C1426" s="9" t="s">
        <v>247</v>
      </c>
      <c r="D1426" t="s">
        <v>64</v>
      </c>
      <c r="E1426" s="9">
        <v>4246</v>
      </c>
      <c r="F1426" s="9" t="s">
        <v>249</v>
      </c>
      <c r="G1426" s="9">
        <v>38</v>
      </c>
      <c r="H1426" s="9">
        <v>48</v>
      </c>
      <c r="I1426" s="9">
        <v>43</v>
      </c>
      <c r="J1426" s="47" t="s">
        <v>250</v>
      </c>
      <c r="K1426" s="9" t="s">
        <v>251</v>
      </c>
      <c r="L1426" s="13">
        <v>0</v>
      </c>
      <c r="M1426" s="48">
        <v>1505.0902000000001</v>
      </c>
      <c r="N1426" s="49">
        <v>0</v>
      </c>
      <c r="O1426" s="49">
        <v>0</v>
      </c>
      <c r="P1426" s="36">
        <f>ROUND(N1426*$N$11-O1426, 2)</f>
        <v>0</v>
      </c>
      <c r="Q1426" s="50">
        <f>ROUND(N1426-O1426-P1426, 2)</f>
        <v>0</v>
      </c>
    </row>
    <row r="1427" spans="1:17" x14ac:dyDescent="0.25">
      <c r="A1427" s="9">
        <v>5213</v>
      </c>
      <c r="B1427" t="s">
        <v>1996</v>
      </c>
      <c r="C1427" s="9" t="s">
        <v>247</v>
      </c>
      <c r="D1427" t="s">
        <v>76</v>
      </c>
      <c r="E1427" s="9">
        <v>4258</v>
      </c>
      <c r="F1427" s="9" t="s">
        <v>249</v>
      </c>
      <c r="G1427" s="9">
        <v>65</v>
      </c>
      <c r="H1427" s="9">
        <v>55</v>
      </c>
      <c r="I1427" s="9">
        <v>60</v>
      </c>
      <c r="J1427" s="47" t="s">
        <v>250</v>
      </c>
      <c r="K1427" s="9" t="s">
        <v>251</v>
      </c>
      <c r="L1427" s="13">
        <v>0</v>
      </c>
      <c r="M1427" s="48">
        <v>612.23440000000005</v>
      </c>
      <c r="N1427" s="49">
        <v>0</v>
      </c>
      <c r="O1427" s="49">
        <v>0</v>
      </c>
      <c r="P1427" s="36">
        <f>ROUND(N1427*$N$11-O1427, 2)</f>
        <v>0</v>
      </c>
      <c r="Q1427" s="50">
        <f>ROUND(N1427-O1427-P1427, 2)</f>
        <v>0</v>
      </c>
    </row>
    <row r="1428" spans="1:17" x14ac:dyDescent="0.25">
      <c r="A1428" s="9">
        <v>8134</v>
      </c>
      <c r="B1428" t="s">
        <v>1997</v>
      </c>
      <c r="C1428" s="9" t="s">
        <v>247</v>
      </c>
      <c r="D1428" t="s">
        <v>176</v>
      </c>
      <c r="E1428" s="9">
        <v>4466</v>
      </c>
      <c r="F1428" s="9" t="s">
        <v>610</v>
      </c>
      <c r="G1428" s="9">
        <v>58</v>
      </c>
      <c r="H1428" s="9">
        <v>49</v>
      </c>
      <c r="I1428" s="9">
        <v>53.5</v>
      </c>
      <c r="J1428" s="47" t="s">
        <v>250</v>
      </c>
      <c r="K1428" s="9" t="s">
        <v>251</v>
      </c>
      <c r="L1428" s="13">
        <v>0</v>
      </c>
      <c r="M1428" s="48">
        <v>548.95619999999997</v>
      </c>
      <c r="N1428" s="49">
        <v>0</v>
      </c>
      <c r="O1428" s="49">
        <v>0</v>
      </c>
      <c r="P1428" s="36">
        <f>ROUND(N1428*$N$11-O1428, 2)</f>
        <v>0</v>
      </c>
      <c r="Q1428" s="50">
        <f>ROUND(N1428-O1428-P1428, 2)</f>
        <v>0</v>
      </c>
    </row>
    <row r="1429" spans="1:17" x14ac:dyDescent="0.25">
      <c r="A1429" s="9">
        <v>90807</v>
      </c>
      <c r="B1429" t="s">
        <v>1998</v>
      </c>
      <c r="C1429" s="9" t="s">
        <v>247</v>
      </c>
      <c r="D1429" t="s">
        <v>1734</v>
      </c>
      <c r="E1429" s="9">
        <v>4445</v>
      </c>
      <c r="F1429" s="9" t="s">
        <v>256</v>
      </c>
      <c r="G1429" s="9">
        <v>60</v>
      </c>
      <c r="H1429" s="9">
        <v>58</v>
      </c>
      <c r="I1429" s="9">
        <v>59</v>
      </c>
      <c r="J1429" s="47" t="s">
        <v>250</v>
      </c>
      <c r="K1429" s="9" t="s">
        <v>251</v>
      </c>
      <c r="L1429" s="13">
        <v>0</v>
      </c>
      <c r="M1429" s="48">
        <v>273.95600000000002</v>
      </c>
      <c r="N1429" s="49">
        <v>0</v>
      </c>
      <c r="O1429" s="49">
        <v>0</v>
      </c>
      <c r="P1429" s="36">
        <f>ROUND(N1429*$N$11-O1429, 2)</f>
        <v>0</v>
      </c>
      <c r="Q1429" s="50">
        <f>ROUND(N1429-O1429-P1429, 2)</f>
        <v>0</v>
      </c>
    </row>
    <row r="1430" spans="1:17" x14ac:dyDescent="0.25">
      <c r="A1430" s="9">
        <v>90934</v>
      </c>
      <c r="B1430" t="s">
        <v>1999</v>
      </c>
      <c r="C1430" s="9" t="s">
        <v>247</v>
      </c>
      <c r="D1430" t="s">
        <v>1616</v>
      </c>
      <c r="E1430" s="9">
        <v>4487</v>
      </c>
      <c r="F1430" s="9" t="s">
        <v>610</v>
      </c>
      <c r="G1430" s="9">
        <v>52</v>
      </c>
      <c r="H1430" s="9">
        <v>42</v>
      </c>
      <c r="I1430" s="9">
        <v>47</v>
      </c>
      <c r="J1430" s="47" t="s">
        <v>250</v>
      </c>
      <c r="K1430" s="9" t="s">
        <v>251</v>
      </c>
      <c r="L1430" s="13">
        <v>0</v>
      </c>
      <c r="M1430" s="48">
        <v>466.45949999999999</v>
      </c>
      <c r="N1430" s="49">
        <v>0</v>
      </c>
      <c r="O1430" s="49">
        <v>0</v>
      </c>
      <c r="P1430" s="36">
        <f>ROUND(N1430*$N$11-O1430, 2)</f>
        <v>0</v>
      </c>
      <c r="Q1430" s="50">
        <f>ROUND(N1430-O1430-P1430, 2)</f>
        <v>0</v>
      </c>
    </row>
    <row r="1431" spans="1:17" x14ac:dyDescent="0.25">
      <c r="A1431" s="9">
        <v>541763</v>
      </c>
      <c r="B1431" t="s">
        <v>2000</v>
      </c>
      <c r="C1431" s="9" t="s">
        <v>349</v>
      </c>
      <c r="D1431" t="s">
        <v>2000</v>
      </c>
      <c r="E1431" s="9">
        <v>834265</v>
      </c>
      <c r="F1431" s="9" t="s">
        <v>249</v>
      </c>
      <c r="G1431" s="9">
        <v>61</v>
      </c>
      <c r="H1431" s="9">
        <v>53</v>
      </c>
      <c r="I1431" s="9">
        <v>57</v>
      </c>
      <c r="J1431" s="47" t="s">
        <v>250</v>
      </c>
      <c r="K1431" s="9" t="s">
        <v>251</v>
      </c>
      <c r="L1431" s="13">
        <v>0</v>
      </c>
      <c r="M1431" s="48">
        <v>925.9</v>
      </c>
      <c r="N1431" s="49">
        <v>0</v>
      </c>
      <c r="O1431" s="49">
        <v>0</v>
      </c>
      <c r="P1431" s="36">
        <f>ROUND(N1431*$N$11-O1431, 2)</f>
        <v>0</v>
      </c>
      <c r="Q1431" s="50">
        <f>ROUND(N1431-O1431-P1431, 2)</f>
        <v>0</v>
      </c>
    </row>
    <row r="1432" spans="1:17" x14ac:dyDescent="0.25">
      <c r="A1432" s="9">
        <v>8130</v>
      </c>
      <c r="B1432" t="s">
        <v>2001</v>
      </c>
      <c r="C1432" s="9" t="s">
        <v>247</v>
      </c>
      <c r="D1432" t="s">
        <v>176</v>
      </c>
      <c r="E1432" s="9">
        <v>4466</v>
      </c>
      <c r="F1432" s="9" t="s">
        <v>610</v>
      </c>
      <c r="G1432" s="9">
        <v>52</v>
      </c>
      <c r="H1432" s="9">
        <v>58</v>
      </c>
      <c r="I1432" s="9">
        <v>55</v>
      </c>
      <c r="J1432" s="47" t="s">
        <v>250</v>
      </c>
      <c r="K1432" s="9" t="s">
        <v>251</v>
      </c>
      <c r="L1432" s="13">
        <v>0</v>
      </c>
      <c r="M1432" s="48">
        <v>369.69330000000002</v>
      </c>
      <c r="N1432" s="49">
        <v>0</v>
      </c>
      <c r="O1432" s="49">
        <v>0</v>
      </c>
      <c r="P1432" s="36">
        <f>ROUND(N1432*$N$11-O1432, 2)</f>
        <v>0</v>
      </c>
      <c r="Q1432" s="50">
        <f>ROUND(N1432-O1432-P1432, 2)</f>
        <v>0</v>
      </c>
    </row>
    <row r="1433" spans="1:17" x14ac:dyDescent="0.25">
      <c r="A1433" s="9">
        <v>89791</v>
      </c>
      <c r="B1433" t="s">
        <v>2002</v>
      </c>
      <c r="C1433" s="9" t="s">
        <v>349</v>
      </c>
      <c r="D1433" t="s">
        <v>2003</v>
      </c>
      <c r="E1433" s="9">
        <v>89790</v>
      </c>
      <c r="F1433" s="9" t="s">
        <v>249</v>
      </c>
      <c r="G1433" s="9">
        <v>45</v>
      </c>
      <c r="H1433" s="9">
        <v>36</v>
      </c>
      <c r="I1433" s="9">
        <v>40.5</v>
      </c>
      <c r="J1433" s="47" t="s">
        <v>250</v>
      </c>
      <c r="K1433" s="9" t="s">
        <v>251</v>
      </c>
      <c r="L1433" s="13">
        <v>0</v>
      </c>
      <c r="M1433" s="48">
        <v>322.42520000000002</v>
      </c>
      <c r="N1433" s="49">
        <v>0</v>
      </c>
      <c r="O1433" s="49">
        <v>0</v>
      </c>
      <c r="P1433" s="36">
        <f>ROUND(N1433*$N$11-O1433, 2)</f>
        <v>0</v>
      </c>
      <c r="Q1433" s="50">
        <f>ROUND(N1433-O1433-P1433, 2)</f>
        <v>0</v>
      </c>
    </row>
    <row r="1434" spans="1:17" x14ac:dyDescent="0.25">
      <c r="A1434" s="9">
        <v>89676</v>
      </c>
      <c r="B1434" t="s">
        <v>2004</v>
      </c>
      <c r="C1434" s="9" t="s">
        <v>247</v>
      </c>
      <c r="D1434" t="s">
        <v>44</v>
      </c>
      <c r="E1434" s="9">
        <v>4236</v>
      </c>
      <c r="F1434" s="9" t="s">
        <v>249</v>
      </c>
      <c r="G1434" s="9">
        <v>52</v>
      </c>
      <c r="H1434" s="9">
        <v>50</v>
      </c>
      <c r="I1434" s="9">
        <v>51</v>
      </c>
      <c r="J1434" s="47" t="s">
        <v>250</v>
      </c>
      <c r="K1434" s="9" t="s">
        <v>251</v>
      </c>
      <c r="L1434" s="13">
        <v>0</v>
      </c>
      <c r="M1434" s="48">
        <v>226.37950000000001</v>
      </c>
      <c r="N1434" s="49">
        <v>0</v>
      </c>
      <c r="O1434" s="49">
        <v>0</v>
      </c>
      <c r="P1434" s="36">
        <f>ROUND(N1434*$N$11-O1434, 2)</f>
        <v>0</v>
      </c>
      <c r="Q1434" s="50">
        <f>ROUND(N1434-O1434-P1434, 2)</f>
        <v>0</v>
      </c>
    </row>
    <row r="1435" spans="1:17" x14ac:dyDescent="0.25">
      <c r="A1435" s="9">
        <v>79115</v>
      </c>
      <c r="B1435" t="s">
        <v>2005</v>
      </c>
      <c r="C1435" s="9" t="s">
        <v>349</v>
      </c>
      <c r="D1435" t="s">
        <v>2005</v>
      </c>
      <c r="E1435" s="9">
        <v>79061</v>
      </c>
      <c r="F1435" s="9" t="s">
        <v>372</v>
      </c>
      <c r="G1435" s="9">
        <v>72</v>
      </c>
      <c r="H1435" s="9">
        <v>52</v>
      </c>
      <c r="I1435" s="9">
        <v>62</v>
      </c>
      <c r="J1435" s="47" t="s">
        <v>250</v>
      </c>
      <c r="K1435" s="9" t="s">
        <v>251</v>
      </c>
      <c r="L1435" s="13">
        <v>0</v>
      </c>
      <c r="M1435" s="48">
        <v>47.816499999999998</v>
      </c>
      <c r="N1435" s="49">
        <v>0</v>
      </c>
      <c r="O1435" s="49">
        <v>0</v>
      </c>
      <c r="P1435" s="36">
        <f>ROUND(N1435*$N$11-O1435, 2)</f>
        <v>0</v>
      </c>
      <c r="Q1435" s="50">
        <f>ROUND(N1435-O1435-P1435, 2)</f>
        <v>0</v>
      </c>
    </row>
    <row r="1436" spans="1:17" x14ac:dyDescent="0.25">
      <c r="A1436" s="9">
        <v>4783</v>
      </c>
      <c r="B1436" t="s">
        <v>2006</v>
      </c>
      <c r="C1436" s="9" t="s">
        <v>247</v>
      </c>
      <c r="D1436" t="s">
        <v>18</v>
      </c>
      <c r="E1436" s="9">
        <v>4175</v>
      </c>
      <c r="F1436" s="9" t="s">
        <v>277</v>
      </c>
      <c r="G1436" s="9">
        <v>35</v>
      </c>
      <c r="H1436" s="9">
        <v>24</v>
      </c>
      <c r="I1436" s="9">
        <v>29.5</v>
      </c>
      <c r="J1436" s="47" t="s">
        <v>250</v>
      </c>
      <c r="K1436" s="9" t="s">
        <v>251</v>
      </c>
      <c r="L1436" s="13">
        <v>0</v>
      </c>
      <c r="M1436" s="48">
        <v>2030.7662</v>
      </c>
      <c r="N1436" s="49">
        <v>0</v>
      </c>
      <c r="O1436" s="49">
        <v>0</v>
      </c>
      <c r="P1436" s="36">
        <f>ROUND(N1436*$N$11-O1436, 2)</f>
        <v>0</v>
      </c>
      <c r="Q1436" s="50">
        <f>ROUND(N1436-O1436-P1436, 2)</f>
        <v>0</v>
      </c>
    </row>
    <row r="1437" spans="1:17" x14ac:dyDescent="0.25">
      <c r="A1437" s="9">
        <v>4777</v>
      </c>
      <c r="B1437" t="s">
        <v>2007</v>
      </c>
      <c r="C1437" s="9" t="s">
        <v>247</v>
      </c>
      <c r="D1437" t="s">
        <v>18</v>
      </c>
      <c r="E1437" s="9">
        <v>4175</v>
      </c>
      <c r="F1437" s="9" t="s">
        <v>277</v>
      </c>
      <c r="G1437" s="9">
        <v>65</v>
      </c>
      <c r="H1437" s="9">
        <v>61</v>
      </c>
      <c r="I1437" s="9">
        <v>63</v>
      </c>
      <c r="J1437" s="47" t="s">
        <v>250</v>
      </c>
      <c r="K1437" s="9" t="s">
        <v>251</v>
      </c>
      <c r="L1437" s="13">
        <v>0</v>
      </c>
      <c r="M1437" s="48">
        <v>549.61620000000005</v>
      </c>
      <c r="N1437" s="49">
        <v>0</v>
      </c>
      <c r="O1437" s="49">
        <v>0</v>
      </c>
      <c r="P1437" s="36">
        <f>ROUND(N1437*$N$11-O1437, 2)</f>
        <v>0</v>
      </c>
      <c r="Q1437" s="50">
        <f>ROUND(N1437-O1437-P1437, 2)</f>
        <v>0</v>
      </c>
    </row>
    <row r="1438" spans="1:17" x14ac:dyDescent="0.25">
      <c r="A1438" s="9">
        <v>91264</v>
      </c>
      <c r="B1438" t="s">
        <v>2008</v>
      </c>
      <c r="C1438" s="9" t="s">
        <v>247</v>
      </c>
      <c r="D1438" t="s">
        <v>44</v>
      </c>
      <c r="E1438" s="9">
        <v>4236</v>
      </c>
      <c r="F1438" s="9" t="s">
        <v>249</v>
      </c>
      <c r="G1438" s="9">
        <v>50</v>
      </c>
      <c r="H1438" s="9" t="s">
        <v>274</v>
      </c>
      <c r="I1438" s="9" t="s">
        <v>274</v>
      </c>
      <c r="J1438" s="47" t="s">
        <v>250</v>
      </c>
      <c r="K1438" s="9" t="s">
        <v>251</v>
      </c>
      <c r="L1438" s="13">
        <v>0</v>
      </c>
      <c r="M1438" s="48">
        <v>40.693300000000001</v>
      </c>
      <c r="N1438" s="49">
        <v>0</v>
      </c>
      <c r="O1438" s="49">
        <v>0</v>
      </c>
      <c r="P1438" s="36">
        <f>ROUND(N1438*$N$11-O1438, 2)</f>
        <v>0</v>
      </c>
      <c r="Q1438" s="50">
        <f>ROUND(N1438-O1438-P1438, 2)</f>
        <v>0</v>
      </c>
    </row>
    <row r="1439" spans="1:17" x14ac:dyDescent="0.25">
      <c r="A1439" s="9">
        <v>4819</v>
      </c>
      <c r="B1439" t="s">
        <v>2009</v>
      </c>
      <c r="C1439" s="9" t="s">
        <v>247</v>
      </c>
      <c r="D1439" t="s">
        <v>25</v>
      </c>
      <c r="E1439" s="9">
        <v>4192</v>
      </c>
      <c r="F1439" s="9" t="s">
        <v>281</v>
      </c>
      <c r="G1439" s="9">
        <v>31</v>
      </c>
      <c r="H1439" s="9">
        <v>31</v>
      </c>
      <c r="I1439" s="9">
        <v>31</v>
      </c>
      <c r="J1439" s="47" t="s">
        <v>250</v>
      </c>
      <c r="K1439" s="9" t="s">
        <v>251</v>
      </c>
      <c r="L1439" s="13">
        <v>0</v>
      </c>
      <c r="M1439" s="48">
        <v>1657.4195999999999</v>
      </c>
      <c r="N1439" s="49">
        <v>0</v>
      </c>
      <c r="O1439" s="49">
        <v>0</v>
      </c>
      <c r="P1439" s="36">
        <f>ROUND(N1439*$N$11-O1439, 2)</f>
        <v>0</v>
      </c>
      <c r="Q1439" s="50">
        <f>ROUND(N1439-O1439-P1439, 2)</f>
        <v>0</v>
      </c>
    </row>
    <row r="1440" spans="1:17" x14ac:dyDescent="0.25">
      <c r="A1440" s="9">
        <v>5006</v>
      </c>
      <c r="B1440" t="s">
        <v>2010</v>
      </c>
      <c r="C1440" s="9" t="s">
        <v>247</v>
      </c>
      <c r="D1440" t="s">
        <v>46</v>
      </c>
      <c r="E1440" s="9">
        <v>4237</v>
      </c>
      <c r="F1440" s="9" t="s">
        <v>249</v>
      </c>
      <c r="G1440" s="9">
        <v>63</v>
      </c>
      <c r="H1440" s="9">
        <v>68</v>
      </c>
      <c r="I1440" s="9">
        <v>65.5</v>
      </c>
      <c r="J1440" s="47" t="s">
        <v>250</v>
      </c>
      <c r="K1440" s="9" t="s">
        <v>1562</v>
      </c>
      <c r="L1440" s="13">
        <v>225</v>
      </c>
      <c r="M1440" s="48">
        <v>672.18050000000005</v>
      </c>
      <c r="N1440" s="49">
        <v>151240.61250000002</v>
      </c>
      <c r="O1440" s="49">
        <v>90744.37</v>
      </c>
      <c r="P1440" s="36">
        <f>ROUND(N1440*$N$11-O1440, 2)</f>
        <v>59764.39</v>
      </c>
      <c r="Q1440" s="50">
        <f>ROUND(N1440-O1440-P1440, 2)</f>
        <v>731.85</v>
      </c>
    </row>
    <row r="1441" spans="1:17" x14ac:dyDescent="0.25">
      <c r="A1441" s="9">
        <v>5027</v>
      </c>
      <c r="B1441" t="s">
        <v>1267</v>
      </c>
      <c r="C1441" s="9" t="s">
        <v>247</v>
      </c>
      <c r="D1441" t="s">
        <v>48</v>
      </c>
      <c r="E1441" s="9">
        <v>4239</v>
      </c>
      <c r="F1441" s="9" t="s">
        <v>249</v>
      </c>
      <c r="G1441" s="9">
        <v>63</v>
      </c>
      <c r="H1441" s="9">
        <v>62</v>
      </c>
      <c r="I1441" s="9">
        <v>62.5</v>
      </c>
      <c r="J1441" s="47" t="s">
        <v>250</v>
      </c>
      <c r="K1441" s="9" t="s">
        <v>251</v>
      </c>
      <c r="L1441" s="13">
        <v>0</v>
      </c>
      <c r="M1441" s="48">
        <v>508.56569999999999</v>
      </c>
      <c r="N1441" s="49">
        <v>0</v>
      </c>
      <c r="O1441" s="49">
        <v>0</v>
      </c>
      <c r="P1441" s="36">
        <f>ROUND(N1441*$N$11-O1441, 2)</f>
        <v>0</v>
      </c>
      <c r="Q1441" s="50">
        <f>ROUND(N1441-O1441-P1441, 2)</f>
        <v>0</v>
      </c>
    </row>
    <row r="1442" spans="1:17" x14ac:dyDescent="0.25">
      <c r="A1442" s="9">
        <v>5064</v>
      </c>
      <c r="B1442" t="s">
        <v>2011</v>
      </c>
      <c r="C1442" s="9" t="s">
        <v>247</v>
      </c>
      <c r="D1442" t="s">
        <v>50</v>
      </c>
      <c r="E1442" s="9">
        <v>4240</v>
      </c>
      <c r="F1442" s="9" t="s">
        <v>249</v>
      </c>
      <c r="G1442" s="9">
        <v>56</v>
      </c>
      <c r="H1442" s="9">
        <v>51</v>
      </c>
      <c r="I1442" s="9">
        <v>53.5</v>
      </c>
      <c r="J1442" s="47" t="s">
        <v>250</v>
      </c>
      <c r="K1442" s="9" t="s">
        <v>251</v>
      </c>
      <c r="L1442" s="13">
        <v>0</v>
      </c>
      <c r="M1442" s="48">
        <v>897.61329999999998</v>
      </c>
      <c r="N1442" s="49">
        <v>0</v>
      </c>
      <c r="O1442" s="49">
        <v>0</v>
      </c>
      <c r="P1442" s="36">
        <f>ROUND(N1442*$N$11-O1442, 2)</f>
        <v>0</v>
      </c>
      <c r="Q1442" s="50">
        <f>ROUND(N1442-O1442-P1442, 2)</f>
        <v>0</v>
      </c>
    </row>
    <row r="1443" spans="1:17" x14ac:dyDescent="0.25">
      <c r="A1443" s="9">
        <v>5562</v>
      </c>
      <c r="B1443" t="s">
        <v>2012</v>
      </c>
      <c r="C1443" s="9" t="s">
        <v>247</v>
      </c>
      <c r="D1443" t="s">
        <v>119</v>
      </c>
      <c r="E1443" s="9">
        <v>4368</v>
      </c>
      <c r="F1443" s="9" t="s">
        <v>353</v>
      </c>
      <c r="G1443" s="9">
        <v>67</v>
      </c>
      <c r="H1443" s="9">
        <v>67</v>
      </c>
      <c r="I1443" s="9">
        <v>67</v>
      </c>
      <c r="J1443" s="47" t="s">
        <v>250</v>
      </c>
      <c r="K1443" s="9" t="s">
        <v>1562</v>
      </c>
      <c r="L1443" s="13">
        <v>225</v>
      </c>
      <c r="M1443" s="48">
        <v>590.55119999999999</v>
      </c>
      <c r="N1443" s="49">
        <v>132874.01999999999</v>
      </c>
      <c r="O1443" s="49">
        <v>79724.41</v>
      </c>
      <c r="P1443" s="36">
        <f>ROUND(N1443*$N$11-O1443, 2)</f>
        <v>52506.63</v>
      </c>
      <c r="Q1443" s="50">
        <f>ROUND(N1443-O1443-P1443, 2)</f>
        <v>642.98</v>
      </c>
    </row>
    <row r="1444" spans="1:17" x14ac:dyDescent="0.25">
      <c r="A1444" s="9">
        <v>78979</v>
      </c>
      <c r="B1444" t="s">
        <v>2013</v>
      </c>
      <c r="C1444" s="9" t="s">
        <v>247</v>
      </c>
      <c r="D1444" t="s">
        <v>119</v>
      </c>
      <c r="E1444" s="9">
        <v>4368</v>
      </c>
      <c r="F1444" s="9" t="s">
        <v>353</v>
      </c>
      <c r="G1444" s="9">
        <v>63</v>
      </c>
      <c r="H1444" s="9">
        <v>71</v>
      </c>
      <c r="I1444" s="9">
        <v>67</v>
      </c>
      <c r="J1444" s="47" t="s">
        <v>250</v>
      </c>
      <c r="K1444" s="9" t="s">
        <v>1562</v>
      </c>
      <c r="L1444" s="13">
        <v>225</v>
      </c>
      <c r="M1444" s="48">
        <v>464.71910000000003</v>
      </c>
      <c r="N1444" s="49">
        <v>104561.7975</v>
      </c>
      <c r="O1444" s="49">
        <v>62737.08</v>
      </c>
      <c r="P1444" s="36">
        <f>ROUND(N1444*$N$11-O1444, 2)</f>
        <v>41318.74</v>
      </c>
      <c r="Q1444" s="50">
        <f>ROUND(N1444-O1444-P1444, 2)</f>
        <v>505.98</v>
      </c>
    </row>
    <row r="1445" spans="1:17" x14ac:dyDescent="0.25">
      <c r="A1445" s="9">
        <v>79127</v>
      </c>
      <c r="B1445" t="s">
        <v>2014</v>
      </c>
      <c r="C1445" s="9" t="s">
        <v>349</v>
      </c>
      <c r="D1445" t="s">
        <v>2015</v>
      </c>
      <c r="E1445" s="9">
        <v>79049</v>
      </c>
      <c r="F1445" s="9" t="s">
        <v>372</v>
      </c>
      <c r="G1445" s="9">
        <v>60</v>
      </c>
      <c r="H1445" s="9">
        <v>59</v>
      </c>
      <c r="I1445" s="9">
        <v>59.5</v>
      </c>
      <c r="J1445" s="47" t="s">
        <v>250</v>
      </c>
      <c r="K1445" s="9" t="s">
        <v>251</v>
      </c>
      <c r="L1445" s="13">
        <v>0</v>
      </c>
      <c r="M1445" s="48">
        <v>616.10699999999997</v>
      </c>
      <c r="N1445" s="49">
        <v>0</v>
      </c>
      <c r="O1445" s="49">
        <v>0</v>
      </c>
      <c r="P1445" s="36">
        <f>ROUND(N1445*$N$11-O1445, 2)</f>
        <v>0</v>
      </c>
      <c r="Q1445" s="50">
        <f>ROUND(N1445-O1445-P1445, 2)</f>
        <v>0</v>
      </c>
    </row>
    <row r="1446" spans="1:17" x14ac:dyDescent="0.25">
      <c r="A1446" s="9">
        <v>89859</v>
      </c>
      <c r="B1446" t="s">
        <v>2016</v>
      </c>
      <c r="C1446" s="9" t="s">
        <v>247</v>
      </c>
      <c r="D1446" t="s">
        <v>1734</v>
      </c>
      <c r="E1446" s="9">
        <v>4445</v>
      </c>
      <c r="F1446" s="9" t="s">
        <v>256</v>
      </c>
      <c r="G1446" s="9">
        <v>23</v>
      </c>
      <c r="H1446" s="9">
        <v>33</v>
      </c>
      <c r="I1446" s="9">
        <v>28</v>
      </c>
      <c r="J1446" s="47" t="s">
        <v>250</v>
      </c>
      <c r="K1446" s="9" t="s">
        <v>251</v>
      </c>
      <c r="L1446" s="13">
        <v>0</v>
      </c>
      <c r="M1446" s="48">
        <v>1424.8661999999999</v>
      </c>
      <c r="N1446" s="49">
        <v>0</v>
      </c>
      <c r="O1446" s="49">
        <v>0</v>
      </c>
      <c r="P1446" s="36">
        <f>ROUND(N1446*$N$11-O1446, 2)</f>
        <v>0</v>
      </c>
      <c r="Q1446" s="50">
        <f>ROUND(N1446-O1446-P1446, 2)</f>
        <v>0</v>
      </c>
    </row>
    <row r="1447" spans="1:17" x14ac:dyDescent="0.25">
      <c r="A1447" s="9">
        <v>89918</v>
      </c>
      <c r="B1447" t="s">
        <v>2017</v>
      </c>
      <c r="C1447" s="9" t="s">
        <v>349</v>
      </c>
      <c r="D1447" t="s">
        <v>2018</v>
      </c>
      <c r="E1447" s="9">
        <v>89917</v>
      </c>
      <c r="F1447" s="9" t="s">
        <v>249</v>
      </c>
      <c r="G1447" s="9">
        <v>69</v>
      </c>
      <c r="H1447" s="9">
        <v>73</v>
      </c>
      <c r="I1447" s="9">
        <v>71</v>
      </c>
      <c r="J1447" s="47" t="s">
        <v>250</v>
      </c>
      <c r="K1447" s="9" t="s">
        <v>1562</v>
      </c>
      <c r="L1447" s="13">
        <v>225</v>
      </c>
      <c r="M1447" s="48">
        <v>632.15629999999999</v>
      </c>
      <c r="N1447" s="49">
        <v>142235.16750000001</v>
      </c>
      <c r="O1447" s="49">
        <v>85789.33</v>
      </c>
      <c r="P1447" s="36">
        <f>ROUND(N1447*$N$11-O1447, 2)</f>
        <v>55757.56</v>
      </c>
      <c r="Q1447" s="50">
        <f>ROUND(N1447-O1447-P1447, 2)</f>
        <v>688.28</v>
      </c>
    </row>
    <row r="1448" spans="1:17" x14ac:dyDescent="0.25">
      <c r="A1448" s="9">
        <v>5003</v>
      </c>
      <c r="B1448" t="s">
        <v>2019</v>
      </c>
      <c r="C1448" s="9" t="s">
        <v>247</v>
      </c>
      <c r="D1448" t="s">
        <v>46</v>
      </c>
      <c r="E1448" s="9">
        <v>4237</v>
      </c>
      <c r="F1448" s="9" t="s">
        <v>249</v>
      </c>
      <c r="G1448" s="9">
        <v>58</v>
      </c>
      <c r="H1448" s="9">
        <v>59</v>
      </c>
      <c r="I1448" s="9">
        <v>58.5</v>
      </c>
      <c r="J1448" s="47" t="s">
        <v>250</v>
      </c>
      <c r="K1448" s="9" t="s">
        <v>251</v>
      </c>
      <c r="L1448" s="13">
        <v>0</v>
      </c>
      <c r="M1448" s="48">
        <v>707.43349999999998</v>
      </c>
      <c r="N1448" s="49">
        <v>0</v>
      </c>
      <c r="O1448" s="49">
        <v>0</v>
      </c>
      <c r="P1448" s="36">
        <f>ROUND(N1448*$N$11-O1448, 2)</f>
        <v>0</v>
      </c>
      <c r="Q1448" s="50">
        <f>ROUND(N1448-O1448-P1448, 2)</f>
        <v>0</v>
      </c>
    </row>
    <row r="1449" spans="1:17" x14ac:dyDescent="0.25">
      <c r="A1449" s="9">
        <v>5010</v>
      </c>
      <c r="B1449" t="s">
        <v>2020</v>
      </c>
      <c r="C1449" s="9" t="s">
        <v>247</v>
      </c>
      <c r="D1449" t="s">
        <v>46</v>
      </c>
      <c r="E1449" s="9">
        <v>4237</v>
      </c>
      <c r="F1449" s="9" t="s">
        <v>249</v>
      </c>
      <c r="G1449" s="9">
        <v>58</v>
      </c>
      <c r="H1449" s="9">
        <v>61</v>
      </c>
      <c r="I1449" s="9">
        <v>59.5</v>
      </c>
      <c r="J1449" s="47" t="s">
        <v>250</v>
      </c>
      <c r="K1449" s="9" t="s">
        <v>251</v>
      </c>
      <c r="L1449" s="13">
        <v>0</v>
      </c>
      <c r="M1449" s="48">
        <v>799.73850000000004</v>
      </c>
      <c r="N1449" s="49">
        <v>0</v>
      </c>
      <c r="O1449" s="49">
        <v>0</v>
      </c>
      <c r="P1449" s="36">
        <f>ROUND(N1449*$N$11-O1449, 2)</f>
        <v>0</v>
      </c>
      <c r="Q1449" s="50">
        <f>ROUND(N1449-O1449-P1449, 2)</f>
        <v>0</v>
      </c>
    </row>
    <row r="1450" spans="1:17" x14ac:dyDescent="0.25">
      <c r="A1450" s="9">
        <v>5016</v>
      </c>
      <c r="B1450" t="s">
        <v>2021</v>
      </c>
      <c r="C1450" s="9" t="s">
        <v>247</v>
      </c>
      <c r="D1450" t="s">
        <v>46</v>
      </c>
      <c r="E1450" s="9">
        <v>4237</v>
      </c>
      <c r="F1450" s="9" t="s">
        <v>249</v>
      </c>
      <c r="G1450" s="9">
        <v>39</v>
      </c>
      <c r="H1450" s="9">
        <v>46</v>
      </c>
      <c r="I1450" s="9">
        <v>42.5</v>
      </c>
      <c r="J1450" s="47" t="s">
        <v>250</v>
      </c>
      <c r="K1450" s="9" t="s">
        <v>251</v>
      </c>
      <c r="L1450" s="13">
        <v>0</v>
      </c>
      <c r="M1450" s="48">
        <v>1935.8593000000001</v>
      </c>
      <c r="N1450" s="49">
        <v>0</v>
      </c>
      <c r="O1450" s="49">
        <v>0</v>
      </c>
      <c r="P1450" s="36">
        <f>ROUND(N1450*$N$11-O1450, 2)</f>
        <v>0</v>
      </c>
      <c r="Q1450" s="50">
        <f>ROUND(N1450-O1450-P1450, 2)</f>
        <v>0</v>
      </c>
    </row>
    <row r="1451" spans="1:17" x14ac:dyDescent="0.25">
      <c r="A1451" s="9">
        <v>5703</v>
      </c>
      <c r="B1451" t="s">
        <v>2022</v>
      </c>
      <c r="C1451" s="9" t="s">
        <v>247</v>
      </c>
      <c r="D1451" t="s">
        <v>143</v>
      </c>
      <c r="E1451" s="9">
        <v>4403</v>
      </c>
      <c r="F1451" s="9" t="s">
        <v>372</v>
      </c>
      <c r="G1451" s="9">
        <v>49</v>
      </c>
      <c r="H1451" s="9">
        <v>43</v>
      </c>
      <c r="I1451" s="9">
        <v>46</v>
      </c>
      <c r="J1451" s="47" t="s">
        <v>250</v>
      </c>
      <c r="K1451" s="9" t="s">
        <v>251</v>
      </c>
      <c r="L1451" s="13">
        <v>0</v>
      </c>
      <c r="M1451" s="48">
        <v>283.97000000000003</v>
      </c>
      <c r="N1451" s="49">
        <v>0</v>
      </c>
      <c r="O1451" s="49">
        <v>0</v>
      </c>
      <c r="P1451" s="36">
        <f>ROUND(N1451*$N$11-O1451, 2)</f>
        <v>0</v>
      </c>
      <c r="Q1451" s="50">
        <f>ROUND(N1451-O1451-P1451, 2)</f>
        <v>0</v>
      </c>
    </row>
    <row r="1452" spans="1:17" x14ac:dyDescent="0.25">
      <c r="A1452" s="9">
        <v>5851</v>
      </c>
      <c r="B1452" t="s">
        <v>998</v>
      </c>
      <c r="C1452" s="9" t="s">
        <v>247</v>
      </c>
      <c r="D1452" t="s">
        <v>155</v>
      </c>
      <c r="E1452" s="9">
        <v>4413</v>
      </c>
      <c r="F1452" s="9" t="s">
        <v>372</v>
      </c>
      <c r="G1452" s="9">
        <v>66</v>
      </c>
      <c r="H1452" s="9">
        <v>72</v>
      </c>
      <c r="I1452" s="9">
        <v>69</v>
      </c>
      <c r="J1452" s="47" t="s">
        <v>250</v>
      </c>
      <c r="K1452" s="9" t="s">
        <v>1562</v>
      </c>
      <c r="L1452" s="13">
        <v>225</v>
      </c>
      <c r="M1452" s="48">
        <v>762.41459999999995</v>
      </c>
      <c r="N1452" s="49">
        <v>171543.28499999997</v>
      </c>
      <c r="O1452" s="49">
        <v>102925.97</v>
      </c>
      <c r="P1452" s="36">
        <f>ROUND(N1452*$N$11-O1452, 2)</f>
        <v>67787.22</v>
      </c>
      <c r="Q1452" s="50">
        <f>ROUND(N1452-O1452-P1452, 2)</f>
        <v>830.09</v>
      </c>
    </row>
    <row r="1453" spans="1:17" x14ac:dyDescent="0.25">
      <c r="A1453" s="9">
        <v>81113</v>
      </c>
      <c r="B1453" t="s">
        <v>2023</v>
      </c>
      <c r="C1453" s="9" t="s">
        <v>247</v>
      </c>
      <c r="D1453" t="s">
        <v>58</v>
      </c>
      <c r="E1453" s="9">
        <v>4243</v>
      </c>
      <c r="F1453" s="9" t="s">
        <v>249</v>
      </c>
      <c r="G1453" s="9">
        <v>40</v>
      </c>
      <c r="H1453" s="9">
        <v>40</v>
      </c>
      <c r="I1453" s="9">
        <v>40</v>
      </c>
      <c r="J1453" s="47" t="s">
        <v>250</v>
      </c>
      <c r="K1453" s="9" t="s">
        <v>251</v>
      </c>
      <c r="L1453" s="13">
        <v>0</v>
      </c>
      <c r="M1453" s="48">
        <v>1932.3603000000001</v>
      </c>
      <c r="N1453" s="49">
        <v>0</v>
      </c>
      <c r="O1453" s="49">
        <v>0</v>
      </c>
      <c r="P1453" s="36">
        <f>ROUND(N1453*$N$11-O1453, 2)</f>
        <v>0</v>
      </c>
      <c r="Q1453" s="50">
        <f>ROUND(N1453-O1453-P1453, 2)</f>
        <v>0</v>
      </c>
    </row>
    <row r="1454" spans="1:17" x14ac:dyDescent="0.25">
      <c r="A1454" s="9">
        <v>5544</v>
      </c>
      <c r="B1454" t="s">
        <v>2024</v>
      </c>
      <c r="C1454" s="9" t="s">
        <v>349</v>
      </c>
      <c r="D1454" t="s">
        <v>2025</v>
      </c>
      <c r="E1454" s="9">
        <v>4359</v>
      </c>
      <c r="F1454" s="9" t="s">
        <v>249</v>
      </c>
      <c r="G1454" s="9">
        <v>82</v>
      </c>
      <c r="H1454" s="9">
        <v>68</v>
      </c>
      <c r="I1454" s="9">
        <v>75</v>
      </c>
      <c r="J1454" s="47" t="s">
        <v>250</v>
      </c>
      <c r="K1454" s="9" t="s">
        <v>1562</v>
      </c>
      <c r="L1454" s="13">
        <v>225</v>
      </c>
      <c r="M1454" s="48">
        <v>170.94409999999999</v>
      </c>
      <c r="N1454" s="49">
        <v>38462.422500000001</v>
      </c>
      <c r="O1454" s="49">
        <v>23186.13</v>
      </c>
      <c r="P1454" s="36">
        <f>ROUND(N1454*$N$11-O1454, 2)</f>
        <v>15090.17</v>
      </c>
      <c r="Q1454" s="50">
        <f>ROUND(N1454-O1454-P1454, 2)</f>
        <v>186.12</v>
      </c>
    </row>
    <row r="1455" spans="1:17" x14ac:dyDescent="0.25">
      <c r="A1455" s="9">
        <v>4888</v>
      </c>
      <c r="B1455" t="s">
        <v>2026</v>
      </c>
      <c r="C1455" s="9" t="s">
        <v>247</v>
      </c>
      <c r="D1455" t="s">
        <v>1961</v>
      </c>
      <c r="E1455" s="9">
        <v>4219</v>
      </c>
      <c r="F1455" s="9" t="s">
        <v>292</v>
      </c>
      <c r="G1455" s="9">
        <v>46</v>
      </c>
      <c r="H1455" s="9">
        <v>44</v>
      </c>
      <c r="I1455" s="9">
        <v>45</v>
      </c>
      <c r="J1455" s="47" t="s">
        <v>250</v>
      </c>
      <c r="K1455" s="9" t="s">
        <v>251</v>
      </c>
      <c r="L1455" s="13">
        <v>0</v>
      </c>
      <c r="M1455" s="48">
        <v>308.20859999999999</v>
      </c>
      <c r="N1455" s="49">
        <v>0</v>
      </c>
      <c r="O1455" s="49">
        <v>0</v>
      </c>
      <c r="P1455" s="36">
        <f>ROUND(N1455*$N$11-O1455, 2)</f>
        <v>0</v>
      </c>
      <c r="Q1455" s="50">
        <f>ROUND(N1455-O1455-P1455, 2)</f>
        <v>0</v>
      </c>
    </row>
    <row r="1456" spans="1:17" x14ac:dyDescent="0.25">
      <c r="A1456" s="9">
        <v>4815</v>
      </c>
      <c r="B1456" t="s">
        <v>2027</v>
      </c>
      <c r="C1456" s="9" t="s">
        <v>247</v>
      </c>
      <c r="D1456" t="s">
        <v>25</v>
      </c>
      <c r="E1456" s="9">
        <v>4192</v>
      </c>
      <c r="F1456" s="9" t="s">
        <v>281</v>
      </c>
      <c r="G1456" s="9">
        <v>47</v>
      </c>
      <c r="H1456" s="9">
        <v>41</v>
      </c>
      <c r="I1456" s="9">
        <v>44</v>
      </c>
      <c r="J1456" s="47" t="s">
        <v>250</v>
      </c>
      <c r="K1456" s="9" t="s">
        <v>251</v>
      </c>
      <c r="L1456" s="13">
        <v>0</v>
      </c>
      <c r="M1456" s="48">
        <v>521.96799999999996</v>
      </c>
      <c r="N1456" s="49">
        <v>0</v>
      </c>
      <c r="O1456" s="49">
        <v>0</v>
      </c>
      <c r="P1456" s="36">
        <f>ROUND(N1456*$N$11-O1456, 2)</f>
        <v>0</v>
      </c>
      <c r="Q1456" s="50">
        <f>ROUND(N1456-O1456-P1456, 2)</f>
        <v>0</v>
      </c>
    </row>
    <row r="1457" spans="1:17" x14ac:dyDescent="0.25">
      <c r="A1457" s="9">
        <v>88289</v>
      </c>
      <c r="B1457" t="s">
        <v>2028</v>
      </c>
      <c r="C1457" s="9" t="s">
        <v>349</v>
      </c>
      <c r="D1457" t="s">
        <v>1899</v>
      </c>
      <c r="E1457" s="9">
        <v>90327</v>
      </c>
      <c r="F1457" s="9" t="s">
        <v>249</v>
      </c>
      <c r="G1457" s="9">
        <v>36</v>
      </c>
      <c r="H1457" s="9">
        <v>27</v>
      </c>
      <c r="I1457" s="9">
        <v>31.5</v>
      </c>
      <c r="J1457" s="47" t="s">
        <v>250</v>
      </c>
      <c r="K1457" s="9" t="s">
        <v>251</v>
      </c>
      <c r="L1457" s="13">
        <v>0</v>
      </c>
      <c r="M1457" s="48">
        <v>356.38490000000002</v>
      </c>
      <c r="N1457" s="49">
        <v>0</v>
      </c>
      <c r="O1457" s="49">
        <v>0</v>
      </c>
      <c r="P1457" s="36">
        <f>ROUND(N1457*$N$11-O1457, 2)</f>
        <v>0</v>
      </c>
      <c r="Q1457" s="50">
        <f>ROUND(N1457-O1457-P1457, 2)</f>
        <v>0</v>
      </c>
    </row>
    <row r="1458" spans="1:17" x14ac:dyDescent="0.25">
      <c r="A1458" s="9">
        <v>79968</v>
      </c>
      <c r="B1458" t="s">
        <v>2029</v>
      </c>
      <c r="C1458" s="9" t="s">
        <v>349</v>
      </c>
      <c r="D1458" t="s">
        <v>1246</v>
      </c>
      <c r="E1458" s="9">
        <v>79967</v>
      </c>
      <c r="F1458" s="9" t="s">
        <v>249</v>
      </c>
      <c r="G1458" s="9">
        <v>52</v>
      </c>
      <c r="H1458" s="9">
        <v>64</v>
      </c>
      <c r="I1458" s="9">
        <v>58</v>
      </c>
      <c r="J1458" s="47" t="s">
        <v>250</v>
      </c>
      <c r="K1458" s="9" t="s">
        <v>251</v>
      </c>
      <c r="L1458" s="13">
        <v>0</v>
      </c>
      <c r="M1458" s="48">
        <v>225.70679999999999</v>
      </c>
      <c r="N1458" s="49">
        <v>0</v>
      </c>
      <c r="O1458" s="49">
        <v>0</v>
      </c>
      <c r="P1458" s="36">
        <f>ROUND(N1458*$N$11-O1458, 2)</f>
        <v>0</v>
      </c>
      <c r="Q1458" s="50">
        <f>ROUND(N1458-O1458-P1458, 2)</f>
        <v>0</v>
      </c>
    </row>
    <row r="1459" spans="1:17" x14ac:dyDescent="0.25">
      <c r="A1459" s="9">
        <v>4982</v>
      </c>
      <c r="B1459" t="s">
        <v>1736</v>
      </c>
      <c r="C1459" s="9" t="s">
        <v>247</v>
      </c>
      <c r="D1459" t="s">
        <v>42</v>
      </c>
      <c r="E1459" s="9">
        <v>4235</v>
      </c>
      <c r="F1459" s="9" t="s">
        <v>249</v>
      </c>
      <c r="G1459" s="9">
        <v>41</v>
      </c>
      <c r="H1459" s="9">
        <v>43</v>
      </c>
      <c r="I1459" s="9">
        <v>42</v>
      </c>
      <c r="J1459" s="47" t="s">
        <v>250</v>
      </c>
      <c r="K1459" s="9" t="s">
        <v>251</v>
      </c>
      <c r="L1459" s="13">
        <v>0</v>
      </c>
      <c r="M1459" s="48">
        <v>3247.5841</v>
      </c>
      <c r="N1459" s="49">
        <v>0</v>
      </c>
      <c r="O1459" s="49">
        <v>0</v>
      </c>
      <c r="P1459" s="36">
        <f>ROUND(N1459*$N$11-O1459, 2)</f>
        <v>0</v>
      </c>
      <c r="Q1459" s="50">
        <f>ROUND(N1459-O1459-P1459, 2)</f>
        <v>0</v>
      </c>
    </row>
    <row r="1460" spans="1:17" x14ac:dyDescent="0.25">
      <c r="A1460" s="9">
        <v>5103</v>
      </c>
      <c r="B1460" t="s">
        <v>2030</v>
      </c>
      <c r="C1460" s="9" t="s">
        <v>247</v>
      </c>
      <c r="D1460" t="s">
        <v>54</v>
      </c>
      <c r="E1460" s="9">
        <v>4241</v>
      </c>
      <c r="F1460" s="9" t="s">
        <v>249</v>
      </c>
      <c r="G1460" s="9">
        <v>42</v>
      </c>
      <c r="H1460" s="9">
        <v>53</v>
      </c>
      <c r="I1460" s="9">
        <v>47.5</v>
      </c>
      <c r="J1460" s="47" t="s">
        <v>250</v>
      </c>
      <c r="K1460" s="9" t="s">
        <v>251</v>
      </c>
      <c r="L1460" s="13">
        <v>0</v>
      </c>
      <c r="M1460" s="48">
        <v>470.74239999999998</v>
      </c>
      <c r="N1460" s="49">
        <v>0</v>
      </c>
      <c r="O1460" s="49">
        <v>0</v>
      </c>
      <c r="P1460" s="36">
        <f>ROUND(N1460*$N$11-O1460, 2)</f>
        <v>0</v>
      </c>
      <c r="Q1460" s="50">
        <f>ROUND(N1460-O1460-P1460, 2)</f>
        <v>0</v>
      </c>
    </row>
    <row r="1461" spans="1:17" x14ac:dyDescent="0.25">
      <c r="A1461" s="9">
        <v>5663</v>
      </c>
      <c r="B1461" t="s">
        <v>2031</v>
      </c>
      <c r="C1461" s="9" t="s">
        <v>247</v>
      </c>
      <c r="D1461" t="s">
        <v>143</v>
      </c>
      <c r="E1461" s="9">
        <v>4403</v>
      </c>
      <c r="F1461" s="9" t="s">
        <v>372</v>
      </c>
      <c r="G1461" s="9">
        <v>62</v>
      </c>
      <c r="H1461" s="9">
        <v>54</v>
      </c>
      <c r="I1461" s="9">
        <v>58</v>
      </c>
      <c r="J1461" s="47" t="s">
        <v>250</v>
      </c>
      <c r="K1461" s="9" t="s">
        <v>251</v>
      </c>
      <c r="L1461" s="13">
        <v>0</v>
      </c>
      <c r="M1461" s="48">
        <v>541.89089999999999</v>
      </c>
      <c r="N1461" s="49">
        <v>0</v>
      </c>
      <c r="O1461" s="49">
        <v>0</v>
      </c>
      <c r="P1461" s="36">
        <f>ROUND(N1461*$N$11-O1461, 2)</f>
        <v>0</v>
      </c>
      <c r="Q1461" s="50">
        <f>ROUND(N1461-O1461-P1461, 2)</f>
        <v>0</v>
      </c>
    </row>
    <row r="1462" spans="1:17" x14ac:dyDescent="0.25">
      <c r="A1462" s="9">
        <v>6007</v>
      </c>
      <c r="B1462" t="s">
        <v>2032</v>
      </c>
      <c r="C1462" s="9" t="s">
        <v>247</v>
      </c>
      <c r="D1462" t="s">
        <v>48</v>
      </c>
      <c r="E1462" s="9">
        <v>4239</v>
      </c>
      <c r="F1462" s="9" t="s">
        <v>249</v>
      </c>
      <c r="G1462" s="9">
        <v>31</v>
      </c>
      <c r="H1462" s="9">
        <v>28</v>
      </c>
      <c r="I1462" s="9">
        <v>29.5</v>
      </c>
      <c r="J1462" s="47" t="s">
        <v>250</v>
      </c>
      <c r="K1462" s="9" t="s">
        <v>251</v>
      </c>
      <c r="L1462" s="13">
        <v>0</v>
      </c>
      <c r="M1462" s="48">
        <v>1427.806</v>
      </c>
      <c r="N1462" s="49">
        <v>0</v>
      </c>
      <c r="O1462" s="49">
        <v>0</v>
      </c>
      <c r="P1462" s="36">
        <f>ROUND(N1462*$N$11-O1462, 2)</f>
        <v>0</v>
      </c>
      <c r="Q1462" s="50">
        <f>ROUND(N1462-O1462-P1462, 2)</f>
        <v>0</v>
      </c>
    </row>
    <row r="1463" spans="1:17" x14ac:dyDescent="0.25">
      <c r="A1463" s="9">
        <v>79376</v>
      </c>
      <c r="B1463" t="s">
        <v>2033</v>
      </c>
      <c r="C1463" s="9" t="s">
        <v>247</v>
      </c>
      <c r="D1463" t="s">
        <v>110</v>
      </c>
      <c r="E1463" s="9">
        <v>4284</v>
      </c>
      <c r="F1463" s="9" t="s">
        <v>249</v>
      </c>
      <c r="G1463" s="9">
        <v>36</v>
      </c>
      <c r="H1463" s="9">
        <v>48</v>
      </c>
      <c r="I1463" s="9">
        <v>42</v>
      </c>
      <c r="J1463" s="47" t="s">
        <v>250</v>
      </c>
      <c r="K1463" s="9" t="s">
        <v>251</v>
      </c>
      <c r="L1463" s="13">
        <v>0</v>
      </c>
      <c r="M1463" s="48">
        <v>1118.2748999999999</v>
      </c>
      <c r="N1463" s="49">
        <v>0</v>
      </c>
      <c r="O1463" s="49">
        <v>0</v>
      </c>
      <c r="P1463" s="36">
        <f>ROUND(N1463*$N$11-O1463, 2)</f>
        <v>0</v>
      </c>
      <c r="Q1463" s="50">
        <f>ROUND(N1463-O1463-P1463, 2)</f>
        <v>0</v>
      </c>
    </row>
    <row r="1464" spans="1:17" x14ac:dyDescent="0.25">
      <c r="A1464" s="9">
        <v>79635</v>
      </c>
      <c r="B1464" t="s">
        <v>2034</v>
      </c>
      <c r="C1464" s="9" t="s">
        <v>247</v>
      </c>
      <c r="D1464" t="s">
        <v>56</v>
      </c>
      <c r="E1464" s="9">
        <v>4242</v>
      </c>
      <c r="F1464" s="9" t="s">
        <v>249</v>
      </c>
      <c r="G1464" s="9">
        <v>56</v>
      </c>
      <c r="H1464" s="9">
        <v>55</v>
      </c>
      <c r="I1464" s="9">
        <v>55.5</v>
      </c>
      <c r="J1464" s="47" t="s">
        <v>250</v>
      </c>
      <c r="K1464" s="9" t="s">
        <v>251</v>
      </c>
      <c r="L1464" s="13">
        <v>0</v>
      </c>
      <c r="M1464" s="48">
        <v>671.48230000000001</v>
      </c>
      <c r="N1464" s="49">
        <v>0</v>
      </c>
      <c r="O1464" s="49">
        <v>0</v>
      </c>
      <c r="P1464" s="36">
        <f>ROUND(N1464*$N$11-O1464, 2)</f>
        <v>0</v>
      </c>
      <c r="Q1464" s="50">
        <f>ROUND(N1464-O1464-P1464, 2)</f>
        <v>0</v>
      </c>
    </row>
    <row r="1465" spans="1:17" x14ac:dyDescent="0.25">
      <c r="A1465" s="9">
        <v>91168</v>
      </c>
      <c r="B1465" t="s">
        <v>476</v>
      </c>
      <c r="C1465" s="9" t="s">
        <v>247</v>
      </c>
      <c r="D1465" t="s">
        <v>155</v>
      </c>
      <c r="E1465" s="9">
        <v>4413</v>
      </c>
      <c r="F1465" s="9" t="s">
        <v>372</v>
      </c>
      <c r="G1465" s="9">
        <v>66</v>
      </c>
      <c r="H1465" s="9">
        <v>66</v>
      </c>
      <c r="I1465" s="9">
        <v>66</v>
      </c>
      <c r="J1465" s="47" t="s">
        <v>250</v>
      </c>
      <c r="K1465" s="9" t="s">
        <v>1562</v>
      </c>
      <c r="L1465" s="13">
        <v>225</v>
      </c>
      <c r="M1465" s="48">
        <v>684.20339999999999</v>
      </c>
      <c r="N1465" s="49">
        <v>153945.76499999998</v>
      </c>
      <c r="O1465" s="49">
        <v>92367.46</v>
      </c>
      <c r="P1465" s="36">
        <f>ROUND(N1465*$N$11-O1465, 2)</f>
        <v>60833.36</v>
      </c>
      <c r="Q1465" s="50">
        <f>ROUND(N1465-O1465-P1465, 2)</f>
        <v>744.94</v>
      </c>
    </row>
    <row r="1466" spans="1:17" x14ac:dyDescent="0.25">
      <c r="A1466" s="9">
        <v>78898</v>
      </c>
      <c r="B1466" t="s">
        <v>2035</v>
      </c>
      <c r="C1466" s="9" t="s">
        <v>349</v>
      </c>
      <c r="D1466" t="s">
        <v>1812</v>
      </c>
      <c r="E1466" s="9">
        <v>78897</v>
      </c>
      <c r="F1466" s="9" t="s">
        <v>372</v>
      </c>
      <c r="G1466" s="9">
        <v>47</v>
      </c>
      <c r="H1466" s="9">
        <v>38</v>
      </c>
      <c r="I1466" s="9">
        <v>42.5</v>
      </c>
      <c r="J1466" s="47" t="s">
        <v>250</v>
      </c>
      <c r="K1466" s="9" t="s">
        <v>251</v>
      </c>
      <c r="L1466" s="13">
        <v>0</v>
      </c>
      <c r="M1466" s="48">
        <v>163.53440000000001</v>
      </c>
      <c r="N1466" s="49">
        <v>0</v>
      </c>
      <c r="O1466" s="49">
        <v>0</v>
      </c>
      <c r="P1466" s="36">
        <f>ROUND(N1466*$N$11-O1466, 2)</f>
        <v>0</v>
      </c>
      <c r="Q1466" s="50">
        <f>ROUND(N1466-O1466-P1466, 2)</f>
        <v>0</v>
      </c>
    </row>
    <row r="1467" spans="1:17" x14ac:dyDescent="0.25">
      <c r="A1467" s="9">
        <v>5500</v>
      </c>
      <c r="B1467" t="s">
        <v>2036</v>
      </c>
      <c r="C1467" s="9" t="s">
        <v>349</v>
      </c>
      <c r="D1467" t="s">
        <v>1128</v>
      </c>
      <c r="E1467" s="9">
        <v>4329</v>
      </c>
      <c r="F1467" s="9" t="s">
        <v>249</v>
      </c>
      <c r="G1467" s="9">
        <v>41</v>
      </c>
      <c r="H1467" s="9">
        <v>30</v>
      </c>
      <c r="I1467" s="9">
        <v>35.5</v>
      </c>
      <c r="J1467" s="47" t="s">
        <v>250</v>
      </c>
      <c r="K1467" s="9" t="s">
        <v>251</v>
      </c>
      <c r="L1467" s="13">
        <v>0</v>
      </c>
      <c r="M1467" s="48">
        <v>4697.9036999999998</v>
      </c>
      <c r="N1467" s="49">
        <v>0</v>
      </c>
      <c r="O1467" s="49">
        <v>0</v>
      </c>
      <c r="P1467" s="36">
        <f>ROUND(N1467*$N$11-O1467, 2)</f>
        <v>0</v>
      </c>
      <c r="Q1467" s="50">
        <f>ROUND(N1467-O1467-P1467, 2)</f>
        <v>0</v>
      </c>
    </row>
    <row r="1468" spans="1:17" x14ac:dyDescent="0.25">
      <c r="A1468" s="9">
        <v>5303</v>
      </c>
      <c r="B1468" t="s">
        <v>2037</v>
      </c>
      <c r="C1468" s="9" t="s">
        <v>247</v>
      </c>
      <c r="D1468" t="s">
        <v>84</v>
      </c>
      <c r="E1468" s="9">
        <v>4267</v>
      </c>
      <c r="F1468" s="9" t="s">
        <v>249</v>
      </c>
      <c r="G1468" s="9">
        <v>70</v>
      </c>
      <c r="H1468" s="9">
        <v>65</v>
      </c>
      <c r="I1468" s="9">
        <v>67.5</v>
      </c>
      <c r="J1468" s="47" t="s">
        <v>250</v>
      </c>
      <c r="K1468" s="9" t="s">
        <v>1562</v>
      </c>
      <c r="L1468" s="13">
        <v>225</v>
      </c>
      <c r="M1468" s="48">
        <v>434.25689999999997</v>
      </c>
      <c r="N1468" s="49">
        <v>97707.802499999991</v>
      </c>
      <c r="O1468" s="49">
        <v>58624.68</v>
      </c>
      <c r="P1468" s="36">
        <f>ROUND(N1468*$N$11-O1468, 2)</f>
        <v>38610.31</v>
      </c>
      <c r="Q1468" s="50">
        <f>ROUND(N1468-O1468-P1468, 2)</f>
        <v>472.81</v>
      </c>
    </row>
    <row r="1469" spans="1:17" x14ac:dyDescent="0.25">
      <c r="A1469" s="9">
        <v>87530</v>
      </c>
      <c r="B1469" t="s">
        <v>2038</v>
      </c>
      <c r="C1469" s="9" t="s">
        <v>247</v>
      </c>
      <c r="D1469" t="s">
        <v>1830</v>
      </c>
      <c r="E1469" s="9">
        <v>4388</v>
      </c>
      <c r="F1469" s="9" t="s">
        <v>360</v>
      </c>
      <c r="G1469" s="9">
        <v>46</v>
      </c>
      <c r="H1469" s="9">
        <v>38</v>
      </c>
      <c r="I1469" s="9">
        <v>42</v>
      </c>
      <c r="J1469" s="47" t="s">
        <v>250</v>
      </c>
      <c r="K1469" s="9" t="s">
        <v>251</v>
      </c>
      <c r="L1469" s="13">
        <v>0</v>
      </c>
      <c r="M1469" s="48">
        <v>110.6621</v>
      </c>
      <c r="N1469" s="49">
        <v>0</v>
      </c>
      <c r="O1469" s="49">
        <v>0</v>
      </c>
      <c r="P1469" s="36">
        <f>ROUND(N1469*$N$11-O1469, 2)</f>
        <v>0</v>
      </c>
      <c r="Q1469" s="50">
        <f>ROUND(N1469-O1469-P1469, 2)</f>
        <v>0</v>
      </c>
    </row>
    <row r="1470" spans="1:17" x14ac:dyDescent="0.25">
      <c r="A1470" s="9">
        <v>713837</v>
      </c>
      <c r="B1470" t="s">
        <v>2039</v>
      </c>
      <c r="C1470" s="9" t="s">
        <v>247</v>
      </c>
      <c r="D1470" t="s">
        <v>145</v>
      </c>
      <c r="E1470" s="9">
        <v>4404</v>
      </c>
      <c r="F1470" s="9" t="s">
        <v>372</v>
      </c>
      <c r="G1470" s="9">
        <v>67</v>
      </c>
      <c r="H1470" s="9">
        <v>68</v>
      </c>
      <c r="I1470" s="9">
        <v>67.5</v>
      </c>
      <c r="J1470" s="47" t="s">
        <v>250</v>
      </c>
      <c r="K1470" s="9" t="s">
        <v>1562</v>
      </c>
      <c r="L1470" s="13">
        <v>225</v>
      </c>
      <c r="M1470" s="48">
        <v>629.06889999999999</v>
      </c>
      <c r="N1470" s="49">
        <v>141540.5025</v>
      </c>
      <c r="O1470" s="49">
        <v>84924.3</v>
      </c>
      <c r="P1470" s="36">
        <f>ROUND(N1470*$N$11-O1470, 2)</f>
        <v>55931.29</v>
      </c>
      <c r="Q1470" s="50">
        <f>ROUND(N1470-O1470-P1470, 2)</f>
        <v>684.91</v>
      </c>
    </row>
    <row r="1471" spans="1:17" x14ac:dyDescent="0.25">
      <c r="A1471" s="9">
        <v>89585</v>
      </c>
      <c r="B1471" t="s">
        <v>2040</v>
      </c>
      <c r="C1471" s="9" t="s">
        <v>247</v>
      </c>
      <c r="D1471" t="s">
        <v>145</v>
      </c>
      <c r="E1471" s="9">
        <v>4404</v>
      </c>
      <c r="F1471" s="9" t="s">
        <v>372</v>
      </c>
      <c r="G1471" s="9">
        <v>58</v>
      </c>
      <c r="H1471" s="9">
        <v>60</v>
      </c>
      <c r="I1471" s="9">
        <v>59</v>
      </c>
      <c r="J1471" s="47" t="s">
        <v>250</v>
      </c>
      <c r="K1471" s="9" t="s">
        <v>251</v>
      </c>
      <c r="L1471" s="13">
        <v>0</v>
      </c>
      <c r="M1471" s="48">
        <v>423.53930000000003</v>
      </c>
      <c r="N1471" s="49">
        <v>0</v>
      </c>
      <c r="O1471" s="49">
        <v>0</v>
      </c>
      <c r="P1471" s="36">
        <f>ROUND(N1471*$N$11-O1471, 2)</f>
        <v>0</v>
      </c>
      <c r="Q1471" s="50">
        <f>ROUND(N1471-O1471-P1471, 2)</f>
        <v>0</v>
      </c>
    </row>
    <row r="1472" spans="1:17" x14ac:dyDescent="0.25">
      <c r="A1472" s="9">
        <v>5037</v>
      </c>
      <c r="B1472" t="s">
        <v>2041</v>
      </c>
      <c r="C1472" s="9" t="s">
        <v>247</v>
      </c>
      <c r="D1472" t="s">
        <v>48</v>
      </c>
      <c r="E1472" s="9">
        <v>4239</v>
      </c>
      <c r="F1472" s="9" t="s">
        <v>249</v>
      </c>
      <c r="G1472" s="9">
        <v>58</v>
      </c>
      <c r="H1472" s="9">
        <v>58</v>
      </c>
      <c r="I1472" s="9">
        <v>58</v>
      </c>
      <c r="J1472" s="47" t="s">
        <v>250</v>
      </c>
      <c r="K1472" s="9" t="s">
        <v>251</v>
      </c>
      <c r="L1472" s="13">
        <v>0</v>
      </c>
      <c r="M1472" s="48">
        <v>693.90589999999997</v>
      </c>
      <c r="N1472" s="49">
        <v>0</v>
      </c>
      <c r="O1472" s="49">
        <v>0</v>
      </c>
      <c r="P1472" s="36">
        <f>ROUND(N1472*$N$11-O1472, 2)</f>
        <v>0</v>
      </c>
      <c r="Q1472" s="50">
        <f>ROUND(N1472-O1472-P1472, 2)</f>
        <v>0</v>
      </c>
    </row>
    <row r="1473" spans="1:17" x14ac:dyDescent="0.25">
      <c r="A1473" s="9">
        <v>4898</v>
      </c>
      <c r="B1473" t="s">
        <v>2042</v>
      </c>
      <c r="C1473" s="9" t="s">
        <v>349</v>
      </c>
      <c r="D1473" t="s">
        <v>2042</v>
      </c>
      <c r="E1473" s="9">
        <v>6357</v>
      </c>
      <c r="F1473" s="9" t="s">
        <v>292</v>
      </c>
      <c r="G1473" s="9">
        <v>66</v>
      </c>
      <c r="H1473" s="9">
        <v>50</v>
      </c>
      <c r="I1473" s="9">
        <v>58</v>
      </c>
      <c r="J1473" s="47" t="s">
        <v>250</v>
      </c>
      <c r="K1473" s="9" t="s">
        <v>251</v>
      </c>
      <c r="L1473" s="13">
        <v>0</v>
      </c>
      <c r="M1473" s="48">
        <v>101.01439999999999</v>
      </c>
      <c r="N1473" s="49">
        <v>0</v>
      </c>
      <c r="O1473" s="49">
        <v>0</v>
      </c>
      <c r="P1473" s="36">
        <f>ROUND(N1473*$N$11-O1473, 2)</f>
        <v>0</v>
      </c>
      <c r="Q1473" s="50">
        <f>ROUND(N1473-O1473-P1473, 2)</f>
        <v>0</v>
      </c>
    </row>
    <row r="1474" spans="1:17" x14ac:dyDescent="0.25">
      <c r="A1474" s="9">
        <v>4941</v>
      </c>
      <c r="B1474" t="s">
        <v>2043</v>
      </c>
      <c r="C1474" s="9" t="s">
        <v>247</v>
      </c>
      <c r="D1474" t="s">
        <v>42</v>
      </c>
      <c r="E1474" s="9">
        <v>4235</v>
      </c>
      <c r="F1474" s="9" t="s">
        <v>249</v>
      </c>
      <c r="G1474" s="9">
        <v>73</v>
      </c>
      <c r="H1474" s="9">
        <v>78</v>
      </c>
      <c r="I1474" s="9">
        <v>75.5</v>
      </c>
      <c r="J1474" s="47" t="s">
        <v>250</v>
      </c>
      <c r="K1474" s="9" t="s">
        <v>1562</v>
      </c>
      <c r="L1474" s="13">
        <v>225</v>
      </c>
      <c r="M1474" s="48">
        <v>558.88319999999999</v>
      </c>
      <c r="N1474" s="49">
        <v>125748.72</v>
      </c>
      <c r="O1474" s="49">
        <v>75449.23</v>
      </c>
      <c r="P1474" s="36">
        <f>ROUND(N1474*$N$11-O1474, 2)</f>
        <v>49690.99</v>
      </c>
      <c r="Q1474" s="50">
        <f>ROUND(N1474-O1474-P1474, 2)</f>
        <v>608.5</v>
      </c>
    </row>
    <row r="1475" spans="1:17" x14ac:dyDescent="0.25">
      <c r="A1475" s="9">
        <v>5228</v>
      </c>
      <c r="B1475" t="s">
        <v>2044</v>
      </c>
      <c r="C1475" s="9" t="s">
        <v>247</v>
      </c>
      <c r="D1475" t="s">
        <v>76</v>
      </c>
      <c r="E1475" s="9">
        <v>4258</v>
      </c>
      <c r="F1475" s="9" t="s">
        <v>249</v>
      </c>
      <c r="G1475" s="9">
        <v>64</v>
      </c>
      <c r="H1475" s="9">
        <v>63</v>
      </c>
      <c r="I1475" s="9">
        <v>63.5</v>
      </c>
      <c r="J1475" s="47" t="s">
        <v>250</v>
      </c>
      <c r="K1475" s="9" t="s">
        <v>251</v>
      </c>
      <c r="L1475" s="13">
        <v>0</v>
      </c>
      <c r="M1475" s="48">
        <v>542.66079999999999</v>
      </c>
      <c r="N1475" s="49">
        <v>0</v>
      </c>
      <c r="O1475" s="49">
        <v>0</v>
      </c>
      <c r="P1475" s="36">
        <f>ROUND(N1475*$N$11-O1475, 2)</f>
        <v>0</v>
      </c>
      <c r="Q1475" s="50">
        <f>ROUND(N1475-O1475-P1475, 2)</f>
        <v>0</v>
      </c>
    </row>
    <row r="1476" spans="1:17" x14ac:dyDescent="0.25">
      <c r="A1476" s="9">
        <v>5721</v>
      </c>
      <c r="B1476" t="s">
        <v>2045</v>
      </c>
      <c r="C1476" s="9" t="s">
        <v>247</v>
      </c>
      <c r="D1476" t="s">
        <v>143</v>
      </c>
      <c r="E1476" s="9">
        <v>4403</v>
      </c>
      <c r="F1476" s="9" t="s">
        <v>372</v>
      </c>
      <c r="G1476" s="9">
        <v>63</v>
      </c>
      <c r="H1476" s="9">
        <v>62</v>
      </c>
      <c r="I1476" s="9">
        <v>62.5</v>
      </c>
      <c r="J1476" s="47" t="s">
        <v>250</v>
      </c>
      <c r="K1476" s="9" t="s">
        <v>251</v>
      </c>
      <c r="L1476" s="13">
        <v>0</v>
      </c>
      <c r="M1476" s="48">
        <v>336.37430000000001</v>
      </c>
      <c r="N1476" s="49">
        <v>0</v>
      </c>
      <c r="O1476" s="49">
        <v>0</v>
      </c>
      <c r="P1476" s="36">
        <f>ROUND(N1476*$N$11-O1476, 2)</f>
        <v>0</v>
      </c>
      <c r="Q1476" s="50">
        <f>ROUND(N1476-O1476-P1476, 2)</f>
        <v>0</v>
      </c>
    </row>
    <row r="1477" spans="1:17" x14ac:dyDescent="0.25">
      <c r="A1477" s="9">
        <v>8133</v>
      </c>
      <c r="B1477" t="s">
        <v>2046</v>
      </c>
      <c r="C1477" s="9" t="s">
        <v>247</v>
      </c>
      <c r="D1477" t="s">
        <v>176</v>
      </c>
      <c r="E1477" s="9">
        <v>4466</v>
      </c>
      <c r="F1477" s="9" t="s">
        <v>610</v>
      </c>
      <c r="G1477" s="9">
        <v>52</v>
      </c>
      <c r="H1477" s="9">
        <v>43</v>
      </c>
      <c r="I1477" s="9">
        <v>47.5</v>
      </c>
      <c r="J1477" s="47" t="s">
        <v>250</v>
      </c>
      <c r="K1477" s="9" t="s">
        <v>251</v>
      </c>
      <c r="L1477" s="13">
        <v>0</v>
      </c>
      <c r="M1477" s="48">
        <v>605.63980000000004</v>
      </c>
      <c r="N1477" s="49">
        <v>0</v>
      </c>
      <c r="O1477" s="49">
        <v>0</v>
      </c>
      <c r="P1477" s="36">
        <f>ROUND(N1477*$N$11-O1477, 2)</f>
        <v>0</v>
      </c>
      <c r="Q1477" s="50">
        <f>ROUND(N1477-O1477-P1477, 2)</f>
        <v>0</v>
      </c>
    </row>
    <row r="1478" spans="1:17" x14ac:dyDescent="0.25">
      <c r="A1478" s="9">
        <v>5597</v>
      </c>
      <c r="B1478" t="s">
        <v>2047</v>
      </c>
      <c r="C1478" s="9" t="s">
        <v>349</v>
      </c>
      <c r="D1478" t="s">
        <v>2048</v>
      </c>
      <c r="E1478" s="9">
        <v>4383</v>
      </c>
      <c r="F1478" s="9" t="s">
        <v>353</v>
      </c>
      <c r="G1478" s="9">
        <v>58</v>
      </c>
      <c r="H1478" s="9">
        <v>58</v>
      </c>
      <c r="I1478" s="9">
        <v>58</v>
      </c>
      <c r="J1478" s="47" t="s">
        <v>250</v>
      </c>
      <c r="K1478" s="9" t="s">
        <v>251</v>
      </c>
      <c r="L1478" s="13">
        <v>0</v>
      </c>
      <c r="M1478" s="48">
        <v>340.49250000000001</v>
      </c>
      <c r="N1478" s="49">
        <v>0</v>
      </c>
      <c r="O1478" s="49">
        <v>0</v>
      </c>
      <c r="P1478" s="36">
        <f>ROUND(N1478*$N$11-O1478, 2)</f>
        <v>0</v>
      </c>
      <c r="Q1478" s="50">
        <f>ROUND(N1478-O1478-P1478, 2)</f>
        <v>0</v>
      </c>
    </row>
    <row r="1479" spans="1:17" x14ac:dyDescent="0.25">
      <c r="A1479" s="9">
        <v>79616</v>
      </c>
      <c r="B1479" t="s">
        <v>2049</v>
      </c>
      <c r="C1479" s="9" t="s">
        <v>247</v>
      </c>
      <c r="D1479" t="s">
        <v>72</v>
      </c>
      <c r="E1479" s="9">
        <v>4256</v>
      </c>
      <c r="F1479" s="9" t="s">
        <v>249</v>
      </c>
      <c r="G1479" s="9">
        <v>66</v>
      </c>
      <c r="H1479" s="9">
        <v>56</v>
      </c>
      <c r="I1479" s="9">
        <v>61</v>
      </c>
      <c r="J1479" s="47" t="s">
        <v>250</v>
      </c>
      <c r="K1479" s="9" t="s">
        <v>251</v>
      </c>
      <c r="L1479" s="13">
        <v>0</v>
      </c>
      <c r="M1479" s="48">
        <v>292.56169999999997</v>
      </c>
      <c r="N1479" s="49">
        <v>0</v>
      </c>
      <c r="O1479" s="49">
        <v>0</v>
      </c>
      <c r="P1479" s="36">
        <f>ROUND(N1479*$N$11-O1479, 2)</f>
        <v>0</v>
      </c>
      <c r="Q1479" s="50">
        <f>ROUND(N1479-O1479-P1479, 2)</f>
        <v>0</v>
      </c>
    </row>
    <row r="1480" spans="1:17" x14ac:dyDescent="0.25">
      <c r="A1480" s="9">
        <v>88373</v>
      </c>
      <c r="B1480" t="s">
        <v>2050</v>
      </c>
      <c r="C1480" s="9" t="s">
        <v>349</v>
      </c>
      <c r="D1480" t="s">
        <v>2051</v>
      </c>
      <c r="E1480" s="9">
        <v>88372</v>
      </c>
      <c r="F1480" s="9" t="s">
        <v>249</v>
      </c>
      <c r="G1480" s="9">
        <v>47</v>
      </c>
      <c r="H1480" s="9">
        <v>44</v>
      </c>
      <c r="I1480" s="9">
        <v>45.5</v>
      </c>
      <c r="J1480" s="47" t="s">
        <v>250</v>
      </c>
      <c r="K1480" s="9" t="s">
        <v>251</v>
      </c>
      <c r="L1480" s="13">
        <v>0</v>
      </c>
      <c r="M1480" s="48">
        <v>358.2919</v>
      </c>
      <c r="N1480" s="49">
        <v>0</v>
      </c>
      <c r="O1480" s="49">
        <v>0</v>
      </c>
      <c r="P1480" s="36">
        <f>ROUND(N1480*$N$11-O1480, 2)</f>
        <v>0</v>
      </c>
      <c r="Q1480" s="50">
        <f>ROUND(N1480-O1480-P1480, 2)</f>
        <v>0</v>
      </c>
    </row>
    <row r="1481" spans="1:17" x14ac:dyDescent="0.25">
      <c r="A1481" s="9">
        <v>5316</v>
      </c>
      <c r="B1481" t="s">
        <v>2052</v>
      </c>
      <c r="C1481" s="9" t="s">
        <v>247</v>
      </c>
      <c r="D1481" t="s">
        <v>84</v>
      </c>
      <c r="E1481" s="9">
        <v>4267</v>
      </c>
      <c r="F1481" s="9" t="s">
        <v>249</v>
      </c>
      <c r="G1481" s="9">
        <v>66</v>
      </c>
      <c r="H1481" s="9">
        <v>65</v>
      </c>
      <c r="I1481" s="9">
        <v>65.5</v>
      </c>
      <c r="J1481" s="47" t="s">
        <v>250</v>
      </c>
      <c r="K1481" s="9" t="s">
        <v>1562</v>
      </c>
      <c r="L1481" s="13">
        <v>225</v>
      </c>
      <c r="M1481" s="48">
        <v>620.80679999999995</v>
      </c>
      <c r="N1481" s="49">
        <v>139681.53</v>
      </c>
      <c r="O1481" s="49">
        <v>83808.92</v>
      </c>
      <c r="P1481" s="36">
        <f>ROUND(N1481*$N$11-O1481, 2)</f>
        <v>55196.69</v>
      </c>
      <c r="Q1481" s="50">
        <f>ROUND(N1481-O1481-P1481, 2)</f>
        <v>675.92</v>
      </c>
    </row>
    <row r="1482" spans="1:17" x14ac:dyDescent="0.25">
      <c r="A1482" s="9">
        <v>4799</v>
      </c>
      <c r="B1482" t="s">
        <v>2053</v>
      </c>
      <c r="C1482" s="9" t="s">
        <v>247</v>
      </c>
      <c r="D1482" t="s">
        <v>1507</v>
      </c>
      <c r="E1482" s="9">
        <v>79226</v>
      </c>
      <c r="F1482" s="9" t="s">
        <v>277</v>
      </c>
      <c r="G1482" s="9">
        <v>45</v>
      </c>
      <c r="H1482" s="9">
        <v>44</v>
      </c>
      <c r="I1482" s="9">
        <v>44.5</v>
      </c>
      <c r="J1482" s="47" t="s">
        <v>250</v>
      </c>
      <c r="K1482" s="9" t="s">
        <v>251</v>
      </c>
      <c r="L1482" s="13">
        <v>0</v>
      </c>
      <c r="M1482" s="48">
        <v>400.77859999999998</v>
      </c>
      <c r="N1482" s="49">
        <v>0</v>
      </c>
      <c r="O1482" s="49">
        <v>0</v>
      </c>
      <c r="P1482" s="36">
        <f>ROUND(N1482*$N$11-O1482, 2)</f>
        <v>0</v>
      </c>
      <c r="Q1482" s="50">
        <f>ROUND(N1482-O1482-P1482, 2)</f>
        <v>0</v>
      </c>
    </row>
    <row r="1483" spans="1:17" x14ac:dyDescent="0.25">
      <c r="A1483" s="9">
        <v>4906</v>
      </c>
      <c r="B1483" t="s">
        <v>2054</v>
      </c>
      <c r="C1483" s="9" t="s">
        <v>247</v>
      </c>
      <c r="D1483" t="s">
        <v>1847</v>
      </c>
      <c r="E1483" s="9">
        <v>4230</v>
      </c>
      <c r="F1483" s="9" t="s">
        <v>1265</v>
      </c>
      <c r="G1483" s="9">
        <v>40</v>
      </c>
      <c r="H1483" s="9">
        <v>37</v>
      </c>
      <c r="I1483" s="9">
        <v>38.5</v>
      </c>
      <c r="J1483" s="47" t="s">
        <v>250</v>
      </c>
      <c r="K1483" s="9" t="s">
        <v>251</v>
      </c>
      <c r="L1483" s="13">
        <v>0</v>
      </c>
      <c r="M1483" s="48">
        <v>327.19619999999998</v>
      </c>
      <c r="N1483" s="49">
        <v>0</v>
      </c>
      <c r="O1483" s="49">
        <v>0</v>
      </c>
      <c r="P1483" s="36">
        <f>ROUND(N1483*$N$11-O1483, 2)</f>
        <v>0</v>
      </c>
      <c r="Q1483" s="50">
        <f>ROUND(N1483-O1483-P1483, 2)</f>
        <v>0</v>
      </c>
    </row>
    <row r="1484" spans="1:17" x14ac:dyDescent="0.25">
      <c r="A1484" s="9">
        <v>4952</v>
      </c>
      <c r="B1484" t="s">
        <v>2055</v>
      </c>
      <c r="C1484" s="9" t="s">
        <v>247</v>
      </c>
      <c r="D1484" t="s">
        <v>42</v>
      </c>
      <c r="E1484" s="9">
        <v>4235</v>
      </c>
      <c r="F1484" s="9" t="s">
        <v>249</v>
      </c>
      <c r="G1484" s="9">
        <v>69</v>
      </c>
      <c r="H1484" s="9">
        <v>71</v>
      </c>
      <c r="I1484" s="9">
        <v>70</v>
      </c>
      <c r="J1484" s="47" t="s">
        <v>250</v>
      </c>
      <c r="K1484" s="9" t="s">
        <v>1562</v>
      </c>
      <c r="L1484" s="13">
        <v>225</v>
      </c>
      <c r="M1484" s="48">
        <v>788.40250000000003</v>
      </c>
      <c r="N1484" s="49">
        <v>177390.5625</v>
      </c>
      <c r="O1484" s="49">
        <v>106434.34</v>
      </c>
      <c r="P1484" s="36">
        <f>ROUND(N1484*$N$11-O1484, 2)</f>
        <v>70097.83</v>
      </c>
      <c r="Q1484" s="50">
        <f>ROUND(N1484-O1484-P1484, 2)</f>
        <v>858.39</v>
      </c>
    </row>
    <row r="1485" spans="1:17" x14ac:dyDescent="0.25">
      <c r="A1485" s="9">
        <v>5032</v>
      </c>
      <c r="B1485" t="s">
        <v>602</v>
      </c>
      <c r="C1485" s="9" t="s">
        <v>247</v>
      </c>
      <c r="D1485" t="s">
        <v>48</v>
      </c>
      <c r="E1485" s="9">
        <v>4239</v>
      </c>
      <c r="F1485" s="9" t="s">
        <v>249</v>
      </c>
      <c r="G1485" s="9">
        <v>64</v>
      </c>
      <c r="H1485" s="9">
        <v>62</v>
      </c>
      <c r="I1485" s="9">
        <v>63</v>
      </c>
      <c r="J1485" s="47" t="s">
        <v>250</v>
      </c>
      <c r="K1485" s="9" t="s">
        <v>251</v>
      </c>
      <c r="L1485" s="13">
        <v>0</v>
      </c>
      <c r="M1485" s="48">
        <v>563.86440000000005</v>
      </c>
      <c r="N1485" s="49">
        <v>0</v>
      </c>
      <c r="O1485" s="49">
        <v>0</v>
      </c>
      <c r="P1485" s="36">
        <f>ROUND(N1485*$N$11-O1485, 2)</f>
        <v>0</v>
      </c>
      <c r="Q1485" s="50">
        <f>ROUND(N1485-O1485-P1485, 2)</f>
        <v>0</v>
      </c>
    </row>
    <row r="1486" spans="1:17" x14ac:dyDescent="0.25">
      <c r="A1486" s="9">
        <v>5066</v>
      </c>
      <c r="B1486" t="s">
        <v>2056</v>
      </c>
      <c r="C1486" s="9" t="s">
        <v>247</v>
      </c>
      <c r="D1486" t="s">
        <v>50</v>
      </c>
      <c r="E1486" s="9">
        <v>4240</v>
      </c>
      <c r="F1486" s="9" t="s">
        <v>249</v>
      </c>
      <c r="G1486" s="9">
        <v>35</v>
      </c>
      <c r="H1486" s="9">
        <v>42</v>
      </c>
      <c r="I1486" s="9">
        <v>38.5</v>
      </c>
      <c r="J1486" s="47" t="s">
        <v>250</v>
      </c>
      <c r="K1486" s="9" t="s">
        <v>251</v>
      </c>
      <c r="L1486" s="13">
        <v>0</v>
      </c>
      <c r="M1486" s="48">
        <v>1805.7128</v>
      </c>
      <c r="N1486" s="49">
        <v>0</v>
      </c>
      <c r="O1486" s="49">
        <v>0</v>
      </c>
      <c r="P1486" s="36">
        <f>ROUND(N1486*$N$11-O1486, 2)</f>
        <v>0</v>
      </c>
      <c r="Q1486" s="50">
        <f>ROUND(N1486-O1486-P1486, 2)</f>
        <v>0</v>
      </c>
    </row>
    <row r="1487" spans="1:17" x14ac:dyDescent="0.25">
      <c r="A1487" s="9">
        <v>5159</v>
      </c>
      <c r="B1487" t="s">
        <v>2057</v>
      </c>
      <c r="C1487" s="9" t="s">
        <v>247</v>
      </c>
      <c r="D1487" t="s">
        <v>64</v>
      </c>
      <c r="E1487" s="9">
        <v>4246</v>
      </c>
      <c r="F1487" s="9" t="s">
        <v>249</v>
      </c>
      <c r="G1487" s="9">
        <v>55</v>
      </c>
      <c r="H1487" s="9">
        <v>56</v>
      </c>
      <c r="I1487" s="9">
        <v>55.5</v>
      </c>
      <c r="J1487" s="47" t="s">
        <v>250</v>
      </c>
      <c r="K1487" s="9" t="s">
        <v>251</v>
      </c>
      <c r="L1487" s="13">
        <v>0</v>
      </c>
      <c r="M1487" s="48">
        <v>566.55150000000003</v>
      </c>
      <c r="N1487" s="49">
        <v>0</v>
      </c>
      <c r="O1487" s="49">
        <v>0</v>
      </c>
      <c r="P1487" s="36">
        <f>ROUND(N1487*$N$11-O1487, 2)</f>
        <v>0</v>
      </c>
      <c r="Q1487" s="50">
        <f>ROUND(N1487-O1487-P1487, 2)</f>
        <v>0</v>
      </c>
    </row>
    <row r="1488" spans="1:17" x14ac:dyDescent="0.25">
      <c r="A1488" s="9">
        <v>5761</v>
      </c>
      <c r="B1488" t="s">
        <v>2058</v>
      </c>
      <c r="C1488" s="9" t="s">
        <v>247</v>
      </c>
      <c r="D1488" t="s">
        <v>143</v>
      </c>
      <c r="E1488" s="9">
        <v>4403</v>
      </c>
      <c r="F1488" s="9" t="s">
        <v>372</v>
      </c>
      <c r="G1488" s="9">
        <v>37</v>
      </c>
      <c r="H1488" s="9">
        <v>36</v>
      </c>
      <c r="I1488" s="9">
        <v>36.5</v>
      </c>
      <c r="J1488" s="47" t="s">
        <v>250</v>
      </c>
      <c r="K1488" s="9" t="s">
        <v>251</v>
      </c>
      <c r="L1488" s="13">
        <v>0</v>
      </c>
      <c r="M1488" s="48">
        <v>972.41139999999996</v>
      </c>
      <c r="N1488" s="49">
        <v>0</v>
      </c>
      <c r="O1488" s="49">
        <v>0</v>
      </c>
      <c r="P1488" s="36">
        <f>ROUND(N1488*$N$11-O1488, 2)</f>
        <v>0</v>
      </c>
      <c r="Q1488" s="50">
        <f>ROUND(N1488-O1488-P1488, 2)</f>
        <v>0</v>
      </c>
    </row>
    <row r="1489" spans="1:17" x14ac:dyDescent="0.25">
      <c r="A1489" s="9">
        <v>5855</v>
      </c>
      <c r="B1489" t="s">
        <v>2059</v>
      </c>
      <c r="C1489" s="9" t="s">
        <v>247</v>
      </c>
      <c r="D1489" t="s">
        <v>2060</v>
      </c>
      <c r="E1489" s="9">
        <v>4416</v>
      </c>
      <c r="F1489" s="9" t="s">
        <v>372</v>
      </c>
      <c r="G1489" s="9">
        <v>42</v>
      </c>
      <c r="H1489" s="9">
        <v>47</v>
      </c>
      <c r="I1489" s="9">
        <v>44.5</v>
      </c>
      <c r="J1489" s="47" t="s">
        <v>250</v>
      </c>
      <c r="K1489" s="9" t="s">
        <v>251</v>
      </c>
      <c r="L1489" s="13">
        <v>0</v>
      </c>
      <c r="M1489" s="48">
        <v>603.01459999999997</v>
      </c>
      <c r="N1489" s="49">
        <v>0</v>
      </c>
      <c r="O1489" s="49">
        <v>0</v>
      </c>
      <c r="P1489" s="36">
        <f>ROUND(N1489*$N$11-O1489, 2)</f>
        <v>0</v>
      </c>
      <c r="Q1489" s="50">
        <f>ROUND(N1489-O1489-P1489, 2)</f>
        <v>0</v>
      </c>
    </row>
    <row r="1490" spans="1:17" x14ac:dyDescent="0.25">
      <c r="A1490" s="9">
        <v>91597</v>
      </c>
      <c r="B1490" t="s">
        <v>2061</v>
      </c>
      <c r="C1490" s="9" t="s">
        <v>349</v>
      </c>
      <c r="D1490" t="s">
        <v>1246</v>
      </c>
      <c r="E1490" s="9">
        <v>79967</v>
      </c>
      <c r="F1490" s="9" t="s">
        <v>249</v>
      </c>
      <c r="G1490" s="9">
        <v>25</v>
      </c>
      <c r="H1490" s="9" t="s">
        <v>274</v>
      </c>
      <c r="I1490" s="9" t="s">
        <v>274</v>
      </c>
      <c r="J1490" s="47" t="s">
        <v>250</v>
      </c>
      <c r="K1490" s="9" t="s">
        <v>251</v>
      </c>
      <c r="L1490" s="13">
        <v>0</v>
      </c>
      <c r="M1490" s="48">
        <v>50.911000000000001</v>
      </c>
      <c r="N1490" s="49">
        <v>0</v>
      </c>
      <c r="O1490" s="49">
        <v>0</v>
      </c>
      <c r="P1490" s="36">
        <f>ROUND(N1490*$N$11-O1490, 2)</f>
        <v>0</v>
      </c>
      <c r="Q1490" s="50">
        <f>ROUND(N1490-O1490-P1490, 2)</f>
        <v>0</v>
      </c>
    </row>
    <row r="1491" spans="1:17" x14ac:dyDescent="0.25">
      <c r="A1491" s="9">
        <v>87536</v>
      </c>
      <c r="B1491" t="s">
        <v>2062</v>
      </c>
      <c r="C1491" s="9" t="s">
        <v>247</v>
      </c>
      <c r="D1491" t="s">
        <v>178</v>
      </c>
      <c r="E1491" s="9">
        <v>4469</v>
      </c>
      <c r="F1491" s="9" t="s">
        <v>610</v>
      </c>
      <c r="G1491" s="9" t="s">
        <v>274</v>
      </c>
      <c r="H1491" s="9" t="s">
        <v>274</v>
      </c>
      <c r="I1491" s="9" t="s">
        <v>274</v>
      </c>
      <c r="J1491" s="47" t="s">
        <v>250</v>
      </c>
      <c r="K1491" s="9" t="s">
        <v>251</v>
      </c>
      <c r="L1491" s="13">
        <v>0</v>
      </c>
      <c r="M1491" s="48">
        <v>18.827100000000002</v>
      </c>
      <c r="N1491" s="49">
        <v>0</v>
      </c>
      <c r="O1491" s="49">
        <v>0</v>
      </c>
      <c r="P1491" s="36">
        <f>ROUND(N1491*$N$11-O1491, 2)</f>
        <v>0</v>
      </c>
      <c r="Q1491" s="50">
        <f>ROUND(N1491-O1491-P1491, 2)</f>
        <v>0</v>
      </c>
    </row>
    <row r="1492" spans="1:17" x14ac:dyDescent="0.25">
      <c r="A1492" s="9">
        <v>84683</v>
      </c>
      <c r="B1492" t="s">
        <v>2063</v>
      </c>
      <c r="C1492" s="9" t="s">
        <v>247</v>
      </c>
      <c r="D1492" t="s">
        <v>58</v>
      </c>
      <c r="E1492" s="9">
        <v>4243</v>
      </c>
      <c r="F1492" s="9" t="s">
        <v>249</v>
      </c>
      <c r="G1492" s="9">
        <v>58</v>
      </c>
      <c r="H1492" s="9">
        <v>55</v>
      </c>
      <c r="I1492" s="9">
        <v>56.5</v>
      </c>
      <c r="J1492" s="47" t="s">
        <v>250</v>
      </c>
      <c r="K1492" s="9" t="s">
        <v>251</v>
      </c>
      <c r="L1492" s="13">
        <v>0</v>
      </c>
      <c r="M1492" s="48">
        <v>1080.7709</v>
      </c>
      <c r="N1492" s="49">
        <v>0</v>
      </c>
      <c r="O1492" s="49">
        <v>0</v>
      </c>
      <c r="P1492" s="36">
        <f>ROUND(N1492*$N$11-O1492, 2)</f>
        <v>0</v>
      </c>
      <c r="Q1492" s="50">
        <f>ROUND(N1492-O1492-P1492, 2)</f>
        <v>0</v>
      </c>
    </row>
    <row r="1493" spans="1:17" x14ac:dyDescent="0.25">
      <c r="A1493" s="9">
        <v>5025</v>
      </c>
      <c r="B1493" t="s">
        <v>2064</v>
      </c>
      <c r="C1493" s="9" t="s">
        <v>247</v>
      </c>
      <c r="D1493" t="s">
        <v>48</v>
      </c>
      <c r="E1493" s="9">
        <v>4239</v>
      </c>
      <c r="F1493" s="9" t="s">
        <v>249</v>
      </c>
      <c r="G1493" s="9">
        <v>64</v>
      </c>
      <c r="H1493" s="9">
        <v>68</v>
      </c>
      <c r="I1493" s="9">
        <v>66</v>
      </c>
      <c r="J1493" s="47" t="s">
        <v>250</v>
      </c>
      <c r="K1493" s="9" t="s">
        <v>1562</v>
      </c>
      <c r="L1493" s="13">
        <v>225</v>
      </c>
      <c r="M1493" s="48">
        <v>563.06399999999996</v>
      </c>
      <c r="N1493" s="49">
        <v>126689.4</v>
      </c>
      <c r="O1493" s="49">
        <v>76013.64</v>
      </c>
      <c r="P1493" s="36">
        <f>ROUND(N1493*$N$11-O1493, 2)</f>
        <v>50062.71</v>
      </c>
      <c r="Q1493" s="50">
        <f>ROUND(N1493-O1493-P1493, 2)</f>
        <v>613.04999999999995</v>
      </c>
    </row>
    <row r="1494" spans="1:17" x14ac:dyDescent="0.25">
      <c r="A1494" s="9">
        <v>5448</v>
      </c>
      <c r="B1494" t="s">
        <v>2065</v>
      </c>
      <c r="C1494" s="9" t="s">
        <v>247</v>
      </c>
      <c r="D1494" t="s">
        <v>1489</v>
      </c>
      <c r="E1494" s="9">
        <v>4287</v>
      </c>
      <c r="F1494" s="9" t="s">
        <v>249</v>
      </c>
      <c r="G1494" s="9">
        <v>27</v>
      </c>
      <c r="H1494" s="9">
        <v>26</v>
      </c>
      <c r="I1494" s="9">
        <v>26.5</v>
      </c>
      <c r="J1494" s="47" t="s">
        <v>250</v>
      </c>
      <c r="K1494" s="9" t="s">
        <v>251</v>
      </c>
      <c r="L1494" s="13">
        <v>0</v>
      </c>
      <c r="M1494" s="48">
        <v>2310.2667999999999</v>
      </c>
      <c r="N1494" s="49">
        <v>0</v>
      </c>
      <c r="O1494" s="49">
        <v>0</v>
      </c>
      <c r="P1494" s="36">
        <f>ROUND(N1494*$N$11-O1494, 2)</f>
        <v>0</v>
      </c>
      <c r="Q1494" s="50">
        <f>ROUND(N1494-O1494-P1494, 2)</f>
        <v>0</v>
      </c>
    </row>
    <row r="1495" spans="1:17" x14ac:dyDescent="0.25">
      <c r="A1495" s="9">
        <v>79909</v>
      </c>
      <c r="B1495" t="s">
        <v>2066</v>
      </c>
      <c r="C1495" s="9" t="s">
        <v>349</v>
      </c>
      <c r="D1495" t="s">
        <v>1699</v>
      </c>
      <c r="E1495" s="9">
        <v>79455</v>
      </c>
      <c r="F1495" s="9" t="s">
        <v>249</v>
      </c>
      <c r="G1495" s="9">
        <v>42</v>
      </c>
      <c r="H1495" s="9">
        <v>35</v>
      </c>
      <c r="I1495" s="9">
        <v>38.5</v>
      </c>
      <c r="J1495" s="47" t="s">
        <v>250</v>
      </c>
      <c r="K1495" s="9" t="s">
        <v>251</v>
      </c>
      <c r="L1495" s="13">
        <v>0</v>
      </c>
      <c r="M1495" s="48">
        <v>89.006699999999995</v>
      </c>
      <c r="N1495" s="49">
        <v>0</v>
      </c>
      <c r="O1495" s="49">
        <v>0</v>
      </c>
      <c r="P1495" s="36">
        <f>ROUND(N1495*$N$11-O1495, 2)</f>
        <v>0</v>
      </c>
      <c r="Q1495" s="50">
        <f>ROUND(N1495-O1495-P1495, 2)</f>
        <v>0</v>
      </c>
    </row>
    <row r="1496" spans="1:17" x14ac:dyDescent="0.25">
      <c r="A1496" s="9">
        <v>81144</v>
      </c>
      <c r="B1496" t="s">
        <v>2067</v>
      </c>
      <c r="C1496" s="9" t="s">
        <v>247</v>
      </c>
      <c r="D1496" t="s">
        <v>46</v>
      </c>
      <c r="E1496" s="9">
        <v>4237</v>
      </c>
      <c r="F1496" s="9" t="s">
        <v>249</v>
      </c>
      <c r="G1496" s="9">
        <v>59</v>
      </c>
      <c r="H1496" s="9">
        <v>62</v>
      </c>
      <c r="I1496" s="9">
        <v>60.5</v>
      </c>
      <c r="J1496" s="47" t="s">
        <v>250</v>
      </c>
      <c r="K1496" s="9" t="s">
        <v>251</v>
      </c>
      <c r="L1496" s="13">
        <v>0</v>
      </c>
      <c r="M1496" s="48">
        <v>915.00639999999999</v>
      </c>
      <c r="N1496" s="49">
        <v>0</v>
      </c>
      <c r="O1496" s="49">
        <v>0</v>
      </c>
      <c r="P1496" s="36">
        <f>ROUND(N1496*$N$11-O1496, 2)</f>
        <v>0</v>
      </c>
      <c r="Q1496" s="50">
        <f>ROUND(N1496-O1496-P1496, 2)</f>
        <v>0</v>
      </c>
    </row>
    <row r="1497" spans="1:17" x14ac:dyDescent="0.25">
      <c r="A1497" s="9">
        <v>90285</v>
      </c>
      <c r="B1497" t="s">
        <v>2068</v>
      </c>
      <c r="C1497" s="9" t="s">
        <v>349</v>
      </c>
      <c r="D1497" t="s">
        <v>2069</v>
      </c>
      <c r="E1497" s="9">
        <v>90284</v>
      </c>
      <c r="F1497" s="9" t="s">
        <v>372</v>
      </c>
      <c r="G1497" s="9">
        <v>52</v>
      </c>
      <c r="H1497" s="9">
        <v>57</v>
      </c>
      <c r="I1497" s="9">
        <v>54.5</v>
      </c>
      <c r="J1497" s="47" t="s">
        <v>250</v>
      </c>
      <c r="K1497" s="9" t="s">
        <v>251</v>
      </c>
      <c r="L1497" s="13">
        <v>0</v>
      </c>
      <c r="M1497" s="48">
        <v>149.27690000000001</v>
      </c>
      <c r="N1497" s="49">
        <v>0</v>
      </c>
      <c r="O1497" s="49">
        <v>0</v>
      </c>
      <c r="P1497" s="36">
        <f>ROUND(N1497*$N$11-O1497, 2)</f>
        <v>0</v>
      </c>
      <c r="Q1497" s="50">
        <f>ROUND(N1497-O1497-P1497, 2)</f>
        <v>0</v>
      </c>
    </row>
    <row r="1498" spans="1:17" x14ac:dyDescent="0.25">
      <c r="A1498" s="9">
        <v>932049</v>
      </c>
      <c r="B1498" t="s">
        <v>2070</v>
      </c>
      <c r="C1498" s="9" t="s">
        <v>247</v>
      </c>
      <c r="D1498" t="s">
        <v>1609</v>
      </c>
      <c r="E1498" s="9">
        <v>4289</v>
      </c>
      <c r="F1498" s="9" t="s">
        <v>249</v>
      </c>
      <c r="G1498" s="9">
        <v>44</v>
      </c>
      <c r="H1498" s="9">
        <v>52</v>
      </c>
      <c r="I1498" s="9">
        <v>48</v>
      </c>
      <c r="J1498" s="47" t="s">
        <v>250</v>
      </c>
      <c r="K1498" s="9" t="s">
        <v>251</v>
      </c>
      <c r="L1498" s="13">
        <v>0</v>
      </c>
      <c r="M1498" s="48">
        <v>956.9366</v>
      </c>
      <c r="N1498" s="49">
        <v>0</v>
      </c>
      <c r="O1498" s="49">
        <v>0</v>
      </c>
      <c r="P1498" s="36">
        <f>ROUND(N1498*$N$11-O1498, 2)</f>
        <v>0</v>
      </c>
      <c r="Q1498" s="50">
        <f>ROUND(N1498-O1498-P1498, 2)</f>
        <v>0</v>
      </c>
    </row>
    <row r="1499" spans="1:17" x14ac:dyDescent="0.25">
      <c r="A1499" s="9">
        <v>88361</v>
      </c>
      <c r="B1499" t="s">
        <v>2071</v>
      </c>
      <c r="C1499" s="9" t="s">
        <v>349</v>
      </c>
      <c r="D1499" t="s">
        <v>2071</v>
      </c>
      <c r="E1499" s="9">
        <v>88360</v>
      </c>
      <c r="F1499" s="9" t="s">
        <v>256</v>
      </c>
      <c r="G1499" s="9">
        <v>68</v>
      </c>
      <c r="H1499" s="9">
        <v>70</v>
      </c>
      <c r="I1499" s="9">
        <v>69</v>
      </c>
      <c r="J1499" s="47" t="s">
        <v>250</v>
      </c>
      <c r="K1499" s="9" t="s">
        <v>1562</v>
      </c>
      <c r="L1499" s="13">
        <v>225</v>
      </c>
      <c r="M1499" s="48">
        <v>1269.6775</v>
      </c>
      <c r="N1499" s="49">
        <v>285677.4375</v>
      </c>
      <c r="O1499" s="49">
        <v>173220.81</v>
      </c>
      <c r="P1499" s="36">
        <f>ROUND(N1499*$N$11-O1499, 2)</f>
        <v>111074.23</v>
      </c>
      <c r="Q1499" s="50">
        <f>ROUND(N1499-O1499-P1499, 2)</f>
        <v>1382.4</v>
      </c>
    </row>
    <row r="1500" spans="1:17" x14ac:dyDescent="0.25">
      <c r="A1500" s="9">
        <v>6051</v>
      </c>
      <c r="B1500" t="s">
        <v>2072</v>
      </c>
      <c r="C1500" s="9" t="s">
        <v>349</v>
      </c>
      <c r="D1500" t="s">
        <v>2048</v>
      </c>
      <c r="E1500" s="9">
        <v>4383</v>
      </c>
      <c r="F1500" s="9" t="s">
        <v>353</v>
      </c>
      <c r="G1500" s="9">
        <v>59</v>
      </c>
      <c r="H1500" s="9">
        <v>56</v>
      </c>
      <c r="I1500" s="9">
        <v>57.5</v>
      </c>
      <c r="J1500" s="47" t="s">
        <v>250</v>
      </c>
      <c r="K1500" s="9" t="s">
        <v>251</v>
      </c>
      <c r="L1500" s="13">
        <v>0</v>
      </c>
      <c r="M1500" s="48">
        <v>335.77730000000003</v>
      </c>
      <c r="N1500" s="49">
        <v>0</v>
      </c>
      <c r="O1500" s="49">
        <v>0</v>
      </c>
      <c r="P1500" s="36">
        <f>ROUND(N1500*$N$11-O1500, 2)</f>
        <v>0</v>
      </c>
      <c r="Q1500" s="50">
        <f>ROUND(N1500-O1500-P1500, 2)</f>
        <v>0</v>
      </c>
    </row>
    <row r="1501" spans="1:17" x14ac:dyDescent="0.25">
      <c r="A1501" s="9">
        <v>156568</v>
      </c>
      <c r="B1501" t="s">
        <v>2073</v>
      </c>
      <c r="C1501" s="9" t="s">
        <v>349</v>
      </c>
      <c r="D1501" t="s">
        <v>2074</v>
      </c>
      <c r="E1501" s="9">
        <v>134379</v>
      </c>
      <c r="F1501" s="9" t="s">
        <v>249</v>
      </c>
      <c r="G1501" s="9">
        <v>52</v>
      </c>
      <c r="H1501" s="9">
        <v>30</v>
      </c>
      <c r="I1501" s="9">
        <v>41</v>
      </c>
      <c r="J1501" s="47" t="s">
        <v>250</v>
      </c>
      <c r="K1501" s="9" t="s">
        <v>251</v>
      </c>
      <c r="L1501" s="13">
        <v>0</v>
      </c>
      <c r="M1501" s="48">
        <v>77.891900000000007</v>
      </c>
      <c r="N1501" s="49">
        <v>0</v>
      </c>
      <c r="O1501" s="49">
        <v>0</v>
      </c>
      <c r="P1501" s="36">
        <f>ROUND(N1501*$N$11-O1501, 2)</f>
        <v>0</v>
      </c>
      <c r="Q1501" s="50">
        <f>ROUND(N1501-O1501-P1501, 2)</f>
        <v>0</v>
      </c>
    </row>
    <row r="1502" spans="1:17" x14ac:dyDescent="0.25">
      <c r="A1502" s="9">
        <v>6340</v>
      </c>
      <c r="B1502" t="s">
        <v>2075</v>
      </c>
      <c r="C1502" s="9" t="s">
        <v>349</v>
      </c>
      <c r="D1502" t="s">
        <v>2076</v>
      </c>
      <c r="E1502" s="9">
        <v>4428</v>
      </c>
      <c r="F1502" s="9" t="s">
        <v>372</v>
      </c>
      <c r="G1502" s="9">
        <v>74</v>
      </c>
      <c r="H1502" s="9">
        <v>91</v>
      </c>
      <c r="I1502" s="9">
        <v>82.5</v>
      </c>
      <c r="J1502" s="47" t="s">
        <v>250</v>
      </c>
      <c r="K1502" s="9" t="s">
        <v>1562</v>
      </c>
      <c r="L1502" s="13">
        <v>225</v>
      </c>
      <c r="M1502" s="48">
        <v>83.246600000000001</v>
      </c>
      <c r="N1502" s="49">
        <v>18730.485000000001</v>
      </c>
      <c r="O1502" s="49">
        <v>11253.14</v>
      </c>
      <c r="P1502" s="36">
        <f>ROUND(N1502*$N$11-O1502, 2)</f>
        <v>7386.71</v>
      </c>
      <c r="Q1502" s="50">
        <f>ROUND(N1502-O1502-P1502, 2)</f>
        <v>90.64</v>
      </c>
    </row>
    <row r="1503" spans="1:17" x14ac:dyDescent="0.25">
      <c r="A1503" s="9">
        <v>79014</v>
      </c>
      <c r="B1503" t="s">
        <v>2077</v>
      </c>
      <c r="C1503" s="9" t="s">
        <v>247</v>
      </c>
      <c r="D1503" t="s">
        <v>777</v>
      </c>
      <c r="E1503" s="9">
        <v>4411</v>
      </c>
      <c r="F1503" s="9" t="s">
        <v>372</v>
      </c>
      <c r="G1503" s="9">
        <v>62</v>
      </c>
      <c r="H1503" s="9">
        <v>52</v>
      </c>
      <c r="I1503" s="9">
        <v>57</v>
      </c>
      <c r="J1503" s="47" t="s">
        <v>250</v>
      </c>
      <c r="K1503" s="9" t="s">
        <v>251</v>
      </c>
      <c r="L1503" s="13">
        <v>0</v>
      </c>
      <c r="M1503" s="48">
        <v>454.78870000000001</v>
      </c>
      <c r="N1503" s="49">
        <v>0</v>
      </c>
      <c r="O1503" s="49">
        <v>0</v>
      </c>
      <c r="P1503" s="36">
        <f>ROUND(N1503*$N$11-O1503, 2)</f>
        <v>0</v>
      </c>
      <c r="Q1503" s="50">
        <f>ROUND(N1503-O1503-P1503, 2)</f>
        <v>0</v>
      </c>
    </row>
    <row r="1504" spans="1:17" x14ac:dyDescent="0.25">
      <c r="A1504" s="9">
        <v>6141</v>
      </c>
      <c r="B1504" t="s">
        <v>2078</v>
      </c>
      <c r="C1504" s="9" t="s">
        <v>349</v>
      </c>
      <c r="D1504" t="s">
        <v>2079</v>
      </c>
      <c r="E1504" s="9">
        <v>4496</v>
      </c>
      <c r="F1504" s="9" t="s">
        <v>610</v>
      </c>
      <c r="G1504" s="9">
        <v>69</v>
      </c>
      <c r="H1504" s="9">
        <v>55</v>
      </c>
      <c r="I1504" s="9">
        <v>62</v>
      </c>
      <c r="J1504" s="47" t="s">
        <v>250</v>
      </c>
      <c r="K1504" s="9" t="s">
        <v>251</v>
      </c>
      <c r="L1504" s="13">
        <v>0</v>
      </c>
      <c r="M1504" s="48">
        <v>200.7851</v>
      </c>
      <c r="N1504" s="49">
        <v>0</v>
      </c>
      <c r="O1504" s="49">
        <v>0</v>
      </c>
      <c r="P1504" s="36">
        <f>ROUND(N1504*$N$11-O1504, 2)</f>
        <v>0</v>
      </c>
      <c r="Q1504" s="50">
        <f>ROUND(N1504-O1504-P1504, 2)</f>
        <v>0</v>
      </c>
    </row>
    <row r="1505" spans="1:17" x14ac:dyDescent="0.25">
      <c r="A1505" s="9">
        <v>79103</v>
      </c>
      <c r="B1505" t="s">
        <v>2080</v>
      </c>
      <c r="C1505" s="9" t="s">
        <v>349</v>
      </c>
      <c r="D1505" t="s">
        <v>2081</v>
      </c>
      <c r="E1505" s="9">
        <v>79073</v>
      </c>
      <c r="F1505" s="9" t="s">
        <v>372</v>
      </c>
      <c r="G1505" s="9">
        <v>57</v>
      </c>
      <c r="H1505" s="9">
        <v>45</v>
      </c>
      <c r="I1505" s="9">
        <v>51</v>
      </c>
      <c r="J1505" s="47" t="s">
        <v>250</v>
      </c>
      <c r="K1505" s="9" t="s">
        <v>251</v>
      </c>
      <c r="L1505" s="13">
        <v>0</v>
      </c>
      <c r="M1505" s="48">
        <v>543.45100000000002</v>
      </c>
      <c r="N1505" s="49">
        <v>0</v>
      </c>
      <c r="O1505" s="49">
        <v>0</v>
      </c>
      <c r="P1505" s="36">
        <f>ROUND(N1505*$N$11-O1505, 2)</f>
        <v>0</v>
      </c>
      <c r="Q1505" s="50">
        <f>ROUND(N1505-O1505-P1505, 2)</f>
        <v>0</v>
      </c>
    </row>
    <row r="1506" spans="1:17" x14ac:dyDescent="0.25">
      <c r="A1506" s="9">
        <v>4984</v>
      </c>
      <c r="B1506" t="s">
        <v>2082</v>
      </c>
      <c r="C1506" s="9" t="s">
        <v>247</v>
      </c>
      <c r="D1506" t="s">
        <v>42</v>
      </c>
      <c r="E1506" s="9">
        <v>4235</v>
      </c>
      <c r="F1506" s="9" t="s">
        <v>249</v>
      </c>
      <c r="G1506" s="9">
        <v>46</v>
      </c>
      <c r="H1506" s="9">
        <v>53</v>
      </c>
      <c r="I1506" s="9">
        <v>49.5</v>
      </c>
      <c r="J1506" s="47" t="s">
        <v>250</v>
      </c>
      <c r="K1506" s="9" t="s">
        <v>251</v>
      </c>
      <c r="L1506" s="13">
        <v>0</v>
      </c>
      <c r="M1506" s="48">
        <v>3423.5594999999998</v>
      </c>
      <c r="N1506" s="49">
        <v>0</v>
      </c>
      <c r="O1506" s="49">
        <v>0</v>
      </c>
      <c r="P1506" s="36">
        <f>ROUND(N1506*$N$11-O1506, 2)</f>
        <v>0</v>
      </c>
      <c r="Q1506" s="50">
        <f>ROUND(N1506-O1506-P1506, 2)</f>
        <v>0</v>
      </c>
    </row>
    <row r="1507" spans="1:17" x14ac:dyDescent="0.25">
      <c r="A1507" s="9">
        <v>5039</v>
      </c>
      <c r="B1507" t="s">
        <v>2083</v>
      </c>
      <c r="C1507" s="9" t="s">
        <v>247</v>
      </c>
      <c r="D1507" t="s">
        <v>48</v>
      </c>
      <c r="E1507" s="9">
        <v>4239</v>
      </c>
      <c r="F1507" s="9" t="s">
        <v>249</v>
      </c>
      <c r="G1507" s="9">
        <v>35</v>
      </c>
      <c r="H1507" s="9">
        <v>39</v>
      </c>
      <c r="I1507" s="9">
        <v>37</v>
      </c>
      <c r="J1507" s="47" t="s">
        <v>250</v>
      </c>
      <c r="K1507" s="9" t="s">
        <v>251</v>
      </c>
      <c r="L1507" s="13">
        <v>0</v>
      </c>
      <c r="M1507" s="48">
        <v>2076.0581000000002</v>
      </c>
      <c r="N1507" s="49">
        <v>0</v>
      </c>
      <c r="O1507" s="49">
        <v>0</v>
      </c>
      <c r="P1507" s="36">
        <f>ROUND(N1507*$N$11-O1507, 2)</f>
        <v>0</v>
      </c>
      <c r="Q1507" s="50">
        <f>ROUND(N1507-O1507-P1507, 2)</f>
        <v>0</v>
      </c>
    </row>
    <row r="1508" spans="1:17" x14ac:dyDescent="0.25">
      <c r="A1508" s="9">
        <v>5689</v>
      </c>
      <c r="B1508" t="s">
        <v>2084</v>
      </c>
      <c r="C1508" s="9" t="s">
        <v>247</v>
      </c>
      <c r="D1508" t="s">
        <v>143</v>
      </c>
      <c r="E1508" s="9">
        <v>4403</v>
      </c>
      <c r="F1508" s="9" t="s">
        <v>372</v>
      </c>
      <c r="G1508" s="9">
        <v>75</v>
      </c>
      <c r="H1508" s="9">
        <v>65</v>
      </c>
      <c r="I1508" s="9">
        <v>70</v>
      </c>
      <c r="J1508" s="47" t="s">
        <v>250</v>
      </c>
      <c r="K1508" s="9" t="s">
        <v>1562</v>
      </c>
      <c r="L1508" s="13">
        <v>225</v>
      </c>
      <c r="M1508" s="48">
        <v>344.779</v>
      </c>
      <c r="N1508" s="49">
        <v>77575.274999999994</v>
      </c>
      <c r="O1508" s="49">
        <v>46545.17</v>
      </c>
      <c r="P1508" s="36">
        <f>ROUND(N1508*$N$11-O1508, 2)</f>
        <v>30654.720000000001</v>
      </c>
      <c r="Q1508" s="50">
        <f>ROUND(N1508-O1508-P1508, 2)</f>
        <v>375.38</v>
      </c>
    </row>
    <row r="1509" spans="1:17" x14ac:dyDescent="0.25">
      <c r="A1509" s="9">
        <v>8132</v>
      </c>
      <c r="B1509" t="s">
        <v>2085</v>
      </c>
      <c r="C1509" s="9" t="s">
        <v>247</v>
      </c>
      <c r="D1509" t="s">
        <v>176</v>
      </c>
      <c r="E1509" s="9">
        <v>4466</v>
      </c>
      <c r="F1509" s="9" t="s">
        <v>610</v>
      </c>
      <c r="G1509" s="9">
        <v>78</v>
      </c>
      <c r="H1509" s="9">
        <v>70</v>
      </c>
      <c r="I1509" s="9">
        <v>74</v>
      </c>
      <c r="J1509" s="47" t="s">
        <v>250</v>
      </c>
      <c r="K1509" s="9" t="s">
        <v>1562</v>
      </c>
      <c r="L1509" s="13">
        <v>225</v>
      </c>
      <c r="M1509" s="48">
        <v>476.18650000000002</v>
      </c>
      <c r="N1509" s="49">
        <v>107141.96250000001</v>
      </c>
      <c r="O1509" s="49">
        <v>64285.18</v>
      </c>
      <c r="P1509" s="36">
        <f>ROUND(N1509*$N$11-O1509, 2)</f>
        <v>42338.32</v>
      </c>
      <c r="Q1509" s="50">
        <f>ROUND(N1509-O1509-P1509, 2)</f>
        <v>518.46</v>
      </c>
    </row>
    <row r="1510" spans="1:17" x14ac:dyDescent="0.25">
      <c r="A1510" s="9">
        <v>79719</v>
      </c>
      <c r="B1510" t="s">
        <v>373</v>
      </c>
      <c r="C1510" s="9" t="s">
        <v>247</v>
      </c>
      <c r="D1510" t="s">
        <v>155</v>
      </c>
      <c r="E1510" s="9">
        <v>4413</v>
      </c>
      <c r="F1510" s="9" t="s">
        <v>372</v>
      </c>
      <c r="G1510" s="9">
        <v>66</v>
      </c>
      <c r="H1510" s="9">
        <v>70</v>
      </c>
      <c r="I1510" s="9">
        <v>68</v>
      </c>
      <c r="J1510" s="47" t="s">
        <v>250</v>
      </c>
      <c r="K1510" s="9" t="s">
        <v>1562</v>
      </c>
      <c r="L1510" s="13">
        <v>225</v>
      </c>
      <c r="M1510" s="48">
        <v>549.04499999999996</v>
      </c>
      <c r="N1510" s="49">
        <v>123535.12499999999</v>
      </c>
      <c r="O1510" s="49">
        <v>74121.08</v>
      </c>
      <c r="P1510" s="36">
        <f>ROUND(N1510*$N$11-O1510, 2)</f>
        <v>48816.26</v>
      </c>
      <c r="Q1510" s="50">
        <f>ROUND(N1510-O1510-P1510, 2)</f>
        <v>597.78</v>
      </c>
    </row>
    <row r="1511" spans="1:17" x14ac:dyDescent="0.25">
      <c r="A1511" s="9">
        <v>79829</v>
      </c>
      <c r="B1511" t="s">
        <v>2086</v>
      </c>
      <c r="C1511" s="9" t="s">
        <v>247</v>
      </c>
      <c r="D1511" t="s">
        <v>48</v>
      </c>
      <c r="E1511" s="9">
        <v>4239</v>
      </c>
      <c r="F1511" s="9" t="s">
        <v>249</v>
      </c>
      <c r="G1511" s="9">
        <v>65</v>
      </c>
      <c r="H1511" s="9">
        <v>66</v>
      </c>
      <c r="I1511" s="9">
        <v>65.5</v>
      </c>
      <c r="J1511" s="47" t="s">
        <v>250</v>
      </c>
      <c r="K1511" s="9" t="s">
        <v>1562</v>
      </c>
      <c r="L1511" s="13">
        <v>225</v>
      </c>
      <c r="M1511" s="48">
        <v>718.94129999999996</v>
      </c>
      <c r="N1511" s="49">
        <v>161761.79249999998</v>
      </c>
      <c r="O1511" s="49">
        <v>97057.08</v>
      </c>
      <c r="P1511" s="36">
        <f>ROUND(N1511*$N$11-O1511, 2)</f>
        <v>63921.95</v>
      </c>
      <c r="Q1511" s="50">
        <f>ROUND(N1511-O1511-P1511, 2)</f>
        <v>782.76</v>
      </c>
    </row>
    <row r="1512" spans="1:17" x14ac:dyDescent="0.25">
      <c r="A1512" s="9">
        <v>80316</v>
      </c>
      <c r="B1512" t="s">
        <v>2087</v>
      </c>
      <c r="C1512" s="9" t="s">
        <v>247</v>
      </c>
      <c r="D1512" t="s">
        <v>52</v>
      </c>
      <c r="E1512" s="9">
        <v>4248</v>
      </c>
      <c r="F1512" s="9" t="s">
        <v>249</v>
      </c>
      <c r="G1512" s="9">
        <v>69</v>
      </c>
      <c r="H1512" s="9">
        <v>72</v>
      </c>
      <c r="I1512" s="9">
        <v>70.5</v>
      </c>
      <c r="J1512" s="47" t="s">
        <v>250</v>
      </c>
      <c r="K1512" s="9" t="s">
        <v>1562</v>
      </c>
      <c r="L1512" s="13">
        <v>225</v>
      </c>
      <c r="M1512" s="48">
        <v>549.92740000000003</v>
      </c>
      <c r="N1512" s="49">
        <v>123733.66500000001</v>
      </c>
      <c r="O1512" s="49">
        <v>74240.2</v>
      </c>
      <c r="P1512" s="36">
        <f>ROUND(N1512*$N$11-O1512, 2)</f>
        <v>48894.720000000001</v>
      </c>
      <c r="Q1512" s="50">
        <f>ROUND(N1512-O1512-P1512, 2)</f>
        <v>598.75</v>
      </c>
    </row>
    <row r="1513" spans="1:17" x14ac:dyDescent="0.25">
      <c r="A1513" s="9">
        <v>88414</v>
      </c>
      <c r="B1513" t="s">
        <v>2088</v>
      </c>
      <c r="C1513" s="9" t="s">
        <v>247</v>
      </c>
      <c r="D1513" t="s">
        <v>58</v>
      </c>
      <c r="E1513" s="9">
        <v>4243</v>
      </c>
      <c r="F1513" s="9" t="s">
        <v>249</v>
      </c>
      <c r="G1513" s="9">
        <v>53</v>
      </c>
      <c r="H1513" s="9">
        <v>58</v>
      </c>
      <c r="I1513" s="9">
        <v>55.5</v>
      </c>
      <c r="J1513" s="47" t="s">
        <v>250</v>
      </c>
      <c r="K1513" s="9" t="s">
        <v>251</v>
      </c>
      <c r="L1513" s="13">
        <v>0</v>
      </c>
      <c r="M1513" s="48">
        <v>802.60530000000006</v>
      </c>
      <c r="N1513" s="49">
        <v>0</v>
      </c>
      <c r="O1513" s="49">
        <v>0</v>
      </c>
      <c r="P1513" s="36">
        <f>ROUND(N1513*$N$11-O1513, 2)</f>
        <v>0</v>
      </c>
      <c r="Q1513" s="50">
        <f>ROUND(N1513-O1513-P1513, 2)</f>
        <v>0</v>
      </c>
    </row>
    <row r="1514" spans="1:17" x14ac:dyDescent="0.25">
      <c r="A1514" s="9">
        <v>91338</v>
      </c>
      <c r="B1514" t="s">
        <v>2089</v>
      </c>
      <c r="C1514" s="9" t="s">
        <v>247</v>
      </c>
      <c r="D1514" t="s">
        <v>777</v>
      </c>
      <c r="E1514" s="9">
        <v>4411</v>
      </c>
      <c r="F1514" s="9" t="s">
        <v>372</v>
      </c>
      <c r="G1514" s="9">
        <v>66</v>
      </c>
      <c r="H1514" s="9">
        <v>56</v>
      </c>
      <c r="I1514" s="9">
        <v>61</v>
      </c>
      <c r="J1514" s="47" t="s">
        <v>250</v>
      </c>
      <c r="K1514" s="9" t="s">
        <v>251</v>
      </c>
      <c r="L1514" s="13">
        <v>0</v>
      </c>
      <c r="M1514" s="48">
        <v>576.10239999999999</v>
      </c>
      <c r="N1514" s="49">
        <v>0</v>
      </c>
      <c r="O1514" s="49">
        <v>0</v>
      </c>
      <c r="P1514" s="36">
        <f>ROUND(N1514*$N$11-O1514, 2)</f>
        <v>0</v>
      </c>
      <c r="Q1514" s="50">
        <f>ROUND(N1514-O1514-P1514, 2)</f>
        <v>0</v>
      </c>
    </row>
    <row r="1515" spans="1:17" x14ac:dyDescent="0.25">
      <c r="A1515" s="9">
        <v>5031</v>
      </c>
      <c r="B1515" t="s">
        <v>2090</v>
      </c>
      <c r="C1515" s="9" t="s">
        <v>247</v>
      </c>
      <c r="D1515" t="s">
        <v>48</v>
      </c>
      <c r="E1515" s="9">
        <v>4239</v>
      </c>
      <c r="F1515" s="9" t="s">
        <v>249</v>
      </c>
      <c r="G1515" s="9">
        <v>62</v>
      </c>
      <c r="H1515" s="9">
        <v>55</v>
      </c>
      <c r="I1515" s="9">
        <v>58.5</v>
      </c>
      <c r="J1515" s="47" t="s">
        <v>250</v>
      </c>
      <c r="K1515" s="9" t="s">
        <v>251</v>
      </c>
      <c r="L1515" s="13">
        <v>0</v>
      </c>
      <c r="M1515" s="48">
        <v>495.45519999999999</v>
      </c>
      <c r="N1515" s="49">
        <v>0</v>
      </c>
      <c r="O1515" s="49">
        <v>0</v>
      </c>
      <c r="P1515" s="36">
        <f>ROUND(N1515*$N$11-O1515, 2)</f>
        <v>0</v>
      </c>
      <c r="Q1515" s="50">
        <f>ROUND(N1515-O1515-P1515, 2)</f>
        <v>0</v>
      </c>
    </row>
    <row r="1516" spans="1:17" x14ac:dyDescent="0.25">
      <c r="A1516" s="9">
        <v>89604</v>
      </c>
      <c r="B1516" t="s">
        <v>2091</v>
      </c>
      <c r="C1516" s="9" t="s">
        <v>247</v>
      </c>
      <c r="D1516" t="s">
        <v>58</v>
      </c>
      <c r="E1516" s="9">
        <v>4243</v>
      </c>
      <c r="F1516" s="9" t="s">
        <v>249</v>
      </c>
      <c r="G1516" s="9">
        <v>55</v>
      </c>
      <c r="H1516" s="9">
        <v>49</v>
      </c>
      <c r="I1516" s="9">
        <v>52</v>
      </c>
      <c r="J1516" s="47" t="s">
        <v>250</v>
      </c>
      <c r="K1516" s="9" t="s">
        <v>251</v>
      </c>
      <c r="L1516" s="13">
        <v>0</v>
      </c>
      <c r="M1516" s="48">
        <v>855.64490000000001</v>
      </c>
      <c r="N1516" s="49">
        <v>0</v>
      </c>
      <c r="O1516" s="49">
        <v>0</v>
      </c>
      <c r="P1516" s="36">
        <f>ROUND(N1516*$N$11-O1516, 2)</f>
        <v>0</v>
      </c>
      <c r="Q1516" s="50">
        <f>ROUND(N1516-O1516-P1516, 2)</f>
        <v>0</v>
      </c>
    </row>
    <row r="1517" spans="1:17" x14ac:dyDescent="0.25">
      <c r="A1517" s="9">
        <v>4889</v>
      </c>
      <c r="B1517" t="s">
        <v>2092</v>
      </c>
      <c r="C1517" s="9" t="s">
        <v>247</v>
      </c>
      <c r="D1517" t="s">
        <v>1961</v>
      </c>
      <c r="E1517" s="9">
        <v>4219</v>
      </c>
      <c r="F1517" s="9" t="s">
        <v>292</v>
      </c>
      <c r="G1517" s="9">
        <v>45</v>
      </c>
      <c r="H1517" s="9">
        <v>51</v>
      </c>
      <c r="I1517" s="9">
        <v>48</v>
      </c>
      <c r="J1517" s="47" t="s">
        <v>250</v>
      </c>
      <c r="K1517" s="9" t="s">
        <v>251</v>
      </c>
      <c r="L1517" s="13">
        <v>0</v>
      </c>
      <c r="M1517" s="48">
        <v>522.23609999999996</v>
      </c>
      <c r="N1517" s="49">
        <v>0</v>
      </c>
      <c r="O1517" s="49">
        <v>0</v>
      </c>
      <c r="P1517" s="36">
        <f>ROUND(N1517*$N$11-O1517, 2)</f>
        <v>0</v>
      </c>
      <c r="Q1517" s="50">
        <f>ROUND(N1517-O1517-P1517, 2)</f>
        <v>0</v>
      </c>
    </row>
    <row r="1518" spans="1:17" x14ac:dyDescent="0.25">
      <c r="A1518" s="9">
        <v>87441</v>
      </c>
      <c r="B1518" t="s">
        <v>2093</v>
      </c>
      <c r="C1518" s="9" t="s">
        <v>349</v>
      </c>
      <c r="D1518" t="s">
        <v>1818</v>
      </c>
      <c r="E1518" s="9">
        <v>85448</v>
      </c>
      <c r="F1518" s="9" t="s">
        <v>372</v>
      </c>
      <c r="G1518" s="9">
        <v>52</v>
      </c>
      <c r="H1518" s="9">
        <v>40</v>
      </c>
      <c r="I1518" s="9">
        <v>46</v>
      </c>
      <c r="J1518" s="47" t="s">
        <v>250</v>
      </c>
      <c r="K1518" s="9" t="s">
        <v>251</v>
      </c>
      <c r="L1518" s="13">
        <v>0</v>
      </c>
      <c r="M1518" s="48">
        <v>75.015100000000004</v>
      </c>
      <c r="N1518" s="49">
        <v>0</v>
      </c>
      <c r="O1518" s="49">
        <v>0</v>
      </c>
      <c r="P1518" s="36">
        <f>ROUND(N1518*$N$11-O1518, 2)</f>
        <v>0</v>
      </c>
      <c r="Q1518" s="50">
        <f>ROUND(N1518-O1518-P1518, 2)</f>
        <v>0</v>
      </c>
    </row>
    <row r="1519" spans="1:17" x14ac:dyDescent="0.25">
      <c r="A1519" s="9">
        <v>5307</v>
      </c>
      <c r="B1519" t="s">
        <v>2094</v>
      </c>
      <c r="C1519" s="9" t="s">
        <v>247</v>
      </c>
      <c r="D1519" t="s">
        <v>84</v>
      </c>
      <c r="E1519" s="9">
        <v>4267</v>
      </c>
      <c r="F1519" s="9" t="s">
        <v>249</v>
      </c>
      <c r="G1519" s="9">
        <v>65</v>
      </c>
      <c r="H1519" s="9">
        <v>63</v>
      </c>
      <c r="I1519" s="9">
        <v>64</v>
      </c>
      <c r="J1519" s="47" t="s">
        <v>250</v>
      </c>
      <c r="K1519" s="9" t="s">
        <v>251</v>
      </c>
      <c r="L1519" s="13">
        <v>0</v>
      </c>
      <c r="M1519" s="48">
        <v>446.24540000000002</v>
      </c>
      <c r="N1519" s="49">
        <v>0</v>
      </c>
      <c r="O1519" s="49">
        <v>0</v>
      </c>
      <c r="P1519" s="36">
        <f>ROUND(N1519*$N$11-O1519, 2)</f>
        <v>0</v>
      </c>
      <c r="Q1519" s="50">
        <f>ROUND(N1519-O1519-P1519, 2)</f>
        <v>0</v>
      </c>
    </row>
    <row r="1520" spans="1:17" x14ac:dyDescent="0.25">
      <c r="A1520" s="9">
        <v>5122</v>
      </c>
      <c r="B1520" t="s">
        <v>2095</v>
      </c>
      <c r="C1520" s="9" t="s">
        <v>247</v>
      </c>
      <c r="D1520" t="s">
        <v>56</v>
      </c>
      <c r="E1520" s="9">
        <v>4242</v>
      </c>
      <c r="F1520" s="9" t="s">
        <v>249</v>
      </c>
      <c r="G1520" s="9">
        <v>53</v>
      </c>
      <c r="H1520" s="9">
        <v>54</v>
      </c>
      <c r="I1520" s="9">
        <v>53.5</v>
      </c>
      <c r="J1520" s="47" t="s">
        <v>250</v>
      </c>
      <c r="K1520" s="9" t="s">
        <v>251</v>
      </c>
      <c r="L1520" s="13">
        <v>0</v>
      </c>
      <c r="M1520" s="48">
        <v>564.39710000000002</v>
      </c>
      <c r="N1520" s="49">
        <v>0</v>
      </c>
      <c r="O1520" s="49">
        <v>0</v>
      </c>
      <c r="P1520" s="36">
        <f>ROUND(N1520*$N$11-O1520, 2)</f>
        <v>0</v>
      </c>
      <c r="Q1520" s="50">
        <f>ROUND(N1520-O1520-P1520, 2)</f>
        <v>0</v>
      </c>
    </row>
    <row r="1521" spans="1:17" x14ac:dyDescent="0.25">
      <c r="A1521" s="9">
        <v>5138</v>
      </c>
      <c r="B1521" t="s">
        <v>2096</v>
      </c>
      <c r="C1521" s="9" t="s">
        <v>247</v>
      </c>
      <c r="D1521" t="s">
        <v>62</v>
      </c>
      <c r="E1521" s="9">
        <v>4245</v>
      </c>
      <c r="F1521" s="9" t="s">
        <v>249</v>
      </c>
      <c r="G1521" s="9">
        <v>58</v>
      </c>
      <c r="H1521" s="9">
        <v>63</v>
      </c>
      <c r="I1521" s="9">
        <v>60.5</v>
      </c>
      <c r="J1521" s="47" t="s">
        <v>250</v>
      </c>
      <c r="K1521" s="9" t="s">
        <v>251</v>
      </c>
      <c r="L1521" s="13">
        <v>0</v>
      </c>
      <c r="M1521" s="48">
        <v>549.02530000000002</v>
      </c>
      <c r="N1521" s="49">
        <v>0</v>
      </c>
      <c r="O1521" s="49">
        <v>0</v>
      </c>
      <c r="P1521" s="36">
        <f>ROUND(N1521*$N$11-O1521, 2)</f>
        <v>0</v>
      </c>
      <c r="Q1521" s="50">
        <f>ROUND(N1521-O1521-P1521, 2)</f>
        <v>0</v>
      </c>
    </row>
    <row r="1522" spans="1:17" x14ac:dyDescent="0.25">
      <c r="A1522" s="9">
        <v>5144</v>
      </c>
      <c r="B1522" t="s">
        <v>2097</v>
      </c>
      <c r="C1522" s="9" t="s">
        <v>247</v>
      </c>
      <c r="D1522" t="s">
        <v>64</v>
      </c>
      <c r="E1522" s="9">
        <v>4246</v>
      </c>
      <c r="F1522" s="9" t="s">
        <v>249</v>
      </c>
      <c r="G1522" s="9">
        <v>47</v>
      </c>
      <c r="H1522" s="9">
        <v>44</v>
      </c>
      <c r="I1522" s="9">
        <v>45.5</v>
      </c>
      <c r="J1522" s="47" t="s">
        <v>250</v>
      </c>
      <c r="K1522" s="9" t="s">
        <v>251</v>
      </c>
      <c r="L1522" s="13">
        <v>0</v>
      </c>
      <c r="M1522" s="48">
        <v>237.37</v>
      </c>
      <c r="N1522" s="49">
        <v>0</v>
      </c>
      <c r="O1522" s="49">
        <v>0</v>
      </c>
      <c r="P1522" s="36">
        <f>ROUND(N1522*$N$11-O1522, 2)</f>
        <v>0</v>
      </c>
      <c r="Q1522" s="50">
        <f>ROUND(N1522-O1522-P1522, 2)</f>
        <v>0</v>
      </c>
    </row>
    <row r="1523" spans="1:17" x14ac:dyDescent="0.25">
      <c r="A1523" s="9">
        <v>5166</v>
      </c>
      <c r="B1523" t="s">
        <v>2098</v>
      </c>
      <c r="C1523" s="9" t="s">
        <v>247</v>
      </c>
      <c r="D1523" t="s">
        <v>1894</v>
      </c>
      <c r="E1523" s="9">
        <v>4247</v>
      </c>
      <c r="F1523" s="9" t="s">
        <v>249</v>
      </c>
      <c r="G1523" s="9">
        <v>51</v>
      </c>
      <c r="H1523" s="9">
        <v>50</v>
      </c>
      <c r="I1523" s="9">
        <v>50.5</v>
      </c>
      <c r="J1523" s="47" t="s">
        <v>250</v>
      </c>
      <c r="K1523" s="9" t="s">
        <v>251</v>
      </c>
      <c r="L1523" s="13">
        <v>0</v>
      </c>
      <c r="M1523" s="48">
        <v>511.50909999999999</v>
      </c>
      <c r="N1523" s="49">
        <v>0</v>
      </c>
      <c r="O1523" s="49">
        <v>0</v>
      </c>
      <c r="P1523" s="36">
        <f>ROUND(N1523*$N$11-O1523, 2)</f>
        <v>0</v>
      </c>
      <c r="Q1523" s="50">
        <f>ROUND(N1523-O1523-P1523, 2)</f>
        <v>0</v>
      </c>
    </row>
    <row r="1524" spans="1:17" x14ac:dyDescent="0.25">
      <c r="A1524" s="9">
        <v>5396</v>
      </c>
      <c r="B1524" t="s">
        <v>2099</v>
      </c>
      <c r="C1524" s="9" t="s">
        <v>247</v>
      </c>
      <c r="D1524" t="s">
        <v>104</v>
      </c>
      <c r="E1524" s="9">
        <v>4281</v>
      </c>
      <c r="F1524" s="9" t="s">
        <v>249</v>
      </c>
      <c r="G1524" s="9">
        <v>64</v>
      </c>
      <c r="H1524" s="9">
        <v>59</v>
      </c>
      <c r="I1524" s="9">
        <v>61.5</v>
      </c>
      <c r="J1524" s="47" t="s">
        <v>250</v>
      </c>
      <c r="K1524" s="9" t="s">
        <v>251</v>
      </c>
      <c r="L1524" s="13">
        <v>0</v>
      </c>
      <c r="M1524" s="48">
        <v>698.23559999999998</v>
      </c>
      <c r="N1524" s="49">
        <v>0</v>
      </c>
      <c r="O1524" s="49">
        <v>0</v>
      </c>
      <c r="P1524" s="36">
        <f>ROUND(N1524*$N$11-O1524, 2)</f>
        <v>0</v>
      </c>
      <c r="Q1524" s="50">
        <f>ROUND(N1524-O1524-P1524, 2)</f>
        <v>0</v>
      </c>
    </row>
    <row r="1525" spans="1:17" x14ac:dyDescent="0.25">
      <c r="A1525" s="9">
        <v>5555</v>
      </c>
      <c r="B1525" t="s">
        <v>2100</v>
      </c>
      <c r="C1525" s="9" t="s">
        <v>349</v>
      </c>
      <c r="D1525" t="s">
        <v>2101</v>
      </c>
      <c r="E1525" s="9">
        <v>6362</v>
      </c>
      <c r="F1525" s="9" t="s">
        <v>249</v>
      </c>
      <c r="G1525" s="9">
        <v>76</v>
      </c>
      <c r="H1525" s="9">
        <v>67</v>
      </c>
      <c r="I1525" s="9">
        <v>71.5</v>
      </c>
      <c r="J1525" s="47" t="s">
        <v>250</v>
      </c>
      <c r="K1525" s="9" t="s">
        <v>1562</v>
      </c>
      <c r="L1525" s="13">
        <v>225</v>
      </c>
      <c r="M1525" s="48">
        <v>427.54270000000002</v>
      </c>
      <c r="N1525" s="49">
        <v>96197.107500000013</v>
      </c>
      <c r="O1525" s="49">
        <v>57835.93</v>
      </c>
      <c r="P1525" s="36">
        <f>ROUND(N1525*$N$11-O1525, 2)</f>
        <v>37895.68</v>
      </c>
      <c r="Q1525" s="50">
        <f>ROUND(N1525-O1525-P1525, 2)</f>
        <v>465.5</v>
      </c>
    </row>
    <row r="1526" spans="1:17" x14ac:dyDescent="0.25">
      <c r="A1526" s="9">
        <v>87533</v>
      </c>
      <c r="B1526" t="s">
        <v>2102</v>
      </c>
      <c r="C1526" s="9" t="s">
        <v>247</v>
      </c>
      <c r="D1526" t="s">
        <v>48</v>
      </c>
      <c r="E1526" s="9">
        <v>4239</v>
      </c>
      <c r="F1526" s="9" t="s">
        <v>249</v>
      </c>
      <c r="G1526" s="9">
        <v>62</v>
      </c>
      <c r="H1526" s="9">
        <v>55</v>
      </c>
      <c r="I1526" s="9">
        <v>58.5</v>
      </c>
      <c r="J1526" s="47" t="s">
        <v>250</v>
      </c>
      <c r="K1526" s="9" t="s">
        <v>251</v>
      </c>
      <c r="L1526" s="13">
        <v>0</v>
      </c>
      <c r="M1526" s="48">
        <v>651.73900000000003</v>
      </c>
      <c r="N1526" s="49">
        <v>0</v>
      </c>
      <c r="O1526" s="49">
        <v>0</v>
      </c>
      <c r="P1526" s="36">
        <f>ROUND(N1526*$N$11-O1526, 2)</f>
        <v>0</v>
      </c>
      <c r="Q1526" s="50">
        <f>ROUND(N1526-O1526-P1526, 2)</f>
        <v>0</v>
      </c>
    </row>
    <row r="1527" spans="1:17" x14ac:dyDescent="0.25">
      <c r="A1527" s="9">
        <v>92249</v>
      </c>
      <c r="B1527" t="s">
        <v>2103</v>
      </c>
      <c r="C1527" s="9" t="s">
        <v>349</v>
      </c>
      <c r="D1527" t="s">
        <v>1973</v>
      </c>
      <c r="E1527" s="9">
        <v>81099</v>
      </c>
      <c r="F1527" s="9" t="s">
        <v>249</v>
      </c>
      <c r="G1527" s="9">
        <v>40</v>
      </c>
      <c r="H1527" s="9">
        <v>47</v>
      </c>
      <c r="I1527" s="9">
        <v>43.5</v>
      </c>
      <c r="J1527" s="47" t="s">
        <v>250</v>
      </c>
      <c r="K1527" s="9" t="s">
        <v>251</v>
      </c>
      <c r="L1527" s="13">
        <v>0</v>
      </c>
      <c r="M1527" s="48">
        <v>0</v>
      </c>
      <c r="N1527" s="49">
        <v>0</v>
      </c>
      <c r="O1527" s="49">
        <v>0</v>
      </c>
      <c r="P1527" s="36">
        <f>ROUND(N1527*$N$11-O1527, 2)</f>
        <v>0</v>
      </c>
      <c r="Q1527" s="50">
        <f>ROUND(N1527-O1527-P1527, 2)</f>
        <v>0</v>
      </c>
    </row>
    <row r="1528" spans="1:17" x14ac:dyDescent="0.25">
      <c r="A1528" s="9">
        <v>4960</v>
      </c>
      <c r="B1528" t="s">
        <v>2104</v>
      </c>
      <c r="C1528" s="9" t="s">
        <v>247</v>
      </c>
      <c r="D1528" t="s">
        <v>42</v>
      </c>
      <c r="E1528" s="9">
        <v>4235</v>
      </c>
      <c r="F1528" s="9" t="s">
        <v>249</v>
      </c>
      <c r="G1528" s="9">
        <v>63</v>
      </c>
      <c r="H1528" s="9">
        <v>59</v>
      </c>
      <c r="I1528" s="9">
        <v>61</v>
      </c>
      <c r="J1528" s="47" t="s">
        <v>250</v>
      </c>
      <c r="K1528" s="9" t="s">
        <v>251</v>
      </c>
      <c r="L1528" s="13">
        <v>0</v>
      </c>
      <c r="M1528" s="48">
        <v>421.22019999999998</v>
      </c>
      <c r="N1528" s="49">
        <v>0</v>
      </c>
      <c r="O1528" s="49">
        <v>0</v>
      </c>
      <c r="P1528" s="36">
        <f>ROUND(N1528*$N$11-O1528, 2)</f>
        <v>0</v>
      </c>
      <c r="Q1528" s="50">
        <f>ROUND(N1528-O1528-P1528, 2)</f>
        <v>0</v>
      </c>
    </row>
    <row r="1529" spans="1:17" x14ac:dyDescent="0.25">
      <c r="A1529" s="9">
        <v>5315</v>
      </c>
      <c r="B1529" t="s">
        <v>2105</v>
      </c>
      <c r="C1529" s="9" t="s">
        <v>247</v>
      </c>
      <c r="D1529" t="s">
        <v>84</v>
      </c>
      <c r="E1529" s="9">
        <v>4267</v>
      </c>
      <c r="F1529" s="9" t="s">
        <v>249</v>
      </c>
      <c r="G1529" s="9">
        <v>57</v>
      </c>
      <c r="H1529" s="9">
        <v>60</v>
      </c>
      <c r="I1529" s="9">
        <v>58.5</v>
      </c>
      <c r="J1529" s="47" t="s">
        <v>250</v>
      </c>
      <c r="K1529" s="9" t="s">
        <v>251</v>
      </c>
      <c r="L1529" s="13">
        <v>0</v>
      </c>
      <c r="M1529" s="48">
        <v>509.9982</v>
      </c>
      <c r="N1529" s="49">
        <v>0</v>
      </c>
      <c r="O1529" s="49">
        <v>0</v>
      </c>
      <c r="P1529" s="36">
        <f>ROUND(N1529*$N$11-O1529, 2)</f>
        <v>0</v>
      </c>
      <c r="Q1529" s="50">
        <f>ROUND(N1529-O1529-P1529, 2)</f>
        <v>0</v>
      </c>
    </row>
    <row r="1530" spans="1:17" x14ac:dyDescent="0.25">
      <c r="A1530" s="9">
        <v>78919</v>
      </c>
      <c r="B1530" t="s">
        <v>2106</v>
      </c>
      <c r="C1530" s="9" t="s">
        <v>247</v>
      </c>
      <c r="D1530" t="s">
        <v>48</v>
      </c>
      <c r="E1530" s="9">
        <v>4239</v>
      </c>
      <c r="F1530" s="9" t="s">
        <v>249</v>
      </c>
      <c r="G1530" s="9">
        <v>59</v>
      </c>
      <c r="H1530" s="9">
        <v>58</v>
      </c>
      <c r="I1530" s="9">
        <v>58.5</v>
      </c>
      <c r="J1530" s="47" t="s">
        <v>250</v>
      </c>
      <c r="K1530" s="9" t="s">
        <v>251</v>
      </c>
      <c r="L1530" s="13">
        <v>0</v>
      </c>
      <c r="M1530" s="48">
        <v>569.10299999999995</v>
      </c>
      <c r="N1530" s="49">
        <v>0</v>
      </c>
      <c r="O1530" s="49">
        <v>0</v>
      </c>
      <c r="P1530" s="36">
        <f>ROUND(N1530*$N$11-O1530, 2)</f>
        <v>0</v>
      </c>
      <c r="Q1530" s="50">
        <f>ROUND(N1530-O1530-P1530, 2)</f>
        <v>0</v>
      </c>
    </row>
    <row r="1531" spans="1:17" x14ac:dyDescent="0.25">
      <c r="A1531" s="9">
        <v>91138</v>
      </c>
      <c r="B1531" t="s">
        <v>2107</v>
      </c>
      <c r="C1531" s="9" t="s">
        <v>349</v>
      </c>
      <c r="D1531" t="s">
        <v>2107</v>
      </c>
      <c r="E1531" s="9">
        <v>91137</v>
      </c>
      <c r="F1531" s="9" t="s">
        <v>372</v>
      </c>
      <c r="G1531" s="9">
        <v>73</v>
      </c>
      <c r="H1531" s="9">
        <v>68</v>
      </c>
      <c r="I1531" s="9">
        <v>70.5</v>
      </c>
      <c r="J1531" s="47" t="s">
        <v>250</v>
      </c>
      <c r="K1531" s="9" t="s">
        <v>1562</v>
      </c>
      <c r="L1531" s="13">
        <v>225</v>
      </c>
      <c r="M1531" s="48">
        <v>1163.9776999999999</v>
      </c>
      <c r="N1531" s="49">
        <v>261894.98249999998</v>
      </c>
      <c r="O1531" s="49">
        <v>158321.60999999999</v>
      </c>
      <c r="P1531" s="36">
        <f>ROUND(N1531*$N$11-O1531, 2)</f>
        <v>102306.06</v>
      </c>
      <c r="Q1531" s="50">
        <f>ROUND(N1531-O1531-P1531, 2)</f>
        <v>1267.31</v>
      </c>
    </row>
    <row r="1532" spans="1:17" x14ac:dyDescent="0.25">
      <c r="A1532" s="9">
        <v>89600</v>
      </c>
      <c r="B1532" t="s">
        <v>2108</v>
      </c>
      <c r="C1532" s="9" t="s">
        <v>247</v>
      </c>
      <c r="D1532" t="s">
        <v>58</v>
      </c>
      <c r="E1532" s="9">
        <v>4243</v>
      </c>
      <c r="F1532" s="9" t="s">
        <v>249</v>
      </c>
      <c r="G1532" s="9">
        <v>67</v>
      </c>
      <c r="H1532" s="9">
        <v>63</v>
      </c>
      <c r="I1532" s="9">
        <v>65</v>
      </c>
      <c r="J1532" s="47" t="s">
        <v>250</v>
      </c>
      <c r="K1532" s="9" t="s">
        <v>251</v>
      </c>
      <c r="L1532" s="13">
        <v>0</v>
      </c>
      <c r="M1532" s="48">
        <v>899.27200000000005</v>
      </c>
      <c r="N1532" s="49">
        <v>0</v>
      </c>
      <c r="O1532" s="49">
        <v>0</v>
      </c>
      <c r="P1532" s="36">
        <f>ROUND(N1532*$N$11-O1532, 2)</f>
        <v>0</v>
      </c>
      <c r="Q1532" s="50">
        <f>ROUND(N1532-O1532-P1532, 2)</f>
        <v>0</v>
      </c>
    </row>
    <row r="1533" spans="1:17" x14ac:dyDescent="0.25">
      <c r="A1533" s="9">
        <v>5300</v>
      </c>
      <c r="B1533" t="s">
        <v>2109</v>
      </c>
      <c r="C1533" s="9" t="s">
        <v>247</v>
      </c>
      <c r="D1533" t="s">
        <v>84</v>
      </c>
      <c r="E1533" s="9">
        <v>4267</v>
      </c>
      <c r="F1533" s="9" t="s">
        <v>249</v>
      </c>
      <c r="G1533" s="9">
        <v>56</v>
      </c>
      <c r="H1533" s="9">
        <v>52</v>
      </c>
      <c r="I1533" s="9">
        <v>54</v>
      </c>
      <c r="J1533" s="47" t="s">
        <v>250</v>
      </c>
      <c r="K1533" s="9" t="s">
        <v>251</v>
      </c>
      <c r="L1533" s="13">
        <v>0</v>
      </c>
      <c r="M1533" s="48">
        <v>848.04849999999999</v>
      </c>
      <c r="N1533" s="49">
        <v>0</v>
      </c>
      <c r="O1533" s="49">
        <v>0</v>
      </c>
      <c r="P1533" s="36">
        <f>ROUND(N1533*$N$11-O1533, 2)</f>
        <v>0</v>
      </c>
      <c r="Q1533" s="50">
        <f>ROUND(N1533-O1533-P1533, 2)</f>
        <v>0</v>
      </c>
    </row>
    <row r="1534" spans="1:17" x14ac:dyDescent="0.25">
      <c r="A1534" s="9">
        <v>5806</v>
      </c>
      <c r="B1534" t="s">
        <v>2110</v>
      </c>
      <c r="C1534" s="9" t="s">
        <v>247</v>
      </c>
      <c r="D1534" t="s">
        <v>149</v>
      </c>
      <c r="E1534" s="9">
        <v>4406</v>
      </c>
      <c r="F1534" s="9" t="s">
        <v>372</v>
      </c>
      <c r="G1534" s="9">
        <v>53</v>
      </c>
      <c r="H1534" s="9">
        <v>50</v>
      </c>
      <c r="I1534" s="9">
        <v>51.5</v>
      </c>
      <c r="J1534" s="47" t="s">
        <v>250</v>
      </c>
      <c r="K1534" s="9" t="s">
        <v>251</v>
      </c>
      <c r="L1534" s="13">
        <v>0</v>
      </c>
      <c r="M1534" s="48">
        <v>784.81859999999995</v>
      </c>
      <c r="N1534" s="49">
        <v>0</v>
      </c>
      <c r="O1534" s="49">
        <v>0</v>
      </c>
      <c r="P1534" s="36">
        <f>ROUND(N1534*$N$11-O1534, 2)</f>
        <v>0</v>
      </c>
      <c r="Q1534" s="50">
        <f>ROUND(N1534-O1534-P1534, 2)</f>
        <v>0</v>
      </c>
    </row>
    <row r="1535" spans="1:17" x14ac:dyDescent="0.25">
      <c r="A1535" s="9">
        <v>79629</v>
      </c>
      <c r="B1535" t="s">
        <v>2111</v>
      </c>
      <c r="C1535" s="9" t="s">
        <v>247</v>
      </c>
      <c r="D1535" t="s">
        <v>48</v>
      </c>
      <c r="E1535" s="9">
        <v>4239</v>
      </c>
      <c r="F1535" s="9" t="s">
        <v>249</v>
      </c>
      <c r="G1535" s="9">
        <v>52</v>
      </c>
      <c r="H1535" s="9">
        <v>41</v>
      </c>
      <c r="I1535" s="9">
        <v>46.5</v>
      </c>
      <c r="J1535" s="47" t="s">
        <v>250</v>
      </c>
      <c r="K1535" s="9" t="s">
        <v>251</v>
      </c>
      <c r="L1535" s="13">
        <v>0</v>
      </c>
      <c r="M1535" s="48">
        <v>1094.5463</v>
      </c>
      <c r="N1535" s="49">
        <v>0</v>
      </c>
      <c r="O1535" s="49">
        <v>0</v>
      </c>
      <c r="P1535" s="36">
        <f>ROUND(N1535*$N$11-O1535, 2)</f>
        <v>0</v>
      </c>
      <c r="Q1535" s="50">
        <f>ROUND(N1535-O1535-P1535, 2)</f>
        <v>0</v>
      </c>
    </row>
    <row r="1536" spans="1:17" x14ac:dyDescent="0.25">
      <c r="A1536" s="9">
        <v>79729</v>
      </c>
      <c r="B1536" t="s">
        <v>2112</v>
      </c>
      <c r="C1536" s="9" t="s">
        <v>247</v>
      </c>
      <c r="D1536" t="s">
        <v>54</v>
      </c>
      <c r="E1536" s="9">
        <v>4241</v>
      </c>
      <c r="F1536" s="9" t="s">
        <v>249</v>
      </c>
      <c r="G1536" s="9">
        <v>55</v>
      </c>
      <c r="H1536" s="9">
        <v>47</v>
      </c>
      <c r="I1536" s="9">
        <v>51</v>
      </c>
      <c r="J1536" s="47" t="s">
        <v>250</v>
      </c>
      <c r="K1536" s="9" t="s">
        <v>251</v>
      </c>
      <c r="L1536" s="13">
        <v>0</v>
      </c>
      <c r="M1536" s="48">
        <v>600.20820000000003</v>
      </c>
      <c r="N1536" s="49">
        <v>0</v>
      </c>
      <c r="O1536" s="49">
        <v>0</v>
      </c>
      <c r="P1536" s="36">
        <f>ROUND(N1536*$N$11-O1536, 2)</f>
        <v>0</v>
      </c>
      <c r="Q1536" s="50">
        <f>ROUND(N1536-O1536-P1536, 2)</f>
        <v>0</v>
      </c>
    </row>
    <row r="1537" spans="1:17" x14ac:dyDescent="0.25">
      <c r="A1537" s="9">
        <v>5036</v>
      </c>
      <c r="B1537" t="s">
        <v>2113</v>
      </c>
      <c r="C1537" s="9" t="s">
        <v>247</v>
      </c>
      <c r="D1537" t="s">
        <v>48</v>
      </c>
      <c r="E1537" s="9">
        <v>4239</v>
      </c>
      <c r="F1537" s="9" t="s">
        <v>249</v>
      </c>
      <c r="G1537" s="9">
        <v>64</v>
      </c>
      <c r="H1537" s="9">
        <v>62</v>
      </c>
      <c r="I1537" s="9">
        <v>63</v>
      </c>
      <c r="J1537" s="47" t="s">
        <v>250</v>
      </c>
      <c r="K1537" s="9" t="s">
        <v>251</v>
      </c>
      <c r="L1537" s="13">
        <v>0</v>
      </c>
      <c r="M1537" s="48">
        <v>446.0582</v>
      </c>
      <c r="N1537" s="49">
        <v>0</v>
      </c>
      <c r="O1537" s="49">
        <v>0</v>
      </c>
      <c r="P1537" s="36">
        <f>ROUND(N1537*$N$11-O1537, 2)</f>
        <v>0</v>
      </c>
      <c r="Q1537" s="50">
        <f>ROUND(N1537-O1537-P1537, 2)</f>
        <v>0</v>
      </c>
    </row>
    <row r="1538" spans="1:17" x14ac:dyDescent="0.25">
      <c r="A1538" s="9">
        <v>87478</v>
      </c>
      <c r="B1538" t="s">
        <v>2114</v>
      </c>
      <c r="C1538" s="9" t="s">
        <v>247</v>
      </c>
      <c r="D1538" t="s">
        <v>62</v>
      </c>
      <c r="E1538" s="9">
        <v>4245</v>
      </c>
      <c r="F1538" s="9" t="s">
        <v>249</v>
      </c>
      <c r="G1538" s="9">
        <v>72</v>
      </c>
      <c r="H1538" s="9">
        <v>72</v>
      </c>
      <c r="I1538" s="9">
        <v>72</v>
      </c>
      <c r="J1538" s="47" t="s">
        <v>250</v>
      </c>
      <c r="K1538" s="9" t="s">
        <v>1562</v>
      </c>
      <c r="L1538" s="13">
        <v>225</v>
      </c>
      <c r="M1538" s="48">
        <v>490.33580000000001</v>
      </c>
      <c r="N1538" s="49">
        <v>110325.55500000001</v>
      </c>
      <c r="O1538" s="49">
        <v>66195.33</v>
      </c>
      <c r="P1538" s="36">
        <f>ROUND(N1538*$N$11-O1538, 2)</f>
        <v>43596.36</v>
      </c>
      <c r="Q1538" s="50">
        <f>ROUND(N1538-O1538-P1538, 2)</f>
        <v>533.87</v>
      </c>
    </row>
    <row r="1539" spans="1:17" x14ac:dyDescent="0.25">
      <c r="A1539" s="9">
        <v>5140</v>
      </c>
      <c r="B1539" t="s">
        <v>2115</v>
      </c>
      <c r="C1539" s="9" t="s">
        <v>247</v>
      </c>
      <c r="D1539" t="s">
        <v>62</v>
      </c>
      <c r="E1539" s="9">
        <v>4245</v>
      </c>
      <c r="F1539" s="9" t="s">
        <v>249</v>
      </c>
      <c r="G1539" s="9">
        <v>52</v>
      </c>
      <c r="H1539" s="9">
        <v>56</v>
      </c>
      <c r="I1539" s="9">
        <v>54</v>
      </c>
      <c r="J1539" s="47" t="s">
        <v>250</v>
      </c>
      <c r="K1539" s="9" t="s">
        <v>251</v>
      </c>
      <c r="L1539" s="13">
        <v>0</v>
      </c>
      <c r="M1539" s="48">
        <v>599.23789999999997</v>
      </c>
      <c r="N1539" s="49">
        <v>0</v>
      </c>
      <c r="O1539" s="49">
        <v>0</v>
      </c>
      <c r="P1539" s="36">
        <f>ROUND(N1539*$N$11-O1539, 2)</f>
        <v>0</v>
      </c>
      <c r="Q1539" s="50">
        <f>ROUND(N1539-O1539-P1539, 2)</f>
        <v>0</v>
      </c>
    </row>
    <row r="1540" spans="1:17" x14ac:dyDescent="0.25">
      <c r="A1540" s="9">
        <v>91306</v>
      </c>
      <c r="B1540" t="s">
        <v>2116</v>
      </c>
      <c r="C1540" s="9" t="s">
        <v>349</v>
      </c>
      <c r="D1540" t="s">
        <v>586</v>
      </c>
      <c r="E1540" s="9">
        <v>91305</v>
      </c>
      <c r="F1540" s="9" t="s">
        <v>249</v>
      </c>
      <c r="G1540" s="9">
        <v>64</v>
      </c>
      <c r="H1540" s="9">
        <v>73</v>
      </c>
      <c r="I1540" s="9">
        <v>68.5</v>
      </c>
      <c r="J1540" s="47" t="s">
        <v>250</v>
      </c>
      <c r="K1540" s="9" t="s">
        <v>1562</v>
      </c>
      <c r="L1540" s="13">
        <v>225</v>
      </c>
      <c r="M1540" s="48">
        <v>412.58429999999998</v>
      </c>
      <c r="N1540" s="49">
        <v>92831.467499999999</v>
      </c>
      <c r="O1540" s="49">
        <v>55969.69</v>
      </c>
      <c r="P1540" s="36">
        <f>ROUND(N1540*$N$11-O1540, 2)</f>
        <v>36412.57</v>
      </c>
      <c r="Q1540" s="50">
        <f>ROUND(N1540-O1540-P1540, 2)</f>
        <v>449.21</v>
      </c>
    </row>
    <row r="1541" spans="1:17" x14ac:dyDescent="0.25">
      <c r="A1541" s="9">
        <v>92880</v>
      </c>
      <c r="B1541" t="s">
        <v>2117</v>
      </c>
      <c r="C1541" s="9" t="s">
        <v>349</v>
      </c>
      <c r="D1541" t="s">
        <v>2117</v>
      </c>
      <c r="E1541" s="9">
        <v>92879</v>
      </c>
      <c r="F1541" s="9" t="s">
        <v>249</v>
      </c>
      <c r="G1541" s="9">
        <v>71</v>
      </c>
      <c r="H1541" s="9">
        <v>69</v>
      </c>
      <c r="I1541" s="9">
        <v>70</v>
      </c>
      <c r="J1541" s="47" t="s">
        <v>250</v>
      </c>
      <c r="K1541" s="9" t="s">
        <v>1562</v>
      </c>
      <c r="L1541" s="13">
        <v>225</v>
      </c>
      <c r="M1541" s="48">
        <v>1776.2755999999999</v>
      </c>
      <c r="N1541" s="49">
        <v>399662.01</v>
      </c>
      <c r="O1541" s="49">
        <v>241609.18</v>
      </c>
      <c r="P1541" s="36">
        <f>ROUND(N1541*$N$11-O1541, 2)</f>
        <v>156118.87</v>
      </c>
      <c r="Q1541" s="50">
        <f>ROUND(N1541-O1541-P1541, 2)</f>
        <v>1933.96</v>
      </c>
    </row>
    <row r="1542" spans="1:17" x14ac:dyDescent="0.25">
      <c r="A1542" s="9">
        <v>5125</v>
      </c>
      <c r="B1542" t="s">
        <v>2118</v>
      </c>
      <c r="C1542" s="9" t="s">
        <v>247</v>
      </c>
      <c r="D1542" t="s">
        <v>56</v>
      </c>
      <c r="E1542" s="9">
        <v>4242</v>
      </c>
      <c r="F1542" s="9" t="s">
        <v>249</v>
      </c>
      <c r="G1542" s="9">
        <v>50</v>
      </c>
      <c r="H1542" s="9">
        <v>57</v>
      </c>
      <c r="I1542" s="9">
        <v>53.5</v>
      </c>
      <c r="J1542" s="47" t="s">
        <v>250</v>
      </c>
      <c r="K1542" s="9" t="s">
        <v>251</v>
      </c>
      <c r="L1542" s="13">
        <v>0</v>
      </c>
      <c r="M1542" s="48">
        <v>1289.2831000000001</v>
      </c>
      <c r="N1542" s="49">
        <v>0</v>
      </c>
      <c r="O1542" s="49">
        <v>0</v>
      </c>
      <c r="P1542" s="36">
        <f>ROUND(N1542*$N$11-O1542, 2)</f>
        <v>0</v>
      </c>
      <c r="Q1542" s="50">
        <f>ROUND(N1542-O1542-P1542, 2)</f>
        <v>0</v>
      </c>
    </row>
    <row r="1543" spans="1:17" x14ac:dyDescent="0.25">
      <c r="A1543" s="9">
        <v>5850</v>
      </c>
      <c r="B1543" t="s">
        <v>2119</v>
      </c>
      <c r="C1543" s="9" t="s">
        <v>247</v>
      </c>
      <c r="D1543" t="s">
        <v>155</v>
      </c>
      <c r="E1543" s="9">
        <v>4413</v>
      </c>
      <c r="F1543" s="9" t="s">
        <v>372</v>
      </c>
      <c r="G1543" s="9">
        <v>63</v>
      </c>
      <c r="H1543" s="9">
        <v>65</v>
      </c>
      <c r="I1543" s="9">
        <v>64</v>
      </c>
      <c r="J1543" s="47" t="s">
        <v>250</v>
      </c>
      <c r="K1543" s="9" t="s">
        <v>251</v>
      </c>
      <c r="L1543" s="13">
        <v>0</v>
      </c>
      <c r="M1543" s="48">
        <v>873.16430000000003</v>
      </c>
      <c r="N1543" s="49">
        <v>0</v>
      </c>
      <c r="O1543" s="49">
        <v>0</v>
      </c>
      <c r="P1543" s="36">
        <f>ROUND(N1543*$N$11-O1543, 2)</f>
        <v>0</v>
      </c>
      <c r="Q1543" s="50">
        <f>ROUND(N1543-O1543-P1543, 2)</f>
        <v>0</v>
      </c>
    </row>
    <row r="1544" spans="1:17" x14ac:dyDescent="0.25">
      <c r="A1544" s="9">
        <v>5982</v>
      </c>
      <c r="B1544" t="s">
        <v>2120</v>
      </c>
      <c r="C1544" s="9" t="s">
        <v>247</v>
      </c>
      <c r="D1544" t="s">
        <v>1992</v>
      </c>
      <c r="E1544" s="9">
        <v>4167</v>
      </c>
      <c r="F1544" s="9" t="s">
        <v>277</v>
      </c>
      <c r="G1544" s="9">
        <v>62</v>
      </c>
      <c r="H1544" s="9">
        <v>68</v>
      </c>
      <c r="I1544" s="9">
        <v>65</v>
      </c>
      <c r="J1544" s="47" t="s">
        <v>250</v>
      </c>
      <c r="K1544" s="9" t="s">
        <v>251</v>
      </c>
      <c r="L1544" s="13">
        <v>0</v>
      </c>
      <c r="M1544" s="48">
        <v>292.21719999999999</v>
      </c>
      <c r="N1544" s="49">
        <v>0</v>
      </c>
      <c r="O1544" s="49">
        <v>0</v>
      </c>
      <c r="P1544" s="36">
        <f>ROUND(N1544*$N$11-O1544, 2)</f>
        <v>0</v>
      </c>
      <c r="Q1544" s="50">
        <f>ROUND(N1544-O1544-P1544, 2)</f>
        <v>0</v>
      </c>
    </row>
    <row r="1545" spans="1:17" x14ac:dyDescent="0.25">
      <c r="A1545" s="9">
        <v>79720</v>
      </c>
      <c r="B1545" t="s">
        <v>1693</v>
      </c>
      <c r="C1545" s="9" t="s">
        <v>247</v>
      </c>
      <c r="D1545" t="s">
        <v>155</v>
      </c>
      <c r="E1545" s="9">
        <v>4413</v>
      </c>
      <c r="F1545" s="9" t="s">
        <v>372</v>
      </c>
      <c r="G1545" s="9">
        <v>63</v>
      </c>
      <c r="H1545" s="9">
        <v>72</v>
      </c>
      <c r="I1545" s="9">
        <v>67.5</v>
      </c>
      <c r="J1545" s="47" t="s">
        <v>250</v>
      </c>
      <c r="K1545" s="9" t="s">
        <v>1562</v>
      </c>
      <c r="L1545" s="13">
        <v>225</v>
      </c>
      <c r="M1545" s="48">
        <v>753.92359999999996</v>
      </c>
      <c r="N1545" s="49">
        <v>169632.81</v>
      </c>
      <c r="O1545" s="49">
        <v>101779.69</v>
      </c>
      <c r="P1545" s="36">
        <f>ROUND(N1545*$N$11-O1545, 2)</f>
        <v>67032.27</v>
      </c>
      <c r="Q1545" s="50">
        <f>ROUND(N1545-O1545-P1545, 2)</f>
        <v>820.85</v>
      </c>
    </row>
    <row r="1546" spans="1:17" x14ac:dyDescent="0.25">
      <c r="A1546" s="9">
        <v>390026</v>
      </c>
      <c r="B1546" t="s">
        <v>2121</v>
      </c>
      <c r="C1546" s="9" t="s">
        <v>247</v>
      </c>
      <c r="D1546" t="s">
        <v>62</v>
      </c>
      <c r="E1546" s="9">
        <v>4245</v>
      </c>
      <c r="F1546" s="9" t="s">
        <v>249</v>
      </c>
      <c r="G1546" s="9">
        <v>70</v>
      </c>
      <c r="H1546" s="9">
        <v>76</v>
      </c>
      <c r="I1546" s="9">
        <v>73</v>
      </c>
      <c r="J1546" s="47" t="s">
        <v>250</v>
      </c>
      <c r="K1546" s="9" t="s">
        <v>1562</v>
      </c>
      <c r="L1546" s="13">
        <v>225</v>
      </c>
      <c r="M1546" s="48">
        <v>751.38599999999997</v>
      </c>
      <c r="N1546" s="49">
        <v>169061.85</v>
      </c>
      <c r="O1546" s="49">
        <v>101437.11</v>
      </c>
      <c r="P1546" s="36">
        <f>ROUND(N1546*$N$11-O1546, 2)</f>
        <v>66806.649999999994</v>
      </c>
      <c r="Q1546" s="50">
        <f>ROUND(N1546-O1546-P1546, 2)</f>
        <v>818.09</v>
      </c>
    </row>
    <row r="1547" spans="1:17" x14ac:dyDescent="0.25">
      <c r="A1547" s="9">
        <v>4979</v>
      </c>
      <c r="B1547" t="s">
        <v>2122</v>
      </c>
      <c r="C1547" s="9" t="s">
        <v>247</v>
      </c>
      <c r="D1547" t="s">
        <v>42</v>
      </c>
      <c r="E1547" s="9">
        <v>4235</v>
      </c>
      <c r="F1547" s="9" t="s">
        <v>249</v>
      </c>
      <c r="G1547" s="9">
        <v>52</v>
      </c>
      <c r="H1547" s="9">
        <v>69</v>
      </c>
      <c r="I1547" s="9">
        <v>60.5</v>
      </c>
      <c r="J1547" s="47" t="s">
        <v>250</v>
      </c>
      <c r="K1547" s="9" t="s">
        <v>251</v>
      </c>
      <c r="L1547" s="13">
        <v>0</v>
      </c>
      <c r="M1547" s="48">
        <v>927.18060000000003</v>
      </c>
      <c r="N1547" s="49">
        <v>0</v>
      </c>
      <c r="O1547" s="49">
        <v>0</v>
      </c>
      <c r="P1547" s="36">
        <f>ROUND(N1547*$N$11-O1547, 2)</f>
        <v>0</v>
      </c>
      <c r="Q1547" s="50">
        <f>ROUND(N1547-O1547-P1547, 2)</f>
        <v>0</v>
      </c>
    </row>
    <row r="1548" spans="1:17" x14ac:dyDescent="0.25">
      <c r="A1548" s="9">
        <v>5298</v>
      </c>
      <c r="B1548" t="s">
        <v>2123</v>
      </c>
      <c r="C1548" s="9" t="s">
        <v>247</v>
      </c>
      <c r="D1548" t="s">
        <v>84</v>
      </c>
      <c r="E1548" s="9">
        <v>4267</v>
      </c>
      <c r="F1548" s="9" t="s">
        <v>249</v>
      </c>
      <c r="G1548" s="9">
        <v>53</v>
      </c>
      <c r="H1548" s="9">
        <v>47</v>
      </c>
      <c r="I1548" s="9">
        <v>50</v>
      </c>
      <c r="J1548" s="47" t="s">
        <v>250</v>
      </c>
      <c r="K1548" s="9" t="s">
        <v>251</v>
      </c>
      <c r="L1548" s="13">
        <v>0</v>
      </c>
      <c r="M1548" s="48">
        <v>1004.2119</v>
      </c>
      <c r="N1548" s="49">
        <v>0</v>
      </c>
      <c r="O1548" s="49">
        <v>0</v>
      </c>
      <c r="P1548" s="36">
        <f>ROUND(N1548*$N$11-O1548, 2)</f>
        <v>0</v>
      </c>
      <c r="Q1548" s="50">
        <f>ROUND(N1548-O1548-P1548, 2)</f>
        <v>0</v>
      </c>
    </row>
    <row r="1549" spans="1:17" x14ac:dyDescent="0.25">
      <c r="A1549" s="9">
        <v>5802</v>
      </c>
      <c r="B1549" t="s">
        <v>2124</v>
      </c>
      <c r="C1549" s="9" t="s">
        <v>247</v>
      </c>
      <c r="D1549" t="s">
        <v>149</v>
      </c>
      <c r="E1549" s="9">
        <v>4406</v>
      </c>
      <c r="F1549" s="9" t="s">
        <v>372</v>
      </c>
      <c r="G1549" s="9">
        <v>60</v>
      </c>
      <c r="H1549" s="9">
        <v>55</v>
      </c>
      <c r="I1549" s="9">
        <v>57.5</v>
      </c>
      <c r="J1549" s="47" t="s">
        <v>250</v>
      </c>
      <c r="K1549" s="9" t="s">
        <v>251</v>
      </c>
      <c r="L1549" s="13">
        <v>0</v>
      </c>
      <c r="M1549" s="48">
        <v>344.93310000000002</v>
      </c>
      <c r="N1549" s="49">
        <v>0</v>
      </c>
      <c r="O1549" s="49">
        <v>0</v>
      </c>
      <c r="P1549" s="36">
        <f>ROUND(N1549*$N$11-O1549, 2)</f>
        <v>0</v>
      </c>
      <c r="Q1549" s="50">
        <f>ROUND(N1549-O1549-P1549, 2)</f>
        <v>0</v>
      </c>
    </row>
    <row r="1550" spans="1:17" x14ac:dyDescent="0.25">
      <c r="A1550" s="9">
        <v>5970</v>
      </c>
      <c r="B1550" t="s">
        <v>2125</v>
      </c>
      <c r="C1550" s="9" t="s">
        <v>247</v>
      </c>
      <c r="D1550" t="s">
        <v>2126</v>
      </c>
      <c r="E1550" s="9">
        <v>4461</v>
      </c>
      <c r="F1550" s="9" t="s">
        <v>576</v>
      </c>
      <c r="G1550" s="9">
        <v>44</v>
      </c>
      <c r="H1550" s="9">
        <v>39</v>
      </c>
      <c r="I1550" s="9">
        <v>41.5</v>
      </c>
      <c r="J1550" s="47" t="s">
        <v>250</v>
      </c>
      <c r="K1550" s="9" t="s">
        <v>251</v>
      </c>
      <c r="L1550" s="13">
        <v>0</v>
      </c>
      <c r="M1550" s="48">
        <v>126.7011</v>
      </c>
      <c r="N1550" s="49">
        <v>0</v>
      </c>
      <c r="O1550" s="49">
        <v>0</v>
      </c>
      <c r="P1550" s="36">
        <f>ROUND(N1550*$N$11-O1550, 2)</f>
        <v>0</v>
      </c>
      <c r="Q1550" s="50">
        <f>ROUND(N1550-O1550-P1550, 2)</f>
        <v>0</v>
      </c>
    </row>
    <row r="1551" spans="1:17" x14ac:dyDescent="0.25">
      <c r="A1551" s="9">
        <v>78926</v>
      </c>
      <c r="B1551" t="s">
        <v>2127</v>
      </c>
      <c r="C1551" s="9" t="s">
        <v>247</v>
      </c>
      <c r="D1551" t="s">
        <v>1609</v>
      </c>
      <c r="E1551" s="9">
        <v>4289</v>
      </c>
      <c r="F1551" s="9" t="s">
        <v>249</v>
      </c>
      <c r="G1551" s="9">
        <v>45</v>
      </c>
      <c r="H1551" s="9">
        <v>45</v>
      </c>
      <c r="I1551" s="9">
        <v>45</v>
      </c>
      <c r="J1551" s="47" t="s">
        <v>250</v>
      </c>
      <c r="K1551" s="9" t="s">
        <v>251</v>
      </c>
      <c r="L1551" s="13">
        <v>0</v>
      </c>
      <c r="M1551" s="48">
        <v>2099.3474999999999</v>
      </c>
      <c r="N1551" s="49">
        <v>0</v>
      </c>
      <c r="O1551" s="49">
        <v>0</v>
      </c>
      <c r="P1551" s="36">
        <f>ROUND(N1551*$N$11-O1551, 2)</f>
        <v>0</v>
      </c>
      <c r="Q1551" s="50">
        <f>ROUND(N1551-O1551-P1551, 2)</f>
        <v>0</v>
      </c>
    </row>
    <row r="1552" spans="1:17" x14ac:dyDescent="0.25">
      <c r="A1552" s="9">
        <v>91292</v>
      </c>
      <c r="B1552" t="s">
        <v>2128</v>
      </c>
      <c r="C1552" s="9" t="s">
        <v>247</v>
      </c>
      <c r="D1552" t="s">
        <v>155</v>
      </c>
      <c r="E1552" s="9">
        <v>4413</v>
      </c>
      <c r="F1552" s="9" t="s">
        <v>372</v>
      </c>
      <c r="G1552" s="9">
        <v>48</v>
      </c>
      <c r="H1552" s="9">
        <v>49</v>
      </c>
      <c r="I1552" s="9">
        <v>48.5</v>
      </c>
      <c r="J1552" s="47" t="s">
        <v>250</v>
      </c>
      <c r="K1552" s="9" t="s">
        <v>251</v>
      </c>
      <c r="L1552" s="13">
        <v>0</v>
      </c>
      <c r="M1552" s="48">
        <v>937.49329999999998</v>
      </c>
      <c r="N1552" s="49">
        <v>0</v>
      </c>
      <c r="O1552" s="49">
        <v>0</v>
      </c>
      <c r="P1552" s="36">
        <f>ROUND(N1552*$N$11-O1552, 2)</f>
        <v>0</v>
      </c>
      <c r="Q1552" s="50">
        <f>ROUND(N1552-O1552-P1552, 2)</f>
        <v>0</v>
      </c>
    </row>
    <row r="1553" spans="1:17" x14ac:dyDescent="0.25">
      <c r="A1553" s="9">
        <v>92259</v>
      </c>
      <c r="B1553" t="s">
        <v>2129</v>
      </c>
      <c r="C1553" s="9" t="s">
        <v>247</v>
      </c>
      <c r="D1553" t="s">
        <v>52</v>
      </c>
      <c r="E1553" s="9">
        <v>4248</v>
      </c>
      <c r="F1553" s="9" t="s">
        <v>249</v>
      </c>
      <c r="G1553" s="9">
        <v>58</v>
      </c>
      <c r="H1553" s="9">
        <v>53</v>
      </c>
      <c r="I1553" s="9">
        <v>55.5</v>
      </c>
      <c r="J1553" s="47" t="s">
        <v>250</v>
      </c>
      <c r="K1553" s="9" t="s">
        <v>251</v>
      </c>
      <c r="L1553" s="13">
        <v>0</v>
      </c>
      <c r="M1553" s="48">
        <v>926.55359999999996</v>
      </c>
      <c r="N1553" s="49">
        <v>0</v>
      </c>
      <c r="O1553" s="49">
        <v>0</v>
      </c>
      <c r="P1553" s="36">
        <f>ROUND(N1553*$N$11-O1553, 2)</f>
        <v>0</v>
      </c>
      <c r="Q1553" s="50">
        <f>ROUND(N1553-O1553-P1553, 2)</f>
        <v>0</v>
      </c>
    </row>
    <row r="1554" spans="1:17" x14ac:dyDescent="0.25">
      <c r="A1554" s="9">
        <v>635758</v>
      </c>
      <c r="B1554" t="s">
        <v>2130</v>
      </c>
      <c r="C1554" s="9" t="s">
        <v>349</v>
      </c>
      <c r="D1554" t="s">
        <v>2131</v>
      </c>
      <c r="E1554" s="9">
        <v>92987</v>
      </c>
      <c r="F1554" s="9" t="s">
        <v>256</v>
      </c>
      <c r="G1554" s="9">
        <v>51</v>
      </c>
      <c r="H1554" s="9">
        <v>48</v>
      </c>
      <c r="I1554" s="9">
        <v>49.5</v>
      </c>
      <c r="J1554" s="47" t="s">
        <v>250</v>
      </c>
      <c r="K1554" s="9" t="s">
        <v>251</v>
      </c>
      <c r="L1554" s="13">
        <v>0</v>
      </c>
      <c r="M1554" s="48">
        <v>219.0001</v>
      </c>
      <c r="N1554" s="49">
        <v>0</v>
      </c>
      <c r="O1554" s="49">
        <v>0</v>
      </c>
      <c r="P1554" s="36">
        <f>ROUND(N1554*$N$11-O1554, 2)</f>
        <v>0</v>
      </c>
      <c r="Q1554" s="50">
        <f>ROUND(N1554-O1554-P1554, 2)</f>
        <v>0</v>
      </c>
    </row>
    <row r="1555" spans="1:17" x14ac:dyDescent="0.25">
      <c r="A1555" s="9">
        <v>92731</v>
      </c>
      <c r="B1555" t="s">
        <v>2132</v>
      </c>
      <c r="C1555" s="9" t="s">
        <v>349</v>
      </c>
      <c r="D1555" t="s">
        <v>2133</v>
      </c>
      <c r="E1555" s="9">
        <v>92730</v>
      </c>
      <c r="F1555" s="9" t="s">
        <v>372</v>
      </c>
      <c r="G1555" s="9">
        <v>62</v>
      </c>
      <c r="H1555" s="9">
        <v>61</v>
      </c>
      <c r="I1555" s="9">
        <v>61.5</v>
      </c>
      <c r="J1555" s="47" t="s">
        <v>250</v>
      </c>
      <c r="K1555" s="9" t="s">
        <v>251</v>
      </c>
      <c r="L1555" s="13">
        <v>0</v>
      </c>
      <c r="M1555" s="48">
        <v>942.30319999999995</v>
      </c>
      <c r="N1555" s="49">
        <v>0</v>
      </c>
      <c r="O1555" s="49">
        <v>0</v>
      </c>
      <c r="P1555" s="36">
        <f>ROUND(N1555*$N$11-O1555, 2)</f>
        <v>0</v>
      </c>
      <c r="Q1555" s="50">
        <f>ROUND(N1555-O1555-P1555, 2)</f>
        <v>0</v>
      </c>
    </row>
    <row r="1556" spans="1:17" x14ac:dyDescent="0.25">
      <c r="A1556" s="9">
        <v>79707</v>
      </c>
      <c r="B1556" t="s">
        <v>2134</v>
      </c>
      <c r="C1556" s="9" t="s">
        <v>349</v>
      </c>
      <c r="D1556" t="s">
        <v>2135</v>
      </c>
      <c r="E1556" s="9">
        <v>4363</v>
      </c>
      <c r="F1556" s="9" t="s">
        <v>249</v>
      </c>
      <c r="G1556" s="9">
        <v>90</v>
      </c>
      <c r="H1556" s="9">
        <v>69</v>
      </c>
      <c r="I1556" s="9">
        <v>79.5</v>
      </c>
      <c r="J1556" s="47" t="s">
        <v>250</v>
      </c>
      <c r="K1556" s="9" t="s">
        <v>1562</v>
      </c>
      <c r="L1556" s="13">
        <v>225</v>
      </c>
      <c r="M1556" s="48">
        <v>180.86940000000001</v>
      </c>
      <c r="N1556" s="49">
        <v>40695.615000000005</v>
      </c>
      <c r="O1556" s="49">
        <v>24400.85</v>
      </c>
      <c r="P1556" s="36">
        <f>ROUND(N1556*$N$11-O1556, 2)</f>
        <v>16097.84</v>
      </c>
      <c r="Q1556" s="50">
        <f>ROUND(N1556-O1556-P1556, 2)</f>
        <v>196.93</v>
      </c>
    </row>
    <row r="1557" spans="1:17" x14ac:dyDescent="0.25">
      <c r="A1557" s="9">
        <v>90134</v>
      </c>
      <c r="B1557" t="s">
        <v>2136</v>
      </c>
      <c r="C1557" s="9" t="s">
        <v>247</v>
      </c>
      <c r="D1557" t="s">
        <v>58</v>
      </c>
      <c r="E1557" s="9">
        <v>4243</v>
      </c>
      <c r="F1557" s="9" t="s">
        <v>249</v>
      </c>
      <c r="G1557" s="9">
        <v>45</v>
      </c>
      <c r="H1557" s="9">
        <v>44</v>
      </c>
      <c r="I1557" s="9">
        <v>44.5</v>
      </c>
      <c r="J1557" s="47" t="s">
        <v>250</v>
      </c>
      <c r="K1557" s="9" t="s">
        <v>251</v>
      </c>
      <c r="L1557" s="13">
        <v>0</v>
      </c>
      <c r="M1557" s="48">
        <v>2160.9110999999998</v>
      </c>
      <c r="N1557" s="49">
        <v>0</v>
      </c>
      <c r="O1557" s="49">
        <v>0</v>
      </c>
      <c r="P1557" s="36">
        <f>ROUND(N1557*$N$11-O1557, 2)</f>
        <v>0</v>
      </c>
      <c r="Q1557" s="50">
        <f>ROUND(N1557-O1557-P1557, 2)</f>
        <v>0</v>
      </c>
    </row>
    <row r="1558" spans="1:17" x14ac:dyDescent="0.25">
      <c r="A1558" s="9">
        <v>5302</v>
      </c>
      <c r="B1558" t="s">
        <v>2137</v>
      </c>
      <c r="C1558" s="9" t="s">
        <v>247</v>
      </c>
      <c r="D1558" t="s">
        <v>84</v>
      </c>
      <c r="E1558" s="9">
        <v>4267</v>
      </c>
      <c r="F1558" s="9" t="s">
        <v>249</v>
      </c>
      <c r="G1558" s="9">
        <v>67</v>
      </c>
      <c r="H1558" s="9">
        <v>70</v>
      </c>
      <c r="I1558" s="9">
        <v>68.5</v>
      </c>
      <c r="J1558" s="47" t="s">
        <v>250</v>
      </c>
      <c r="K1558" s="9" t="s">
        <v>1562</v>
      </c>
      <c r="L1558" s="13">
        <v>225</v>
      </c>
      <c r="M1558" s="48">
        <v>508.00760000000002</v>
      </c>
      <c r="N1558" s="49">
        <v>114301.71</v>
      </c>
      <c r="O1558" s="49">
        <v>68581.03</v>
      </c>
      <c r="P1558" s="36">
        <f>ROUND(N1558*$N$11-O1558, 2)</f>
        <v>45167.57</v>
      </c>
      <c r="Q1558" s="50">
        <f>ROUND(N1558-O1558-P1558, 2)</f>
        <v>553.11</v>
      </c>
    </row>
    <row r="1559" spans="1:17" x14ac:dyDescent="0.25">
      <c r="A1559" s="9">
        <v>90534</v>
      </c>
      <c r="B1559" t="s">
        <v>2138</v>
      </c>
      <c r="C1559" s="9" t="s">
        <v>349</v>
      </c>
      <c r="D1559" t="s">
        <v>2138</v>
      </c>
      <c r="E1559" s="9">
        <v>92610</v>
      </c>
      <c r="F1559" s="9" t="s">
        <v>256</v>
      </c>
      <c r="G1559" s="9">
        <v>69</v>
      </c>
      <c r="H1559" s="9">
        <v>68</v>
      </c>
      <c r="I1559" s="9">
        <v>68.5</v>
      </c>
      <c r="J1559" s="47" t="s">
        <v>250</v>
      </c>
      <c r="K1559" s="9" t="s">
        <v>1562</v>
      </c>
      <c r="L1559" s="13">
        <v>225</v>
      </c>
      <c r="M1559" s="48">
        <v>1265.3599999999999</v>
      </c>
      <c r="N1559" s="49">
        <v>284706</v>
      </c>
      <c r="O1559" s="49">
        <v>172176.69</v>
      </c>
      <c r="P1559" s="36">
        <f>ROUND(N1559*$N$11-O1559, 2)</f>
        <v>111151.62</v>
      </c>
      <c r="Q1559" s="50">
        <f>ROUND(N1559-O1559-P1559, 2)</f>
        <v>1377.69</v>
      </c>
    </row>
    <row r="1560" spans="1:17" x14ac:dyDescent="0.25">
      <c r="A1560" s="9">
        <v>79373</v>
      </c>
      <c r="B1560" t="s">
        <v>2139</v>
      </c>
      <c r="C1560" s="9" t="s">
        <v>349</v>
      </c>
      <c r="D1560" t="s">
        <v>2048</v>
      </c>
      <c r="E1560" s="9">
        <v>4383</v>
      </c>
      <c r="F1560" s="9" t="s">
        <v>353</v>
      </c>
      <c r="G1560" s="9">
        <v>46</v>
      </c>
      <c r="H1560" s="9">
        <v>39</v>
      </c>
      <c r="I1560" s="9">
        <v>42.5</v>
      </c>
      <c r="J1560" s="47" t="s">
        <v>250</v>
      </c>
      <c r="K1560" s="9" t="s">
        <v>251</v>
      </c>
      <c r="L1560" s="13">
        <v>0</v>
      </c>
      <c r="M1560" s="48">
        <v>364.60840000000002</v>
      </c>
      <c r="N1560" s="49">
        <v>0</v>
      </c>
      <c r="O1560" s="49">
        <v>0</v>
      </c>
      <c r="P1560" s="36">
        <f>ROUND(N1560*$N$11-O1560, 2)</f>
        <v>0</v>
      </c>
      <c r="Q1560" s="50">
        <f>ROUND(N1560-O1560-P1560, 2)</f>
        <v>0</v>
      </c>
    </row>
    <row r="1561" spans="1:17" x14ac:dyDescent="0.25">
      <c r="A1561" s="9">
        <v>78808</v>
      </c>
      <c r="B1561" t="s">
        <v>2140</v>
      </c>
      <c r="C1561" s="9" t="s">
        <v>349</v>
      </c>
      <c r="D1561" t="s">
        <v>2140</v>
      </c>
      <c r="E1561" s="9">
        <v>10974</v>
      </c>
      <c r="F1561" s="9" t="s">
        <v>372</v>
      </c>
      <c r="G1561" s="9">
        <v>54</v>
      </c>
      <c r="H1561" s="9">
        <v>46</v>
      </c>
      <c r="I1561" s="9">
        <v>50</v>
      </c>
      <c r="J1561" s="47" t="s">
        <v>250</v>
      </c>
      <c r="K1561" s="9" t="s">
        <v>251</v>
      </c>
      <c r="L1561" s="13">
        <v>0</v>
      </c>
      <c r="M1561" s="48">
        <v>219.4811</v>
      </c>
      <c r="N1561" s="49">
        <v>0</v>
      </c>
      <c r="O1561" s="49">
        <v>0</v>
      </c>
      <c r="P1561" s="36">
        <f>ROUND(N1561*$N$11-O1561, 2)</f>
        <v>0</v>
      </c>
      <c r="Q1561" s="50">
        <f>ROUND(N1561-O1561-P1561, 2)</f>
        <v>0</v>
      </c>
    </row>
    <row r="1562" spans="1:17" x14ac:dyDescent="0.25">
      <c r="A1562" s="9">
        <v>4955</v>
      </c>
      <c r="B1562" t="s">
        <v>2141</v>
      </c>
      <c r="C1562" s="9" t="s">
        <v>247</v>
      </c>
      <c r="D1562" t="s">
        <v>42</v>
      </c>
      <c r="E1562" s="9">
        <v>4235</v>
      </c>
      <c r="F1562" s="9" t="s">
        <v>249</v>
      </c>
      <c r="G1562" s="9">
        <v>71</v>
      </c>
      <c r="H1562" s="9">
        <v>75</v>
      </c>
      <c r="I1562" s="9">
        <v>73</v>
      </c>
      <c r="J1562" s="47" t="s">
        <v>250</v>
      </c>
      <c r="K1562" s="9" t="s">
        <v>1562</v>
      </c>
      <c r="L1562" s="13">
        <v>225</v>
      </c>
      <c r="M1562" s="48">
        <v>711.8664</v>
      </c>
      <c r="N1562" s="49">
        <v>160169.94</v>
      </c>
      <c r="O1562" s="49">
        <v>96101.96</v>
      </c>
      <c r="P1562" s="36">
        <f>ROUND(N1562*$N$11-O1562, 2)</f>
        <v>63292.92</v>
      </c>
      <c r="Q1562" s="50">
        <f>ROUND(N1562-O1562-P1562, 2)</f>
        <v>775.06</v>
      </c>
    </row>
    <row r="1563" spans="1:17" x14ac:dyDescent="0.25">
      <c r="A1563" s="9">
        <v>5000</v>
      </c>
      <c r="B1563" t="s">
        <v>2142</v>
      </c>
      <c r="C1563" s="9" t="s">
        <v>247</v>
      </c>
      <c r="D1563" t="s">
        <v>46</v>
      </c>
      <c r="E1563" s="9">
        <v>4237</v>
      </c>
      <c r="F1563" s="9" t="s">
        <v>249</v>
      </c>
      <c r="G1563" s="9">
        <v>63</v>
      </c>
      <c r="H1563" s="9">
        <v>64</v>
      </c>
      <c r="I1563" s="9">
        <v>63.5</v>
      </c>
      <c r="J1563" s="47" t="s">
        <v>250</v>
      </c>
      <c r="K1563" s="9" t="s">
        <v>251</v>
      </c>
      <c r="L1563" s="13">
        <v>0</v>
      </c>
      <c r="M1563" s="48">
        <v>926.57809999999995</v>
      </c>
      <c r="N1563" s="49">
        <v>0</v>
      </c>
      <c r="O1563" s="49">
        <v>0</v>
      </c>
      <c r="P1563" s="36">
        <f>ROUND(N1563*$N$11-O1563, 2)</f>
        <v>0</v>
      </c>
      <c r="Q1563" s="50">
        <f>ROUND(N1563-O1563-P1563, 2)</f>
        <v>0</v>
      </c>
    </row>
    <row r="1564" spans="1:17" x14ac:dyDescent="0.25">
      <c r="A1564" s="9">
        <v>5057</v>
      </c>
      <c r="B1564" t="s">
        <v>2143</v>
      </c>
      <c r="C1564" s="9" t="s">
        <v>247</v>
      </c>
      <c r="D1564" t="s">
        <v>50</v>
      </c>
      <c r="E1564" s="9">
        <v>4240</v>
      </c>
      <c r="F1564" s="9" t="s">
        <v>249</v>
      </c>
      <c r="G1564" s="9">
        <v>72</v>
      </c>
      <c r="H1564" s="9">
        <v>68</v>
      </c>
      <c r="I1564" s="9">
        <v>70</v>
      </c>
      <c r="J1564" s="47" t="s">
        <v>250</v>
      </c>
      <c r="K1564" s="9" t="s">
        <v>1562</v>
      </c>
      <c r="L1564" s="13">
        <v>225</v>
      </c>
      <c r="M1564" s="48">
        <v>443.23689999999999</v>
      </c>
      <c r="N1564" s="49">
        <v>99728.302500000005</v>
      </c>
      <c r="O1564" s="49">
        <v>59836.98</v>
      </c>
      <c r="P1564" s="36">
        <f>ROUND(N1564*$N$11-O1564, 2)</f>
        <v>39408.74</v>
      </c>
      <c r="Q1564" s="50">
        <f>ROUND(N1564-O1564-P1564, 2)</f>
        <v>482.58</v>
      </c>
    </row>
    <row r="1565" spans="1:17" x14ac:dyDescent="0.25">
      <c r="A1565" s="9">
        <v>5081</v>
      </c>
      <c r="B1565" t="s">
        <v>1641</v>
      </c>
      <c r="C1565" s="9" t="s">
        <v>247</v>
      </c>
      <c r="D1565" t="s">
        <v>54</v>
      </c>
      <c r="E1565" s="9">
        <v>4241</v>
      </c>
      <c r="F1565" s="9" t="s">
        <v>249</v>
      </c>
      <c r="G1565" s="9">
        <v>71</v>
      </c>
      <c r="H1565" s="9">
        <v>64</v>
      </c>
      <c r="I1565" s="9">
        <v>67.5</v>
      </c>
      <c r="J1565" s="47" t="s">
        <v>250</v>
      </c>
      <c r="K1565" s="9" t="s">
        <v>1562</v>
      </c>
      <c r="L1565" s="13">
        <v>225</v>
      </c>
      <c r="M1565" s="48">
        <v>604.61879999999996</v>
      </c>
      <c r="N1565" s="49">
        <v>136039.22999999998</v>
      </c>
      <c r="O1565" s="49">
        <v>81623.539999999994</v>
      </c>
      <c r="P1565" s="36">
        <f>ROUND(N1565*$N$11-O1565, 2)</f>
        <v>53757.4</v>
      </c>
      <c r="Q1565" s="50">
        <f>ROUND(N1565-O1565-P1565, 2)</f>
        <v>658.29</v>
      </c>
    </row>
    <row r="1566" spans="1:17" x14ac:dyDescent="0.25">
      <c r="A1566" s="9">
        <v>5394</v>
      </c>
      <c r="B1566" t="s">
        <v>2144</v>
      </c>
      <c r="C1566" s="9" t="s">
        <v>247</v>
      </c>
      <c r="D1566" t="s">
        <v>104</v>
      </c>
      <c r="E1566" s="9">
        <v>4281</v>
      </c>
      <c r="F1566" s="9" t="s">
        <v>249</v>
      </c>
      <c r="G1566" s="9">
        <v>69</v>
      </c>
      <c r="H1566" s="9">
        <v>71</v>
      </c>
      <c r="I1566" s="9">
        <v>70</v>
      </c>
      <c r="J1566" s="47" t="s">
        <v>250</v>
      </c>
      <c r="K1566" s="9" t="s">
        <v>1562</v>
      </c>
      <c r="L1566" s="13">
        <v>225</v>
      </c>
      <c r="M1566" s="48">
        <v>380.78399999999999</v>
      </c>
      <c r="N1566" s="49">
        <v>85676.4</v>
      </c>
      <c r="O1566" s="49">
        <v>51405.84</v>
      </c>
      <c r="P1566" s="36">
        <f>ROUND(N1566*$N$11-O1566, 2)</f>
        <v>33855.97</v>
      </c>
      <c r="Q1566" s="50">
        <f>ROUND(N1566-O1566-P1566, 2)</f>
        <v>414.59</v>
      </c>
    </row>
    <row r="1567" spans="1:17" x14ac:dyDescent="0.25">
      <c r="A1567" s="9">
        <v>5395</v>
      </c>
      <c r="B1567" t="s">
        <v>2145</v>
      </c>
      <c r="C1567" s="9" t="s">
        <v>247</v>
      </c>
      <c r="D1567" t="s">
        <v>104</v>
      </c>
      <c r="E1567" s="9">
        <v>4281</v>
      </c>
      <c r="F1567" s="9" t="s">
        <v>249</v>
      </c>
      <c r="G1567" s="9">
        <v>58</v>
      </c>
      <c r="H1567" s="9">
        <v>60</v>
      </c>
      <c r="I1567" s="9">
        <v>59</v>
      </c>
      <c r="J1567" s="47" t="s">
        <v>250</v>
      </c>
      <c r="K1567" s="9" t="s">
        <v>251</v>
      </c>
      <c r="L1567" s="13">
        <v>0</v>
      </c>
      <c r="M1567" s="48">
        <v>1065.6279999999999</v>
      </c>
      <c r="N1567" s="49">
        <v>0</v>
      </c>
      <c r="O1567" s="49">
        <v>0</v>
      </c>
      <c r="P1567" s="36">
        <f>ROUND(N1567*$N$11-O1567, 2)</f>
        <v>0</v>
      </c>
      <c r="Q1567" s="50">
        <f>ROUND(N1567-O1567-P1567, 2)</f>
        <v>0</v>
      </c>
    </row>
    <row r="1568" spans="1:17" x14ac:dyDescent="0.25">
      <c r="A1568" s="9">
        <v>5808</v>
      </c>
      <c r="B1568" t="s">
        <v>2146</v>
      </c>
      <c r="C1568" s="9" t="s">
        <v>247</v>
      </c>
      <c r="D1568" t="s">
        <v>149</v>
      </c>
      <c r="E1568" s="9">
        <v>4406</v>
      </c>
      <c r="F1568" s="9" t="s">
        <v>372</v>
      </c>
      <c r="G1568" s="9">
        <v>40</v>
      </c>
      <c r="H1568" s="9">
        <v>48</v>
      </c>
      <c r="I1568" s="9">
        <v>44</v>
      </c>
      <c r="J1568" s="47" t="s">
        <v>250</v>
      </c>
      <c r="K1568" s="9" t="s">
        <v>251</v>
      </c>
      <c r="L1568" s="13">
        <v>0</v>
      </c>
      <c r="M1568" s="48">
        <v>1566.0343</v>
      </c>
      <c r="N1568" s="49">
        <v>0</v>
      </c>
      <c r="O1568" s="49">
        <v>0</v>
      </c>
      <c r="P1568" s="36">
        <f>ROUND(N1568*$N$11-O1568, 2)</f>
        <v>0</v>
      </c>
      <c r="Q1568" s="50">
        <f>ROUND(N1568-O1568-P1568, 2)</f>
        <v>0</v>
      </c>
    </row>
    <row r="1569" spans="1:17" x14ac:dyDescent="0.25">
      <c r="A1569" s="9">
        <v>79630</v>
      </c>
      <c r="B1569" t="s">
        <v>2147</v>
      </c>
      <c r="C1569" s="9" t="s">
        <v>247</v>
      </c>
      <c r="D1569" t="s">
        <v>48</v>
      </c>
      <c r="E1569" s="9">
        <v>4239</v>
      </c>
      <c r="F1569" s="9" t="s">
        <v>249</v>
      </c>
      <c r="G1569" s="9">
        <v>63</v>
      </c>
      <c r="H1569" s="9">
        <v>49</v>
      </c>
      <c r="I1569" s="9">
        <v>56</v>
      </c>
      <c r="J1569" s="47" t="s">
        <v>250</v>
      </c>
      <c r="K1569" s="9" t="s">
        <v>251</v>
      </c>
      <c r="L1569" s="13">
        <v>0</v>
      </c>
      <c r="M1569" s="48">
        <v>900.99249999999995</v>
      </c>
      <c r="N1569" s="49">
        <v>0</v>
      </c>
      <c r="O1569" s="49">
        <v>0</v>
      </c>
      <c r="P1569" s="36">
        <f>ROUND(N1569*$N$11-O1569, 2)</f>
        <v>0</v>
      </c>
      <c r="Q1569" s="50">
        <f>ROUND(N1569-O1569-P1569, 2)</f>
        <v>0</v>
      </c>
    </row>
    <row r="1570" spans="1:17" x14ac:dyDescent="0.25">
      <c r="A1570" s="9">
        <v>80871</v>
      </c>
      <c r="B1570" t="s">
        <v>2148</v>
      </c>
      <c r="C1570" s="9" t="s">
        <v>247</v>
      </c>
      <c r="D1570" t="s">
        <v>155</v>
      </c>
      <c r="E1570" s="9">
        <v>4413</v>
      </c>
      <c r="F1570" s="9" t="s">
        <v>372</v>
      </c>
      <c r="G1570" s="9">
        <v>72</v>
      </c>
      <c r="H1570" s="9">
        <v>71</v>
      </c>
      <c r="I1570" s="9">
        <v>71.5</v>
      </c>
      <c r="J1570" s="47" t="s">
        <v>250</v>
      </c>
      <c r="K1570" s="9" t="s">
        <v>1562</v>
      </c>
      <c r="L1570" s="13">
        <v>225</v>
      </c>
      <c r="M1570" s="48">
        <v>612.43790000000001</v>
      </c>
      <c r="N1570" s="49">
        <v>137798.5275</v>
      </c>
      <c r="O1570" s="49">
        <v>82679.12</v>
      </c>
      <c r="P1570" s="36">
        <f>ROUND(N1570*$N$11-O1570, 2)</f>
        <v>54452.6</v>
      </c>
      <c r="Q1570" s="50">
        <f>ROUND(N1570-O1570-P1570, 2)</f>
        <v>666.81</v>
      </c>
    </row>
    <row r="1571" spans="1:17" x14ac:dyDescent="0.25">
      <c r="A1571" s="9">
        <v>90303</v>
      </c>
      <c r="B1571" t="s">
        <v>2149</v>
      </c>
      <c r="C1571" s="9" t="s">
        <v>247</v>
      </c>
      <c r="D1571" t="s">
        <v>42</v>
      </c>
      <c r="E1571" s="9">
        <v>4235</v>
      </c>
      <c r="F1571" s="9" t="s">
        <v>249</v>
      </c>
      <c r="G1571" s="9">
        <v>93</v>
      </c>
      <c r="H1571" s="9">
        <v>92</v>
      </c>
      <c r="I1571" s="9">
        <v>92.5</v>
      </c>
      <c r="J1571" s="47" t="s">
        <v>250</v>
      </c>
      <c r="K1571" s="9" t="s">
        <v>1562</v>
      </c>
      <c r="L1571" s="13">
        <v>225</v>
      </c>
      <c r="M1571" s="48">
        <v>263.9545</v>
      </c>
      <c r="N1571" s="49">
        <v>59389.762499999997</v>
      </c>
      <c r="O1571" s="49">
        <v>35633.86</v>
      </c>
      <c r="P1571" s="36">
        <f>ROUND(N1571*$N$11-O1571, 2)</f>
        <v>23468.52</v>
      </c>
      <c r="Q1571" s="50">
        <f>ROUND(N1571-O1571-P1571, 2)</f>
        <v>287.38</v>
      </c>
    </row>
    <row r="1572" spans="1:17" x14ac:dyDescent="0.25">
      <c r="A1572" s="9">
        <v>4721</v>
      </c>
      <c r="B1572" t="s">
        <v>2150</v>
      </c>
      <c r="C1572" s="9" t="s">
        <v>247</v>
      </c>
      <c r="D1572" t="s">
        <v>1820</v>
      </c>
      <c r="E1572" s="9">
        <v>4155</v>
      </c>
      <c r="F1572" s="9" t="s">
        <v>260</v>
      </c>
      <c r="G1572" s="9">
        <v>46</v>
      </c>
      <c r="H1572" s="9">
        <v>47</v>
      </c>
      <c r="I1572" s="9">
        <v>46.5</v>
      </c>
      <c r="J1572" s="47" t="s">
        <v>250</v>
      </c>
      <c r="K1572" s="9" t="s">
        <v>251</v>
      </c>
      <c r="L1572" s="13">
        <v>0</v>
      </c>
      <c r="M1572" s="48">
        <v>378.73489999999998</v>
      </c>
      <c r="N1572" s="49">
        <v>0</v>
      </c>
      <c r="O1572" s="49">
        <v>0</v>
      </c>
      <c r="P1572" s="36">
        <f>ROUND(N1572*$N$11-O1572, 2)</f>
        <v>0</v>
      </c>
      <c r="Q1572" s="50">
        <f>ROUND(N1572-O1572-P1572, 2)</f>
        <v>0</v>
      </c>
    </row>
    <row r="1573" spans="1:17" x14ac:dyDescent="0.25">
      <c r="A1573" s="9">
        <v>5314</v>
      </c>
      <c r="B1573" t="s">
        <v>2151</v>
      </c>
      <c r="C1573" s="9" t="s">
        <v>247</v>
      </c>
      <c r="D1573" t="s">
        <v>84</v>
      </c>
      <c r="E1573" s="9">
        <v>4267</v>
      </c>
      <c r="F1573" s="9" t="s">
        <v>249</v>
      </c>
      <c r="G1573" s="9">
        <v>74</v>
      </c>
      <c r="H1573" s="9">
        <v>75</v>
      </c>
      <c r="I1573" s="9">
        <v>74.5</v>
      </c>
      <c r="J1573" s="47" t="s">
        <v>250</v>
      </c>
      <c r="K1573" s="9" t="s">
        <v>1562</v>
      </c>
      <c r="L1573" s="13">
        <v>225</v>
      </c>
      <c r="M1573" s="48">
        <v>574.5249</v>
      </c>
      <c r="N1573" s="49">
        <v>129268.10249999999</v>
      </c>
      <c r="O1573" s="49">
        <v>77560.86</v>
      </c>
      <c r="P1573" s="36">
        <f>ROUND(N1573*$N$11-O1573, 2)</f>
        <v>51081.71</v>
      </c>
      <c r="Q1573" s="50">
        <f>ROUND(N1573-O1573-P1573, 2)</f>
        <v>625.53</v>
      </c>
    </row>
    <row r="1574" spans="1:17" x14ac:dyDescent="0.25">
      <c r="A1574" s="9">
        <v>87416</v>
      </c>
      <c r="B1574" t="s">
        <v>2152</v>
      </c>
      <c r="C1574" s="9" t="s">
        <v>349</v>
      </c>
      <c r="D1574" t="s">
        <v>1246</v>
      </c>
      <c r="E1574" s="9">
        <v>79967</v>
      </c>
      <c r="F1574" s="9" t="s">
        <v>249</v>
      </c>
      <c r="G1574" s="9">
        <v>52</v>
      </c>
      <c r="H1574" s="9">
        <v>61</v>
      </c>
      <c r="I1574" s="9">
        <v>56.5</v>
      </c>
      <c r="J1574" s="47" t="s">
        <v>250</v>
      </c>
      <c r="K1574" s="9" t="s">
        <v>251</v>
      </c>
      <c r="L1574" s="13">
        <v>0</v>
      </c>
      <c r="M1574" s="48">
        <v>305.74650000000003</v>
      </c>
      <c r="N1574" s="49">
        <v>0</v>
      </c>
      <c r="O1574" s="49">
        <v>0</v>
      </c>
      <c r="P1574" s="36">
        <f>ROUND(N1574*$N$11-O1574, 2)</f>
        <v>0</v>
      </c>
      <c r="Q1574" s="50">
        <f>ROUND(N1574-O1574-P1574, 2)</f>
        <v>0</v>
      </c>
    </row>
    <row r="1575" spans="1:17" x14ac:dyDescent="0.25">
      <c r="A1575" s="9">
        <v>87404</v>
      </c>
      <c r="B1575" t="s">
        <v>2153</v>
      </c>
      <c r="C1575" s="9" t="s">
        <v>349</v>
      </c>
      <c r="D1575" t="s">
        <v>979</v>
      </c>
      <c r="E1575" s="9">
        <v>87403</v>
      </c>
      <c r="F1575" s="9" t="s">
        <v>249</v>
      </c>
      <c r="G1575" s="9">
        <v>73</v>
      </c>
      <c r="H1575" s="9">
        <v>41</v>
      </c>
      <c r="I1575" s="9">
        <v>57</v>
      </c>
      <c r="J1575" s="47" t="s">
        <v>250</v>
      </c>
      <c r="K1575" s="9" t="s">
        <v>251</v>
      </c>
      <c r="L1575" s="13">
        <v>0</v>
      </c>
      <c r="M1575" s="48">
        <v>121.7762</v>
      </c>
      <c r="N1575" s="49">
        <v>0</v>
      </c>
      <c r="O1575" s="49">
        <v>0</v>
      </c>
      <c r="P1575" s="36">
        <f>ROUND(N1575*$N$11-O1575, 2)</f>
        <v>0</v>
      </c>
      <c r="Q1575" s="50">
        <f>ROUND(N1575-O1575-P1575, 2)</f>
        <v>0</v>
      </c>
    </row>
    <row r="1576" spans="1:17" x14ac:dyDescent="0.25">
      <c r="A1576" s="9">
        <v>5156</v>
      </c>
      <c r="B1576" t="s">
        <v>2154</v>
      </c>
      <c r="C1576" s="9" t="s">
        <v>247</v>
      </c>
      <c r="D1576" t="s">
        <v>64</v>
      </c>
      <c r="E1576" s="9">
        <v>4246</v>
      </c>
      <c r="F1576" s="9" t="s">
        <v>249</v>
      </c>
      <c r="G1576" s="9">
        <v>61</v>
      </c>
      <c r="H1576" s="9">
        <v>65</v>
      </c>
      <c r="I1576" s="9">
        <v>63</v>
      </c>
      <c r="J1576" s="47" t="s">
        <v>250</v>
      </c>
      <c r="K1576" s="9" t="s">
        <v>251</v>
      </c>
      <c r="L1576" s="13">
        <v>0</v>
      </c>
      <c r="M1576" s="48">
        <v>626.91549999999995</v>
      </c>
      <c r="N1576" s="49">
        <v>0</v>
      </c>
      <c r="O1576" s="49">
        <v>0</v>
      </c>
      <c r="P1576" s="36">
        <f>ROUND(N1576*$N$11-O1576, 2)</f>
        <v>0</v>
      </c>
      <c r="Q1576" s="50">
        <f>ROUND(N1576-O1576-P1576, 2)</f>
        <v>0</v>
      </c>
    </row>
    <row r="1577" spans="1:17" x14ac:dyDescent="0.25">
      <c r="A1577" s="9">
        <v>5295</v>
      </c>
      <c r="B1577" t="s">
        <v>2155</v>
      </c>
      <c r="C1577" s="9" t="s">
        <v>247</v>
      </c>
      <c r="D1577" t="s">
        <v>1066</v>
      </c>
      <c r="E1577" s="9">
        <v>4266</v>
      </c>
      <c r="F1577" s="9" t="s">
        <v>249</v>
      </c>
      <c r="G1577" s="9">
        <v>49</v>
      </c>
      <c r="H1577" s="9">
        <v>52</v>
      </c>
      <c r="I1577" s="9">
        <v>50.5</v>
      </c>
      <c r="J1577" s="47" t="s">
        <v>250</v>
      </c>
      <c r="K1577" s="9" t="s">
        <v>251</v>
      </c>
      <c r="L1577" s="13">
        <v>0</v>
      </c>
      <c r="M1577" s="48">
        <v>535.50279999999998</v>
      </c>
      <c r="N1577" s="49">
        <v>0</v>
      </c>
      <c r="O1577" s="49">
        <v>0</v>
      </c>
      <c r="P1577" s="36">
        <f>ROUND(N1577*$N$11-O1577, 2)</f>
        <v>0</v>
      </c>
      <c r="Q1577" s="50">
        <f>ROUND(N1577-O1577-P1577, 2)</f>
        <v>0</v>
      </c>
    </row>
    <row r="1578" spans="1:17" x14ac:dyDescent="0.25">
      <c r="A1578" s="9">
        <v>8135</v>
      </c>
      <c r="B1578" t="s">
        <v>2156</v>
      </c>
      <c r="C1578" s="9" t="s">
        <v>247</v>
      </c>
      <c r="D1578" t="s">
        <v>176</v>
      </c>
      <c r="E1578" s="9">
        <v>4466</v>
      </c>
      <c r="F1578" s="9" t="s">
        <v>610</v>
      </c>
      <c r="G1578" s="9">
        <v>45</v>
      </c>
      <c r="H1578" s="9">
        <v>36</v>
      </c>
      <c r="I1578" s="9">
        <v>40.5</v>
      </c>
      <c r="J1578" s="47" t="s">
        <v>250</v>
      </c>
      <c r="K1578" s="9" t="s">
        <v>251</v>
      </c>
      <c r="L1578" s="13">
        <v>0</v>
      </c>
      <c r="M1578" s="48">
        <v>1454.4766999999999</v>
      </c>
      <c r="N1578" s="49">
        <v>0</v>
      </c>
      <c r="O1578" s="49">
        <v>0</v>
      </c>
      <c r="P1578" s="36">
        <f>ROUND(N1578*$N$11-O1578, 2)</f>
        <v>0</v>
      </c>
      <c r="Q1578" s="50">
        <f>ROUND(N1578-O1578-P1578, 2)</f>
        <v>0</v>
      </c>
    </row>
    <row r="1579" spans="1:17" x14ac:dyDescent="0.25">
      <c r="A1579" s="9">
        <v>79823</v>
      </c>
      <c r="B1579" t="s">
        <v>2157</v>
      </c>
      <c r="C1579" s="9" t="s">
        <v>247</v>
      </c>
      <c r="D1579" t="s">
        <v>48</v>
      </c>
      <c r="E1579" s="9">
        <v>4239</v>
      </c>
      <c r="F1579" s="9" t="s">
        <v>249</v>
      </c>
      <c r="G1579" s="9">
        <v>35</v>
      </c>
      <c r="H1579" s="9">
        <v>33</v>
      </c>
      <c r="I1579" s="9">
        <v>34</v>
      </c>
      <c r="J1579" s="47" t="s">
        <v>250</v>
      </c>
      <c r="K1579" s="9" t="s">
        <v>251</v>
      </c>
      <c r="L1579" s="13">
        <v>0</v>
      </c>
      <c r="M1579" s="48">
        <v>2498.3717999999999</v>
      </c>
      <c r="N1579" s="49">
        <v>0</v>
      </c>
      <c r="O1579" s="49">
        <v>0</v>
      </c>
      <c r="P1579" s="36">
        <f>ROUND(N1579*$N$11-O1579, 2)</f>
        <v>0</v>
      </c>
      <c r="Q1579" s="50">
        <f>ROUND(N1579-O1579-P1579, 2)</f>
        <v>0</v>
      </c>
    </row>
    <row r="1580" spans="1:17" x14ac:dyDescent="0.25">
      <c r="A1580" s="9">
        <v>87400</v>
      </c>
      <c r="B1580" t="s">
        <v>2158</v>
      </c>
      <c r="C1580" s="9" t="s">
        <v>349</v>
      </c>
      <c r="D1580" t="s">
        <v>2159</v>
      </c>
      <c r="E1580" s="9">
        <v>87399</v>
      </c>
      <c r="F1580" s="9" t="s">
        <v>249</v>
      </c>
      <c r="G1580" s="9">
        <v>64</v>
      </c>
      <c r="H1580" s="9">
        <v>66</v>
      </c>
      <c r="I1580" s="9">
        <v>65</v>
      </c>
      <c r="J1580" s="47" t="s">
        <v>250</v>
      </c>
      <c r="K1580" s="9" t="s">
        <v>251</v>
      </c>
      <c r="L1580" s="13">
        <v>0</v>
      </c>
      <c r="M1580" s="48">
        <v>569.53639999999996</v>
      </c>
      <c r="N1580" s="49">
        <v>0</v>
      </c>
      <c r="O1580" s="49">
        <v>0</v>
      </c>
      <c r="P1580" s="36">
        <f>ROUND(N1580*$N$11-O1580, 2)</f>
        <v>0</v>
      </c>
      <c r="Q1580" s="50">
        <f>ROUND(N1580-O1580-P1580, 2)</f>
        <v>0</v>
      </c>
    </row>
    <row r="1581" spans="1:17" x14ac:dyDescent="0.25">
      <c r="A1581" s="9">
        <v>87903</v>
      </c>
      <c r="B1581" t="s">
        <v>2160</v>
      </c>
      <c r="C1581" s="9" t="s">
        <v>247</v>
      </c>
      <c r="D1581" t="s">
        <v>1609</v>
      </c>
      <c r="E1581" s="9">
        <v>4289</v>
      </c>
      <c r="F1581" s="9" t="s">
        <v>249</v>
      </c>
      <c r="G1581" s="9">
        <v>42</v>
      </c>
      <c r="H1581" s="9">
        <v>44</v>
      </c>
      <c r="I1581" s="9">
        <v>43</v>
      </c>
      <c r="J1581" s="47" t="s">
        <v>250</v>
      </c>
      <c r="K1581" s="9" t="s">
        <v>251</v>
      </c>
      <c r="L1581" s="13">
        <v>0</v>
      </c>
      <c r="M1581" s="48">
        <v>1807.4612999999999</v>
      </c>
      <c r="N1581" s="49">
        <v>0</v>
      </c>
      <c r="O1581" s="49">
        <v>0</v>
      </c>
      <c r="P1581" s="36">
        <f>ROUND(N1581*$N$11-O1581, 2)</f>
        <v>0</v>
      </c>
      <c r="Q1581" s="50">
        <f>ROUND(N1581-O1581-P1581, 2)</f>
        <v>0</v>
      </c>
    </row>
    <row r="1582" spans="1:17" x14ac:dyDescent="0.25">
      <c r="A1582" s="9">
        <v>89580</v>
      </c>
      <c r="B1582" t="s">
        <v>306</v>
      </c>
      <c r="C1582" s="9" t="s">
        <v>247</v>
      </c>
      <c r="D1582" t="s">
        <v>52</v>
      </c>
      <c r="E1582" s="9">
        <v>4248</v>
      </c>
      <c r="F1582" s="9" t="s">
        <v>249</v>
      </c>
      <c r="G1582" s="9">
        <v>64</v>
      </c>
      <c r="H1582" s="9">
        <v>62</v>
      </c>
      <c r="I1582" s="9">
        <v>63</v>
      </c>
      <c r="J1582" s="47" t="s">
        <v>250</v>
      </c>
      <c r="K1582" s="9" t="s">
        <v>251</v>
      </c>
      <c r="L1582" s="13">
        <v>0</v>
      </c>
      <c r="M1582" s="48">
        <v>855.46400000000006</v>
      </c>
      <c r="N1582" s="49">
        <v>0</v>
      </c>
      <c r="O1582" s="49">
        <v>0</v>
      </c>
      <c r="P1582" s="36">
        <f>ROUND(N1582*$N$11-O1582, 2)</f>
        <v>0</v>
      </c>
      <c r="Q1582" s="50">
        <f>ROUND(N1582-O1582-P1582, 2)</f>
        <v>0</v>
      </c>
    </row>
    <row r="1583" spans="1:17" x14ac:dyDescent="0.25">
      <c r="A1583" s="9">
        <v>90156</v>
      </c>
      <c r="B1583" t="s">
        <v>2161</v>
      </c>
      <c r="C1583" s="9" t="s">
        <v>247</v>
      </c>
      <c r="D1583" t="s">
        <v>155</v>
      </c>
      <c r="E1583" s="9">
        <v>4413</v>
      </c>
      <c r="F1583" s="9" t="s">
        <v>372</v>
      </c>
      <c r="G1583" s="9">
        <v>59</v>
      </c>
      <c r="H1583" s="9">
        <v>63</v>
      </c>
      <c r="I1583" s="9">
        <v>61</v>
      </c>
      <c r="J1583" s="47" t="s">
        <v>250</v>
      </c>
      <c r="K1583" s="9" t="s">
        <v>251</v>
      </c>
      <c r="L1583" s="13">
        <v>0</v>
      </c>
      <c r="M1583" s="48">
        <v>704.51980000000003</v>
      </c>
      <c r="N1583" s="49">
        <v>0</v>
      </c>
      <c r="O1583" s="49">
        <v>0</v>
      </c>
      <c r="P1583" s="36">
        <f>ROUND(N1583*$N$11-O1583, 2)</f>
        <v>0</v>
      </c>
      <c r="Q1583" s="50">
        <f>ROUND(N1583-O1583-P1583, 2)</f>
        <v>0</v>
      </c>
    </row>
    <row r="1584" spans="1:17" x14ac:dyDescent="0.25">
      <c r="A1584" s="9">
        <v>91169</v>
      </c>
      <c r="B1584" t="s">
        <v>602</v>
      </c>
      <c r="C1584" s="9" t="s">
        <v>247</v>
      </c>
      <c r="D1584" t="s">
        <v>155</v>
      </c>
      <c r="E1584" s="9">
        <v>4413</v>
      </c>
      <c r="F1584" s="9" t="s">
        <v>372</v>
      </c>
      <c r="G1584" s="9">
        <v>78</v>
      </c>
      <c r="H1584" s="9">
        <v>82</v>
      </c>
      <c r="I1584" s="9">
        <v>80</v>
      </c>
      <c r="J1584" s="47" t="s">
        <v>250</v>
      </c>
      <c r="K1584" s="9" t="s">
        <v>1562</v>
      </c>
      <c r="L1584" s="13">
        <v>225</v>
      </c>
      <c r="M1584" s="48">
        <v>599.44889999999998</v>
      </c>
      <c r="N1584" s="49">
        <v>134876.0025</v>
      </c>
      <c r="O1584" s="49">
        <v>80925.600000000006</v>
      </c>
      <c r="P1584" s="36">
        <f>ROUND(N1584*$N$11-O1584, 2)</f>
        <v>53297.74</v>
      </c>
      <c r="Q1584" s="50">
        <f>ROUND(N1584-O1584-P1584, 2)</f>
        <v>652.66</v>
      </c>
    </row>
    <row r="1585" spans="1:17" x14ac:dyDescent="0.25">
      <c r="A1585" s="9">
        <v>92878</v>
      </c>
      <c r="B1585" t="s">
        <v>2162</v>
      </c>
      <c r="C1585" s="9" t="s">
        <v>247</v>
      </c>
      <c r="D1585" t="s">
        <v>104</v>
      </c>
      <c r="E1585" s="9">
        <v>4281</v>
      </c>
      <c r="F1585" s="9" t="s">
        <v>249</v>
      </c>
      <c r="G1585" s="9">
        <v>64</v>
      </c>
      <c r="H1585" s="9">
        <v>63</v>
      </c>
      <c r="I1585" s="9">
        <v>63.5</v>
      </c>
      <c r="J1585" s="47" t="s">
        <v>250</v>
      </c>
      <c r="K1585" s="9" t="s">
        <v>251</v>
      </c>
      <c r="L1585" s="13">
        <v>0</v>
      </c>
      <c r="M1585" s="48">
        <v>968.59519999999998</v>
      </c>
      <c r="N1585" s="49">
        <v>0</v>
      </c>
      <c r="O1585" s="49">
        <v>0</v>
      </c>
      <c r="P1585" s="36">
        <f>ROUND(N1585*$N$11-O1585, 2)</f>
        <v>0</v>
      </c>
      <c r="Q1585" s="50">
        <f>ROUND(N1585-O1585-P1585, 2)</f>
        <v>0</v>
      </c>
    </row>
    <row r="1586" spans="1:17" x14ac:dyDescent="0.25">
      <c r="A1586" s="9">
        <v>5311</v>
      </c>
      <c r="B1586" t="s">
        <v>2163</v>
      </c>
      <c r="C1586" s="9" t="s">
        <v>247</v>
      </c>
      <c r="D1586" t="s">
        <v>84</v>
      </c>
      <c r="E1586" s="9">
        <v>4267</v>
      </c>
      <c r="F1586" s="9" t="s">
        <v>249</v>
      </c>
      <c r="G1586" s="9">
        <v>73</v>
      </c>
      <c r="H1586" s="9">
        <v>79</v>
      </c>
      <c r="I1586" s="9">
        <v>76</v>
      </c>
      <c r="J1586" s="47" t="s">
        <v>250</v>
      </c>
      <c r="K1586" s="9" t="s">
        <v>1562</v>
      </c>
      <c r="L1586" s="13">
        <v>225</v>
      </c>
      <c r="M1586" s="48">
        <v>473.85</v>
      </c>
      <c r="N1586" s="49">
        <v>106616.25</v>
      </c>
      <c r="O1586" s="49">
        <v>63969.75</v>
      </c>
      <c r="P1586" s="36">
        <f>ROUND(N1586*$N$11-O1586, 2)</f>
        <v>42130.58</v>
      </c>
      <c r="Q1586" s="50">
        <f>ROUND(N1586-O1586-P1586, 2)</f>
        <v>515.91999999999996</v>
      </c>
    </row>
    <row r="1587" spans="1:17" x14ac:dyDescent="0.25">
      <c r="A1587" s="9">
        <v>4851</v>
      </c>
      <c r="B1587" t="s">
        <v>2164</v>
      </c>
      <c r="C1587" s="9" t="s">
        <v>349</v>
      </c>
      <c r="D1587" t="s">
        <v>2164</v>
      </c>
      <c r="E1587" s="9">
        <v>4207</v>
      </c>
      <c r="F1587" s="9" t="s">
        <v>281</v>
      </c>
      <c r="G1587" s="9">
        <v>51</v>
      </c>
      <c r="H1587" s="9">
        <v>42</v>
      </c>
      <c r="I1587" s="9">
        <v>46.5</v>
      </c>
      <c r="J1587" s="47" t="s">
        <v>250</v>
      </c>
      <c r="K1587" s="9" t="s">
        <v>251</v>
      </c>
      <c r="L1587" s="13">
        <v>0</v>
      </c>
      <c r="M1587" s="48">
        <v>289.73079999999999</v>
      </c>
      <c r="N1587" s="49">
        <v>0</v>
      </c>
      <c r="O1587" s="49">
        <v>0</v>
      </c>
      <c r="P1587" s="36">
        <f>ROUND(N1587*$N$11-O1587, 2)</f>
        <v>0</v>
      </c>
      <c r="Q1587" s="50">
        <f>ROUND(N1587-O1587-P1587, 2)</f>
        <v>0</v>
      </c>
    </row>
    <row r="1588" spans="1:17" x14ac:dyDescent="0.25">
      <c r="A1588" s="9">
        <v>5141</v>
      </c>
      <c r="B1588" t="s">
        <v>2165</v>
      </c>
      <c r="C1588" s="9" t="s">
        <v>247</v>
      </c>
      <c r="D1588" t="s">
        <v>62</v>
      </c>
      <c r="E1588" s="9">
        <v>4245</v>
      </c>
      <c r="F1588" s="9" t="s">
        <v>249</v>
      </c>
      <c r="G1588" s="9">
        <v>50</v>
      </c>
      <c r="H1588" s="9">
        <v>61</v>
      </c>
      <c r="I1588" s="9">
        <v>55.5</v>
      </c>
      <c r="J1588" s="47" t="s">
        <v>250</v>
      </c>
      <c r="K1588" s="9" t="s">
        <v>251</v>
      </c>
      <c r="L1588" s="13">
        <v>0</v>
      </c>
      <c r="M1588" s="48">
        <v>2133.0214999999998</v>
      </c>
      <c r="N1588" s="49">
        <v>0</v>
      </c>
      <c r="O1588" s="49">
        <v>0</v>
      </c>
      <c r="P1588" s="36">
        <f>ROUND(N1588*$N$11-O1588, 2)</f>
        <v>0</v>
      </c>
      <c r="Q1588" s="50">
        <f>ROUND(N1588-O1588-P1588, 2)</f>
        <v>0</v>
      </c>
    </row>
    <row r="1589" spans="1:17" x14ac:dyDescent="0.25">
      <c r="A1589" s="9">
        <v>5542</v>
      </c>
      <c r="B1589" t="s">
        <v>2166</v>
      </c>
      <c r="C1589" s="9" t="s">
        <v>349</v>
      </c>
      <c r="D1589" t="s">
        <v>2025</v>
      </c>
      <c r="E1589" s="9">
        <v>4359</v>
      </c>
      <c r="F1589" s="9" t="s">
        <v>249</v>
      </c>
      <c r="G1589" s="9">
        <v>78</v>
      </c>
      <c r="H1589" s="9">
        <v>41</v>
      </c>
      <c r="I1589" s="9">
        <v>59.5</v>
      </c>
      <c r="J1589" s="47" t="s">
        <v>250</v>
      </c>
      <c r="K1589" s="9" t="s">
        <v>251</v>
      </c>
      <c r="L1589" s="13">
        <v>0</v>
      </c>
      <c r="M1589" s="48">
        <v>81.424000000000007</v>
      </c>
      <c r="N1589" s="49">
        <v>0</v>
      </c>
      <c r="O1589" s="49">
        <v>0</v>
      </c>
      <c r="P1589" s="36">
        <f>ROUND(N1589*$N$11-O1589, 2)</f>
        <v>0</v>
      </c>
      <c r="Q1589" s="50">
        <f>ROUND(N1589-O1589-P1589, 2)</f>
        <v>0</v>
      </c>
    </row>
    <row r="1590" spans="1:17" x14ac:dyDescent="0.25">
      <c r="A1590" s="9">
        <v>91323</v>
      </c>
      <c r="B1590" t="s">
        <v>2167</v>
      </c>
      <c r="C1590" s="9" t="s">
        <v>349</v>
      </c>
      <c r="D1590" t="s">
        <v>586</v>
      </c>
      <c r="E1590" s="9">
        <v>92327</v>
      </c>
      <c r="F1590" s="9" t="s">
        <v>249</v>
      </c>
      <c r="G1590" s="9">
        <v>72</v>
      </c>
      <c r="H1590" s="9">
        <v>67</v>
      </c>
      <c r="I1590" s="9">
        <v>69.5</v>
      </c>
      <c r="J1590" s="47" t="s">
        <v>250</v>
      </c>
      <c r="K1590" s="9" t="s">
        <v>1562</v>
      </c>
      <c r="L1590" s="13">
        <v>225</v>
      </c>
      <c r="M1590" s="48">
        <v>345.56319999999999</v>
      </c>
      <c r="N1590" s="49">
        <v>77751.72</v>
      </c>
      <c r="O1590" s="49">
        <v>46872.7</v>
      </c>
      <c r="P1590" s="36">
        <f>ROUND(N1590*$N$11-O1590, 2)</f>
        <v>30502.78</v>
      </c>
      <c r="Q1590" s="50">
        <f>ROUND(N1590-O1590-P1590, 2)</f>
        <v>376.24</v>
      </c>
    </row>
    <row r="1591" spans="1:17" x14ac:dyDescent="0.25">
      <c r="A1591" s="9">
        <v>225365</v>
      </c>
      <c r="B1591" t="s">
        <v>2168</v>
      </c>
      <c r="C1591" s="9" t="s">
        <v>349</v>
      </c>
      <c r="D1591" t="s">
        <v>2133</v>
      </c>
      <c r="E1591" s="9">
        <v>92730</v>
      </c>
      <c r="F1591" s="9" t="s">
        <v>249</v>
      </c>
      <c r="G1591" s="9">
        <v>60</v>
      </c>
      <c r="H1591" s="9">
        <v>41</v>
      </c>
      <c r="I1591" s="9">
        <v>50.5</v>
      </c>
      <c r="J1591" s="47" t="s">
        <v>250</v>
      </c>
      <c r="K1591" s="9" t="s">
        <v>251</v>
      </c>
      <c r="L1591" s="13">
        <v>0</v>
      </c>
      <c r="M1591" s="48">
        <v>523.67160000000001</v>
      </c>
      <c r="N1591" s="49">
        <v>0</v>
      </c>
      <c r="O1591" s="49">
        <v>0</v>
      </c>
      <c r="P1591" s="36">
        <f>ROUND(N1591*$N$11-O1591, 2)</f>
        <v>0</v>
      </c>
      <c r="Q1591" s="50">
        <f>ROUND(N1591-O1591-P1591, 2)</f>
        <v>0</v>
      </c>
    </row>
    <row r="1592" spans="1:17" x14ac:dyDescent="0.25">
      <c r="A1592" s="9">
        <v>5035</v>
      </c>
      <c r="B1592" t="s">
        <v>2169</v>
      </c>
      <c r="C1592" s="9" t="s">
        <v>247</v>
      </c>
      <c r="D1592" t="s">
        <v>48</v>
      </c>
      <c r="E1592" s="9">
        <v>4239</v>
      </c>
      <c r="F1592" s="9" t="s">
        <v>249</v>
      </c>
      <c r="G1592" s="9">
        <v>67</v>
      </c>
      <c r="H1592" s="9">
        <v>58</v>
      </c>
      <c r="I1592" s="9">
        <v>62.5</v>
      </c>
      <c r="J1592" s="47" t="s">
        <v>250</v>
      </c>
      <c r="K1592" s="9" t="s">
        <v>251</v>
      </c>
      <c r="L1592" s="13">
        <v>0</v>
      </c>
      <c r="M1592" s="48">
        <v>631.30100000000004</v>
      </c>
      <c r="N1592" s="49">
        <v>0</v>
      </c>
      <c r="O1592" s="49">
        <v>0</v>
      </c>
      <c r="P1592" s="36">
        <f>ROUND(N1592*$N$11-O1592, 2)</f>
        <v>0</v>
      </c>
      <c r="Q1592" s="50">
        <f>ROUND(N1592-O1592-P1592, 2)</f>
        <v>0</v>
      </c>
    </row>
    <row r="1593" spans="1:17" x14ac:dyDescent="0.25">
      <c r="A1593" s="9">
        <v>5068</v>
      </c>
      <c r="B1593" t="s">
        <v>2170</v>
      </c>
      <c r="C1593" s="9" t="s">
        <v>247</v>
      </c>
      <c r="D1593" t="s">
        <v>50</v>
      </c>
      <c r="E1593" s="9">
        <v>4240</v>
      </c>
      <c r="F1593" s="9" t="s">
        <v>249</v>
      </c>
      <c r="G1593" s="9">
        <v>53</v>
      </c>
      <c r="H1593" s="9">
        <v>54</v>
      </c>
      <c r="I1593" s="9">
        <v>53.5</v>
      </c>
      <c r="J1593" s="47" t="s">
        <v>250</v>
      </c>
      <c r="K1593" s="9" t="s">
        <v>251</v>
      </c>
      <c r="L1593" s="13">
        <v>0</v>
      </c>
      <c r="M1593" s="48">
        <v>1242.7615000000001</v>
      </c>
      <c r="N1593" s="49">
        <v>0</v>
      </c>
      <c r="O1593" s="49">
        <v>0</v>
      </c>
      <c r="P1593" s="36">
        <f>ROUND(N1593*$N$11-O1593, 2)</f>
        <v>0</v>
      </c>
      <c r="Q1593" s="50">
        <f>ROUND(N1593-O1593-P1593, 2)</f>
        <v>0</v>
      </c>
    </row>
    <row r="1594" spans="1:17" x14ac:dyDescent="0.25">
      <c r="A1594" s="9">
        <v>5329</v>
      </c>
      <c r="B1594" t="s">
        <v>2171</v>
      </c>
      <c r="C1594" s="9" t="s">
        <v>247</v>
      </c>
      <c r="D1594" t="s">
        <v>88</v>
      </c>
      <c r="E1594" s="9">
        <v>4270</v>
      </c>
      <c r="F1594" s="9" t="s">
        <v>249</v>
      </c>
      <c r="G1594" s="9">
        <v>62</v>
      </c>
      <c r="H1594" s="9">
        <v>62</v>
      </c>
      <c r="I1594" s="9">
        <v>62</v>
      </c>
      <c r="J1594" s="47" t="s">
        <v>250</v>
      </c>
      <c r="K1594" s="9" t="s">
        <v>251</v>
      </c>
      <c r="L1594" s="13">
        <v>0</v>
      </c>
      <c r="M1594" s="48">
        <v>804.54960000000005</v>
      </c>
      <c r="N1594" s="49">
        <v>0</v>
      </c>
      <c r="O1594" s="49">
        <v>0</v>
      </c>
      <c r="P1594" s="36">
        <f>ROUND(N1594*$N$11-O1594, 2)</f>
        <v>0</v>
      </c>
      <c r="Q1594" s="50">
        <f>ROUND(N1594-O1594-P1594, 2)</f>
        <v>0</v>
      </c>
    </row>
    <row r="1595" spans="1:17" x14ac:dyDescent="0.25">
      <c r="A1595" s="9">
        <v>87470</v>
      </c>
      <c r="B1595" t="s">
        <v>2172</v>
      </c>
      <c r="C1595" s="9" t="s">
        <v>247</v>
      </c>
      <c r="D1595" t="s">
        <v>155</v>
      </c>
      <c r="E1595" s="9">
        <v>4413</v>
      </c>
      <c r="F1595" s="9" t="s">
        <v>372</v>
      </c>
      <c r="G1595" s="9">
        <v>64</v>
      </c>
      <c r="H1595" s="9">
        <v>70</v>
      </c>
      <c r="I1595" s="9">
        <v>67</v>
      </c>
      <c r="J1595" s="47" t="s">
        <v>250</v>
      </c>
      <c r="K1595" s="9" t="s">
        <v>1562</v>
      </c>
      <c r="L1595" s="13">
        <v>225</v>
      </c>
      <c r="M1595" s="48">
        <v>594.27719999999999</v>
      </c>
      <c r="N1595" s="49">
        <v>133712.37</v>
      </c>
      <c r="O1595" s="49">
        <v>80227.42</v>
      </c>
      <c r="P1595" s="36">
        <f>ROUND(N1595*$N$11-O1595, 2)</f>
        <v>52837.919999999998</v>
      </c>
      <c r="Q1595" s="50">
        <f>ROUND(N1595-O1595-P1595, 2)</f>
        <v>647.03</v>
      </c>
    </row>
    <row r="1596" spans="1:17" x14ac:dyDescent="0.25">
      <c r="A1596" s="9">
        <v>89912</v>
      </c>
      <c r="B1596" t="s">
        <v>2173</v>
      </c>
      <c r="C1596" s="9" t="s">
        <v>247</v>
      </c>
      <c r="D1596" t="s">
        <v>62</v>
      </c>
      <c r="E1596" s="9">
        <v>4245</v>
      </c>
      <c r="F1596" s="9" t="s">
        <v>249</v>
      </c>
      <c r="G1596" s="9">
        <v>53</v>
      </c>
      <c r="H1596" s="9">
        <v>57</v>
      </c>
      <c r="I1596" s="9">
        <v>55</v>
      </c>
      <c r="J1596" s="47" t="s">
        <v>250</v>
      </c>
      <c r="K1596" s="9" t="s">
        <v>251</v>
      </c>
      <c r="L1596" s="13">
        <v>0</v>
      </c>
      <c r="M1596" s="48">
        <v>903.53560000000004</v>
      </c>
      <c r="N1596" s="49">
        <v>0</v>
      </c>
      <c r="O1596" s="49">
        <v>0</v>
      </c>
      <c r="P1596" s="36">
        <f>ROUND(N1596*$N$11-O1596, 2)</f>
        <v>0</v>
      </c>
      <c r="Q1596" s="50">
        <f>ROUND(N1596-O1596-P1596, 2)</f>
        <v>0</v>
      </c>
    </row>
    <row r="1597" spans="1:17" x14ac:dyDescent="0.25">
      <c r="A1597" s="9">
        <v>80439</v>
      </c>
      <c r="B1597" t="s">
        <v>2174</v>
      </c>
      <c r="C1597" s="9" t="s">
        <v>247</v>
      </c>
      <c r="D1597" t="s">
        <v>62</v>
      </c>
      <c r="E1597" s="9">
        <v>4245</v>
      </c>
      <c r="F1597" s="9" t="s">
        <v>249</v>
      </c>
      <c r="G1597" s="9">
        <v>64</v>
      </c>
      <c r="H1597" s="9">
        <v>69</v>
      </c>
      <c r="I1597" s="9">
        <v>66.5</v>
      </c>
      <c r="J1597" s="47" t="s">
        <v>250</v>
      </c>
      <c r="K1597" s="9" t="s">
        <v>1562</v>
      </c>
      <c r="L1597" s="13">
        <v>225</v>
      </c>
      <c r="M1597" s="48">
        <v>435.66500000000002</v>
      </c>
      <c r="N1597" s="49">
        <v>98024.625</v>
      </c>
      <c r="O1597" s="49">
        <v>58814.78</v>
      </c>
      <c r="P1597" s="36">
        <f>ROUND(N1597*$N$11-O1597, 2)</f>
        <v>38735.5</v>
      </c>
      <c r="Q1597" s="50">
        <f>ROUND(N1597-O1597-P1597, 2)</f>
        <v>474.35</v>
      </c>
    </row>
    <row r="1598" spans="1:17" x14ac:dyDescent="0.25">
      <c r="A1598" s="9">
        <v>4804</v>
      </c>
      <c r="B1598" t="s">
        <v>2175</v>
      </c>
      <c r="C1598" s="9" t="s">
        <v>247</v>
      </c>
      <c r="D1598" t="s">
        <v>25</v>
      </c>
      <c r="E1598" s="9">
        <v>4192</v>
      </c>
      <c r="F1598" s="9" t="s">
        <v>281</v>
      </c>
      <c r="G1598" s="9">
        <v>60</v>
      </c>
      <c r="H1598" s="9">
        <v>45</v>
      </c>
      <c r="I1598" s="9">
        <v>52.5</v>
      </c>
      <c r="J1598" s="47" t="s">
        <v>250</v>
      </c>
      <c r="K1598" s="9" t="s">
        <v>251</v>
      </c>
      <c r="L1598" s="13">
        <v>0</v>
      </c>
      <c r="M1598" s="48">
        <v>584.58969999999999</v>
      </c>
      <c r="N1598" s="49">
        <v>0</v>
      </c>
      <c r="O1598" s="49">
        <v>0</v>
      </c>
      <c r="P1598" s="36">
        <f>ROUND(N1598*$N$11-O1598, 2)</f>
        <v>0</v>
      </c>
      <c r="Q1598" s="50">
        <f>ROUND(N1598-O1598-P1598, 2)</f>
        <v>0</v>
      </c>
    </row>
    <row r="1599" spans="1:17" x14ac:dyDescent="0.25">
      <c r="A1599" s="9">
        <v>338609</v>
      </c>
      <c r="B1599" t="s">
        <v>2176</v>
      </c>
      <c r="C1599" s="9" t="s">
        <v>349</v>
      </c>
      <c r="D1599" t="s">
        <v>586</v>
      </c>
      <c r="E1599" s="9">
        <v>631426</v>
      </c>
      <c r="F1599" s="9" t="s">
        <v>249</v>
      </c>
      <c r="G1599" s="9">
        <v>44</v>
      </c>
      <c r="H1599" s="9">
        <v>48</v>
      </c>
      <c r="I1599" s="9">
        <v>46</v>
      </c>
      <c r="J1599" s="47" t="s">
        <v>250</v>
      </c>
      <c r="K1599" s="9" t="s">
        <v>251</v>
      </c>
      <c r="L1599" s="13">
        <v>0</v>
      </c>
      <c r="M1599" s="48">
        <v>0</v>
      </c>
      <c r="N1599" s="49">
        <v>0</v>
      </c>
      <c r="O1599" s="49">
        <v>0</v>
      </c>
      <c r="P1599" s="36">
        <f>ROUND(N1599*$N$11-O1599, 2)</f>
        <v>0</v>
      </c>
      <c r="Q1599" s="50">
        <f>ROUND(N1599-O1599-P1599, 2)</f>
        <v>0</v>
      </c>
    </row>
    <row r="1600" spans="1:17" x14ac:dyDescent="0.25">
      <c r="A1600" s="9">
        <v>78843</v>
      </c>
      <c r="B1600" t="s">
        <v>2177</v>
      </c>
      <c r="C1600" s="9" t="s">
        <v>349</v>
      </c>
      <c r="D1600" t="s">
        <v>2177</v>
      </c>
      <c r="E1600" s="9">
        <v>79207</v>
      </c>
      <c r="F1600" s="9" t="s">
        <v>249</v>
      </c>
      <c r="G1600" s="9">
        <v>56</v>
      </c>
      <c r="H1600" s="9">
        <v>56</v>
      </c>
      <c r="I1600" s="9">
        <v>56</v>
      </c>
      <c r="J1600" s="47" t="s">
        <v>250</v>
      </c>
      <c r="K1600" s="9" t="s">
        <v>251</v>
      </c>
      <c r="L1600" s="13">
        <v>0</v>
      </c>
      <c r="M1600" s="48">
        <v>204.14490000000001</v>
      </c>
      <c r="N1600" s="49">
        <v>0</v>
      </c>
      <c r="O1600" s="49">
        <v>0</v>
      </c>
      <c r="P1600" s="36">
        <f>ROUND(N1600*$N$11-O1600, 2)</f>
        <v>0</v>
      </c>
      <c r="Q1600" s="50">
        <f>ROUND(N1600-O1600-P1600, 2)</f>
        <v>0</v>
      </c>
    </row>
    <row r="1601" spans="1:17" x14ac:dyDescent="0.25">
      <c r="A1601" s="9">
        <v>4931</v>
      </c>
      <c r="B1601" t="s">
        <v>2178</v>
      </c>
      <c r="C1601" s="9" t="s">
        <v>247</v>
      </c>
      <c r="D1601" t="s">
        <v>42</v>
      </c>
      <c r="E1601" s="9">
        <v>4235</v>
      </c>
      <c r="F1601" s="9" t="s">
        <v>249</v>
      </c>
      <c r="G1601" s="9">
        <v>69</v>
      </c>
      <c r="H1601" s="9">
        <v>70</v>
      </c>
      <c r="I1601" s="9">
        <v>69.5</v>
      </c>
      <c r="J1601" s="47" t="s">
        <v>250</v>
      </c>
      <c r="K1601" s="9" t="s">
        <v>1562</v>
      </c>
      <c r="L1601" s="13">
        <v>225</v>
      </c>
      <c r="M1601" s="48">
        <v>532.11289999999997</v>
      </c>
      <c r="N1601" s="49">
        <v>119725.4025</v>
      </c>
      <c r="O1601" s="49">
        <v>71835.240000000005</v>
      </c>
      <c r="P1601" s="36">
        <f>ROUND(N1601*$N$11-O1601, 2)</f>
        <v>47310.81</v>
      </c>
      <c r="Q1601" s="50">
        <f>ROUND(N1601-O1601-P1601, 2)</f>
        <v>579.35</v>
      </c>
    </row>
    <row r="1602" spans="1:17" x14ac:dyDescent="0.25">
      <c r="A1602" s="9">
        <v>79144</v>
      </c>
      <c r="B1602" t="s">
        <v>2179</v>
      </c>
      <c r="C1602" s="9" t="s">
        <v>247</v>
      </c>
      <c r="D1602" t="s">
        <v>48</v>
      </c>
      <c r="E1602" s="9">
        <v>4239</v>
      </c>
      <c r="F1602" s="9" t="s">
        <v>249</v>
      </c>
      <c r="G1602" s="9">
        <v>71</v>
      </c>
      <c r="H1602" s="9">
        <v>70</v>
      </c>
      <c r="I1602" s="9">
        <v>70.5</v>
      </c>
      <c r="J1602" s="47" t="s">
        <v>250</v>
      </c>
      <c r="K1602" s="9" t="s">
        <v>1562</v>
      </c>
      <c r="L1602" s="13">
        <v>225</v>
      </c>
      <c r="M1602" s="48">
        <v>489.39710000000002</v>
      </c>
      <c r="N1602" s="49">
        <v>110114.3475</v>
      </c>
      <c r="O1602" s="49">
        <v>66068.61</v>
      </c>
      <c r="P1602" s="36">
        <f>ROUND(N1602*$N$11-O1602, 2)</f>
        <v>43512.89</v>
      </c>
      <c r="Q1602" s="50">
        <f>ROUND(N1602-O1602-P1602, 2)</f>
        <v>532.85</v>
      </c>
    </row>
    <row r="1603" spans="1:17" x14ac:dyDescent="0.25">
      <c r="A1603" s="9">
        <v>5022</v>
      </c>
      <c r="B1603" t="s">
        <v>2180</v>
      </c>
      <c r="C1603" s="9" t="s">
        <v>247</v>
      </c>
      <c r="D1603" t="s">
        <v>48</v>
      </c>
      <c r="E1603" s="9">
        <v>4239</v>
      </c>
      <c r="F1603" s="9" t="s">
        <v>249</v>
      </c>
      <c r="G1603" s="9">
        <v>51</v>
      </c>
      <c r="H1603" s="9">
        <v>65</v>
      </c>
      <c r="I1603" s="9">
        <v>58</v>
      </c>
      <c r="J1603" s="47" t="s">
        <v>250</v>
      </c>
      <c r="K1603" s="9" t="s">
        <v>251</v>
      </c>
      <c r="L1603" s="13">
        <v>0</v>
      </c>
      <c r="M1603" s="48">
        <v>1043.8140000000001</v>
      </c>
      <c r="N1603" s="49">
        <v>0</v>
      </c>
      <c r="O1603" s="49">
        <v>0</v>
      </c>
      <c r="P1603" s="36">
        <f>ROUND(N1603*$N$11-O1603, 2)</f>
        <v>0</v>
      </c>
      <c r="Q1603" s="50">
        <f>ROUND(N1603-O1603-P1603, 2)</f>
        <v>0</v>
      </c>
    </row>
    <row r="1604" spans="1:17" x14ac:dyDescent="0.25">
      <c r="A1604" s="9">
        <v>5296</v>
      </c>
      <c r="B1604" t="s">
        <v>2181</v>
      </c>
      <c r="C1604" s="9" t="s">
        <v>247</v>
      </c>
      <c r="D1604" t="s">
        <v>84</v>
      </c>
      <c r="E1604" s="9">
        <v>4267</v>
      </c>
      <c r="F1604" s="9" t="s">
        <v>249</v>
      </c>
      <c r="G1604" s="9">
        <v>64</v>
      </c>
      <c r="H1604" s="9">
        <v>53</v>
      </c>
      <c r="I1604" s="9">
        <v>58.5</v>
      </c>
      <c r="J1604" s="47" t="s">
        <v>250</v>
      </c>
      <c r="K1604" s="9" t="s">
        <v>251</v>
      </c>
      <c r="L1604" s="13">
        <v>0</v>
      </c>
      <c r="M1604" s="48">
        <v>1128.0434</v>
      </c>
      <c r="N1604" s="49">
        <v>0</v>
      </c>
      <c r="O1604" s="49">
        <v>0</v>
      </c>
      <c r="P1604" s="36">
        <f>ROUND(N1604*$N$11-O1604, 2)</f>
        <v>0</v>
      </c>
      <c r="Q1604" s="50">
        <f>ROUND(N1604-O1604-P1604, 2)</f>
        <v>0</v>
      </c>
    </row>
    <row r="1605" spans="1:17" x14ac:dyDescent="0.25">
      <c r="A1605" s="9">
        <v>5393</v>
      </c>
      <c r="B1605" t="s">
        <v>2182</v>
      </c>
      <c r="C1605" s="9" t="s">
        <v>247</v>
      </c>
      <c r="D1605" t="s">
        <v>104</v>
      </c>
      <c r="E1605" s="9">
        <v>4281</v>
      </c>
      <c r="F1605" s="9" t="s">
        <v>249</v>
      </c>
      <c r="G1605" s="9">
        <v>65</v>
      </c>
      <c r="H1605" s="9">
        <v>57</v>
      </c>
      <c r="I1605" s="9">
        <v>61</v>
      </c>
      <c r="J1605" s="47" t="s">
        <v>250</v>
      </c>
      <c r="K1605" s="9" t="s">
        <v>251</v>
      </c>
      <c r="L1605" s="13">
        <v>0</v>
      </c>
      <c r="M1605" s="48">
        <v>740.72109999999998</v>
      </c>
      <c r="N1605" s="49">
        <v>0</v>
      </c>
      <c r="O1605" s="49">
        <v>0</v>
      </c>
      <c r="P1605" s="36">
        <f>ROUND(N1605*$N$11-O1605, 2)</f>
        <v>0</v>
      </c>
      <c r="Q1605" s="50">
        <f>ROUND(N1605-O1605-P1605, 2)</f>
        <v>0</v>
      </c>
    </row>
    <row r="1606" spans="1:17" x14ac:dyDescent="0.25">
      <c r="A1606" s="9">
        <v>6006</v>
      </c>
      <c r="B1606" t="s">
        <v>2183</v>
      </c>
      <c r="C1606" s="9" t="s">
        <v>247</v>
      </c>
      <c r="D1606" t="s">
        <v>48</v>
      </c>
      <c r="E1606" s="9">
        <v>4239</v>
      </c>
      <c r="F1606" s="9" t="s">
        <v>249</v>
      </c>
      <c r="G1606" s="9">
        <v>55</v>
      </c>
      <c r="H1606" s="9">
        <v>52</v>
      </c>
      <c r="I1606" s="9">
        <v>53.5</v>
      </c>
      <c r="J1606" s="47" t="s">
        <v>250</v>
      </c>
      <c r="K1606" s="9" t="s">
        <v>251</v>
      </c>
      <c r="L1606" s="13">
        <v>0</v>
      </c>
      <c r="M1606" s="48">
        <v>1281.0542</v>
      </c>
      <c r="N1606" s="49">
        <v>0</v>
      </c>
      <c r="O1606" s="49">
        <v>0</v>
      </c>
      <c r="P1606" s="36">
        <f>ROUND(N1606*$N$11-O1606, 2)</f>
        <v>0</v>
      </c>
      <c r="Q1606" s="50">
        <f>ROUND(N1606-O1606-P1606, 2)</f>
        <v>0</v>
      </c>
    </row>
    <row r="1607" spans="1:17" x14ac:dyDescent="0.25">
      <c r="A1607" s="9">
        <v>10753</v>
      </c>
      <c r="B1607" t="s">
        <v>2184</v>
      </c>
      <c r="C1607" s="9" t="s">
        <v>349</v>
      </c>
      <c r="D1607" t="s">
        <v>1662</v>
      </c>
      <c r="E1607" s="9">
        <v>81045</v>
      </c>
      <c r="F1607" s="9" t="s">
        <v>249</v>
      </c>
      <c r="G1607" s="9">
        <v>71</v>
      </c>
      <c r="H1607" s="9">
        <v>75</v>
      </c>
      <c r="I1607" s="9">
        <v>73</v>
      </c>
      <c r="J1607" s="47" t="s">
        <v>250</v>
      </c>
      <c r="K1607" s="9" t="s">
        <v>1562</v>
      </c>
      <c r="L1607" s="13">
        <v>225</v>
      </c>
      <c r="M1607" s="48">
        <v>382.72669999999999</v>
      </c>
      <c r="N1607" s="49">
        <v>86113.507499999992</v>
      </c>
      <c r="O1607" s="49">
        <v>51623.87</v>
      </c>
      <c r="P1607" s="36">
        <f>ROUND(N1607*$N$11-O1607, 2)</f>
        <v>34072.93</v>
      </c>
      <c r="Q1607" s="50">
        <f>ROUND(N1607-O1607-P1607, 2)</f>
        <v>416.71</v>
      </c>
    </row>
    <row r="1608" spans="1:17" x14ac:dyDescent="0.25">
      <c r="A1608" s="9">
        <v>78921</v>
      </c>
      <c r="B1608" t="s">
        <v>2185</v>
      </c>
      <c r="C1608" s="9" t="s">
        <v>247</v>
      </c>
      <c r="D1608" t="s">
        <v>64</v>
      </c>
      <c r="E1608" s="9">
        <v>4246</v>
      </c>
      <c r="F1608" s="9" t="s">
        <v>249</v>
      </c>
      <c r="G1608" s="9">
        <v>69</v>
      </c>
      <c r="H1608" s="9">
        <v>63</v>
      </c>
      <c r="I1608" s="9">
        <v>66</v>
      </c>
      <c r="J1608" s="47" t="s">
        <v>250</v>
      </c>
      <c r="K1608" s="9" t="s">
        <v>1562</v>
      </c>
      <c r="L1608" s="13">
        <v>225</v>
      </c>
      <c r="M1608" s="48">
        <v>1090.3284000000001</v>
      </c>
      <c r="N1608" s="49">
        <v>245323.89</v>
      </c>
      <c r="O1608" s="49">
        <v>147194.32999999999</v>
      </c>
      <c r="P1608" s="36">
        <f>ROUND(N1608*$N$11-O1608, 2)</f>
        <v>96942.44</v>
      </c>
      <c r="Q1608" s="50">
        <f>ROUND(N1608-O1608-P1608, 2)</f>
        <v>1187.1199999999999</v>
      </c>
    </row>
    <row r="1609" spans="1:17" x14ac:dyDescent="0.25">
      <c r="A1609" s="9">
        <v>78922</v>
      </c>
      <c r="B1609" t="s">
        <v>2186</v>
      </c>
      <c r="C1609" s="9" t="s">
        <v>247</v>
      </c>
      <c r="D1609" t="s">
        <v>64</v>
      </c>
      <c r="E1609" s="9">
        <v>4246</v>
      </c>
      <c r="F1609" s="9" t="s">
        <v>249</v>
      </c>
      <c r="G1609" s="9">
        <v>66</v>
      </c>
      <c r="H1609" s="9">
        <v>64</v>
      </c>
      <c r="I1609" s="9">
        <v>65</v>
      </c>
      <c r="J1609" s="47" t="s">
        <v>250</v>
      </c>
      <c r="K1609" s="9" t="s">
        <v>251</v>
      </c>
      <c r="L1609" s="13">
        <v>0</v>
      </c>
      <c r="M1609" s="48">
        <v>467.31569999999999</v>
      </c>
      <c r="N1609" s="49">
        <v>0</v>
      </c>
      <c r="O1609" s="49">
        <v>0</v>
      </c>
      <c r="P1609" s="36">
        <f>ROUND(N1609*$N$11-O1609, 2)</f>
        <v>0</v>
      </c>
      <c r="Q1609" s="50">
        <f>ROUND(N1609-O1609-P1609, 2)</f>
        <v>0</v>
      </c>
    </row>
    <row r="1610" spans="1:17" x14ac:dyDescent="0.25">
      <c r="A1610" s="9">
        <v>85847</v>
      </c>
      <c r="B1610" t="s">
        <v>2187</v>
      </c>
      <c r="C1610" s="9" t="s">
        <v>247</v>
      </c>
      <c r="D1610" t="s">
        <v>48</v>
      </c>
      <c r="E1610" s="9">
        <v>4239</v>
      </c>
      <c r="F1610" s="9" t="s">
        <v>249</v>
      </c>
      <c r="G1610" s="9">
        <v>55</v>
      </c>
      <c r="H1610" s="9">
        <v>59</v>
      </c>
      <c r="I1610" s="9">
        <v>57</v>
      </c>
      <c r="J1610" s="47" t="s">
        <v>250</v>
      </c>
      <c r="K1610" s="9" t="s">
        <v>251</v>
      </c>
      <c r="L1610" s="13">
        <v>0</v>
      </c>
      <c r="M1610" s="48">
        <v>1016.4063</v>
      </c>
      <c r="N1610" s="49">
        <v>0</v>
      </c>
      <c r="O1610" s="49">
        <v>0</v>
      </c>
      <c r="P1610" s="36">
        <f>ROUND(N1610*$N$11-O1610, 2)</f>
        <v>0</v>
      </c>
      <c r="Q1610" s="50">
        <f>ROUND(N1610-O1610-P1610, 2)</f>
        <v>0</v>
      </c>
    </row>
    <row r="1611" spans="1:17" x14ac:dyDescent="0.25">
      <c r="A1611" s="9">
        <v>70018</v>
      </c>
      <c r="B1611" t="s">
        <v>2188</v>
      </c>
      <c r="C1611" s="9" t="s">
        <v>349</v>
      </c>
      <c r="D1611" t="s">
        <v>2189</v>
      </c>
      <c r="E1611" s="9">
        <v>850099</v>
      </c>
      <c r="F1611" s="9" t="s">
        <v>249</v>
      </c>
      <c r="G1611" s="9">
        <v>66</v>
      </c>
      <c r="H1611" s="9">
        <v>65</v>
      </c>
      <c r="I1611" s="9">
        <v>65.5</v>
      </c>
      <c r="J1611" s="47" t="s">
        <v>250</v>
      </c>
      <c r="K1611" s="9" t="s">
        <v>1562</v>
      </c>
      <c r="L1611" s="13">
        <v>225</v>
      </c>
      <c r="M1611" s="48">
        <v>752.05129999999997</v>
      </c>
      <c r="N1611" s="49">
        <v>169211.54249999998</v>
      </c>
      <c r="O1611" s="49">
        <v>102048.36</v>
      </c>
      <c r="P1611" s="36">
        <f>ROUND(N1611*$N$11-O1611, 2)</f>
        <v>66344.37</v>
      </c>
      <c r="Q1611" s="50">
        <f>ROUND(N1611-O1611-P1611, 2)</f>
        <v>818.81</v>
      </c>
    </row>
    <row r="1612" spans="1:17" x14ac:dyDescent="0.25">
      <c r="A1612" s="9">
        <v>80012</v>
      </c>
      <c r="B1612" t="s">
        <v>2190</v>
      </c>
      <c r="C1612" s="9" t="s">
        <v>349</v>
      </c>
      <c r="D1612" t="s">
        <v>2191</v>
      </c>
      <c r="E1612" s="9">
        <v>80011</v>
      </c>
      <c r="F1612" s="9" t="s">
        <v>249</v>
      </c>
      <c r="G1612" s="9">
        <v>80</v>
      </c>
      <c r="H1612" s="9">
        <v>63</v>
      </c>
      <c r="I1612" s="9">
        <v>71.5</v>
      </c>
      <c r="J1612" s="47" t="s">
        <v>250</v>
      </c>
      <c r="K1612" s="9" t="s">
        <v>1562</v>
      </c>
      <c r="L1612" s="13">
        <v>225</v>
      </c>
      <c r="M1612" s="48">
        <v>139.0703</v>
      </c>
      <c r="N1612" s="49">
        <v>31290.817500000001</v>
      </c>
      <c r="O1612" s="49">
        <v>18825.29</v>
      </c>
      <c r="P1612" s="36">
        <f>ROUND(N1612*$N$11-O1612, 2)</f>
        <v>12314.11</v>
      </c>
      <c r="Q1612" s="50">
        <f>ROUND(N1612-O1612-P1612, 2)</f>
        <v>151.41999999999999</v>
      </c>
    </row>
    <row r="1613" spans="1:17" x14ac:dyDescent="0.25">
      <c r="A1613" s="9">
        <v>5038</v>
      </c>
      <c r="B1613" t="s">
        <v>2192</v>
      </c>
      <c r="C1613" s="9" t="s">
        <v>247</v>
      </c>
      <c r="D1613" t="s">
        <v>48</v>
      </c>
      <c r="E1613" s="9">
        <v>4239</v>
      </c>
      <c r="F1613" s="9" t="s">
        <v>249</v>
      </c>
      <c r="G1613" s="9">
        <v>63</v>
      </c>
      <c r="H1613" s="9">
        <v>55</v>
      </c>
      <c r="I1613" s="9">
        <v>59</v>
      </c>
      <c r="J1613" s="47" t="s">
        <v>250</v>
      </c>
      <c r="K1613" s="9" t="s">
        <v>251</v>
      </c>
      <c r="L1613" s="13">
        <v>0</v>
      </c>
      <c r="M1613" s="48">
        <v>605.27859999999998</v>
      </c>
      <c r="N1613" s="49">
        <v>0</v>
      </c>
      <c r="O1613" s="49">
        <v>0</v>
      </c>
      <c r="P1613" s="36">
        <f>ROUND(N1613*$N$11-O1613, 2)</f>
        <v>0</v>
      </c>
      <c r="Q1613" s="50">
        <f>ROUND(N1613-O1613-P1613, 2)</f>
        <v>0</v>
      </c>
    </row>
    <row r="1614" spans="1:17" x14ac:dyDescent="0.25">
      <c r="A1614" s="9">
        <v>81145</v>
      </c>
      <c r="B1614" t="s">
        <v>2193</v>
      </c>
      <c r="C1614" s="9" t="s">
        <v>247</v>
      </c>
      <c r="D1614" t="s">
        <v>48</v>
      </c>
      <c r="E1614" s="9">
        <v>4239</v>
      </c>
      <c r="F1614" s="9" t="s">
        <v>249</v>
      </c>
      <c r="G1614" s="9">
        <v>62</v>
      </c>
      <c r="H1614" s="9">
        <v>60</v>
      </c>
      <c r="I1614" s="9">
        <v>61</v>
      </c>
      <c r="J1614" s="47" t="s">
        <v>250</v>
      </c>
      <c r="K1614" s="9" t="s">
        <v>251</v>
      </c>
      <c r="L1614" s="13">
        <v>0</v>
      </c>
      <c r="M1614" s="48">
        <v>583.11789999999996</v>
      </c>
      <c r="N1614" s="49">
        <v>0</v>
      </c>
      <c r="O1614" s="49">
        <v>0</v>
      </c>
      <c r="P1614" s="36">
        <f>ROUND(N1614*$N$11-O1614, 2)</f>
        <v>0</v>
      </c>
      <c r="Q1614" s="50">
        <f>ROUND(N1614-O1614-P1614, 2)</f>
        <v>0</v>
      </c>
    </row>
    <row r="1615" spans="1:17" x14ac:dyDescent="0.25">
      <c r="A1615" s="9">
        <v>5139</v>
      </c>
      <c r="B1615" t="s">
        <v>2194</v>
      </c>
      <c r="C1615" s="9" t="s">
        <v>247</v>
      </c>
      <c r="D1615" t="s">
        <v>62</v>
      </c>
      <c r="E1615" s="9">
        <v>4245</v>
      </c>
      <c r="F1615" s="9" t="s">
        <v>249</v>
      </c>
      <c r="G1615" s="9">
        <v>70</v>
      </c>
      <c r="H1615" s="9">
        <v>72</v>
      </c>
      <c r="I1615" s="9">
        <v>71</v>
      </c>
      <c r="J1615" s="47" t="s">
        <v>250</v>
      </c>
      <c r="K1615" s="9" t="s">
        <v>1562</v>
      </c>
      <c r="L1615" s="13">
        <v>225</v>
      </c>
      <c r="M1615" s="48">
        <v>620.96310000000005</v>
      </c>
      <c r="N1615" s="49">
        <v>139716.69750000001</v>
      </c>
      <c r="O1615" s="49">
        <v>83830.02</v>
      </c>
      <c r="P1615" s="36">
        <f>ROUND(N1615*$N$11-O1615, 2)</f>
        <v>55210.59</v>
      </c>
      <c r="Q1615" s="50">
        <f>ROUND(N1615-O1615-P1615, 2)</f>
        <v>676.09</v>
      </c>
    </row>
    <row r="1616" spans="1:17" x14ac:dyDescent="0.25">
      <c r="A1616" s="9">
        <v>91812</v>
      </c>
      <c r="B1616" t="s">
        <v>2195</v>
      </c>
      <c r="C1616" s="9" t="s">
        <v>247</v>
      </c>
      <c r="D1616" t="s">
        <v>42</v>
      </c>
      <c r="E1616" s="9">
        <v>4235</v>
      </c>
      <c r="F1616" s="9" t="s">
        <v>249</v>
      </c>
      <c r="G1616" s="9">
        <v>87</v>
      </c>
      <c r="H1616" s="9">
        <v>85</v>
      </c>
      <c r="I1616" s="9">
        <v>86</v>
      </c>
      <c r="J1616" s="47" t="s">
        <v>250</v>
      </c>
      <c r="K1616" s="9" t="s">
        <v>1562</v>
      </c>
      <c r="L1616" s="13">
        <v>225</v>
      </c>
      <c r="M1616" s="48">
        <v>763.19439999999997</v>
      </c>
      <c r="N1616" s="49">
        <v>171718.74</v>
      </c>
      <c r="O1616" s="49">
        <v>103031.24</v>
      </c>
      <c r="P1616" s="36">
        <f>ROUND(N1616*$N$11-O1616, 2)</f>
        <v>67856.55</v>
      </c>
      <c r="Q1616" s="50">
        <f>ROUND(N1616-O1616-P1616, 2)</f>
        <v>830.95</v>
      </c>
    </row>
    <row r="1617" spans="1:17" x14ac:dyDescent="0.25">
      <c r="A1617" s="9">
        <v>5090</v>
      </c>
      <c r="B1617" t="s">
        <v>735</v>
      </c>
      <c r="C1617" s="9" t="s">
        <v>247</v>
      </c>
      <c r="D1617" t="s">
        <v>54</v>
      </c>
      <c r="E1617" s="9">
        <v>4241</v>
      </c>
      <c r="F1617" s="9" t="s">
        <v>249</v>
      </c>
      <c r="G1617" s="9">
        <v>68</v>
      </c>
      <c r="H1617" s="9">
        <v>58</v>
      </c>
      <c r="I1617" s="9">
        <v>63</v>
      </c>
      <c r="J1617" s="47" t="s">
        <v>250</v>
      </c>
      <c r="K1617" s="9" t="s">
        <v>251</v>
      </c>
      <c r="L1617" s="13">
        <v>0</v>
      </c>
      <c r="M1617" s="48">
        <v>437.88720000000001</v>
      </c>
      <c r="N1617" s="49">
        <v>0</v>
      </c>
      <c r="O1617" s="49">
        <v>0</v>
      </c>
      <c r="P1617" s="36">
        <f>ROUND(N1617*$N$11-O1617, 2)</f>
        <v>0</v>
      </c>
      <c r="Q1617" s="50">
        <f>ROUND(N1617-O1617-P1617, 2)</f>
        <v>0</v>
      </c>
    </row>
    <row r="1618" spans="1:17" x14ac:dyDescent="0.25">
      <c r="A1618" s="9">
        <v>5119</v>
      </c>
      <c r="B1618" t="s">
        <v>2196</v>
      </c>
      <c r="C1618" s="9" t="s">
        <v>247</v>
      </c>
      <c r="D1618" t="s">
        <v>56</v>
      </c>
      <c r="E1618" s="9">
        <v>4242</v>
      </c>
      <c r="F1618" s="9" t="s">
        <v>249</v>
      </c>
      <c r="G1618" s="9">
        <v>76</v>
      </c>
      <c r="H1618" s="9">
        <v>73</v>
      </c>
      <c r="I1618" s="9">
        <v>74.5</v>
      </c>
      <c r="J1618" s="47" t="s">
        <v>250</v>
      </c>
      <c r="K1618" s="9" t="s">
        <v>1562</v>
      </c>
      <c r="L1618" s="13">
        <v>225</v>
      </c>
      <c r="M1618" s="48">
        <v>689.95569999999998</v>
      </c>
      <c r="N1618" s="49">
        <v>155240.0325</v>
      </c>
      <c r="O1618" s="49">
        <v>93144.02</v>
      </c>
      <c r="P1618" s="36">
        <f>ROUND(N1618*$N$11-O1618, 2)</f>
        <v>61344.81</v>
      </c>
      <c r="Q1618" s="50">
        <f>ROUND(N1618-O1618-P1618, 2)</f>
        <v>751.2</v>
      </c>
    </row>
    <row r="1619" spans="1:17" x14ac:dyDescent="0.25">
      <c r="A1619" s="9">
        <v>5217</v>
      </c>
      <c r="B1619" t="s">
        <v>2197</v>
      </c>
      <c r="C1619" s="9" t="s">
        <v>247</v>
      </c>
      <c r="D1619" t="s">
        <v>76</v>
      </c>
      <c r="E1619" s="9">
        <v>4258</v>
      </c>
      <c r="F1619" s="9" t="s">
        <v>249</v>
      </c>
      <c r="G1619" s="9" t="s">
        <v>274</v>
      </c>
      <c r="H1619" s="9" t="s">
        <v>274</v>
      </c>
      <c r="I1619" s="9" t="s">
        <v>274</v>
      </c>
      <c r="J1619" s="47" t="s">
        <v>250</v>
      </c>
      <c r="K1619" s="9" t="s">
        <v>251</v>
      </c>
      <c r="L1619" s="13">
        <v>0</v>
      </c>
      <c r="M1619" s="48">
        <v>68.62</v>
      </c>
      <c r="N1619" s="49">
        <v>0</v>
      </c>
      <c r="O1619" s="49">
        <v>0</v>
      </c>
      <c r="P1619" s="36">
        <f>ROUND(N1619*$N$11-O1619, 2)</f>
        <v>0</v>
      </c>
      <c r="Q1619" s="50">
        <f>ROUND(N1619-O1619-P1619, 2)</f>
        <v>0</v>
      </c>
    </row>
    <row r="1620" spans="1:17" x14ac:dyDescent="0.25">
      <c r="A1620" s="9">
        <v>5330</v>
      </c>
      <c r="B1620" t="s">
        <v>2198</v>
      </c>
      <c r="C1620" s="9" t="s">
        <v>247</v>
      </c>
      <c r="D1620" t="s">
        <v>88</v>
      </c>
      <c r="E1620" s="9">
        <v>4270</v>
      </c>
      <c r="F1620" s="9" t="s">
        <v>249</v>
      </c>
      <c r="G1620" s="9">
        <v>74</v>
      </c>
      <c r="H1620" s="9">
        <v>76</v>
      </c>
      <c r="I1620" s="9">
        <v>75</v>
      </c>
      <c r="J1620" s="47" t="s">
        <v>250</v>
      </c>
      <c r="K1620" s="9" t="s">
        <v>1562</v>
      </c>
      <c r="L1620" s="13">
        <v>225</v>
      </c>
      <c r="M1620" s="48">
        <v>474.92</v>
      </c>
      <c r="N1620" s="49">
        <v>106857</v>
      </c>
      <c r="O1620" s="49">
        <v>64114.2</v>
      </c>
      <c r="P1620" s="36">
        <f>ROUND(N1620*$N$11-O1620, 2)</f>
        <v>42225.72</v>
      </c>
      <c r="Q1620" s="50">
        <f>ROUND(N1620-O1620-P1620, 2)</f>
        <v>517.08000000000004</v>
      </c>
    </row>
    <row r="1621" spans="1:17" x14ac:dyDescent="0.25">
      <c r="A1621" s="9">
        <v>6005</v>
      </c>
      <c r="B1621" t="s">
        <v>2199</v>
      </c>
      <c r="C1621" s="9" t="s">
        <v>247</v>
      </c>
      <c r="D1621" t="s">
        <v>46</v>
      </c>
      <c r="E1621" s="9">
        <v>4237</v>
      </c>
      <c r="F1621" s="9" t="s">
        <v>249</v>
      </c>
      <c r="G1621" s="9">
        <v>55</v>
      </c>
      <c r="H1621" s="9">
        <v>51</v>
      </c>
      <c r="I1621" s="9">
        <v>53</v>
      </c>
      <c r="J1621" s="47" t="s">
        <v>250</v>
      </c>
      <c r="K1621" s="9" t="s">
        <v>251</v>
      </c>
      <c r="L1621" s="13">
        <v>0</v>
      </c>
      <c r="M1621" s="48">
        <v>883.59540000000004</v>
      </c>
      <c r="N1621" s="49">
        <v>0</v>
      </c>
      <c r="O1621" s="49">
        <v>0</v>
      </c>
      <c r="P1621" s="36">
        <f>ROUND(N1621*$N$11-O1621, 2)</f>
        <v>0</v>
      </c>
      <c r="Q1621" s="50">
        <f>ROUND(N1621-O1621-P1621, 2)</f>
        <v>0</v>
      </c>
    </row>
    <row r="1622" spans="1:17" x14ac:dyDescent="0.25">
      <c r="A1622" s="9">
        <v>79375</v>
      </c>
      <c r="B1622" t="s">
        <v>2200</v>
      </c>
      <c r="C1622" s="9" t="s">
        <v>247</v>
      </c>
      <c r="D1622" t="s">
        <v>52</v>
      </c>
      <c r="E1622" s="9">
        <v>4248</v>
      </c>
      <c r="F1622" s="9" t="s">
        <v>249</v>
      </c>
      <c r="G1622" s="9">
        <v>67</v>
      </c>
      <c r="H1622" s="9">
        <v>73</v>
      </c>
      <c r="I1622" s="9">
        <v>70</v>
      </c>
      <c r="J1622" s="47" t="s">
        <v>250</v>
      </c>
      <c r="K1622" s="9" t="s">
        <v>1562</v>
      </c>
      <c r="L1622" s="13">
        <v>225</v>
      </c>
      <c r="M1622" s="48">
        <v>820.99720000000002</v>
      </c>
      <c r="N1622" s="49">
        <v>184724.37</v>
      </c>
      <c r="O1622" s="49">
        <v>110834.62</v>
      </c>
      <c r="P1622" s="36">
        <f>ROUND(N1622*$N$11-O1622, 2)</f>
        <v>72995.87</v>
      </c>
      <c r="Q1622" s="50">
        <f>ROUND(N1622-O1622-P1622, 2)</f>
        <v>893.88</v>
      </c>
    </row>
    <row r="1623" spans="1:17" x14ac:dyDescent="0.25">
      <c r="A1623" s="9">
        <v>79645</v>
      </c>
      <c r="B1623" t="s">
        <v>2201</v>
      </c>
      <c r="C1623" s="9" t="s">
        <v>247</v>
      </c>
      <c r="D1623" t="s">
        <v>46</v>
      </c>
      <c r="E1623" s="9">
        <v>4237</v>
      </c>
      <c r="F1623" s="9" t="s">
        <v>249</v>
      </c>
      <c r="G1623" s="9">
        <v>54</v>
      </c>
      <c r="H1623" s="9">
        <v>49</v>
      </c>
      <c r="I1623" s="9">
        <v>51.5</v>
      </c>
      <c r="J1623" s="47" t="s">
        <v>250</v>
      </c>
      <c r="K1623" s="9" t="s">
        <v>251</v>
      </c>
      <c r="L1623" s="13">
        <v>0</v>
      </c>
      <c r="M1623" s="48">
        <v>950.23419999999999</v>
      </c>
      <c r="N1623" s="49">
        <v>0</v>
      </c>
      <c r="O1623" s="49">
        <v>0</v>
      </c>
      <c r="P1623" s="36">
        <f>ROUND(N1623*$N$11-O1623, 2)</f>
        <v>0</v>
      </c>
      <c r="Q1623" s="50">
        <f>ROUND(N1623-O1623-P1623, 2)</f>
        <v>0</v>
      </c>
    </row>
    <row r="1624" spans="1:17" x14ac:dyDescent="0.25">
      <c r="A1624" s="9">
        <v>79721</v>
      </c>
      <c r="B1624" t="s">
        <v>2202</v>
      </c>
      <c r="C1624" s="9" t="s">
        <v>247</v>
      </c>
      <c r="D1624" t="s">
        <v>155</v>
      </c>
      <c r="E1624" s="9">
        <v>4413</v>
      </c>
      <c r="F1624" s="9" t="s">
        <v>372</v>
      </c>
      <c r="G1624" s="9">
        <v>49</v>
      </c>
      <c r="H1624" s="9">
        <v>50</v>
      </c>
      <c r="I1624" s="9">
        <v>49.5</v>
      </c>
      <c r="J1624" s="47" t="s">
        <v>250</v>
      </c>
      <c r="K1624" s="9" t="s">
        <v>251</v>
      </c>
      <c r="L1624" s="13">
        <v>0</v>
      </c>
      <c r="M1624" s="48">
        <v>2049.1379000000002</v>
      </c>
      <c r="N1624" s="49">
        <v>0</v>
      </c>
      <c r="O1624" s="49">
        <v>0</v>
      </c>
      <c r="P1624" s="36">
        <f>ROUND(N1624*$N$11-O1624, 2)</f>
        <v>0</v>
      </c>
      <c r="Q1624" s="50">
        <f>ROUND(N1624-O1624-P1624, 2)</f>
        <v>0</v>
      </c>
    </row>
    <row r="1625" spans="1:17" x14ac:dyDescent="0.25">
      <c r="A1625" s="9">
        <v>81057</v>
      </c>
      <c r="B1625" t="s">
        <v>2203</v>
      </c>
      <c r="C1625" s="9" t="s">
        <v>247</v>
      </c>
      <c r="D1625" t="s">
        <v>76</v>
      </c>
      <c r="E1625" s="9">
        <v>4258</v>
      </c>
      <c r="F1625" s="9" t="s">
        <v>249</v>
      </c>
      <c r="G1625" s="9">
        <v>74</v>
      </c>
      <c r="H1625" s="9">
        <v>65</v>
      </c>
      <c r="I1625" s="9">
        <v>69.5</v>
      </c>
      <c r="J1625" s="47" t="s">
        <v>250</v>
      </c>
      <c r="K1625" s="9" t="s">
        <v>1562</v>
      </c>
      <c r="L1625" s="13">
        <v>225</v>
      </c>
      <c r="M1625" s="48">
        <v>400.05340000000001</v>
      </c>
      <c r="N1625" s="49">
        <v>90012.014999999999</v>
      </c>
      <c r="O1625" s="49">
        <v>54007.21</v>
      </c>
      <c r="P1625" s="36">
        <f>ROUND(N1625*$N$11-O1625, 2)</f>
        <v>35569.24</v>
      </c>
      <c r="Q1625" s="50">
        <f>ROUND(N1625-O1625-P1625, 2)</f>
        <v>435.57</v>
      </c>
    </row>
    <row r="1626" spans="1:17" x14ac:dyDescent="0.25">
      <c r="A1626" s="9">
        <v>85455</v>
      </c>
      <c r="B1626" t="s">
        <v>2204</v>
      </c>
      <c r="C1626" s="9" t="s">
        <v>349</v>
      </c>
      <c r="D1626" t="s">
        <v>2205</v>
      </c>
      <c r="E1626" s="9">
        <v>85454</v>
      </c>
      <c r="F1626" s="9" t="s">
        <v>372</v>
      </c>
      <c r="G1626" s="9">
        <v>71</v>
      </c>
      <c r="H1626" s="9">
        <v>51</v>
      </c>
      <c r="I1626" s="9">
        <v>61</v>
      </c>
      <c r="J1626" s="47" t="s">
        <v>250</v>
      </c>
      <c r="K1626" s="9" t="s">
        <v>251</v>
      </c>
      <c r="L1626" s="13">
        <v>0</v>
      </c>
      <c r="M1626" s="48">
        <v>126.20829999999999</v>
      </c>
      <c r="N1626" s="49">
        <v>0</v>
      </c>
      <c r="O1626" s="49">
        <v>0</v>
      </c>
      <c r="P1626" s="36">
        <f>ROUND(N1626*$N$11-O1626, 2)</f>
        <v>0</v>
      </c>
      <c r="Q1626" s="50">
        <f>ROUND(N1626-O1626-P1626, 2)</f>
        <v>0</v>
      </c>
    </row>
    <row r="1627" spans="1:17" x14ac:dyDescent="0.25">
      <c r="A1627" s="9">
        <v>88399</v>
      </c>
      <c r="B1627" t="s">
        <v>2206</v>
      </c>
      <c r="C1627" s="9" t="s">
        <v>247</v>
      </c>
      <c r="D1627" t="s">
        <v>64</v>
      </c>
      <c r="E1627" s="9">
        <v>4246</v>
      </c>
      <c r="F1627" s="9" t="s">
        <v>249</v>
      </c>
      <c r="G1627" s="9">
        <v>62</v>
      </c>
      <c r="H1627" s="9">
        <v>66</v>
      </c>
      <c r="I1627" s="9">
        <v>64</v>
      </c>
      <c r="J1627" s="47" t="s">
        <v>250</v>
      </c>
      <c r="K1627" s="9" t="s">
        <v>251</v>
      </c>
      <c r="L1627" s="13">
        <v>0</v>
      </c>
      <c r="M1627" s="48">
        <v>787.13729999999998</v>
      </c>
      <c r="N1627" s="49">
        <v>0</v>
      </c>
      <c r="O1627" s="49">
        <v>0</v>
      </c>
      <c r="P1627" s="36">
        <f>ROUND(N1627*$N$11-O1627, 2)</f>
        <v>0</v>
      </c>
      <c r="Q1627" s="50">
        <f>ROUND(N1627-O1627-P1627, 2)</f>
        <v>0</v>
      </c>
    </row>
    <row r="1628" spans="1:17" x14ac:dyDescent="0.25">
      <c r="A1628" s="9">
        <v>91147</v>
      </c>
      <c r="B1628" t="s">
        <v>2207</v>
      </c>
      <c r="C1628" s="9" t="s">
        <v>349</v>
      </c>
      <c r="D1628" t="s">
        <v>2208</v>
      </c>
      <c r="E1628" s="9">
        <v>90894</v>
      </c>
      <c r="F1628" s="9" t="s">
        <v>256</v>
      </c>
      <c r="G1628" s="9" t="s">
        <v>274</v>
      </c>
      <c r="H1628" s="9" t="s">
        <v>274</v>
      </c>
      <c r="I1628" s="9" t="s">
        <v>274</v>
      </c>
      <c r="J1628" s="47" t="s">
        <v>250</v>
      </c>
      <c r="K1628" s="9" t="s">
        <v>251</v>
      </c>
      <c r="L1628" s="13">
        <v>0</v>
      </c>
      <c r="M1628" s="48">
        <v>0</v>
      </c>
      <c r="N1628" s="49">
        <v>0</v>
      </c>
      <c r="O1628" s="49">
        <v>0</v>
      </c>
      <c r="P1628" s="36">
        <f>ROUND(N1628*$N$11-O1628, 2)</f>
        <v>0</v>
      </c>
      <c r="Q1628" s="50">
        <f>ROUND(N1628-O1628-P1628, 2)</f>
        <v>0</v>
      </c>
    </row>
    <row r="1629" spans="1:17" x14ac:dyDescent="0.25">
      <c r="A1629" s="9">
        <v>78923</v>
      </c>
      <c r="B1629" t="s">
        <v>2209</v>
      </c>
      <c r="C1629" s="9" t="s">
        <v>247</v>
      </c>
      <c r="D1629" t="s">
        <v>84</v>
      </c>
      <c r="E1629" s="9">
        <v>4267</v>
      </c>
      <c r="F1629" s="9" t="s">
        <v>249</v>
      </c>
      <c r="G1629" s="9">
        <v>69</v>
      </c>
      <c r="H1629" s="9">
        <v>67</v>
      </c>
      <c r="I1629" s="9">
        <v>68</v>
      </c>
      <c r="J1629" s="47" t="s">
        <v>250</v>
      </c>
      <c r="K1629" s="9" t="s">
        <v>1562</v>
      </c>
      <c r="L1629" s="13">
        <v>225</v>
      </c>
      <c r="M1629" s="48">
        <v>467.99849999999998</v>
      </c>
      <c r="N1629" s="49">
        <v>105299.66249999999</v>
      </c>
      <c r="O1629" s="49">
        <v>63179.8</v>
      </c>
      <c r="P1629" s="36">
        <f>ROUND(N1629*$N$11-O1629, 2)</f>
        <v>41610.32</v>
      </c>
      <c r="Q1629" s="50">
        <f>ROUND(N1629-O1629-P1629, 2)</f>
        <v>509.54</v>
      </c>
    </row>
    <row r="1630" spans="1:17" x14ac:dyDescent="0.25">
      <c r="A1630" s="9">
        <v>79181</v>
      </c>
      <c r="B1630" t="s">
        <v>2210</v>
      </c>
      <c r="C1630" s="9" t="s">
        <v>247</v>
      </c>
      <c r="D1630" t="s">
        <v>48</v>
      </c>
      <c r="E1630" s="9">
        <v>4239</v>
      </c>
      <c r="F1630" s="9" t="s">
        <v>249</v>
      </c>
      <c r="G1630" s="9">
        <v>68</v>
      </c>
      <c r="H1630" s="9">
        <v>67</v>
      </c>
      <c r="I1630" s="9">
        <v>67.5</v>
      </c>
      <c r="J1630" s="47" t="s">
        <v>250</v>
      </c>
      <c r="K1630" s="9" t="s">
        <v>1562</v>
      </c>
      <c r="L1630" s="13">
        <v>225</v>
      </c>
      <c r="M1630" s="48">
        <v>715.34429999999998</v>
      </c>
      <c r="N1630" s="49">
        <v>160952.4675</v>
      </c>
      <c r="O1630" s="49">
        <v>96571.48</v>
      </c>
      <c r="P1630" s="36">
        <f>ROUND(N1630*$N$11-O1630, 2)</f>
        <v>63602.14</v>
      </c>
      <c r="Q1630" s="50">
        <f>ROUND(N1630-O1630-P1630, 2)</f>
        <v>778.85</v>
      </c>
    </row>
    <row r="1631" spans="1:17" x14ac:dyDescent="0.25">
      <c r="A1631" s="9">
        <v>5680</v>
      </c>
      <c r="B1631" t="s">
        <v>2211</v>
      </c>
      <c r="C1631" s="9" t="s">
        <v>247</v>
      </c>
      <c r="D1631" t="s">
        <v>143</v>
      </c>
      <c r="E1631" s="9">
        <v>4403</v>
      </c>
      <c r="F1631" s="9" t="s">
        <v>372</v>
      </c>
      <c r="G1631" s="9">
        <v>82</v>
      </c>
      <c r="H1631" s="9">
        <v>77</v>
      </c>
      <c r="I1631" s="9">
        <v>79.5</v>
      </c>
      <c r="J1631" s="47" t="s">
        <v>250</v>
      </c>
      <c r="K1631" s="9" t="s">
        <v>1562</v>
      </c>
      <c r="L1631" s="13">
        <v>225</v>
      </c>
      <c r="M1631" s="48">
        <v>337.88510000000002</v>
      </c>
      <c r="N1631" s="49">
        <v>76024.147500000006</v>
      </c>
      <c r="O1631" s="49">
        <v>45614.49</v>
      </c>
      <c r="P1631" s="36">
        <f>ROUND(N1631*$N$11-O1631, 2)</f>
        <v>30041.78</v>
      </c>
      <c r="Q1631" s="50">
        <f>ROUND(N1631-O1631-P1631, 2)</f>
        <v>367.88</v>
      </c>
    </row>
    <row r="1632" spans="1:17" x14ac:dyDescent="0.25">
      <c r="A1632" s="9">
        <v>79636</v>
      </c>
      <c r="B1632" t="s">
        <v>2212</v>
      </c>
      <c r="C1632" s="9" t="s">
        <v>247</v>
      </c>
      <c r="D1632" t="s">
        <v>56</v>
      </c>
      <c r="E1632" s="9">
        <v>4242</v>
      </c>
      <c r="F1632" s="9" t="s">
        <v>249</v>
      </c>
      <c r="G1632" s="9">
        <v>62</v>
      </c>
      <c r="H1632" s="9">
        <v>55</v>
      </c>
      <c r="I1632" s="9">
        <v>58.5</v>
      </c>
      <c r="J1632" s="47" t="s">
        <v>250</v>
      </c>
      <c r="K1632" s="9" t="s">
        <v>251</v>
      </c>
      <c r="L1632" s="13">
        <v>0</v>
      </c>
      <c r="M1632" s="48">
        <v>578.73450000000003</v>
      </c>
      <c r="N1632" s="49">
        <v>0</v>
      </c>
      <c r="O1632" s="49">
        <v>0</v>
      </c>
      <c r="P1632" s="36">
        <f>ROUND(N1632*$N$11-O1632, 2)</f>
        <v>0</v>
      </c>
      <c r="Q1632" s="50">
        <f>ROUND(N1632-O1632-P1632, 2)</f>
        <v>0</v>
      </c>
    </row>
    <row r="1633" spans="1:17" x14ac:dyDescent="0.25">
      <c r="A1633" s="9">
        <v>79807</v>
      </c>
      <c r="B1633" t="s">
        <v>2213</v>
      </c>
      <c r="C1633" s="9" t="s">
        <v>247</v>
      </c>
      <c r="D1633" t="s">
        <v>42</v>
      </c>
      <c r="E1633" s="9">
        <v>4235</v>
      </c>
      <c r="F1633" s="9" t="s">
        <v>249</v>
      </c>
      <c r="G1633" s="9">
        <v>64</v>
      </c>
      <c r="H1633" s="9">
        <v>64</v>
      </c>
      <c r="I1633" s="9">
        <v>64</v>
      </c>
      <c r="J1633" s="47" t="s">
        <v>250</v>
      </c>
      <c r="K1633" s="9" t="s">
        <v>251</v>
      </c>
      <c r="L1633" s="13">
        <v>0</v>
      </c>
      <c r="M1633" s="48">
        <v>825.55359999999996</v>
      </c>
      <c r="N1633" s="49">
        <v>0</v>
      </c>
      <c r="O1633" s="49">
        <v>0</v>
      </c>
      <c r="P1633" s="36">
        <f>ROUND(N1633*$N$11-O1633, 2)</f>
        <v>0</v>
      </c>
      <c r="Q1633" s="50">
        <f>ROUND(N1633-O1633-P1633, 2)</f>
        <v>0</v>
      </c>
    </row>
    <row r="1634" spans="1:17" x14ac:dyDescent="0.25">
      <c r="A1634" s="9">
        <v>85844</v>
      </c>
      <c r="B1634" t="s">
        <v>2214</v>
      </c>
      <c r="C1634" s="9" t="s">
        <v>247</v>
      </c>
      <c r="D1634" t="s">
        <v>104</v>
      </c>
      <c r="E1634" s="9">
        <v>4281</v>
      </c>
      <c r="F1634" s="9" t="s">
        <v>249</v>
      </c>
      <c r="G1634" s="9">
        <v>54</v>
      </c>
      <c r="H1634" s="9">
        <v>61</v>
      </c>
      <c r="I1634" s="9">
        <v>57.5</v>
      </c>
      <c r="J1634" s="47" t="s">
        <v>250</v>
      </c>
      <c r="K1634" s="9" t="s">
        <v>251</v>
      </c>
      <c r="L1634" s="13">
        <v>0</v>
      </c>
      <c r="M1634" s="48">
        <v>542.97919999999999</v>
      </c>
      <c r="N1634" s="49">
        <v>0</v>
      </c>
      <c r="O1634" s="49">
        <v>0</v>
      </c>
      <c r="P1634" s="36">
        <f>ROUND(N1634*$N$11-O1634, 2)</f>
        <v>0</v>
      </c>
      <c r="Q1634" s="50">
        <f>ROUND(N1634-O1634-P1634, 2)</f>
        <v>0</v>
      </c>
    </row>
    <row r="1635" spans="1:17" x14ac:dyDescent="0.25">
      <c r="A1635" s="9">
        <v>89581</v>
      </c>
      <c r="B1635" t="s">
        <v>2215</v>
      </c>
      <c r="C1635" s="9" t="s">
        <v>247</v>
      </c>
      <c r="D1635" t="s">
        <v>52</v>
      </c>
      <c r="E1635" s="9">
        <v>4248</v>
      </c>
      <c r="F1635" s="9" t="s">
        <v>249</v>
      </c>
      <c r="G1635" s="9">
        <v>55</v>
      </c>
      <c r="H1635" s="9">
        <v>59</v>
      </c>
      <c r="I1635" s="9">
        <v>57</v>
      </c>
      <c r="J1635" s="47" t="s">
        <v>250</v>
      </c>
      <c r="K1635" s="9" t="s">
        <v>251</v>
      </c>
      <c r="L1635" s="13">
        <v>0</v>
      </c>
      <c r="M1635" s="48">
        <v>1898.9131</v>
      </c>
      <c r="N1635" s="49">
        <v>0</v>
      </c>
      <c r="O1635" s="49">
        <v>0</v>
      </c>
      <c r="P1635" s="36">
        <f>ROUND(N1635*$N$11-O1635, 2)</f>
        <v>0</v>
      </c>
      <c r="Q1635" s="50">
        <f>ROUND(N1635-O1635-P1635, 2)</f>
        <v>0</v>
      </c>
    </row>
    <row r="1636" spans="1:17" x14ac:dyDescent="0.25">
      <c r="A1636" s="9">
        <v>90550</v>
      </c>
      <c r="B1636" t="s">
        <v>2216</v>
      </c>
      <c r="C1636" s="9" t="s">
        <v>247</v>
      </c>
      <c r="D1636" t="s">
        <v>104</v>
      </c>
      <c r="E1636" s="9">
        <v>4281</v>
      </c>
      <c r="F1636" s="9" t="s">
        <v>249</v>
      </c>
      <c r="G1636" s="9">
        <v>61</v>
      </c>
      <c r="H1636" s="9">
        <v>59</v>
      </c>
      <c r="I1636" s="9">
        <v>60</v>
      </c>
      <c r="J1636" s="47" t="s">
        <v>250</v>
      </c>
      <c r="K1636" s="9" t="s">
        <v>251</v>
      </c>
      <c r="L1636" s="13">
        <v>0</v>
      </c>
      <c r="M1636" s="48">
        <v>589.11990000000003</v>
      </c>
      <c r="N1636" s="49">
        <v>0</v>
      </c>
      <c r="O1636" s="49">
        <v>0</v>
      </c>
      <c r="P1636" s="36">
        <f>ROUND(N1636*$N$11-O1636, 2)</f>
        <v>0</v>
      </c>
      <c r="Q1636" s="50">
        <f>ROUND(N1636-O1636-P1636, 2)</f>
        <v>0</v>
      </c>
    </row>
    <row r="1637" spans="1:17" x14ac:dyDescent="0.25">
      <c r="A1637" s="9">
        <v>81200</v>
      </c>
      <c r="B1637" t="s">
        <v>2217</v>
      </c>
      <c r="C1637" s="9" t="s">
        <v>349</v>
      </c>
      <c r="D1637" t="s">
        <v>1022</v>
      </c>
      <c r="E1637" s="9">
        <v>4310</v>
      </c>
      <c r="F1637" s="9" t="s">
        <v>249</v>
      </c>
      <c r="G1637" s="9">
        <v>70</v>
      </c>
      <c r="H1637" s="9">
        <v>61</v>
      </c>
      <c r="I1637" s="9">
        <v>65.5</v>
      </c>
      <c r="J1637" s="47" t="s">
        <v>250</v>
      </c>
      <c r="K1637" s="9" t="s">
        <v>1562</v>
      </c>
      <c r="L1637" s="13">
        <v>225</v>
      </c>
      <c r="M1637" s="48">
        <v>34.2378</v>
      </c>
      <c r="N1637" s="49">
        <v>7703.5050000000001</v>
      </c>
      <c r="O1637" s="49">
        <v>4593.7</v>
      </c>
      <c r="P1637" s="36">
        <f>ROUND(N1637*$N$11-O1637, 2)</f>
        <v>3072.53</v>
      </c>
      <c r="Q1637" s="50">
        <f>ROUND(N1637-O1637-P1637, 2)</f>
        <v>37.28</v>
      </c>
    </row>
    <row r="1638" spans="1:17" x14ac:dyDescent="0.25">
      <c r="A1638" s="9">
        <v>91054</v>
      </c>
      <c r="B1638" t="s">
        <v>2218</v>
      </c>
      <c r="C1638" s="9" t="s">
        <v>349</v>
      </c>
      <c r="D1638" t="s">
        <v>2218</v>
      </c>
      <c r="E1638" s="9">
        <v>91053</v>
      </c>
      <c r="F1638" s="9" t="s">
        <v>249</v>
      </c>
      <c r="G1638" s="9">
        <v>53</v>
      </c>
      <c r="H1638" s="9">
        <v>38</v>
      </c>
      <c r="I1638" s="9">
        <v>45.5</v>
      </c>
      <c r="J1638" s="47" t="s">
        <v>250</v>
      </c>
      <c r="K1638" s="9" t="s">
        <v>251</v>
      </c>
      <c r="L1638" s="13">
        <v>0</v>
      </c>
      <c r="M1638" s="48">
        <v>0</v>
      </c>
      <c r="N1638" s="49">
        <v>0</v>
      </c>
      <c r="O1638" s="49">
        <v>0</v>
      </c>
      <c r="P1638" s="36">
        <f>ROUND(N1638*$N$11-O1638, 2)</f>
        <v>0</v>
      </c>
      <c r="Q1638" s="50">
        <f>ROUND(N1638-O1638-P1638, 2)</f>
        <v>0</v>
      </c>
    </row>
    <row r="1639" spans="1:17" x14ac:dyDescent="0.25">
      <c r="A1639" s="9">
        <v>5053</v>
      </c>
      <c r="B1639" t="s">
        <v>386</v>
      </c>
      <c r="C1639" s="9" t="s">
        <v>247</v>
      </c>
      <c r="D1639" t="s">
        <v>50</v>
      </c>
      <c r="E1639" s="9">
        <v>4240</v>
      </c>
      <c r="F1639" s="9" t="s">
        <v>249</v>
      </c>
      <c r="G1639" s="9">
        <v>84</v>
      </c>
      <c r="H1639" s="9">
        <v>68</v>
      </c>
      <c r="I1639" s="9">
        <v>76</v>
      </c>
      <c r="J1639" s="47" t="s">
        <v>250</v>
      </c>
      <c r="K1639" s="9" t="s">
        <v>1562</v>
      </c>
      <c r="L1639" s="13">
        <v>225</v>
      </c>
      <c r="M1639" s="48">
        <v>417.99290000000002</v>
      </c>
      <c r="N1639" s="49">
        <v>94048.402500000011</v>
      </c>
      <c r="O1639" s="49">
        <v>56429.04</v>
      </c>
      <c r="P1639" s="36">
        <f>ROUND(N1639*$N$11-O1639, 2)</f>
        <v>37164.26</v>
      </c>
      <c r="Q1639" s="50">
        <f>ROUND(N1639-O1639-P1639, 2)</f>
        <v>455.1</v>
      </c>
    </row>
    <row r="1640" spans="1:17" x14ac:dyDescent="0.25">
      <c r="A1640" s="9">
        <v>5168</v>
      </c>
      <c r="B1640" t="s">
        <v>2219</v>
      </c>
      <c r="C1640" s="9" t="s">
        <v>247</v>
      </c>
      <c r="D1640" t="s">
        <v>52</v>
      </c>
      <c r="E1640" s="9">
        <v>4248</v>
      </c>
      <c r="F1640" s="9" t="s">
        <v>249</v>
      </c>
      <c r="G1640" s="9">
        <v>70</v>
      </c>
      <c r="H1640" s="9">
        <v>73</v>
      </c>
      <c r="I1640" s="9">
        <v>71.5</v>
      </c>
      <c r="J1640" s="47" t="s">
        <v>250</v>
      </c>
      <c r="K1640" s="9" t="s">
        <v>1562</v>
      </c>
      <c r="L1640" s="13">
        <v>225</v>
      </c>
      <c r="M1640" s="48">
        <v>699.74360000000001</v>
      </c>
      <c r="N1640" s="49">
        <v>157442.31</v>
      </c>
      <c r="O1640" s="49">
        <v>94465.39</v>
      </c>
      <c r="P1640" s="36">
        <f>ROUND(N1640*$N$11-O1640, 2)</f>
        <v>62215.06</v>
      </c>
      <c r="Q1640" s="50">
        <f>ROUND(N1640-O1640-P1640, 2)</f>
        <v>761.86</v>
      </c>
    </row>
    <row r="1641" spans="1:17" x14ac:dyDescent="0.25">
      <c r="A1641" s="9">
        <v>5793</v>
      </c>
      <c r="B1641" t="s">
        <v>2220</v>
      </c>
      <c r="C1641" s="9" t="s">
        <v>247</v>
      </c>
      <c r="D1641" t="s">
        <v>149</v>
      </c>
      <c r="E1641" s="9">
        <v>4406</v>
      </c>
      <c r="F1641" s="9" t="s">
        <v>372</v>
      </c>
      <c r="G1641" s="9">
        <v>74</v>
      </c>
      <c r="H1641" s="9">
        <v>64</v>
      </c>
      <c r="I1641" s="9">
        <v>69</v>
      </c>
      <c r="J1641" s="47" t="s">
        <v>250</v>
      </c>
      <c r="K1641" s="9" t="s">
        <v>1562</v>
      </c>
      <c r="L1641" s="13">
        <v>225</v>
      </c>
      <c r="M1641" s="48">
        <v>473.3295</v>
      </c>
      <c r="N1641" s="49">
        <v>106499.1375</v>
      </c>
      <c r="O1641" s="49">
        <v>63899.48</v>
      </c>
      <c r="P1641" s="36">
        <f>ROUND(N1641*$N$11-O1641, 2)</f>
        <v>42084.31</v>
      </c>
      <c r="Q1641" s="50">
        <f>ROUND(N1641-O1641-P1641, 2)</f>
        <v>515.35</v>
      </c>
    </row>
    <row r="1642" spans="1:17" x14ac:dyDescent="0.25">
      <c r="A1642" s="9">
        <v>10855</v>
      </c>
      <c r="B1642" t="s">
        <v>2221</v>
      </c>
      <c r="C1642" s="9" t="s">
        <v>247</v>
      </c>
      <c r="D1642" t="s">
        <v>155</v>
      </c>
      <c r="E1642" s="9">
        <v>4413</v>
      </c>
      <c r="F1642" s="9" t="s">
        <v>372</v>
      </c>
      <c r="G1642" s="9">
        <v>62</v>
      </c>
      <c r="H1642" s="9">
        <v>68</v>
      </c>
      <c r="I1642" s="9">
        <v>65</v>
      </c>
      <c r="J1642" s="47" t="s">
        <v>250</v>
      </c>
      <c r="K1642" s="9" t="s">
        <v>251</v>
      </c>
      <c r="L1642" s="13">
        <v>0</v>
      </c>
      <c r="M1642" s="48">
        <v>446.72480000000002</v>
      </c>
      <c r="N1642" s="49">
        <v>0</v>
      </c>
      <c r="O1642" s="49">
        <v>0</v>
      </c>
      <c r="P1642" s="36">
        <f>ROUND(N1642*$N$11-O1642, 2)</f>
        <v>0</v>
      </c>
      <c r="Q1642" s="50">
        <f>ROUND(N1642-O1642-P1642, 2)</f>
        <v>0</v>
      </c>
    </row>
    <row r="1643" spans="1:17" x14ac:dyDescent="0.25">
      <c r="A1643" s="9">
        <v>79222</v>
      </c>
      <c r="B1643" t="s">
        <v>2222</v>
      </c>
      <c r="C1643" s="9" t="s">
        <v>247</v>
      </c>
      <c r="D1643" t="s">
        <v>46</v>
      </c>
      <c r="E1643" s="9">
        <v>4237</v>
      </c>
      <c r="F1643" s="9" t="s">
        <v>249</v>
      </c>
      <c r="G1643" s="9">
        <v>56</v>
      </c>
      <c r="H1643" s="9">
        <v>50</v>
      </c>
      <c r="I1643" s="9">
        <v>53</v>
      </c>
      <c r="J1643" s="47" t="s">
        <v>250</v>
      </c>
      <c r="K1643" s="9" t="s">
        <v>251</v>
      </c>
      <c r="L1643" s="13">
        <v>0</v>
      </c>
      <c r="M1643" s="48">
        <v>808.05349999999999</v>
      </c>
      <c r="N1643" s="49">
        <v>0</v>
      </c>
      <c r="O1643" s="49">
        <v>0</v>
      </c>
      <c r="P1643" s="36">
        <f>ROUND(N1643*$N$11-O1643, 2)</f>
        <v>0</v>
      </c>
      <c r="Q1643" s="50">
        <f>ROUND(N1643-O1643-P1643, 2)</f>
        <v>0</v>
      </c>
    </row>
    <row r="1644" spans="1:17" x14ac:dyDescent="0.25">
      <c r="A1644" s="9">
        <v>79653</v>
      </c>
      <c r="B1644" t="s">
        <v>2223</v>
      </c>
      <c r="C1644" s="9" t="s">
        <v>247</v>
      </c>
      <c r="D1644" t="s">
        <v>56</v>
      </c>
      <c r="E1644" s="9">
        <v>4242</v>
      </c>
      <c r="F1644" s="9" t="s">
        <v>249</v>
      </c>
      <c r="G1644" s="9">
        <v>63</v>
      </c>
      <c r="H1644" s="9">
        <v>62</v>
      </c>
      <c r="I1644" s="9">
        <v>62.5</v>
      </c>
      <c r="J1644" s="47" t="s">
        <v>250</v>
      </c>
      <c r="K1644" s="9" t="s">
        <v>251</v>
      </c>
      <c r="L1644" s="13">
        <v>0</v>
      </c>
      <c r="M1644" s="48">
        <v>644.0797</v>
      </c>
      <c r="N1644" s="49">
        <v>0</v>
      </c>
      <c r="O1644" s="49">
        <v>0</v>
      </c>
      <c r="P1644" s="36">
        <f>ROUND(N1644*$N$11-O1644, 2)</f>
        <v>0</v>
      </c>
      <c r="Q1644" s="50">
        <f>ROUND(N1644-O1644-P1644, 2)</f>
        <v>0</v>
      </c>
    </row>
    <row r="1645" spans="1:17" x14ac:dyDescent="0.25">
      <c r="A1645" s="9">
        <v>90315</v>
      </c>
      <c r="B1645" t="s">
        <v>942</v>
      </c>
      <c r="C1645" s="9" t="s">
        <v>247</v>
      </c>
      <c r="D1645" t="s">
        <v>52</v>
      </c>
      <c r="E1645" s="9">
        <v>4248</v>
      </c>
      <c r="F1645" s="9" t="s">
        <v>249</v>
      </c>
      <c r="G1645" s="9">
        <v>66</v>
      </c>
      <c r="H1645" s="9">
        <v>66</v>
      </c>
      <c r="I1645" s="9">
        <v>66</v>
      </c>
      <c r="J1645" s="47" t="s">
        <v>250</v>
      </c>
      <c r="K1645" s="9" t="s">
        <v>1562</v>
      </c>
      <c r="L1645" s="13">
        <v>225</v>
      </c>
      <c r="M1645" s="48">
        <v>760.67269999999996</v>
      </c>
      <c r="N1645" s="49">
        <v>171151.35749999998</v>
      </c>
      <c r="O1645" s="49">
        <v>102690.81</v>
      </c>
      <c r="P1645" s="36">
        <f>ROUND(N1645*$N$11-O1645, 2)</f>
        <v>67632.350000000006</v>
      </c>
      <c r="Q1645" s="50">
        <f>ROUND(N1645-O1645-P1645, 2)</f>
        <v>828.2</v>
      </c>
    </row>
    <row r="1646" spans="1:17" x14ac:dyDescent="0.25">
      <c r="A1646" s="9">
        <v>90875</v>
      </c>
      <c r="B1646" t="s">
        <v>2224</v>
      </c>
      <c r="C1646" s="9" t="s">
        <v>247</v>
      </c>
      <c r="D1646" t="s">
        <v>58</v>
      </c>
      <c r="E1646" s="9">
        <v>4243</v>
      </c>
      <c r="F1646" s="9" t="s">
        <v>249</v>
      </c>
      <c r="G1646" s="9">
        <v>29</v>
      </c>
      <c r="H1646" s="9">
        <v>55</v>
      </c>
      <c r="I1646" s="9">
        <v>42</v>
      </c>
      <c r="J1646" s="47" t="s">
        <v>250</v>
      </c>
      <c r="K1646" s="9" t="s">
        <v>251</v>
      </c>
      <c r="L1646" s="13">
        <v>0</v>
      </c>
      <c r="M1646" s="48">
        <v>49.928899999999999</v>
      </c>
      <c r="N1646" s="49">
        <v>0</v>
      </c>
      <c r="O1646" s="49">
        <v>0</v>
      </c>
      <c r="P1646" s="36">
        <f>ROUND(N1646*$N$11-O1646, 2)</f>
        <v>0</v>
      </c>
      <c r="Q1646" s="50">
        <f>ROUND(N1646-O1646-P1646, 2)</f>
        <v>0</v>
      </c>
    </row>
    <row r="1647" spans="1:17" x14ac:dyDescent="0.25">
      <c r="A1647" s="9">
        <v>78889</v>
      </c>
      <c r="B1647" t="s">
        <v>2225</v>
      </c>
      <c r="C1647" s="9" t="s">
        <v>349</v>
      </c>
      <c r="D1647" t="s">
        <v>2226</v>
      </c>
      <c r="E1647" s="9">
        <v>78888</v>
      </c>
      <c r="F1647" s="9" t="s">
        <v>249</v>
      </c>
      <c r="G1647" s="9">
        <v>48</v>
      </c>
      <c r="H1647" s="9">
        <v>42</v>
      </c>
      <c r="I1647" s="9">
        <v>45</v>
      </c>
      <c r="J1647" s="47" t="s">
        <v>250</v>
      </c>
      <c r="K1647" s="9" t="s">
        <v>251</v>
      </c>
      <c r="L1647" s="13">
        <v>0</v>
      </c>
      <c r="M1647" s="48">
        <v>197.82480000000001</v>
      </c>
      <c r="N1647" s="49">
        <v>0</v>
      </c>
      <c r="O1647" s="49">
        <v>0</v>
      </c>
      <c r="P1647" s="36">
        <f>ROUND(N1647*$N$11-O1647, 2)</f>
        <v>0</v>
      </c>
      <c r="Q1647" s="50">
        <f>ROUND(N1647-O1647-P1647, 2)</f>
        <v>0</v>
      </c>
    </row>
    <row r="1648" spans="1:17" x14ac:dyDescent="0.25">
      <c r="A1648" s="9">
        <v>6009</v>
      </c>
      <c r="B1648" t="s">
        <v>2227</v>
      </c>
      <c r="C1648" s="9" t="s">
        <v>247</v>
      </c>
      <c r="D1648" t="s">
        <v>50</v>
      </c>
      <c r="E1648" s="9">
        <v>4240</v>
      </c>
      <c r="F1648" s="9" t="s">
        <v>249</v>
      </c>
      <c r="G1648" s="9">
        <v>77</v>
      </c>
      <c r="H1648" s="9">
        <v>82</v>
      </c>
      <c r="I1648" s="9">
        <v>79.5</v>
      </c>
      <c r="J1648" s="47" t="s">
        <v>250</v>
      </c>
      <c r="K1648" s="9" t="s">
        <v>1562</v>
      </c>
      <c r="L1648" s="13">
        <v>225</v>
      </c>
      <c r="M1648" s="48">
        <v>367.34059999999999</v>
      </c>
      <c r="N1648" s="49">
        <v>82651.634999999995</v>
      </c>
      <c r="O1648" s="49">
        <v>49590.98</v>
      </c>
      <c r="P1648" s="36">
        <f>ROUND(N1648*$N$11-O1648, 2)</f>
        <v>32660.7</v>
      </c>
      <c r="Q1648" s="50">
        <f>ROUND(N1648-O1648-P1648, 2)</f>
        <v>399.95</v>
      </c>
    </row>
    <row r="1649" spans="1:17" x14ac:dyDescent="0.25">
      <c r="A1649" s="9">
        <v>5552</v>
      </c>
      <c r="B1649" t="s">
        <v>2228</v>
      </c>
      <c r="C1649" s="9" t="s">
        <v>349</v>
      </c>
      <c r="D1649" t="s">
        <v>2135</v>
      </c>
      <c r="E1649" s="9">
        <v>4363</v>
      </c>
      <c r="F1649" s="9" t="s">
        <v>249</v>
      </c>
      <c r="G1649" s="9">
        <v>96</v>
      </c>
      <c r="H1649" s="9">
        <v>77</v>
      </c>
      <c r="I1649" s="9">
        <v>86.5</v>
      </c>
      <c r="J1649" s="47" t="s">
        <v>250</v>
      </c>
      <c r="K1649" s="9" t="s">
        <v>1562</v>
      </c>
      <c r="L1649" s="13">
        <v>225</v>
      </c>
      <c r="M1649" s="48">
        <v>223.75559999999999</v>
      </c>
      <c r="N1649" s="49">
        <v>50345.009999999995</v>
      </c>
      <c r="O1649" s="49">
        <v>30254.49</v>
      </c>
      <c r="P1649" s="36">
        <f>ROUND(N1649*$N$11-O1649, 2)</f>
        <v>19846.900000000001</v>
      </c>
      <c r="Q1649" s="50">
        <f>ROUND(N1649-O1649-P1649, 2)</f>
        <v>243.62</v>
      </c>
    </row>
    <row r="1650" spans="1:17" x14ac:dyDescent="0.25">
      <c r="A1650" s="9">
        <v>92048</v>
      </c>
      <c r="B1650" t="s">
        <v>2229</v>
      </c>
      <c r="C1650" s="9" t="s">
        <v>349</v>
      </c>
      <c r="D1650" t="s">
        <v>2230</v>
      </c>
      <c r="E1650" s="9">
        <v>92047</v>
      </c>
      <c r="F1650" s="9" t="s">
        <v>249</v>
      </c>
      <c r="G1650" s="9">
        <v>76</v>
      </c>
      <c r="H1650" s="9">
        <v>76</v>
      </c>
      <c r="I1650" s="9">
        <v>76</v>
      </c>
      <c r="J1650" s="47" t="s">
        <v>250</v>
      </c>
      <c r="K1650" s="9" t="s">
        <v>1562</v>
      </c>
      <c r="L1650" s="13">
        <v>225</v>
      </c>
      <c r="M1650" s="48">
        <v>1060.1723</v>
      </c>
      <c r="N1650" s="49">
        <v>238538.76749999999</v>
      </c>
      <c r="O1650" s="49">
        <v>143126.65</v>
      </c>
      <c r="P1650" s="36">
        <f>ROUND(N1650*$N$11-O1650, 2)</f>
        <v>94257.83</v>
      </c>
      <c r="Q1650" s="50">
        <f>ROUND(N1650-O1650-P1650, 2)</f>
        <v>1154.29</v>
      </c>
    </row>
    <row r="1651" spans="1:17" x14ac:dyDescent="0.25">
      <c r="A1651" s="9">
        <v>4811</v>
      </c>
      <c r="B1651" t="s">
        <v>2231</v>
      </c>
      <c r="C1651" s="9" t="s">
        <v>247</v>
      </c>
      <c r="D1651" t="s">
        <v>25</v>
      </c>
      <c r="E1651" s="9">
        <v>4192</v>
      </c>
      <c r="F1651" s="9" t="s">
        <v>281</v>
      </c>
      <c r="G1651" s="9">
        <v>75</v>
      </c>
      <c r="H1651" s="9">
        <v>73</v>
      </c>
      <c r="I1651" s="9">
        <v>74</v>
      </c>
      <c r="J1651" s="47" t="s">
        <v>250</v>
      </c>
      <c r="K1651" s="9" t="s">
        <v>1562</v>
      </c>
      <c r="L1651" s="13">
        <v>225</v>
      </c>
      <c r="M1651" s="48">
        <v>410.6028</v>
      </c>
      <c r="N1651" s="49">
        <v>92385.63</v>
      </c>
      <c r="O1651" s="49">
        <v>55431.38</v>
      </c>
      <c r="P1651" s="36">
        <f>ROUND(N1651*$N$11-O1651, 2)</f>
        <v>36507.199999999997</v>
      </c>
      <c r="Q1651" s="50">
        <f>ROUND(N1651-O1651-P1651, 2)</f>
        <v>447.05</v>
      </c>
    </row>
    <row r="1652" spans="1:17" x14ac:dyDescent="0.25">
      <c r="A1652" s="9">
        <v>5045</v>
      </c>
      <c r="B1652" t="s">
        <v>2232</v>
      </c>
      <c r="C1652" s="9" t="s">
        <v>247</v>
      </c>
      <c r="D1652" t="s">
        <v>50</v>
      </c>
      <c r="E1652" s="9">
        <v>4240</v>
      </c>
      <c r="F1652" s="9" t="s">
        <v>249</v>
      </c>
      <c r="G1652" s="9">
        <v>66</v>
      </c>
      <c r="H1652" s="9">
        <v>71</v>
      </c>
      <c r="I1652" s="9">
        <v>68.5</v>
      </c>
      <c r="J1652" s="47" t="s">
        <v>250</v>
      </c>
      <c r="K1652" s="9" t="s">
        <v>1562</v>
      </c>
      <c r="L1652" s="13">
        <v>225</v>
      </c>
      <c r="M1652" s="48">
        <v>486.44479999999999</v>
      </c>
      <c r="N1652" s="49">
        <v>109450.08</v>
      </c>
      <c r="O1652" s="49">
        <v>65670.05</v>
      </c>
      <c r="P1652" s="36">
        <f>ROUND(N1652*$N$11-O1652, 2)</f>
        <v>43250.400000000001</v>
      </c>
      <c r="Q1652" s="50">
        <f>ROUND(N1652-O1652-P1652, 2)</f>
        <v>529.63</v>
      </c>
    </row>
    <row r="1653" spans="1:17" x14ac:dyDescent="0.25">
      <c r="A1653" s="9">
        <v>5056</v>
      </c>
      <c r="B1653" t="s">
        <v>2233</v>
      </c>
      <c r="C1653" s="9" t="s">
        <v>247</v>
      </c>
      <c r="D1653" t="s">
        <v>50</v>
      </c>
      <c r="E1653" s="9">
        <v>4240</v>
      </c>
      <c r="F1653" s="9" t="s">
        <v>249</v>
      </c>
      <c r="G1653" s="9">
        <v>84</v>
      </c>
      <c r="H1653" s="9">
        <v>86</v>
      </c>
      <c r="I1653" s="9">
        <v>85</v>
      </c>
      <c r="J1653" s="47" t="s">
        <v>250</v>
      </c>
      <c r="K1653" s="9" t="s">
        <v>1562</v>
      </c>
      <c r="L1653" s="13">
        <v>225</v>
      </c>
      <c r="M1653" s="48">
        <v>454.1037</v>
      </c>
      <c r="N1653" s="49">
        <v>102173.3325</v>
      </c>
      <c r="O1653" s="49">
        <v>61304</v>
      </c>
      <c r="P1653" s="36">
        <f>ROUND(N1653*$N$11-O1653, 2)</f>
        <v>40374.92</v>
      </c>
      <c r="Q1653" s="50">
        <f>ROUND(N1653-O1653-P1653, 2)</f>
        <v>494.41</v>
      </c>
    </row>
    <row r="1654" spans="1:17" x14ac:dyDescent="0.25">
      <c r="A1654" s="9">
        <v>5092</v>
      </c>
      <c r="B1654" t="s">
        <v>2234</v>
      </c>
      <c r="C1654" s="9" t="s">
        <v>247</v>
      </c>
      <c r="D1654" t="s">
        <v>54</v>
      </c>
      <c r="E1654" s="9">
        <v>4241</v>
      </c>
      <c r="F1654" s="9" t="s">
        <v>249</v>
      </c>
      <c r="G1654" s="9">
        <v>73</v>
      </c>
      <c r="H1654" s="9">
        <v>64</v>
      </c>
      <c r="I1654" s="9">
        <v>68.5</v>
      </c>
      <c r="J1654" s="47" t="s">
        <v>250</v>
      </c>
      <c r="K1654" s="9" t="s">
        <v>1562</v>
      </c>
      <c r="L1654" s="13">
        <v>225</v>
      </c>
      <c r="M1654" s="48">
        <v>497.87360000000001</v>
      </c>
      <c r="N1654" s="49">
        <v>112021.56</v>
      </c>
      <c r="O1654" s="49">
        <v>67212.94</v>
      </c>
      <c r="P1654" s="36">
        <f>ROUND(N1654*$N$11-O1654, 2)</f>
        <v>44266.55</v>
      </c>
      <c r="Q1654" s="50">
        <f>ROUND(N1654-O1654-P1654, 2)</f>
        <v>542.07000000000005</v>
      </c>
    </row>
    <row r="1655" spans="1:17" x14ac:dyDescent="0.25">
      <c r="A1655" s="9">
        <v>5155</v>
      </c>
      <c r="B1655" t="s">
        <v>2235</v>
      </c>
      <c r="C1655" s="9" t="s">
        <v>247</v>
      </c>
      <c r="D1655" t="s">
        <v>64</v>
      </c>
      <c r="E1655" s="9">
        <v>4246</v>
      </c>
      <c r="F1655" s="9" t="s">
        <v>249</v>
      </c>
      <c r="G1655" s="9">
        <v>62</v>
      </c>
      <c r="H1655" s="9">
        <v>54</v>
      </c>
      <c r="I1655" s="9">
        <v>58</v>
      </c>
      <c r="J1655" s="47" t="s">
        <v>250</v>
      </c>
      <c r="K1655" s="9" t="s">
        <v>251</v>
      </c>
      <c r="L1655" s="13">
        <v>0</v>
      </c>
      <c r="M1655" s="48">
        <v>937.46910000000003</v>
      </c>
      <c r="N1655" s="49">
        <v>0</v>
      </c>
      <c r="O1655" s="49">
        <v>0</v>
      </c>
      <c r="P1655" s="36">
        <f>ROUND(N1655*$N$11-O1655, 2)</f>
        <v>0</v>
      </c>
      <c r="Q1655" s="50">
        <f>ROUND(N1655-O1655-P1655, 2)</f>
        <v>0</v>
      </c>
    </row>
    <row r="1656" spans="1:17" x14ac:dyDescent="0.25">
      <c r="A1656" s="9">
        <v>6015</v>
      </c>
      <c r="B1656" t="s">
        <v>2236</v>
      </c>
      <c r="C1656" s="9" t="s">
        <v>247</v>
      </c>
      <c r="D1656" t="s">
        <v>56</v>
      </c>
      <c r="E1656" s="9">
        <v>4242</v>
      </c>
      <c r="F1656" s="9" t="s">
        <v>249</v>
      </c>
      <c r="G1656" s="9">
        <v>49</v>
      </c>
      <c r="H1656" s="9">
        <v>56</v>
      </c>
      <c r="I1656" s="9">
        <v>52.5</v>
      </c>
      <c r="J1656" s="47" t="s">
        <v>250</v>
      </c>
      <c r="K1656" s="9" t="s">
        <v>251</v>
      </c>
      <c r="L1656" s="13">
        <v>0</v>
      </c>
      <c r="M1656" s="48">
        <v>4007.1017999999999</v>
      </c>
      <c r="N1656" s="49">
        <v>0</v>
      </c>
      <c r="O1656" s="49">
        <v>0</v>
      </c>
      <c r="P1656" s="36">
        <f>ROUND(N1656*$N$11-O1656, 2)</f>
        <v>0</v>
      </c>
      <c r="Q1656" s="50">
        <f>ROUND(N1656-O1656-P1656, 2)</f>
        <v>0</v>
      </c>
    </row>
    <row r="1657" spans="1:17" x14ac:dyDescent="0.25">
      <c r="A1657" s="9">
        <v>79846</v>
      </c>
      <c r="B1657" t="s">
        <v>2237</v>
      </c>
      <c r="C1657" s="9" t="s">
        <v>247</v>
      </c>
      <c r="D1657" t="s">
        <v>1066</v>
      </c>
      <c r="E1657" s="9">
        <v>4266</v>
      </c>
      <c r="F1657" s="9" t="s">
        <v>249</v>
      </c>
      <c r="G1657" s="9">
        <v>56</v>
      </c>
      <c r="H1657" s="9">
        <v>62</v>
      </c>
      <c r="I1657" s="9">
        <v>59</v>
      </c>
      <c r="J1657" s="47" t="s">
        <v>250</v>
      </c>
      <c r="K1657" s="9" t="s">
        <v>251</v>
      </c>
      <c r="L1657" s="13">
        <v>0</v>
      </c>
      <c r="M1657" s="48">
        <v>711.46559999999999</v>
      </c>
      <c r="N1657" s="49">
        <v>0</v>
      </c>
      <c r="O1657" s="49">
        <v>0</v>
      </c>
      <c r="P1657" s="36">
        <f>ROUND(N1657*$N$11-O1657, 2)</f>
        <v>0</v>
      </c>
      <c r="Q1657" s="50">
        <f>ROUND(N1657-O1657-P1657, 2)</f>
        <v>0</v>
      </c>
    </row>
    <row r="1658" spans="1:17" x14ac:dyDescent="0.25">
      <c r="A1658" s="9">
        <v>89749</v>
      </c>
      <c r="B1658" t="s">
        <v>2238</v>
      </c>
      <c r="C1658" s="9" t="s">
        <v>247</v>
      </c>
      <c r="D1658" t="s">
        <v>155</v>
      </c>
      <c r="E1658" s="9">
        <v>4413</v>
      </c>
      <c r="F1658" s="9" t="s">
        <v>372</v>
      </c>
      <c r="G1658" s="9">
        <v>77</v>
      </c>
      <c r="H1658" s="9">
        <v>84</v>
      </c>
      <c r="I1658" s="9">
        <v>80.5</v>
      </c>
      <c r="J1658" s="47" t="s">
        <v>250</v>
      </c>
      <c r="K1658" s="9" t="s">
        <v>1562</v>
      </c>
      <c r="L1658" s="13">
        <v>225</v>
      </c>
      <c r="M1658" s="48">
        <v>621.66899999999998</v>
      </c>
      <c r="N1658" s="49">
        <v>139875.52499999999</v>
      </c>
      <c r="O1658" s="49">
        <v>83925.32</v>
      </c>
      <c r="P1658" s="36">
        <f>ROUND(N1658*$N$11-O1658, 2)</f>
        <v>55273.35</v>
      </c>
      <c r="Q1658" s="50">
        <f>ROUND(N1658-O1658-P1658, 2)</f>
        <v>676.85</v>
      </c>
    </row>
    <row r="1659" spans="1:17" x14ac:dyDescent="0.25">
      <c r="A1659" s="9">
        <v>92492</v>
      </c>
      <c r="B1659" t="s">
        <v>2239</v>
      </c>
      <c r="C1659" s="9" t="s">
        <v>349</v>
      </c>
      <c r="D1659" t="s">
        <v>1662</v>
      </c>
      <c r="E1659" s="9">
        <v>81045</v>
      </c>
      <c r="F1659" s="9" t="s">
        <v>249</v>
      </c>
      <c r="G1659" s="9">
        <v>61</v>
      </c>
      <c r="H1659" s="9">
        <v>56</v>
      </c>
      <c r="I1659" s="9">
        <v>58.5</v>
      </c>
      <c r="J1659" s="47" t="s">
        <v>250</v>
      </c>
      <c r="K1659" s="9" t="s">
        <v>251</v>
      </c>
      <c r="L1659" s="13">
        <v>0</v>
      </c>
      <c r="M1659" s="48">
        <v>278.47019999999998</v>
      </c>
      <c r="N1659" s="49">
        <v>0</v>
      </c>
      <c r="O1659" s="49">
        <v>0</v>
      </c>
      <c r="P1659" s="36">
        <f>ROUND(N1659*$N$11-O1659, 2)</f>
        <v>0</v>
      </c>
      <c r="Q1659" s="50">
        <f>ROUND(N1659-O1659-P1659, 2)</f>
        <v>0</v>
      </c>
    </row>
    <row r="1660" spans="1:17" x14ac:dyDescent="0.25">
      <c r="A1660" s="9">
        <v>865358</v>
      </c>
      <c r="B1660" t="s">
        <v>2240</v>
      </c>
      <c r="C1660" s="9" t="s">
        <v>349</v>
      </c>
      <c r="D1660" t="s">
        <v>1771</v>
      </c>
      <c r="E1660" s="9">
        <v>4348</v>
      </c>
      <c r="F1660" s="9" t="s">
        <v>249</v>
      </c>
      <c r="G1660" s="9">
        <v>65</v>
      </c>
      <c r="H1660" s="9">
        <v>61</v>
      </c>
      <c r="I1660" s="9">
        <v>63</v>
      </c>
      <c r="J1660" s="47" t="s">
        <v>250</v>
      </c>
      <c r="K1660" s="9" t="s">
        <v>251</v>
      </c>
      <c r="L1660" s="13">
        <v>0</v>
      </c>
      <c r="M1660" s="48">
        <v>381.60239999999999</v>
      </c>
      <c r="N1660" s="49">
        <v>0</v>
      </c>
      <c r="O1660" s="49">
        <v>0</v>
      </c>
      <c r="P1660" s="36">
        <f>ROUND(N1660*$N$11-O1660, 2)</f>
        <v>0</v>
      </c>
      <c r="Q1660" s="50">
        <f>ROUND(N1660-O1660-P1660, 2)</f>
        <v>0</v>
      </c>
    </row>
    <row r="1661" spans="1:17" x14ac:dyDescent="0.25">
      <c r="A1661" s="9">
        <v>91778</v>
      </c>
      <c r="B1661" t="s">
        <v>2241</v>
      </c>
      <c r="C1661" s="9" t="s">
        <v>349</v>
      </c>
      <c r="D1661" t="s">
        <v>1771</v>
      </c>
      <c r="E1661" s="9">
        <v>4348</v>
      </c>
      <c r="F1661" s="9" t="s">
        <v>249</v>
      </c>
      <c r="G1661" s="9">
        <v>66</v>
      </c>
      <c r="H1661" s="9">
        <v>70</v>
      </c>
      <c r="I1661" s="9">
        <v>68</v>
      </c>
      <c r="J1661" s="47" t="s">
        <v>250</v>
      </c>
      <c r="K1661" s="9" t="s">
        <v>1562</v>
      </c>
      <c r="L1661" s="13">
        <v>225</v>
      </c>
      <c r="M1661" s="48">
        <v>405.6533</v>
      </c>
      <c r="N1661" s="49">
        <v>91271.992500000008</v>
      </c>
      <c r="O1661" s="49">
        <v>55234.1</v>
      </c>
      <c r="P1661" s="36">
        <f>ROUND(N1661*$N$11-O1661, 2)</f>
        <v>35596.230000000003</v>
      </c>
      <c r="Q1661" s="50">
        <f>ROUND(N1661-O1661-P1661, 2)</f>
        <v>441.66</v>
      </c>
    </row>
    <row r="1662" spans="1:17" x14ac:dyDescent="0.25">
      <c r="A1662" s="9">
        <v>5835</v>
      </c>
      <c r="B1662" t="s">
        <v>2242</v>
      </c>
      <c r="C1662" s="9" t="s">
        <v>247</v>
      </c>
      <c r="D1662" t="s">
        <v>153</v>
      </c>
      <c r="E1662" s="9">
        <v>4410</v>
      </c>
      <c r="F1662" s="9" t="s">
        <v>372</v>
      </c>
      <c r="G1662" s="9">
        <v>79</v>
      </c>
      <c r="H1662" s="9">
        <v>70</v>
      </c>
      <c r="I1662" s="9">
        <v>74.5</v>
      </c>
      <c r="J1662" s="47" t="s">
        <v>250</v>
      </c>
      <c r="K1662" s="9" t="s">
        <v>1562</v>
      </c>
      <c r="L1662" s="13">
        <v>225</v>
      </c>
      <c r="M1662" s="48">
        <v>398.50009999999997</v>
      </c>
      <c r="N1662" s="49">
        <v>89662.522499999992</v>
      </c>
      <c r="O1662" s="49">
        <v>53797.51</v>
      </c>
      <c r="P1662" s="36">
        <f>ROUND(N1662*$N$11-O1662, 2)</f>
        <v>35431.14</v>
      </c>
      <c r="Q1662" s="50">
        <f>ROUND(N1662-O1662-P1662, 2)</f>
        <v>433.87</v>
      </c>
    </row>
    <row r="1663" spans="1:17" x14ac:dyDescent="0.25">
      <c r="A1663" s="9">
        <v>80473</v>
      </c>
      <c r="B1663" t="s">
        <v>2243</v>
      </c>
      <c r="C1663" s="9" t="s">
        <v>349</v>
      </c>
      <c r="D1663" t="s">
        <v>1699</v>
      </c>
      <c r="E1663" s="9">
        <v>79455</v>
      </c>
      <c r="F1663" s="9" t="s">
        <v>249</v>
      </c>
      <c r="G1663" s="9">
        <v>71</v>
      </c>
      <c r="H1663" s="9">
        <v>63</v>
      </c>
      <c r="I1663" s="9">
        <v>67</v>
      </c>
      <c r="J1663" s="47" t="s">
        <v>250</v>
      </c>
      <c r="K1663" s="9" t="s">
        <v>1562</v>
      </c>
      <c r="L1663" s="13">
        <v>225</v>
      </c>
      <c r="M1663" s="48">
        <v>81.582099999999997</v>
      </c>
      <c r="N1663" s="49">
        <v>18355.9725</v>
      </c>
      <c r="O1663" s="49">
        <v>10989.28</v>
      </c>
      <c r="P1663" s="36">
        <f>ROUND(N1663*$N$11-O1663, 2)</f>
        <v>7277.87</v>
      </c>
      <c r="Q1663" s="50">
        <f>ROUND(N1663-O1663-P1663, 2)</f>
        <v>88.82</v>
      </c>
    </row>
    <row r="1664" spans="1:17" x14ac:dyDescent="0.25">
      <c r="A1664" s="9">
        <v>5837</v>
      </c>
      <c r="B1664" t="s">
        <v>2244</v>
      </c>
      <c r="C1664" s="9" t="s">
        <v>247</v>
      </c>
      <c r="D1664" t="s">
        <v>153</v>
      </c>
      <c r="E1664" s="9">
        <v>4410</v>
      </c>
      <c r="F1664" s="9" t="s">
        <v>372</v>
      </c>
      <c r="G1664" s="9">
        <v>58</v>
      </c>
      <c r="H1664" s="9">
        <v>61</v>
      </c>
      <c r="I1664" s="9">
        <v>59.5</v>
      </c>
      <c r="J1664" s="47" t="s">
        <v>250</v>
      </c>
      <c r="K1664" s="9" t="s">
        <v>251</v>
      </c>
      <c r="L1664" s="13">
        <v>0</v>
      </c>
      <c r="M1664" s="48">
        <v>617.76469999999995</v>
      </c>
      <c r="N1664" s="49">
        <v>0</v>
      </c>
      <c r="O1664" s="49">
        <v>0</v>
      </c>
      <c r="P1664" s="36">
        <f>ROUND(N1664*$N$11-O1664, 2)</f>
        <v>0</v>
      </c>
      <c r="Q1664" s="50">
        <f>ROUND(N1664-O1664-P1664, 2)</f>
        <v>0</v>
      </c>
    </row>
    <row r="1665" spans="1:17" x14ac:dyDescent="0.25">
      <c r="A1665" s="9">
        <v>92911</v>
      </c>
      <c r="B1665" t="s">
        <v>2245</v>
      </c>
      <c r="C1665" s="9" t="s">
        <v>247</v>
      </c>
      <c r="D1665" t="s">
        <v>62</v>
      </c>
      <c r="E1665" s="9">
        <v>4245</v>
      </c>
      <c r="F1665" s="9" t="s">
        <v>249</v>
      </c>
      <c r="G1665" s="9">
        <v>53</v>
      </c>
      <c r="H1665" s="9">
        <v>57</v>
      </c>
      <c r="I1665" s="9">
        <v>55</v>
      </c>
      <c r="J1665" s="47" t="s">
        <v>250</v>
      </c>
      <c r="K1665" s="9" t="s">
        <v>251</v>
      </c>
      <c r="L1665" s="13">
        <v>0</v>
      </c>
      <c r="M1665" s="48">
        <v>784.38900000000001</v>
      </c>
      <c r="N1665" s="49">
        <v>0</v>
      </c>
      <c r="O1665" s="49">
        <v>0</v>
      </c>
      <c r="P1665" s="36">
        <f>ROUND(N1665*$N$11-O1665, 2)</f>
        <v>0</v>
      </c>
      <c r="Q1665" s="50">
        <f>ROUND(N1665-O1665-P1665, 2)</f>
        <v>0</v>
      </c>
    </row>
    <row r="1666" spans="1:17" x14ac:dyDescent="0.25">
      <c r="A1666" s="9">
        <v>5829</v>
      </c>
      <c r="B1666" t="s">
        <v>2246</v>
      </c>
      <c r="C1666" s="9" t="s">
        <v>247</v>
      </c>
      <c r="D1666" t="s">
        <v>2247</v>
      </c>
      <c r="E1666" s="9">
        <v>4408</v>
      </c>
      <c r="F1666" s="9" t="s">
        <v>372</v>
      </c>
      <c r="G1666" s="9">
        <v>67</v>
      </c>
      <c r="H1666" s="9">
        <v>61</v>
      </c>
      <c r="I1666" s="9">
        <v>64</v>
      </c>
      <c r="J1666" s="47" t="s">
        <v>250</v>
      </c>
      <c r="K1666" s="9" t="s">
        <v>251</v>
      </c>
      <c r="L1666" s="13">
        <v>0</v>
      </c>
      <c r="M1666" s="48">
        <v>623.05290000000002</v>
      </c>
      <c r="N1666" s="49">
        <v>0</v>
      </c>
      <c r="O1666" s="49">
        <v>0</v>
      </c>
      <c r="P1666" s="36">
        <f>ROUND(N1666*$N$11-O1666, 2)</f>
        <v>0</v>
      </c>
      <c r="Q1666" s="50">
        <f>ROUND(N1666-O1666-P1666, 2)</f>
        <v>0</v>
      </c>
    </row>
    <row r="1667" spans="1:17" x14ac:dyDescent="0.25">
      <c r="A1667" s="9">
        <v>5158</v>
      </c>
      <c r="B1667" t="s">
        <v>2248</v>
      </c>
      <c r="C1667" s="9" t="s">
        <v>247</v>
      </c>
      <c r="D1667" t="s">
        <v>64</v>
      </c>
      <c r="E1667" s="9">
        <v>4246</v>
      </c>
      <c r="F1667" s="9" t="s">
        <v>249</v>
      </c>
      <c r="G1667" s="9">
        <v>68</v>
      </c>
      <c r="H1667" s="9">
        <v>63</v>
      </c>
      <c r="I1667" s="9">
        <v>65.5</v>
      </c>
      <c r="J1667" s="47" t="s">
        <v>250</v>
      </c>
      <c r="K1667" s="9" t="s">
        <v>1562</v>
      </c>
      <c r="L1667" s="13">
        <v>225</v>
      </c>
      <c r="M1667" s="48">
        <v>730.33950000000004</v>
      </c>
      <c r="N1667" s="49">
        <v>164326.38750000001</v>
      </c>
      <c r="O1667" s="49">
        <v>98595.83</v>
      </c>
      <c r="P1667" s="36">
        <f>ROUND(N1667*$N$11-O1667, 2)</f>
        <v>64935.38</v>
      </c>
      <c r="Q1667" s="50">
        <f>ROUND(N1667-O1667-P1667, 2)</f>
        <v>795.18</v>
      </c>
    </row>
    <row r="1668" spans="1:17" x14ac:dyDescent="0.25">
      <c r="A1668" s="9">
        <v>79247</v>
      </c>
      <c r="B1668" t="s">
        <v>2249</v>
      </c>
      <c r="C1668" s="9" t="s">
        <v>247</v>
      </c>
      <c r="D1668" t="s">
        <v>56</v>
      </c>
      <c r="E1668" s="9">
        <v>4242</v>
      </c>
      <c r="F1668" s="9" t="s">
        <v>249</v>
      </c>
      <c r="G1668" s="9">
        <v>66</v>
      </c>
      <c r="H1668" s="9">
        <v>58</v>
      </c>
      <c r="I1668" s="9">
        <v>62</v>
      </c>
      <c r="J1668" s="47" t="s">
        <v>250</v>
      </c>
      <c r="K1668" s="9" t="s">
        <v>251</v>
      </c>
      <c r="L1668" s="13">
        <v>0</v>
      </c>
      <c r="M1668" s="48">
        <v>620.93949999999995</v>
      </c>
      <c r="N1668" s="49">
        <v>0</v>
      </c>
      <c r="O1668" s="49">
        <v>0</v>
      </c>
      <c r="P1668" s="36">
        <f>ROUND(N1668*$N$11-O1668, 2)</f>
        <v>0</v>
      </c>
      <c r="Q1668" s="50">
        <f>ROUND(N1668-O1668-P1668, 2)</f>
        <v>0</v>
      </c>
    </row>
    <row r="1669" spans="1:17" x14ac:dyDescent="0.25">
      <c r="A1669" s="9">
        <v>79574</v>
      </c>
      <c r="B1669" t="s">
        <v>2250</v>
      </c>
      <c r="C1669" s="9" t="s">
        <v>247</v>
      </c>
      <c r="D1669" t="s">
        <v>64</v>
      </c>
      <c r="E1669" s="9">
        <v>4246</v>
      </c>
      <c r="F1669" s="9" t="s">
        <v>249</v>
      </c>
      <c r="G1669" s="9">
        <v>77</v>
      </c>
      <c r="H1669" s="9">
        <v>71</v>
      </c>
      <c r="I1669" s="9">
        <v>74</v>
      </c>
      <c r="J1669" s="47" t="s">
        <v>250</v>
      </c>
      <c r="K1669" s="9" t="s">
        <v>1562</v>
      </c>
      <c r="L1669" s="13">
        <v>225</v>
      </c>
      <c r="M1669" s="48">
        <v>933.02620000000002</v>
      </c>
      <c r="N1669" s="49">
        <v>209930.89499999999</v>
      </c>
      <c r="O1669" s="49">
        <v>125958.54</v>
      </c>
      <c r="P1669" s="36">
        <f>ROUND(N1669*$N$11-O1669, 2)</f>
        <v>82956.5</v>
      </c>
      <c r="Q1669" s="50">
        <f>ROUND(N1669-O1669-P1669, 2)</f>
        <v>1015.86</v>
      </c>
    </row>
    <row r="1670" spans="1:17" x14ac:dyDescent="0.25">
      <c r="A1670" s="9">
        <v>89575</v>
      </c>
      <c r="B1670" t="s">
        <v>2251</v>
      </c>
      <c r="C1670" s="9" t="s">
        <v>247</v>
      </c>
      <c r="D1670" t="s">
        <v>155</v>
      </c>
      <c r="E1670" s="9">
        <v>4413</v>
      </c>
      <c r="F1670" s="9" t="s">
        <v>372</v>
      </c>
      <c r="G1670" s="9">
        <v>81</v>
      </c>
      <c r="H1670" s="9">
        <v>84</v>
      </c>
      <c r="I1670" s="9">
        <v>82.5</v>
      </c>
      <c r="J1670" s="47" t="s">
        <v>250</v>
      </c>
      <c r="K1670" s="9" t="s">
        <v>1562</v>
      </c>
      <c r="L1670" s="13">
        <v>225</v>
      </c>
      <c r="M1670" s="48">
        <v>531.36860000000001</v>
      </c>
      <c r="N1670" s="49">
        <v>119557.935</v>
      </c>
      <c r="O1670" s="49">
        <v>71734.759999999995</v>
      </c>
      <c r="P1670" s="36">
        <f>ROUND(N1670*$N$11-O1670, 2)</f>
        <v>47244.63</v>
      </c>
      <c r="Q1670" s="50">
        <f>ROUND(N1670-O1670-P1670, 2)</f>
        <v>578.54999999999995</v>
      </c>
    </row>
    <row r="1671" spans="1:17" x14ac:dyDescent="0.25">
      <c r="A1671" s="9">
        <v>89622</v>
      </c>
      <c r="B1671" t="s">
        <v>2252</v>
      </c>
      <c r="C1671" s="9" t="s">
        <v>247</v>
      </c>
      <c r="D1671" t="s">
        <v>88</v>
      </c>
      <c r="E1671" s="9">
        <v>4270</v>
      </c>
      <c r="F1671" s="9" t="s">
        <v>249</v>
      </c>
      <c r="G1671" s="9">
        <v>80</v>
      </c>
      <c r="H1671" s="9">
        <v>87</v>
      </c>
      <c r="I1671" s="9">
        <v>83.5</v>
      </c>
      <c r="J1671" s="47" t="s">
        <v>250</v>
      </c>
      <c r="K1671" s="9" t="s">
        <v>1562</v>
      </c>
      <c r="L1671" s="13">
        <v>225</v>
      </c>
      <c r="M1671" s="48">
        <v>780.05949999999996</v>
      </c>
      <c r="N1671" s="49">
        <v>175513.38749999998</v>
      </c>
      <c r="O1671" s="49">
        <v>105308.03</v>
      </c>
      <c r="P1671" s="36">
        <f>ROUND(N1671*$N$11-O1671, 2)</f>
        <v>69356.05</v>
      </c>
      <c r="Q1671" s="50">
        <f>ROUND(N1671-O1671-P1671, 2)</f>
        <v>849.31</v>
      </c>
    </row>
    <row r="1672" spans="1:17" x14ac:dyDescent="0.25">
      <c r="A1672" s="9">
        <v>89953</v>
      </c>
      <c r="B1672" t="s">
        <v>2253</v>
      </c>
      <c r="C1672" s="9" t="s">
        <v>247</v>
      </c>
      <c r="D1672" t="s">
        <v>64</v>
      </c>
      <c r="E1672" s="9">
        <v>4246</v>
      </c>
      <c r="F1672" s="9" t="s">
        <v>249</v>
      </c>
      <c r="G1672" s="9">
        <v>64</v>
      </c>
      <c r="H1672" s="9">
        <v>57</v>
      </c>
      <c r="I1672" s="9">
        <v>60.5</v>
      </c>
      <c r="J1672" s="47" t="s">
        <v>250</v>
      </c>
      <c r="K1672" s="9" t="s">
        <v>251</v>
      </c>
      <c r="L1672" s="13">
        <v>0</v>
      </c>
      <c r="M1672" s="48">
        <v>890.50220000000002</v>
      </c>
      <c r="N1672" s="49">
        <v>0</v>
      </c>
      <c r="O1672" s="49">
        <v>0</v>
      </c>
      <c r="P1672" s="36">
        <f>ROUND(N1672*$N$11-O1672, 2)</f>
        <v>0</v>
      </c>
      <c r="Q1672" s="50">
        <f>ROUND(N1672-O1672-P1672, 2)</f>
        <v>0</v>
      </c>
    </row>
    <row r="1673" spans="1:17" x14ac:dyDescent="0.25">
      <c r="A1673" s="9">
        <v>5838</v>
      </c>
      <c r="B1673" t="s">
        <v>2254</v>
      </c>
      <c r="C1673" s="9" t="s">
        <v>247</v>
      </c>
      <c r="D1673" t="s">
        <v>153</v>
      </c>
      <c r="E1673" s="9">
        <v>4410</v>
      </c>
      <c r="F1673" s="9" t="s">
        <v>372</v>
      </c>
      <c r="G1673" s="9">
        <v>73</v>
      </c>
      <c r="H1673" s="9">
        <v>62</v>
      </c>
      <c r="I1673" s="9">
        <v>67.5</v>
      </c>
      <c r="J1673" s="47" t="s">
        <v>250</v>
      </c>
      <c r="K1673" s="9" t="s">
        <v>1562</v>
      </c>
      <c r="L1673" s="13">
        <v>225</v>
      </c>
      <c r="M1673" s="48">
        <v>484.5548</v>
      </c>
      <c r="N1673" s="49">
        <v>109024.83</v>
      </c>
      <c r="O1673" s="49">
        <v>65414.9</v>
      </c>
      <c r="P1673" s="36">
        <f>ROUND(N1673*$N$11-O1673, 2)</f>
        <v>43082.36</v>
      </c>
      <c r="Q1673" s="50">
        <f>ROUND(N1673-O1673-P1673, 2)</f>
        <v>527.57000000000005</v>
      </c>
    </row>
    <row r="1674" spans="1:17" x14ac:dyDescent="0.25">
      <c r="A1674" s="9">
        <v>89586</v>
      </c>
      <c r="B1674" t="s">
        <v>2255</v>
      </c>
      <c r="C1674" s="9" t="s">
        <v>247</v>
      </c>
      <c r="D1674" t="s">
        <v>104</v>
      </c>
      <c r="E1674" s="9">
        <v>4281</v>
      </c>
      <c r="F1674" s="9" t="s">
        <v>249</v>
      </c>
      <c r="G1674" s="9">
        <v>69</v>
      </c>
      <c r="H1674" s="9">
        <v>71</v>
      </c>
      <c r="I1674" s="9">
        <v>70</v>
      </c>
      <c r="J1674" s="47" t="s">
        <v>250</v>
      </c>
      <c r="K1674" s="9" t="s">
        <v>1562</v>
      </c>
      <c r="L1674" s="13">
        <v>225</v>
      </c>
      <c r="M1674" s="48">
        <v>591.50229999999999</v>
      </c>
      <c r="N1674" s="49">
        <v>133088.01749999999</v>
      </c>
      <c r="O1674" s="49">
        <v>79852.81</v>
      </c>
      <c r="P1674" s="36">
        <f>ROUND(N1674*$N$11-O1674, 2)</f>
        <v>52591.19</v>
      </c>
      <c r="Q1674" s="50">
        <f>ROUND(N1674-O1674-P1674, 2)</f>
        <v>644.02</v>
      </c>
    </row>
    <row r="1675" spans="1:17" x14ac:dyDescent="0.25">
      <c r="A1675" s="9">
        <v>5306</v>
      </c>
      <c r="B1675" t="s">
        <v>2256</v>
      </c>
      <c r="C1675" s="9" t="s">
        <v>247</v>
      </c>
      <c r="D1675" t="s">
        <v>84</v>
      </c>
      <c r="E1675" s="9">
        <v>4267</v>
      </c>
      <c r="F1675" s="9" t="s">
        <v>249</v>
      </c>
      <c r="G1675" s="9">
        <v>77</v>
      </c>
      <c r="H1675" s="9">
        <v>79</v>
      </c>
      <c r="I1675" s="9">
        <v>78</v>
      </c>
      <c r="J1675" s="47" t="s">
        <v>250</v>
      </c>
      <c r="K1675" s="9" t="s">
        <v>1562</v>
      </c>
      <c r="L1675" s="13">
        <v>225</v>
      </c>
      <c r="M1675" s="48">
        <v>642.27350000000001</v>
      </c>
      <c r="N1675" s="49">
        <v>144511.53750000001</v>
      </c>
      <c r="O1675" s="49">
        <v>86706.92</v>
      </c>
      <c r="P1675" s="36">
        <f>ROUND(N1675*$N$11-O1675, 2)</f>
        <v>57105.33</v>
      </c>
      <c r="Q1675" s="50">
        <f>ROUND(N1675-O1675-P1675, 2)</f>
        <v>699.29</v>
      </c>
    </row>
    <row r="1676" spans="1:17" x14ac:dyDescent="0.25">
      <c r="A1676" s="9">
        <v>91209</v>
      </c>
      <c r="B1676" t="s">
        <v>2257</v>
      </c>
      <c r="C1676" s="9" t="s">
        <v>247</v>
      </c>
      <c r="D1676" t="s">
        <v>48</v>
      </c>
      <c r="E1676" s="9">
        <v>4239</v>
      </c>
      <c r="F1676" s="9" t="s">
        <v>249</v>
      </c>
      <c r="G1676" s="9" t="s">
        <v>274</v>
      </c>
      <c r="H1676" s="9" t="s">
        <v>274</v>
      </c>
      <c r="I1676" s="9" t="s">
        <v>274</v>
      </c>
      <c r="J1676" s="47" t="s">
        <v>250</v>
      </c>
      <c r="K1676" s="9" t="s">
        <v>251</v>
      </c>
      <c r="L1676" s="13">
        <v>0</v>
      </c>
      <c r="M1676" s="48">
        <v>185.71629999999999</v>
      </c>
      <c r="N1676" s="49">
        <v>0</v>
      </c>
      <c r="O1676" s="49">
        <v>0</v>
      </c>
      <c r="P1676" s="36">
        <f>ROUND(N1676*$N$11-O1676, 2)</f>
        <v>0</v>
      </c>
      <c r="Q1676" s="50">
        <f>ROUND(N1676-O1676-P1676, 2)</f>
        <v>0</v>
      </c>
    </row>
    <row r="1677" spans="1:17" x14ac:dyDescent="0.25">
      <c r="A1677" s="9">
        <v>5522</v>
      </c>
      <c r="B1677" t="s">
        <v>2258</v>
      </c>
      <c r="C1677" s="9" t="s">
        <v>349</v>
      </c>
      <c r="D1677" t="s">
        <v>1771</v>
      </c>
      <c r="E1677" s="9">
        <v>4348</v>
      </c>
      <c r="F1677" s="9" t="s">
        <v>249</v>
      </c>
      <c r="G1677" s="9">
        <v>76</v>
      </c>
      <c r="H1677" s="9">
        <v>76</v>
      </c>
      <c r="I1677" s="9">
        <v>76</v>
      </c>
      <c r="J1677" s="47" t="s">
        <v>250</v>
      </c>
      <c r="K1677" s="9" t="s">
        <v>1562</v>
      </c>
      <c r="L1677" s="13">
        <v>225</v>
      </c>
      <c r="M1677" s="48">
        <v>596.6875</v>
      </c>
      <c r="N1677" s="49">
        <v>134254.6875</v>
      </c>
      <c r="O1677" s="49">
        <v>80863.929999999993</v>
      </c>
      <c r="P1677" s="36">
        <f>ROUND(N1677*$N$11-O1677, 2)</f>
        <v>52741.1</v>
      </c>
      <c r="Q1677" s="50">
        <f>ROUND(N1677-O1677-P1677, 2)</f>
        <v>649.66</v>
      </c>
    </row>
    <row r="1678" spans="1:17" x14ac:dyDescent="0.25">
      <c r="A1678" s="9">
        <v>81017</v>
      </c>
      <c r="B1678" t="s">
        <v>2259</v>
      </c>
      <c r="C1678" s="9" t="s">
        <v>247</v>
      </c>
      <c r="D1678" t="s">
        <v>64</v>
      </c>
      <c r="E1678" s="9">
        <v>4246</v>
      </c>
      <c r="F1678" s="9" t="s">
        <v>249</v>
      </c>
      <c r="G1678" s="9">
        <v>60</v>
      </c>
      <c r="H1678" s="9">
        <v>66</v>
      </c>
      <c r="I1678" s="9">
        <v>63</v>
      </c>
      <c r="J1678" s="47" t="s">
        <v>250</v>
      </c>
      <c r="K1678" s="9" t="s">
        <v>251</v>
      </c>
      <c r="L1678" s="13">
        <v>0</v>
      </c>
      <c r="M1678" s="48">
        <v>676.83100000000002</v>
      </c>
      <c r="N1678" s="49">
        <v>0</v>
      </c>
      <c r="O1678" s="49">
        <v>0</v>
      </c>
      <c r="P1678" s="36">
        <f>ROUND(N1678*$N$11-O1678, 2)</f>
        <v>0</v>
      </c>
      <c r="Q1678" s="50">
        <f>ROUND(N1678-O1678-P1678, 2)</f>
        <v>0</v>
      </c>
    </row>
    <row r="1679" spans="1:17" x14ac:dyDescent="0.25">
      <c r="A1679" s="9">
        <v>89799</v>
      </c>
      <c r="B1679" t="s">
        <v>2260</v>
      </c>
      <c r="C1679" s="9" t="s">
        <v>349</v>
      </c>
      <c r="D1679" t="s">
        <v>2261</v>
      </c>
      <c r="E1679" s="9">
        <v>89798</v>
      </c>
      <c r="F1679" s="9" t="s">
        <v>249</v>
      </c>
      <c r="G1679" s="9">
        <v>49</v>
      </c>
      <c r="H1679" s="9">
        <v>42</v>
      </c>
      <c r="I1679" s="9">
        <v>45.5</v>
      </c>
      <c r="J1679" s="47" t="s">
        <v>250</v>
      </c>
      <c r="K1679" s="9" t="s">
        <v>251</v>
      </c>
      <c r="L1679" s="13">
        <v>0</v>
      </c>
      <c r="M1679" s="48">
        <v>810.05539999999996</v>
      </c>
      <c r="N1679" s="49">
        <v>0</v>
      </c>
      <c r="O1679" s="49">
        <v>0</v>
      </c>
      <c r="P1679" s="36">
        <f>ROUND(N1679*$N$11-O1679, 2)</f>
        <v>0</v>
      </c>
      <c r="Q1679" s="50">
        <f>ROUND(N1679-O1679-P1679, 2)</f>
        <v>0</v>
      </c>
    </row>
    <row r="1680" spans="1:17" x14ac:dyDescent="0.25">
      <c r="A1680" s="9">
        <v>5026</v>
      </c>
      <c r="B1680" t="s">
        <v>2262</v>
      </c>
      <c r="C1680" s="9" t="s">
        <v>247</v>
      </c>
      <c r="D1680" t="s">
        <v>48</v>
      </c>
      <c r="E1680" s="9">
        <v>4239</v>
      </c>
      <c r="F1680" s="9" t="s">
        <v>249</v>
      </c>
      <c r="G1680" s="9">
        <v>87</v>
      </c>
      <c r="H1680" s="9">
        <v>87</v>
      </c>
      <c r="I1680" s="9">
        <v>87</v>
      </c>
      <c r="J1680" s="47" t="s">
        <v>250</v>
      </c>
      <c r="K1680" s="9" t="s">
        <v>1562</v>
      </c>
      <c r="L1680" s="13">
        <v>225</v>
      </c>
      <c r="M1680" s="48">
        <v>725.86569999999995</v>
      </c>
      <c r="N1680" s="49">
        <v>163319.7825</v>
      </c>
      <c r="O1680" s="49">
        <v>97991.87</v>
      </c>
      <c r="P1680" s="36">
        <f>ROUND(N1680*$N$11-O1680, 2)</f>
        <v>64537.61</v>
      </c>
      <c r="Q1680" s="50">
        <f>ROUND(N1680-O1680-P1680, 2)</f>
        <v>790.3</v>
      </c>
    </row>
    <row r="1681" spans="1:17" x14ac:dyDescent="0.25">
      <c r="A1681" s="9">
        <v>4967</v>
      </c>
      <c r="B1681" t="s">
        <v>2263</v>
      </c>
      <c r="C1681" s="9" t="s">
        <v>247</v>
      </c>
      <c r="D1681" t="s">
        <v>42</v>
      </c>
      <c r="E1681" s="9">
        <v>4235</v>
      </c>
      <c r="F1681" s="9" t="s">
        <v>249</v>
      </c>
      <c r="G1681" s="9">
        <v>51</v>
      </c>
      <c r="H1681" s="9">
        <v>28</v>
      </c>
      <c r="I1681" s="9">
        <v>39.5</v>
      </c>
      <c r="J1681" s="47" t="s">
        <v>250</v>
      </c>
      <c r="K1681" s="9" t="s">
        <v>251</v>
      </c>
      <c r="L1681" s="13">
        <v>0</v>
      </c>
      <c r="M1681" s="48">
        <v>188.6071</v>
      </c>
      <c r="N1681" s="49">
        <v>0</v>
      </c>
      <c r="O1681" s="49">
        <v>0</v>
      </c>
      <c r="P1681" s="36">
        <f>ROUND(N1681*$N$11-O1681, 2)</f>
        <v>0</v>
      </c>
      <c r="Q1681" s="50">
        <f>ROUND(N1681-O1681-P1681, 2)</f>
        <v>0</v>
      </c>
    </row>
    <row r="1682" spans="1:17" x14ac:dyDescent="0.25">
      <c r="A1682" s="9">
        <v>5017</v>
      </c>
      <c r="B1682" t="s">
        <v>2264</v>
      </c>
      <c r="C1682" s="9" t="s">
        <v>247</v>
      </c>
      <c r="D1682" t="s">
        <v>46</v>
      </c>
      <c r="E1682" s="9">
        <v>4237</v>
      </c>
      <c r="F1682" s="9" t="s">
        <v>249</v>
      </c>
      <c r="G1682" s="9">
        <v>46</v>
      </c>
      <c r="H1682" s="9">
        <v>63</v>
      </c>
      <c r="I1682" s="9">
        <v>54.5</v>
      </c>
      <c r="J1682" s="47" t="s">
        <v>250</v>
      </c>
      <c r="K1682" s="9" t="s">
        <v>251</v>
      </c>
      <c r="L1682" s="13">
        <v>0</v>
      </c>
      <c r="M1682" s="48">
        <v>1947.6880000000001</v>
      </c>
      <c r="N1682" s="49">
        <v>0</v>
      </c>
      <c r="O1682" s="49">
        <v>0</v>
      </c>
      <c r="P1682" s="36">
        <f>ROUND(N1682*$N$11-O1682, 2)</f>
        <v>0</v>
      </c>
      <c r="Q1682" s="50">
        <f>ROUND(N1682-O1682-P1682, 2)</f>
        <v>0</v>
      </c>
    </row>
    <row r="1683" spans="1:17" x14ac:dyDescent="0.25">
      <c r="A1683" s="9">
        <v>5160</v>
      </c>
      <c r="B1683" t="s">
        <v>2124</v>
      </c>
      <c r="C1683" s="9" t="s">
        <v>247</v>
      </c>
      <c r="D1683" t="s">
        <v>64</v>
      </c>
      <c r="E1683" s="9">
        <v>4246</v>
      </c>
      <c r="F1683" s="9" t="s">
        <v>249</v>
      </c>
      <c r="G1683" s="9">
        <v>72</v>
      </c>
      <c r="H1683" s="9">
        <v>69</v>
      </c>
      <c r="I1683" s="9">
        <v>70.5</v>
      </c>
      <c r="J1683" s="47" t="s">
        <v>250</v>
      </c>
      <c r="K1683" s="9" t="s">
        <v>1562</v>
      </c>
      <c r="L1683" s="13">
        <v>225</v>
      </c>
      <c r="M1683" s="48">
        <v>663.86620000000005</v>
      </c>
      <c r="N1683" s="49">
        <v>149369.89500000002</v>
      </c>
      <c r="O1683" s="49">
        <v>89621.94</v>
      </c>
      <c r="P1683" s="36">
        <f>ROUND(N1683*$N$11-O1683, 2)</f>
        <v>59025.15</v>
      </c>
      <c r="Q1683" s="50">
        <f>ROUND(N1683-O1683-P1683, 2)</f>
        <v>722.81</v>
      </c>
    </row>
    <row r="1684" spans="1:17" x14ac:dyDescent="0.25">
      <c r="A1684" s="9">
        <v>5326</v>
      </c>
      <c r="B1684" t="s">
        <v>2265</v>
      </c>
      <c r="C1684" s="9" t="s">
        <v>247</v>
      </c>
      <c r="D1684" t="s">
        <v>88</v>
      </c>
      <c r="E1684" s="9">
        <v>4270</v>
      </c>
      <c r="F1684" s="9" t="s">
        <v>249</v>
      </c>
      <c r="G1684" s="9">
        <v>70</v>
      </c>
      <c r="H1684" s="9">
        <v>66</v>
      </c>
      <c r="I1684" s="9">
        <v>68</v>
      </c>
      <c r="J1684" s="47" t="s">
        <v>250</v>
      </c>
      <c r="K1684" s="9" t="s">
        <v>1562</v>
      </c>
      <c r="L1684" s="13">
        <v>225</v>
      </c>
      <c r="M1684" s="48">
        <v>828.21410000000003</v>
      </c>
      <c r="N1684" s="49">
        <v>186348.17250000002</v>
      </c>
      <c r="O1684" s="49">
        <v>111808.9</v>
      </c>
      <c r="P1684" s="36">
        <f>ROUND(N1684*$N$11-O1684, 2)</f>
        <v>73637.53</v>
      </c>
      <c r="Q1684" s="50">
        <f>ROUND(N1684-O1684-P1684, 2)</f>
        <v>901.74</v>
      </c>
    </row>
    <row r="1685" spans="1:17" x14ac:dyDescent="0.25">
      <c r="A1685" s="9">
        <v>10820</v>
      </c>
      <c r="B1685" t="s">
        <v>2266</v>
      </c>
      <c r="C1685" s="9" t="s">
        <v>349</v>
      </c>
      <c r="D1685" t="s">
        <v>2267</v>
      </c>
      <c r="E1685" s="9">
        <v>5180</v>
      </c>
      <c r="F1685" s="9" t="s">
        <v>249</v>
      </c>
      <c r="G1685" s="9">
        <v>66</v>
      </c>
      <c r="H1685" s="9">
        <v>55</v>
      </c>
      <c r="I1685" s="9">
        <v>60.5</v>
      </c>
      <c r="J1685" s="47" t="s">
        <v>250</v>
      </c>
      <c r="K1685" s="9" t="s">
        <v>251</v>
      </c>
      <c r="L1685" s="13">
        <v>0</v>
      </c>
      <c r="M1685" s="48">
        <v>1786.5251000000001</v>
      </c>
      <c r="N1685" s="49">
        <v>0</v>
      </c>
      <c r="O1685" s="49">
        <v>0</v>
      </c>
      <c r="P1685" s="36">
        <f>ROUND(N1685*$N$11-O1685, 2)</f>
        <v>0</v>
      </c>
      <c r="Q1685" s="50">
        <f>ROUND(N1685-O1685-P1685, 2)</f>
        <v>0</v>
      </c>
    </row>
    <row r="1686" spans="1:17" x14ac:dyDescent="0.25">
      <c r="A1686" s="9">
        <v>79095</v>
      </c>
      <c r="B1686" t="s">
        <v>2268</v>
      </c>
      <c r="C1686" s="9" t="s">
        <v>349</v>
      </c>
      <c r="D1686" t="s">
        <v>2269</v>
      </c>
      <c r="E1686" s="9">
        <v>79081</v>
      </c>
      <c r="F1686" s="9" t="s">
        <v>249</v>
      </c>
      <c r="G1686" s="9">
        <v>75</v>
      </c>
      <c r="H1686" s="9">
        <v>64</v>
      </c>
      <c r="I1686" s="9">
        <v>69.5</v>
      </c>
      <c r="J1686" s="47" t="s">
        <v>250</v>
      </c>
      <c r="K1686" s="9" t="s">
        <v>1562</v>
      </c>
      <c r="L1686" s="13">
        <v>225</v>
      </c>
      <c r="M1686" s="48">
        <v>490.32429999999999</v>
      </c>
      <c r="N1686" s="49">
        <v>110322.9675</v>
      </c>
      <c r="O1686" s="49">
        <v>66252.2</v>
      </c>
      <c r="P1686" s="36">
        <f>ROUND(N1686*$N$11-O1686, 2)</f>
        <v>43536.91</v>
      </c>
      <c r="Q1686" s="50">
        <f>ROUND(N1686-O1686-P1686, 2)</f>
        <v>533.86</v>
      </c>
    </row>
    <row r="1687" spans="1:17" x14ac:dyDescent="0.25">
      <c r="A1687" s="9">
        <v>85850</v>
      </c>
      <c r="B1687" t="s">
        <v>2270</v>
      </c>
      <c r="C1687" s="9" t="s">
        <v>247</v>
      </c>
      <c r="D1687" t="s">
        <v>64</v>
      </c>
      <c r="E1687" s="9">
        <v>4246</v>
      </c>
      <c r="F1687" s="9" t="s">
        <v>249</v>
      </c>
      <c r="G1687" s="9">
        <v>53</v>
      </c>
      <c r="H1687" s="9">
        <v>59</v>
      </c>
      <c r="I1687" s="9">
        <v>56</v>
      </c>
      <c r="J1687" s="47" t="s">
        <v>250</v>
      </c>
      <c r="K1687" s="9" t="s">
        <v>251</v>
      </c>
      <c r="L1687" s="13">
        <v>0</v>
      </c>
      <c r="M1687" s="48">
        <v>2455.0394999999999</v>
      </c>
      <c r="N1687" s="49">
        <v>0</v>
      </c>
      <c r="O1687" s="49">
        <v>0</v>
      </c>
      <c r="P1687" s="36">
        <f>ROUND(N1687*$N$11-O1687, 2)</f>
        <v>0</v>
      </c>
      <c r="Q1687" s="50">
        <f>ROUND(N1687-O1687-P1687, 2)</f>
        <v>0</v>
      </c>
    </row>
    <row r="1688" spans="1:17" x14ac:dyDescent="0.25">
      <c r="A1688" s="9">
        <v>92260</v>
      </c>
      <c r="B1688" t="s">
        <v>2271</v>
      </c>
      <c r="C1688" s="9" t="s">
        <v>247</v>
      </c>
      <c r="D1688" t="s">
        <v>52</v>
      </c>
      <c r="E1688" s="9">
        <v>4248</v>
      </c>
      <c r="F1688" s="9" t="s">
        <v>249</v>
      </c>
      <c r="G1688" s="9">
        <v>64</v>
      </c>
      <c r="H1688" s="9">
        <v>68</v>
      </c>
      <c r="I1688" s="9">
        <v>66</v>
      </c>
      <c r="J1688" s="47" t="s">
        <v>250</v>
      </c>
      <c r="K1688" s="9" t="s">
        <v>1562</v>
      </c>
      <c r="L1688" s="13">
        <v>225</v>
      </c>
      <c r="M1688" s="48">
        <v>1088.6433</v>
      </c>
      <c r="N1688" s="49">
        <v>244944.74249999999</v>
      </c>
      <c r="O1688" s="49">
        <v>146966.85</v>
      </c>
      <c r="P1688" s="36">
        <f>ROUND(N1688*$N$11-O1688, 2)</f>
        <v>96792.61</v>
      </c>
      <c r="Q1688" s="50">
        <f>ROUND(N1688-O1688-P1688, 2)</f>
        <v>1185.28</v>
      </c>
    </row>
    <row r="1689" spans="1:17" x14ac:dyDescent="0.25">
      <c r="A1689" s="9">
        <v>92891</v>
      </c>
      <c r="B1689" t="s">
        <v>2272</v>
      </c>
      <c r="C1689" s="9" t="s">
        <v>247</v>
      </c>
      <c r="D1689" t="s">
        <v>56</v>
      </c>
      <c r="E1689" s="9">
        <v>4242</v>
      </c>
      <c r="F1689" s="9" t="s">
        <v>249</v>
      </c>
      <c r="G1689" s="9">
        <v>63</v>
      </c>
      <c r="H1689" s="9">
        <v>54</v>
      </c>
      <c r="I1689" s="9">
        <v>58.5</v>
      </c>
      <c r="J1689" s="47" t="s">
        <v>250</v>
      </c>
      <c r="K1689" s="9" t="s">
        <v>251</v>
      </c>
      <c r="L1689" s="13">
        <v>0</v>
      </c>
      <c r="M1689" s="48">
        <v>943.08920000000001</v>
      </c>
      <c r="N1689" s="49">
        <v>0</v>
      </c>
      <c r="O1689" s="49">
        <v>0</v>
      </c>
      <c r="P1689" s="36">
        <f>ROUND(N1689*$N$11-O1689, 2)</f>
        <v>0</v>
      </c>
      <c r="Q1689" s="50">
        <f>ROUND(N1689-O1689-P1689, 2)</f>
        <v>0</v>
      </c>
    </row>
    <row r="1690" spans="1:17" x14ac:dyDescent="0.25">
      <c r="A1690" s="9">
        <v>93000</v>
      </c>
      <c r="B1690" t="s">
        <v>2273</v>
      </c>
      <c r="C1690" s="9" t="s">
        <v>247</v>
      </c>
      <c r="D1690" t="s">
        <v>155</v>
      </c>
      <c r="E1690" s="9">
        <v>4413</v>
      </c>
      <c r="F1690" s="9" t="s">
        <v>372</v>
      </c>
      <c r="G1690" s="9">
        <v>78</v>
      </c>
      <c r="H1690" s="9">
        <v>78</v>
      </c>
      <c r="I1690" s="9">
        <v>78</v>
      </c>
      <c r="J1690" s="47" t="s">
        <v>250</v>
      </c>
      <c r="K1690" s="9" t="s">
        <v>1562</v>
      </c>
      <c r="L1690" s="13">
        <v>225</v>
      </c>
      <c r="M1690" s="48">
        <v>360.14229999999998</v>
      </c>
      <c r="N1690" s="49">
        <v>81032.017500000002</v>
      </c>
      <c r="O1690" s="49">
        <v>48619.21</v>
      </c>
      <c r="P1690" s="36">
        <f>ROUND(N1690*$N$11-O1690, 2)</f>
        <v>32020.69</v>
      </c>
      <c r="Q1690" s="50">
        <f>ROUND(N1690-O1690-P1690, 2)</f>
        <v>392.12</v>
      </c>
    </row>
    <row r="1691" spans="1:17" x14ac:dyDescent="0.25">
      <c r="A1691" s="9">
        <v>5839</v>
      </c>
      <c r="B1691" t="s">
        <v>2274</v>
      </c>
      <c r="C1691" s="9" t="s">
        <v>247</v>
      </c>
      <c r="D1691" t="s">
        <v>153</v>
      </c>
      <c r="E1691" s="9">
        <v>4410</v>
      </c>
      <c r="F1691" s="9" t="s">
        <v>372</v>
      </c>
      <c r="G1691" s="9">
        <v>59</v>
      </c>
      <c r="H1691" s="9">
        <v>63</v>
      </c>
      <c r="I1691" s="9">
        <v>61</v>
      </c>
      <c r="J1691" s="47" t="s">
        <v>250</v>
      </c>
      <c r="K1691" s="9" t="s">
        <v>251</v>
      </c>
      <c r="L1691" s="13">
        <v>0</v>
      </c>
      <c r="M1691" s="48">
        <v>1766.825</v>
      </c>
      <c r="N1691" s="49">
        <v>0</v>
      </c>
      <c r="O1691" s="49">
        <v>0</v>
      </c>
      <c r="P1691" s="36">
        <f>ROUND(N1691*$N$11-O1691, 2)</f>
        <v>0</v>
      </c>
      <c r="Q1691" s="50">
        <f>ROUND(N1691-O1691-P1691, 2)</f>
        <v>0</v>
      </c>
    </row>
    <row r="1692" spans="1:17" x14ac:dyDescent="0.25">
      <c r="A1692" s="9">
        <v>89828</v>
      </c>
      <c r="B1692" t="s">
        <v>2275</v>
      </c>
      <c r="C1692" s="9" t="s">
        <v>349</v>
      </c>
      <c r="D1692" t="s">
        <v>2267</v>
      </c>
      <c r="E1692" s="9">
        <v>5180</v>
      </c>
      <c r="F1692" s="9" t="s">
        <v>249</v>
      </c>
      <c r="G1692" s="9">
        <v>58</v>
      </c>
      <c r="H1692" s="9">
        <v>56</v>
      </c>
      <c r="I1692" s="9">
        <v>57</v>
      </c>
      <c r="J1692" s="47" t="s">
        <v>250</v>
      </c>
      <c r="K1692" s="9" t="s">
        <v>251</v>
      </c>
      <c r="L1692" s="13">
        <v>0</v>
      </c>
      <c r="M1692" s="48">
        <v>898.8655</v>
      </c>
      <c r="N1692" s="49">
        <v>0</v>
      </c>
      <c r="O1692" s="49">
        <v>0</v>
      </c>
      <c r="P1692" s="36">
        <f>ROUND(N1692*$N$11-O1692, 2)</f>
        <v>0</v>
      </c>
      <c r="Q1692" s="50">
        <f>ROUND(N1692-O1692-P1692, 2)</f>
        <v>0</v>
      </c>
    </row>
    <row r="1693" spans="1:17" x14ac:dyDescent="0.25">
      <c r="A1693" s="9">
        <v>90124</v>
      </c>
      <c r="B1693" t="s">
        <v>2276</v>
      </c>
      <c r="C1693" s="9" t="s">
        <v>247</v>
      </c>
      <c r="D1693" t="s">
        <v>48</v>
      </c>
      <c r="E1693" s="9">
        <v>4239</v>
      </c>
      <c r="F1693" s="9" t="s">
        <v>249</v>
      </c>
      <c r="G1693" s="9">
        <v>53</v>
      </c>
      <c r="H1693" s="9">
        <v>50</v>
      </c>
      <c r="I1693" s="9">
        <v>51.5</v>
      </c>
      <c r="J1693" s="47" t="s">
        <v>250</v>
      </c>
      <c r="K1693" s="9" t="s">
        <v>251</v>
      </c>
      <c r="L1693" s="13">
        <v>0</v>
      </c>
      <c r="M1693" s="48">
        <v>2011.9353000000001</v>
      </c>
      <c r="N1693" s="49">
        <v>0</v>
      </c>
      <c r="O1693" s="49">
        <v>0</v>
      </c>
      <c r="P1693" s="36">
        <f>ROUND(N1693*$N$11-O1693, 2)</f>
        <v>0</v>
      </c>
      <c r="Q1693" s="50">
        <f>ROUND(N1693-O1693-P1693, 2)</f>
        <v>0</v>
      </c>
    </row>
    <row r="1694" spans="1:17" x14ac:dyDescent="0.25">
      <c r="A1694" s="9">
        <v>5547</v>
      </c>
      <c r="B1694" t="s">
        <v>2277</v>
      </c>
      <c r="C1694" s="9" t="s">
        <v>349</v>
      </c>
      <c r="D1694" t="s">
        <v>2278</v>
      </c>
      <c r="E1694" s="9">
        <v>4360</v>
      </c>
      <c r="F1694" s="9" t="s">
        <v>249</v>
      </c>
      <c r="G1694" s="9">
        <v>96</v>
      </c>
      <c r="H1694" s="9">
        <v>87</v>
      </c>
      <c r="I1694" s="9">
        <v>91.5</v>
      </c>
      <c r="J1694" s="47" t="s">
        <v>250</v>
      </c>
      <c r="K1694" s="9" t="s">
        <v>1562</v>
      </c>
      <c r="L1694" s="13">
        <v>225</v>
      </c>
      <c r="M1694" s="48">
        <v>137.7869</v>
      </c>
      <c r="N1694" s="49">
        <v>31002.052500000002</v>
      </c>
      <c r="O1694" s="49">
        <v>18657.93</v>
      </c>
      <c r="P1694" s="36">
        <f>ROUND(N1694*$N$11-O1694, 2)</f>
        <v>12194.1</v>
      </c>
      <c r="Q1694" s="50">
        <f>ROUND(N1694-O1694-P1694, 2)</f>
        <v>150.02000000000001</v>
      </c>
    </row>
    <row r="1695" spans="1:17" x14ac:dyDescent="0.25">
      <c r="A1695" s="9">
        <v>5040</v>
      </c>
      <c r="B1695" t="s">
        <v>2279</v>
      </c>
      <c r="C1695" s="9" t="s">
        <v>247</v>
      </c>
      <c r="D1695" t="s">
        <v>48</v>
      </c>
      <c r="E1695" s="9">
        <v>4239</v>
      </c>
      <c r="F1695" s="9" t="s">
        <v>249</v>
      </c>
      <c r="G1695" s="9">
        <v>50</v>
      </c>
      <c r="H1695" s="9">
        <v>52</v>
      </c>
      <c r="I1695" s="9">
        <v>51</v>
      </c>
      <c r="J1695" s="47" t="s">
        <v>250</v>
      </c>
      <c r="K1695" s="9" t="s">
        <v>251</v>
      </c>
      <c r="L1695" s="13">
        <v>0</v>
      </c>
      <c r="M1695" s="48">
        <v>3232.6846999999998</v>
      </c>
      <c r="N1695" s="49">
        <v>0</v>
      </c>
      <c r="O1695" s="49">
        <v>0</v>
      </c>
      <c r="P1695" s="36">
        <f>ROUND(N1695*$N$11-O1695, 2)</f>
        <v>0</v>
      </c>
      <c r="Q1695" s="50">
        <f>ROUND(N1695-O1695-P1695, 2)</f>
        <v>0</v>
      </c>
    </row>
    <row r="1696" spans="1:17" x14ac:dyDescent="0.25">
      <c r="A1696" s="9">
        <v>5117</v>
      </c>
      <c r="B1696" t="s">
        <v>2280</v>
      </c>
      <c r="C1696" s="9" t="s">
        <v>247</v>
      </c>
      <c r="D1696" t="s">
        <v>56</v>
      </c>
      <c r="E1696" s="9">
        <v>4242</v>
      </c>
      <c r="F1696" s="9" t="s">
        <v>249</v>
      </c>
      <c r="G1696" s="9">
        <v>63</v>
      </c>
      <c r="H1696" s="9">
        <v>59</v>
      </c>
      <c r="I1696" s="9">
        <v>61</v>
      </c>
      <c r="J1696" s="47" t="s">
        <v>250</v>
      </c>
      <c r="K1696" s="9" t="s">
        <v>251</v>
      </c>
      <c r="L1696" s="13">
        <v>0</v>
      </c>
      <c r="M1696" s="48">
        <v>867.77470000000005</v>
      </c>
      <c r="N1696" s="49">
        <v>0</v>
      </c>
      <c r="O1696" s="49">
        <v>0</v>
      </c>
      <c r="P1696" s="36">
        <f>ROUND(N1696*$N$11-O1696, 2)</f>
        <v>0</v>
      </c>
      <c r="Q1696" s="50">
        <f>ROUND(N1696-O1696-P1696, 2)</f>
        <v>0</v>
      </c>
    </row>
    <row r="1697" spans="1:17" x14ac:dyDescent="0.25">
      <c r="A1697" s="9">
        <v>5167</v>
      </c>
      <c r="B1697" t="s">
        <v>2281</v>
      </c>
      <c r="C1697" s="9" t="s">
        <v>247</v>
      </c>
      <c r="D1697" t="s">
        <v>1894</v>
      </c>
      <c r="E1697" s="9">
        <v>4247</v>
      </c>
      <c r="F1697" s="9" t="s">
        <v>249</v>
      </c>
      <c r="G1697" s="9">
        <v>53</v>
      </c>
      <c r="H1697" s="9">
        <v>62</v>
      </c>
      <c r="I1697" s="9">
        <v>57.5</v>
      </c>
      <c r="J1697" s="47" t="s">
        <v>250</v>
      </c>
      <c r="K1697" s="9" t="s">
        <v>251</v>
      </c>
      <c r="L1697" s="13">
        <v>0</v>
      </c>
      <c r="M1697" s="48">
        <v>490.5573</v>
      </c>
      <c r="N1697" s="49">
        <v>0</v>
      </c>
      <c r="O1697" s="49">
        <v>0</v>
      </c>
      <c r="P1697" s="36">
        <f>ROUND(N1697*$N$11-O1697, 2)</f>
        <v>0</v>
      </c>
      <c r="Q1697" s="50">
        <f>ROUND(N1697-O1697-P1697, 2)</f>
        <v>0</v>
      </c>
    </row>
    <row r="1698" spans="1:17" x14ac:dyDescent="0.25">
      <c r="A1698" s="9">
        <v>5312</v>
      </c>
      <c r="B1698" t="s">
        <v>2282</v>
      </c>
      <c r="C1698" s="9" t="s">
        <v>247</v>
      </c>
      <c r="D1698" t="s">
        <v>84</v>
      </c>
      <c r="E1698" s="9">
        <v>4267</v>
      </c>
      <c r="F1698" s="9" t="s">
        <v>249</v>
      </c>
      <c r="G1698" s="9">
        <v>79</v>
      </c>
      <c r="H1698" s="9">
        <v>83</v>
      </c>
      <c r="I1698" s="9">
        <v>81</v>
      </c>
      <c r="J1698" s="47" t="s">
        <v>250</v>
      </c>
      <c r="K1698" s="9" t="s">
        <v>1562</v>
      </c>
      <c r="L1698" s="13">
        <v>225</v>
      </c>
      <c r="M1698" s="48">
        <v>618.61410000000001</v>
      </c>
      <c r="N1698" s="49">
        <v>139188.17250000002</v>
      </c>
      <c r="O1698" s="49">
        <v>83512.899999999994</v>
      </c>
      <c r="P1698" s="36">
        <f>ROUND(N1698*$N$11-O1698, 2)</f>
        <v>55001.74</v>
      </c>
      <c r="Q1698" s="50">
        <f>ROUND(N1698-O1698-P1698, 2)</f>
        <v>673.53</v>
      </c>
    </row>
    <row r="1699" spans="1:17" x14ac:dyDescent="0.25">
      <c r="A1699" s="9">
        <v>5807</v>
      </c>
      <c r="B1699" t="s">
        <v>2283</v>
      </c>
      <c r="C1699" s="9" t="s">
        <v>247</v>
      </c>
      <c r="D1699" t="s">
        <v>149</v>
      </c>
      <c r="E1699" s="9">
        <v>4406</v>
      </c>
      <c r="F1699" s="9" t="s">
        <v>372</v>
      </c>
      <c r="G1699" s="9">
        <v>62</v>
      </c>
      <c r="H1699" s="9">
        <v>60</v>
      </c>
      <c r="I1699" s="9">
        <v>61</v>
      </c>
      <c r="J1699" s="47" t="s">
        <v>250</v>
      </c>
      <c r="K1699" s="9" t="s">
        <v>251</v>
      </c>
      <c r="L1699" s="13">
        <v>0</v>
      </c>
      <c r="M1699" s="48">
        <v>988.3279</v>
      </c>
      <c r="N1699" s="49">
        <v>0</v>
      </c>
      <c r="O1699" s="49">
        <v>0</v>
      </c>
      <c r="P1699" s="36">
        <f>ROUND(N1699*$N$11-O1699, 2)</f>
        <v>0</v>
      </c>
      <c r="Q1699" s="50">
        <f>ROUND(N1699-O1699-P1699, 2)</f>
        <v>0</v>
      </c>
    </row>
    <row r="1700" spans="1:17" x14ac:dyDescent="0.25">
      <c r="A1700" s="9">
        <v>79227</v>
      </c>
      <c r="B1700" t="s">
        <v>1723</v>
      </c>
      <c r="C1700" s="9" t="s">
        <v>247</v>
      </c>
      <c r="D1700" t="s">
        <v>52</v>
      </c>
      <c r="E1700" s="9">
        <v>4248</v>
      </c>
      <c r="F1700" s="9" t="s">
        <v>249</v>
      </c>
      <c r="G1700" s="9">
        <v>65</v>
      </c>
      <c r="H1700" s="9">
        <v>63</v>
      </c>
      <c r="I1700" s="9">
        <v>64</v>
      </c>
      <c r="J1700" s="47" t="s">
        <v>250</v>
      </c>
      <c r="K1700" s="9" t="s">
        <v>251</v>
      </c>
      <c r="L1700" s="13">
        <v>0</v>
      </c>
      <c r="M1700" s="48">
        <v>601.25639999999999</v>
      </c>
      <c r="N1700" s="49">
        <v>0</v>
      </c>
      <c r="O1700" s="49">
        <v>0</v>
      </c>
      <c r="P1700" s="36">
        <f>ROUND(N1700*$N$11-O1700, 2)</f>
        <v>0</v>
      </c>
      <c r="Q1700" s="50">
        <f>ROUND(N1700-O1700-P1700, 2)</f>
        <v>0</v>
      </c>
    </row>
    <row r="1701" spans="1:17" x14ac:dyDescent="0.25">
      <c r="A1701" s="9">
        <v>79282</v>
      </c>
      <c r="B1701" t="s">
        <v>2284</v>
      </c>
      <c r="C1701" s="9" t="s">
        <v>247</v>
      </c>
      <c r="D1701" t="s">
        <v>149</v>
      </c>
      <c r="E1701" s="9">
        <v>4406</v>
      </c>
      <c r="F1701" s="9" t="s">
        <v>372</v>
      </c>
      <c r="G1701" s="9">
        <v>72</v>
      </c>
      <c r="H1701" s="9">
        <v>74</v>
      </c>
      <c r="I1701" s="9">
        <v>73</v>
      </c>
      <c r="J1701" s="47" t="s">
        <v>250</v>
      </c>
      <c r="K1701" s="9" t="s">
        <v>1562</v>
      </c>
      <c r="L1701" s="13">
        <v>225</v>
      </c>
      <c r="M1701" s="48">
        <v>370.96809999999999</v>
      </c>
      <c r="N1701" s="49">
        <v>83467.822499999995</v>
      </c>
      <c r="O1701" s="49">
        <v>50080.69</v>
      </c>
      <c r="P1701" s="36">
        <f>ROUND(N1701*$N$11-O1701, 2)</f>
        <v>32983.230000000003</v>
      </c>
      <c r="Q1701" s="50">
        <f>ROUND(N1701-O1701-P1701, 2)</f>
        <v>403.9</v>
      </c>
    </row>
    <row r="1702" spans="1:17" x14ac:dyDescent="0.25">
      <c r="A1702" s="9">
        <v>79573</v>
      </c>
      <c r="B1702" t="s">
        <v>2285</v>
      </c>
      <c r="C1702" s="9" t="s">
        <v>247</v>
      </c>
      <c r="D1702" t="s">
        <v>64</v>
      </c>
      <c r="E1702" s="9">
        <v>4246</v>
      </c>
      <c r="F1702" s="9" t="s">
        <v>249</v>
      </c>
      <c r="G1702" s="9">
        <v>73</v>
      </c>
      <c r="H1702" s="9">
        <v>72</v>
      </c>
      <c r="I1702" s="9">
        <v>72.5</v>
      </c>
      <c r="J1702" s="47" t="s">
        <v>250</v>
      </c>
      <c r="K1702" s="9" t="s">
        <v>1562</v>
      </c>
      <c r="L1702" s="13">
        <v>225</v>
      </c>
      <c r="M1702" s="48">
        <v>966.63689999999997</v>
      </c>
      <c r="N1702" s="49">
        <v>217493.30249999999</v>
      </c>
      <c r="O1702" s="49">
        <v>130495.98</v>
      </c>
      <c r="P1702" s="36">
        <f>ROUND(N1702*$N$11-O1702, 2)</f>
        <v>85944.87</v>
      </c>
      <c r="Q1702" s="50">
        <f>ROUND(N1702-O1702-P1702, 2)</f>
        <v>1052.45</v>
      </c>
    </row>
    <row r="1703" spans="1:17" x14ac:dyDescent="0.25">
      <c r="A1703" s="9">
        <v>80318</v>
      </c>
      <c r="B1703" t="s">
        <v>2286</v>
      </c>
      <c r="C1703" s="9" t="s">
        <v>247</v>
      </c>
      <c r="D1703" t="s">
        <v>64</v>
      </c>
      <c r="E1703" s="9">
        <v>4246</v>
      </c>
      <c r="F1703" s="9" t="s">
        <v>249</v>
      </c>
      <c r="G1703" s="9">
        <v>67</v>
      </c>
      <c r="H1703" s="9">
        <v>60</v>
      </c>
      <c r="I1703" s="9">
        <v>63.5</v>
      </c>
      <c r="J1703" s="47" t="s">
        <v>250</v>
      </c>
      <c r="K1703" s="9" t="s">
        <v>251</v>
      </c>
      <c r="L1703" s="13">
        <v>0</v>
      </c>
      <c r="M1703" s="48">
        <v>644.13509999999997</v>
      </c>
      <c r="N1703" s="49">
        <v>0</v>
      </c>
      <c r="O1703" s="49">
        <v>0</v>
      </c>
      <c r="P1703" s="36">
        <f>ROUND(N1703*$N$11-O1703, 2)</f>
        <v>0</v>
      </c>
      <c r="Q1703" s="50">
        <f>ROUND(N1703-O1703-P1703, 2)</f>
        <v>0</v>
      </c>
    </row>
    <row r="1704" spans="1:17" x14ac:dyDescent="0.25">
      <c r="A1704" s="9">
        <v>85851</v>
      </c>
      <c r="B1704" t="s">
        <v>2287</v>
      </c>
      <c r="C1704" s="9" t="s">
        <v>247</v>
      </c>
      <c r="D1704" t="s">
        <v>64</v>
      </c>
      <c r="E1704" s="9">
        <v>4246</v>
      </c>
      <c r="F1704" s="9" t="s">
        <v>249</v>
      </c>
      <c r="G1704" s="9">
        <v>73</v>
      </c>
      <c r="H1704" s="9">
        <v>68</v>
      </c>
      <c r="I1704" s="9">
        <v>70.5</v>
      </c>
      <c r="J1704" s="47" t="s">
        <v>250</v>
      </c>
      <c r="K1704" s="9" t="s">
        <v>1562</v>
      </c>
      <c r="L1704" s="13">
        <v>225</v>
      </c>
      <c r="M1704" s="48">
        <v>867.05510000000004</v>
      </c>
      <c r="N1704" s="49">
        <v>195087.39750000002</v>
      </c>
      <c r="O1704" s="49">
        <v>117052.44</v>
      </c>
      <c r="P1704" s="36">
        <f>ROUND(N1704*$N$11-O1704, 2)</f>
        <v>77090.929999999993</v>
      </c>
      <c r="Q1704" s="50">
        <f>ROUND(N1704-O1704-P1704, 2)</f>
        <v>944.03</v>
      </c>
    </row>
    <row r="1705" spans="1:17" x14ac:dyDescent="0.25">
      <c r="A1705" s="9">
        <v>87875</v>
      </c>
      <c r="B1705" t="s">
        <v>2288</v>
      </c>
      <c r="C1705" s="9" t="s">
        <v>247</v>
      </c>
      <c r="D1705" t="s">
        <v>155</v>
      </c>
      <c r="E1705" s="9">
        <v>4413</v>
      </c>
      <c r="F1705" s="9" t="s">
        <v>372</v>
      </c>
      <c r="G1705" s="9">
        <v>63</v>
      </c>
      <c r="H1705" s="9">
        <v>69</v>
      </c>
      <c r="I1705" s="9">
        <v>66</v>
      </c>
      <c r="J1705" s="47" t="s">
        <v>250</v>
      </c>
      <c r="K1705" s="9" t="s">
        <v>1562</v>
      </c>
      <c r="L1705" s="13">
        <v>225</v>
      </c>
      <c r="M1705" s="48">
        <v>857.56389999999999</v>
      </c>
      <c r="N1705" s="49">
        <v>192951.8775</v>
      </c>
      <c r="O1705" s="49">
        <v>115771.13</v>
      </c>
      <c r="P1705" s="36">
        <f>ROUND(N1705*$N$11-O1705, 2)</f>
        <v>76247.05</v>
      </c>
      <c r="Q1705" s="50">
        <f>ROUND(N1705-O1705-P1705, 2)</f>
        <v>933.7</v>
      </c>
    </row>
    <row r="1706" spans="1:17" x14ac:dyDescent="0.25">
      <c r="A1706" s="9">
        <v>91134</v>
      </c>
      <c r="B1706" t="s">
        <v>2289</v>
      </c>
      <c r="C1706" s="9" t="s">
        <v>349</v>
      </c>
      <c r="D1706" t="s">
        <v>2289</v>
      </c>
      <c r="E1706" s="9">
        <v>91133</v>
      </c>
      <c r="F1706" s="9" t="s">
        <v>249</v>
      </c>
      <c r="G1706" s="9">
        <v>77</v>
      </c>
      <c r="H1706" s="9">
        <v>75</v>
      </c>
      <c r="I1706" s="9">
        <v>76</v>
      </c>
      <c r="J1706" s="47" t="s">
        <v>250</v>
      </c>
      <c r="K1706" s="9" t="s">
        <v>1562</v>
      </c>
      <c r="L1706" s="13">
        <v>225</v>
      </c>
      <c r="M1706" s="48">
        <v>1173.2791</v>
      </c>
      <c r="N1706" s="49">
        <v>263987.79749999999</v>
      </c>
      <c r="O1706" s="49">
        <v>158134.96</v>
      </c>
      <c r="P1706" s="36">
        <f>ROUND(N1706*$N$11-O1706, 2)</f>
        <v>104575.4</v>
      </c>
      <c r="Q1706" s="50">
        <f>ROUND(N1706-O1706-P1706, 2)</f>
        <v>1277.44</v>
      </c>
    </row>
    <row r="1707" spans="1:17" x14ac:dyDescent="0.25">
      <c r="A1707" s="9">
        <v>5832</v>
      </c>
      <c r="B1707" t="s">
        <v>2290</v>
      </c>
      <c r="C1707" s="9" t="s">
        <v>247</v>
      </c>
      <c r="D1707" t="s">
        <v>153</v>
      </c>
      <c r="E1707" s="9">
        <v>4410</v>
      </c>
      <c r="F1707" s="9" t="s">
        <v>372</v>
      </c>
      <c r="G1707" s="9">
        <v>77</v>
      </c>
      <c r="H1707" s="9">
        <v>81</v>
      </c>
      <c r="I1707" s="9">
        <v>79</v>
      </c>
      <c r="J1707" s="47" t="s">
        <v>250</v>
      </c>
      <c r="K1707" s="9" t="s">
        <v>1562</v>
      </c>
      <c r="L1707" s="13">
        <v>225</v>
      </c>
      <c r="M1707" s="48">
        <v>512.5752</v>
      </c>
      <c r="N1707" s="49">
        <v>115329.42</v>
      </c>
      <c r="O1707" s="49">
        <v>69197.649999999994</v>
      </c>
      <c r="P1707" s="36">
        <f>ROUND(N1707*$N$11-O1707, 2)</f>
        <v>45573.69</v>
      </c>
      <c r="Q1707" s="50">
        <f>ROUND(N1707-O1707-P1707, 2)</f>
        <v>558.08000000000004</v>
      </c>
    </row>
    <row r="1708" spans="1:17" x14ac:dyDescent="0.25">
      <c r="A1708" s="9">
        <v>5828</v>
      </c>
      <c r="B1708" t="s">
        <v>2291</v>
      </c>
      <c r="C1708" s="9" t="s">
        <v>247</v>
      </c>
      <c r="D1708" t="s">
        <v>2247</v>
      </c>
      <c r="E1708" s="9">
        <v>4408</v>
      </c>
      <c r="F1708" s="9" t="s">
        <v>372</v>
      </c>
      <c r="G1708" s="9">
        <v>56</v>
      </c>
      <c r="H1708" s="9">
        <v>46</v>
      </c>
      <c r="I1708" s="9">
        <v>51</v>
      </c>
      <c r="J1708" s="47" t="s">
        <v>250</v>
      </c>
      <c r="K1708" s="9" t="s">
        <v>251</v>
      </c>
      <c r="L1708" s="13">
        <v>0</v>
      </c>
      <c r="M1708" s="48">
        <v>393.69970000000001</v>
      </c>
      <c r="N1708" s="49">
        <v>0</v>
      </c>
      <c r="O1708" s="49">
        <v>0</v>
      </c>
      <c r="P1708" s="36">
        <f>ROUND(N1708*$N$11-O1708, 2)</f>
        <v>0</v>
      </c>
      <c r="Q1708" s="50">
        <f>ROUND(N1708-O1708-P1708, 2)</f>
        <v>0</v>
      </c>
    </row>
    <row r="1709" spans="1:17" x14ac:dyDescent="0.25">
      <c r="A1709" s="9">
        <v>5834</v>
      </c>
      <c r="B1709" t="s">
        <v>2292</v>
      </c>
      <c r="C1709" s="9" t="s">
        <v>247</v>
      </c>
      <c r="D1709" t="s">
        <v>153</v>
      </c>
      <c r="E1709" s="9">
        <v>4410</v>
      </c>
      <c r="F1709" s="9" t="s">
        <v>372</v>
      </c>
      <c r="G1709" s="9">
        <v>66</v>
      </c>
      <c r="H1709" s="9">
        <v>72</v>
      </c>
      <c r="I1709" s="9">
        <v>69</v>
      </c>
      <c r="J1709" s="47" t="s">
        <v>250</v>
      </c>
      <c r="K1709" s="9" t="s">
        <v>1562</v>
      </c>
      <c r="L1709" s="13">
        <v>225</v>
      </c>
      <c r="M1709" s="48">
        <v>668.70100000000002</v>
      </c>
      <c r="N1709" s="49">
        <v>150457.72500000001</v>
      </c>
      <c r="O1709" s="49">
        <v>90274.64</v>
      </c>
      <c r="P1709" s="36">
        <f>ROUND(N1709*$N$11-O1709, 2)</f>
        <v>59455.02</v>
      </c>
      <c r="Q1709" s="50">
        <f>ROUND(N1709-O1709-P1709, 2)</f>
        <v>728.07</v>
      </c>
    </row>
    <row r="1710" spans="1:17" x14ac:dyDescent="0.25">
      <c r="A1710" s="9">
        <v>89593</v>
      </c>
      <c r="B1710" t="s">
        <v>2293</v>
      </c>
      <c r="C1710" s="9" t="s">
        <v>247</v>
      </c>
      <c r="D1710" t="s">
        <v>42</v>
      </c>
      <c r="E1710" s="9">
        <v>4235</v>
      </c>
      <c r="F1710" s="9" t="s">
        <v>249</v>
      </c>
      <c r="G1710" s="9">
        <v>98</v>
      </c>
      <c r="H1710" s="9">
        <v>97</v>
      </c>
      <c r="I1710" s="9">
        <v>97.5</v>
      </c>
      <c r="J1710" s="47" t="s">
        <v>250</v>
      </c>
      <c r="K1710" s="9" t="s">
        <v>1562</v>
      </c>
      <c r="L1710" s="13">
        <v>225</v>
      </c>
      <c r="M1710" s="48">
        <v>432.47840000000002</v>
      </c>
      <c r="N1710" s="49">
        <v>97307.64</v>
      </c>
      <c r="O1710" s="49">
        <v>58384.58</v>
      </c>
      <c r="P1710" s="36">
        <f>ROUND(N1710*$N$11-O1710, 2)</f>
        <v>38452.19</v>
      </c>
      <c r="Q1710" s="50">
        <f>ROUND(N1710-O1710-P1710, 2)</f>
        <v>470.87</v>
      </c>
    </row>
    <row r="1711" spans="1:17" x14ac:dyDescent="0.25">
      <c r="A1711" s="9">
        <v>5095</v>
      </c>
      <c r="B1711" t="s">
        <v>2294</v>
      </c>
      <c r="C1711" s="9" t="s">
        <v>247</v>
      </c>
      <c r="D1711" t="s">
        <v>54</v>
      </c>
      <c r="E1711" s="9">
        <v>4241</v>
      </c>
      <c r="F1711" s="9" t="s">
        <v>249</v>
      </c>
      <c r="G1711" s="9">
        <v>72</v>
      </c>
      <c r="H1711" s="9">
        <v>64</v>
      </c>
      <c r="I1711" s="9">
        <v>68</v>
      </c>
      <c r="J1711" s="47" t="s">
        <v>250</v>
      </c>
      <c r="K1711" s="9" t="s">
        <v>1562</v>
      </c>
      <c r="L1711" s="13">
        <v>225</v>
      </c>
      <c r="M1711" s="48">
        <v>529.39769999999999</v>
      </c>
      <c r="N1711" s="49">
        <v>119114.4825</v>
      </c>
      <c r="O1711" s="49">
        <v>71468.69</v>
      </c>
      <c r="P1711" s="36">
        <f>ROUND(N1711*$N$11-O1711, 2)</f>
        <v>47069.4</v>
      </c>
      <c r="Q1711" s="50">
        <f>ROUND(N1711-O1711-P1711, 2)</f>
        <v>576.39</v>
      </c>
    </row>
    <row r="1712" spans="1:17" x14ac:dyDescent="0.25">
      <c r="A1712" s="9">
        <v>5136</v>
      </c>
      <c r="B1712" t="s">
        <v>2295</v>
      </c>
      <c r="C1712" s="9" t="s">
        <v>247</v>
      </c>
      <c r="D1712" t="s">
        <v>60</v>
      </c>
      <c r="E1712" s="9">
        <v>4244</v>
      </c>
      <c r="F1712" s="9" t="s">
        <v>249</v>
      </c>
      <c r="G1712" s="9">
        <v>62</v>
      </c>
      <c r="H1712" s="9">
        <v>60</v>
      </c>
      <c r="I1712" s="9">
        <v>61</v>
      </c>
      <c r="J1712" s="47" t="s">
        <v>250</v>
      </c>
      <c r="K1712" s="9" t="s">
        <v>251</v>
      </c>
      <c r="L1712" s="13">
        <v>0</v>
      </c>
      <c r="M1712" s="48">
        <v>344.2251</v>
      </c>
      <c r="N1712" s="49">
        <v>0</v>
      </c>
      <c r="O1712" s="49">
        <v>0</v>
      </c>
      <c r="P1712" s="36">
        <f>ROUND(N1712*$N$11-O1712, 2)</f>
        <v>0</v>
      </c>
      <c r="Q1712" s="50">
        <f>ROUND(N1712-O1712-P1712, 2)</f>
        <v>0</v>
      </c>
    </row>
    <row r="1713" spans="1:17" x14ac:dyDescent="0.25">
      <c r="A1713" s="9">
        <v>5447</v>
      </c>
      <c r="B1713" t="s">
        <v>2296</v>
      </c>
      <c r="C1713" s="9" t="s">
        <v>247</v>
      </c>
      <c r="D1713" t="s">
        <v>1489</v>
      </c>
      <c r="E1713" s="9">
        <v>4287</v>
      </c>
      <c r="F1713" s="9" t="s">
        <v>249</v>
      </c>
      <c r="G1713" s="9">
        <v>50</v>
      </c>
      <c r="H1713" s="9">
        <v>50</v>
      </c>
      <c r="I1713" s="9">
        <v>50</v>
      </c>
      <c r="J1713" s="47" t="s">
        <v>250</v>
      </c>
      <c r="K1713" s="9" t="s">
        <v>251</v>
      </c>
      <c r="L1713" s="13">
        <v>0</v>
      </c>
      <c r="M1713" s="48">
        <v>2757.9238999999998</v>
      </c>
      <c r="N1713" s="49">
        <v>0</v>
      </c>
      <c r="O1713" s="49">
        <v>0</v>
      </c>
      <c r="P1713" s="36">
        <f>ROUND(N1713*$N$11-O1713, 2)</f>
        <v>0</v>
      </c>
      <c r="Q1713" s="50">
        <f>ROUND(N1713-O1713-P1713, 2)</f>
        <v>0</v>
      </c>
    </row>
    <row r="1714" spans="1:17" x14ac:dyDescent="0.25">
      <c r="A1714" s="9">
        <v>79290</v>
      </c>
      <c r="B1714" t="s">
        <v>2297</v>
      </c>
      <c r="C1714" s="9" t="s">
        <v>247</v>
      </c>
      <c r="D1714" t="s">
        <v>64</v>
      </c>
      <c r="E1714" s="9">
        <v>4246</v>
      </c>
      <c r="F1714" s="9" t="s">
        <v>249</v>
      </c>
      <c r="G1714" s="9">
        <v>77</v>
      </c>
      <c r="H1714" s="9">
        <v>79</v>
      </c>
      <c r="I1714" s="9">
        <v>78</v>
      </c>
      <c r="J1714" s="47" t="s">
        <v>250</v>
      </c>
      <c r="K1714" s="9" t="s">
        <v>1562</v>
      </c>
      <c r="L1714" s="13">
        <v>225</v>
      </c>
      <c r="M1714" s="48">
        <v>645.24310000000003</v>
      </c>
      <c r="N1714" s="49">
        <v>145179.69750000001</v>
      </c>
      <c r="O1714" s="49">
        <v>87107.82</v>
      </c>
      <c r="P1714" s="36">
        <f>ROUND(N1714*$N$11-O1714, 2)</f>
        <v>57369.35</v>
      </c>
      <c r="Q1714" s="50">
        <f>ROUND(N1714-O1714-P1714, 2)</f>
        <v>702.53</v>
      </c>
    </row>
    <row r="1715" spans="1:17" x14ac:dyDescent="0.25">
      <c r="A1715" s="9">
        <v>79374</v>
      </c>
      <c r="B1715" t="s">
        <v>2298</v>
      </c>
      <c r="C1715" s="9" t="s">
        <v>247</v>
      </c>
      <c r="D1715" t="s">
        <v>52</v>
      </c>
      <c r="E1715" s="9">
        <v>4248</v>
      </c>
      <c r="F1715" s="9" t="s">
        <v>249</v>
      </c>
      <c r="G1715" s="9">
        <v>60</v>
      </c>
      <c r="H1715" s="9">
        <v>68</v>
      </c>
      <c r="I1715" s="9">
        <v>64</v>
      </c>
      <c r="J1715" s="47" t="s">
        <v>250</v>
      </c>
      <c r="K1715" s="9" t="s">
        <v>251</v>
      </c>
      <c r="L1715" s="13">
        <v>0</v>
      </c>
      <c r="M1715" s="48">
        <v>1934.9371000000001</v>
      </c>
      <c r="N1715" s="49">
        <v>0</v>
      </c>
      <c r="O1715" s="49">
        <v>0</v>
      </c>
      <c r="P1715" s="36">
        <f>ROUND(N1715*$N$11-O1715, 2)</f>
        <v>0</v>
      </c>
      <c r="Q1715" s="50">
        <f>ROUND(N1715-O1715-P1715, 2)</f>
        <v>0</v>
      </c>
    </row>
    <row r="1716" spans="1:17" x14ac:dyDescent="0.25">
      <c r="A1716" s="9">
        <v>88422</v>
      </c>
      <c r="B1716" t="s">
        <v>2299</v>
      </c>
      <c r="C1716" s="9" t="s">
        <v>247</v>
      </c>
      <c r="D1716" t="s">
        <v>52</v>
      </c>
      <c r="E1716" s="9">
        <v>4248</v>
      </c>
      <c r="F1716" s="9" t="s">
        <v>249</v>
      </c>
      <c r="G1716" s="9">
        <v>73</v>
      </c>
      <c r="H1716" s="9">
        <v>70</v>
      </c>
      <c r="I1716" s="9">
        <v>71.5</v>
      </c>
      <c r="J1716" s="47" t="s">
        <v>250</v>
      </c>
      <c r="K1716" s="9" t="s">
        <v>1562</v>
      </c>
      <c r="L1716" s="13">
        <v>225</v>
      </c>
      <c r="M1716" s="48">
        <v>824.53970000000004</v>
      </c>
      <c r="N1716" s="49">
        <v>185521.4325</v>
      </c>
      <c r="O1716" s="49">
        <v>111312.86</v>
      </c>
      <c r="P1716" s="36">
        <f>ROUND(N1716*$N$11-O1716, 2)</f>
        <v>73310.83</v>
      </c>
      <c r="Q1716" s="50">
        <f>ROUND(N1716-O1716-P1716, 2)</f>
        <v>897.74</v>
      </c>
    </row>
    <row r="1717" spans="1:17" x14ac:dyDescent="0.25">
      <c r="A1717" s="9">
        <v>90135</v>
      </c>
      <c r="B1717" t="s">
        <v>2300</v>
      </c>
      <c r="C1717" s="9" t="s">
        <v>247</v>
      </c>
      <c r="D1717" t="s">
        <v>46</v>
      </c>
      <c r="E1717" s="9">
        <v>4237</v>
      </c>
      <c r="F1717" s="9" t="s">
        <v>249</v>
      </c>
      <c r="G1717" s="9">
        <v>58</v>
      </c>
      <c r="H1717" s="9">
        <v>58</v>
      </c>
      <c r="I1717" s="9">
        <v>58</v>
      </c>
      <c r="J1717" s="47" t="s">
        <v>250</v>
      </c>
      <c r="K1717" s="9" t="s">
        <v>251</v>
      </c>
      <c r="L1717" s="13">
        <v>0</v>
      </c>
      <c r="M1717" s="48">
        <v>853.51480000000004</v>
      </c>
      <c r="N1717" s="49">
        <v>0</v>
      </c>
      <c r="O1717" s="49">
        <v>0</v>
      </c>
      <c r="P1717" s="36">
        <f>ROUND(N1717*$N$11-O1717, 2)</f>
        <v>0</v>
      </c>
      <c r="Q1717" s="50">
        <f>ROUND(N1717-O1717-P1717, 2)</f>
        <v>0</v>
      </c>
    </row>
    <row r="1718" spans="1:17" x14ac:dyDescent="0.25">
      <c r="A1718" s="9">
        <v>4874</v>
      </c>
      <c r="B1718" t="s">
        <v>2301</v>
      </c>
      <c r="C1718" s="9" t="s">
        <v>247</v>
      </c>
      <c r="D1718" t="s">
        <v>1794</v>
      </c>
      <c r="E1718" s="9">
        <v>4213</v>
      </c>
      <c r="F1718" s="9" t="s">
        <v>289</v>
      </c>
      <c r="G1718" s="9" t="s">
        <v>274</v>
      </c>
      <c r="H1718" s="9" t="s">
        <v>274</v>
      </c>
      <c r="I1718" s="9" t="s">
        <v>274</v>
      </c>
      <c r="J1718" s="47" t="s">
        <v>250</v>
      </c>
      <c r="K1718" s="9" t="s">
        <v>251</v>
      </c>
      <c r="L1718" s="13">
        <v>0</v>
      </c>
      <c r="M1718" s="48">
        <v>26.766999999999999</v>
      </c>
      <c r="N1718" s="49">
        <v>0</v>
      </c>
      <c r="O1718" s="49">
        <v>0</v>
      </c>
      <c r="P1718" s="36">
        <f>ROUND(N1718*$N$11-O1718, 2)</f>
        <v>0</v>
      </c>
      <c r="Q1718" s="50">
        <f>ROUND(N1718-O1718-P1718, 2)</f>
        <v>0</v>
      </c>
    </row>
    <row r="1719" spans="1:17" x14ac:dyDescent="0.25">
      <c r="A1719" s="9">
        <v>91196</v>
      </c>
      <c r="B1719" t="s">
        <v>2302</v>
      </c>
      <c r="C1719" s="9" t="s">
        <v>247</v>
      </c>
      <c r="D1719" t="s">
        <v>1524</v>
      </c>
      <c r="E1719" s="9">
        <v>4209</v>
      </c>
      <c r="F1719" s="9" t="s">
        <v>289</v>
      </c>
      <c r="G1719" s="9" t="s">
        <v>274</v>
      </c>
      <c r="H1719" s="9" t="s">
        <v>274</v>
      </c>
      <c r="I1719" s="9" t="s">
        <v>274</v>
      </c>
      <c r="J1719" s="47" t="s">
        <v>250</v>
      </c>
      <c r="K1719" s="9" t="s">
        <v>251</v>
      </c>
      <c r="L1719" s="13">
        <v>0</v>
      </c>
      <c r="M1719" s="48">
        <v>25.203299999999999</v>
      </c>
      <c r="N1719" s="49">
        <v>0</v>
      </c>
      <c r="O1719" s="49">
        <v>0</v>
      </c>
      <c r="P1719" s="36">
        <f>ROUND(N1719*$N$11-O1719, 2)</f>
        <v>0</v>
      </c>
      <c r="Q1719" s="50">
        <f>ROUND(N1719-O1719-P1719, 2)</f>
        <v>0</v>
      </c>
    </row>
    <row r="1720" spans="1:17" x14ac:dyDescent="0.25">
      <c r="A1720" s="9">
        <v>5467</v>
      </c>
      <c r="B1720" t="s">
        <v>2303</v>
      </c>
      <c r="C1720" s="9" t="s">
        <v>349</v>
      </c>
      <c r="D1720" t="s">
        <v>2303</v>
      </c>
      <c r="E1720" s="9">
        <v>4301</v>
      </c>
      <c r="F1720" s="9" t="s">
        <v>249</v>
      </c>
      <c r="G1720" s="9">
        <v>68</v>
      </c>
      <c r="H1720" s="9">
        <v>67</v>
      </c>
      <c r="I1720" s="9">
        <v>67.5</v>
      </c>
      <c r="J1720" s="47" t="s">
        <v>250</v>
      </c>
      <c r="K1720" s="9" t="s">
        <v>1562</v>
      </c>
      <c r="L1720" s="13">
        <v>225</v>
      </c>
      <c r="M1720" s="48">
        <v>863.72119999999995</v>
      </c>
      <c r="N1720" s="49">
        <v>194337.27</v>
      </c>
      <c r="O1720" s="49">
        <v>117450.22</v>
      </c>
      <c r="P1720" s="36">
        <f>ROUND(N1720*$N$11-O1720, 2)</f>
        <v>75946.649999999994</v>
      </c>
      <c r="Q1720" s="50">
        <f>ROUND(N1720-O1720-P1720, 2)</f>
        <v>940.4</v>
      </c>
    </row>
    <row r="1721" spans="1:17" x14ac:dyDescent="0.25">
      <c r="A1721" s="9">
        <v>5519</v>
      </c>
      <c r="B1721" t="s">
        <v>2304</v>
      </c>
      <c r="C1721" s="9" t="s">
        <v>349</v>
      </c>
      <c r="D1721" t="s">
        <v>2304</v>
      </c>
      <c r="E1721" s="9">
        <v>4345</v>
      </c>
      <c r="F1721" s="9" t="s">
        <v>249</v>
      </c>
      <c r="G1721" s="9">
        <v>81</v>
      </c>
      <c r="H1721" s="9">
        <v>66</v>
      </c>
      <c r="I1721" s="9">
        <v>73.5</v>
      </c>
      <c r="J1721" s="47" t="s">
        <v>250</v>
      </c>
      <c r="K1721" s="9" t="s">
        <v>1562</v>
      </c>
      <c r="L1721" s="13">
        <v>225</v>
      </c>
      <c r="M1721" s="48">
        <v>838.03309999999999</v>
      </c>
      <c r="N1721" s="49">
        <v>188557.44750000001</v>
      </c>
      <c r="O1721" s="49">
        <v>113423.36</v>
      </c>
      <c r="P1721" s="36">
        <f>ROUND(N1721*$N$11-O1721, 2)</f>
        <v>74221.66</v>
      </c>
      <c r="Q1721" s="50">
        <f>ROUND(N1721-O1721-P1721, 2)</f>
        <v>912.43</v>
      </c>
    </row>
    <row r="1722" spans="1:17" x14ac:dyDescent="0.25">
      <c r="A1722" s="9">
        <v>5313</v>
      </c>
      <c r="B1722" t="s">
        <v>2305</v>
      </c>
      <c r="C1722" s="9" t="s">
        <v>247</v>
      </c>
      <c r="D1722" t="s">
        <v>84</v>
      </c>
      <c r="E1722" s="9">
        <v>4267</v>
      </c>
      <c r="F1722" s="9" t="s">
        <v>249</v>
      </c>
      <c r="G1722" s="9">
        <v>88</v>
      </c>
      <c r="H1722" s="9">
        <v>86</v>
      </c>
      <c r="I1722" s="9">
        <v>87</v>
      </c>
      <c r="J1722" s="47" t="s">
        <v>250</v>
      </c>
      <c r="K1722" s="9" t="s">
        <v>1562</v>
      </c>
      <c r="L1722" s="13">
        <v>225</v>
      </c>
      <c r="M1722" s="48">
        <v>471.05070000000001</v>
      </c>
      <c r="N1722" s="49">
        <v>105986.4075</v>
      </c>
      <c r="O1722" s="49">
        <v>63591.839999999997</v>
      </c>
      <c r="P1722" s="36">
        <f>ROUND(N1722*$N$11-O1722, 2)</f>
        <v>41881.699999999997</v>
      </c>
      <c r="Q1722" s="50">
        <f>ROUND(N1722-O1722-P1722, 2)</f>
        <v>512.87</v>
      </c>
    </row>
    <row r="1723" spans="1:17" x14ac:dyDescent="0.25">
      <c r="A1723" s="9">
        <v>88401</v>
      </c>
      <c r="B1723" t="s">
        <v>2306</v>
      </c>
      <c r="C1723" s="9" t="s">
        <v>247</v>
      </c>
      <c r="D1723" t="s">
        <v>48</v>
      </c>
      <c r="E1723" s="9">
        <v>4239</v>
      </c>
      <c r="F1723" s="9" t="s">
        <v>249</v>
      </c>
      <c r="G1723" s="9">
        <v>71</v>
      </c>
      <c r="H1723" s="9">
        <v>73</v>
      </c>
      <c r="I1723" s="9">
        <v>72</v>
      </c>
      <c r="J1723" s="47" t="s">
        <v>250</v>
      </c>
      <c r="K1723" s="9" t="s">
        <v>1562</v>
      </c>
      <c r="L1723" s="13">
        <v>225</v>
      </c>
      <c r="M1723" s="48">
        <v>795.79160000000002</v>
      </c>
      <c r="N1723" s="49">
        <v>179053.11000000002</v>
      </c>
      <c r="O1723" s="49">
        <v>107431.87</v>
      </c>
      <c r="P1723" s="36">
        <f>ROUND(N1723*$N$11-O1723, 2)</f>
        <v>70754.8</v>
      </c>
      <c r="Q1723" s="50">
        <f>ROUND(N1723-O1723-P1723, 2)</f>
        <v>866.44</v>
      </c>
    </row>
    <row r="1724" spans="1:17" x14ac:dyDescent="0.25">
      <c r="A1724" s="9">
        <v>90769</v>
      </c>
      <c r="B1724" t="s">
        <v>2307</v>
      </c>
      <c r="C1724" s="9" t="s">
        <v>349</v>
      </c>
      <c r="D1724" t="s">
        <v>1771</v>
      </c>
      <c r="E1724" s="9">
        <v>4348</v>
      </c>
      <c r="F1724" s="9" t="s">
        <v>249</v>
      </c>
      <c r="G1724" s="9">
        <v>50</v>
      </c>
      <c r="H1724" s="9">
        <v>57</v>
      </c>
      <c r="I1724" s="9">
        <v>53.5</v>
      </c>
      <c r="J1724" s="47" t="s">
        <v>250</v>
      </c>
      <c r="K1724" s="9" t="s">
        <v>251</v>
      </c>
      <c r="L1724" s="13">
        <v>0</v>
      </c>
      <c r="M1724" s="48">
        <v>2359.6558</v>
      </c>
      <c r="N1724" s="49">
        <v>0</v>
      </c>
      <c r="O1724" s="49">
        <v>0</v>
      </c>
      <c r="P1724" s="36">
        <f>ROUND(N1724*$N$11-O1724, 2)</f>
        <v>0</v>
      </c>
      <c r="Q1724" s="50">
        <f>ROUND(N1724-O1724-P1724, 2)</f>
        <v>0</v>
      </c>
    </row>
    <row r="1725" spans="1:17" x14ac:dyDescent="0.25">
      <c r="A1725" s="9">
        <v>5055</v>
      </c>
      <c r="B1725" t="s">
        <v>662</v>
      </c>
      <c r="C1725" s="9" t="s">
        <v>247</v>
      </c>
      <c r="D1725" t="s">
        <v>50</v>
      </c>
      <c r="E1725" s="9">
        <v>4240</v>
      </c>
      <c r="F1725" s="9" t="s">
        <v>249</v>
      </c>
      <c r="G1725" s="9">
        <v>74</v>
      </c>
      <c r="H1725" s="9">
        <v>73</v>
      </c>
      <c r="I1725" s="9">
        <v>73.5</v>
      </c>
      <c r="J1725" s="47" t="s">
        <v>250</v>
      </c>
      <c r="K1725" s="9" t="s">
        <v>1562</v>
      </c>
      <c r="L1725" s="13">
        <v>225</v>
      </c>
      <c r="M1725" s="48">
        <v>344.44909999999999</v>
      </c>
      <c r="N1725" s="49">
        <v>77501.047500000001</v>
      </c>
      <c r="O1725" s="49">
        <v>46500.63</v>
      </c>
      <c r="P1725" s="36">
        <f>ROUND(N1725*$N$11-O1725, 2)</f>
        <v>30625.39</v>
      </c>
      <c r="Q1725" s="50">
        <f>ROUND(N1725-O1725-P1725, 2)</f>
        <v>375.03</v>
      </c>
    </row>
    <row r="1726" spans="1:17" x14ac:dyDescent="0.25">
      <c r="A1726" s="9">
        <v>5085</v>
      </c>
      <c r="B1726" t="s">
        <v>2308</v>
      </c>
      <c r="C1726" s="9" t="s">
        <v>247</v>
      </c>
      <c r="D1726" t="s">
        <v>54</v>
      </c>
      <c r="E1726" s="9">
        <v>4241</v>
      </c>
      <c r="F1726" s="9" t="s">
        <v>249</v>
      </c>
      <c r="G1726" s="9">
        <v>70</v>
      </c>
      <c r="H1726" s="9">
        <v>63</v>
      </c>
      <c r="I1726" s="9">
        <v>66.5</v>
      </c>
      <c r="J1726" s="47" t="s">
        <v>250</v>
      </c>
      <c r="K1726" s="9" t="s">
        <v>1562</v>
      </c>
      <c r="L1726" s="13">
        <v>225</v>
      </c>
      <c r="M1726" s="48">
        <v>445.77510000000001</v>
      </c>
      <c r="N1726" s="49">
        <v>100299.39750000001</v>
      </c>
      <c r="O1726" s="49">
        <v>60179.64</v>
      </c>
      <c r="P1726" s="36">
        <f>ROUND(N1726*$N$11-O1726, 2)</f>
        <v>39634.410000000003</v>
      </c>
      <c r="Q1726" s="50">
        <f>ROUND(N1726-O1726-P1726, 2)</f>
        <v>485.35</v>
      </c>
    </row>
    <row r="1727" spans="1:17" x14ac:dyDescent="0.25">
      <c r="A1727" s="9">
        <v>5091</v>
      </c>
      <c r="B1727" t="s">
        <v>2309</v>
      </c>
      <c r="C1727" s="9" t="s">
        <v>247</v>
      </c>
      <c r="D1727" t="s">
        <v>54</v>
      </c>
      <c r="E1727" s="9">
        <v>4241</v>
      </c>
      <c r="F1727" s="9" t="s">
        <v>249</v>
      </c>
      <c r="G1727" s="9">
        <v>74</v>
      </c>
      <c r="H1727" s="9">
        <v>66</v>
      </c>
      <c r="I1727" s="9">
        <v>70</v>
      </c>
      <c r="J1727" s="47" t="s">
        <v>250</v>
      </c>
      <c r="K1727" s="9" t="s">
        <v>1562</v>
      </c>
      <c r="L1727" s="13">
        <v>225</v>
      </c>
      <c r="M1727" s="48">
        <v>676.36950000000002</v>
      </c>
      <c r="N1727" s="49">
        <v>152183.13750000001</v>
      </c>
      <c r="O1727" s="49">
        <v>91309.88</v>
      </c>
      <c r="P1727" s="36">
        <f>ROUND(N1727*$N$11-O1727, 2)</f>
        <v>60136.84</v>
      </c>
      <c r="Q1727" s="50">
        <f>ROUND(N1727-O1727-P1727, 2)</f>
        <v>736.42</v>
      </c>
    </row>
    <row r="1728" spans="1:17" x14ac:dyDescent="0.25">
      <c r="A1728" s="9">
        <v>5098</v>
      </c>
      <c r="B1728" t="s">
        <v>2310</v>
      </c>
      <c r="C1728" s="9" t="s">
        <v>247</v>
      </c>
      <c r="D1728" t="s">
        <v>54</v>
      </c>
      <c r="E1728" s="9">
        <v>4241</v>
      </c>
      <c r="F1728" s="9" t="s">
        <v>249</v>
      </c>
      <c r="G1728" s="9">
        <v>68</v>
      </c>
      <c r="H1728" s="9">
        <v>57</v>
      </c>
      <c r="I1728" s="9">
        <v>62.5</v>
      </c>
      <c r="J1728" s="47" t="s">
        <v>250</v>
      </c>
      <c r="K1728" s="9" t="s">
        <v>251</v>
      </c>
      <c r="L1728" s="13">
        <v>0</v>
      </c>
      <c r="M1728" s="48">
        <v>363.41789999999997</v>
      </c>
      <c r="N1728" s="49">
        <v>0</v>
      </c>
      <c r="O1728" s="49">
        <v>0</v>
      </c>
      <c r="P1728" s="36">
        <f>ROUND(N1728*$N$11-O1728, 2)</f>
        <v>0</v>
      </c>
      <c r="Q1728" s="50">
        <f>ROUND(N1728-O1728-P1728, 2)</f>
        <v>0</v>
      </c>
    </row>
    <row r="1729" spans="1:17" x14ac:dyDescent="0.25">
      <c r="A1729" s="9">
        <v>5134</v>
      </c>
      <c r="B1729" t="s">
        <v>784</v>
      </c>
      <c r="C1729" s="9" t="s">
        <v>247</v>
      </c>
      <c r="D1729" t="s">
        <v>60</v>
      </c>
      <c r="E1729" s="9">
        <v>4244</v>
      </c>
      <c r="F1729" s="9" t="s">
        <v>249</v>
      </c>
      <c r="G1729" s="9">
        <v>71</v>
      </c>
      <c r="H1729" s="9">
        <v>60</v>
      </c>
      <c r="I1729" s="9">
        <v>65.5</v>
      </c>
      <c r="J1729" s="47" t="s">
        <v>250</v>
      </c>
      <c r="K1729" s="9" t="s">
        <v>1562</v>
      </c>
      <c r="L1729" s="13">
        <v>225</v>
      </c>
      <c r="M1729" s="48">
        <v>508.50700000000001</v>
      </c>
      <c r="N1729" s="49">
        <v>114414.075</v>
      </c>
      <c r="O1729" s="49">
        <v>68648.45</v>
      </c>
      <c r="P1729" s="36">
        <f>ROUND(N1729*$N$11-O1729, 2)</f>
        <v>45211.98</v>
      </c>
      <c r="Q1729" s="50">
        <f>ROUND(N1729-O1729-P1729, 2)</f>
        <v>553.64</v>
      </c>
    </row>
    <row r="1730" spans="1:17" x14ac:dyDescent="0.25">
      <c r="A1730" s="9">
        <v>5163</v>
      </c>
      <c r="B1730" t="s">
        <v>2311</v>
      </c>
      <c r="C1730" s="9" t="s">
        <v>247</v>
      </c>
      <c r="D1730" t="s">
        <v>64</v>
      </c>
      <c r="E1730" s="9">
        <v>4246</v>
      </c>
      <c r="F1730" s="9" t="s">
        <v>249</v>
      </c>
      <c r="G1730" s="9">
        <v>57</v>
      </c>
      <c r="H1730" s="9">
        <v>58</v>
      </c>
      <c r="I1730" s="9">
        <v>57.5</v>
      </c>
      <c r="J1730" s="47" t="s">
        <v>250</v>
      </c>
      <c r="K1730" s="9" t="s">
        <v>251</v>
      </c>
      <c r="L1730" s="13">
        <v>0</v>
      </c>
      <c r="M1730" s="48">
        <v>2315.8532</v>
      </c>
      <c r="N1730" s="49">
        <v>0</v>
      </c>
      <c r="O1730" s="49">
        <v>0</v>
      </c>
      <c r="P1730" s="36">
        <f>ROUND(N1730*$N$11-O1730, 2)</f>
        <v>0</v>
      </c>
      <c r="Q1730" s="50">
        <f>ROUND(N1730-O1730-P1730, 2)</f>
        <v>0</v>
      </c>
    </row>
    <row r="1731" spans="1:17" x14ac:dyDescent="0.25">
      <c r="A1731" s="9">
        <v>80317</v>
      </c>
      <c r="B1731" t="s">
        <v>2312</v>
      </c>
      <c r="C1731" s="9" t="s">
        <v>247</v>
      </c>
      <c r="D1731" t="s">
        <v>64</v>
      </c>
      <c r="E1731" s="9">
        <v>4246</v>
      </c>
      <c r="F1731" s="9" t="s">
        <v>249</v>
      </c>
      <c r="G1731" s="9">
        <v>58</v>
      </c>
      <c r="H1731" s="9">
        <v>58</v>
      </c>
      <c r="I1731" s="9">
        <v>58</v>
      </c>
      <c r="J1731" s="47" t="s">
        <v>250</v>
      </c>
      <c r="K1731" s="9" t="s">
        <v>251</v>
      </c>
      <c r="L1731" s="13">
        <v>0</v>
      </c>
      <c r="M1731" s="48">
        <v>2588.7799</v>
      </c>
      <c r="N1731" s="49">
        <v>0</v>
      </c>
      <c r="O1731" s="49">
        <v>0</v>
      </c>
      <c r="P1731" s="36">
        <f>ROUND(N1731*$N$11-O1731, 2)</f>
        <v>0</v>
      </c>
      <c r="Q1731" s="50">
        <f>ROUND(N1731-O1731-P1731, 2)</f>
        <v>0</v>
      </c>
    </row>
    <row r="1732" spans="1:17" x14ac:dyDescent="0.25">
      <c r="A1732" s="9">
        <v>81016</v>
      </c>
      <c r="B1732" t="s">
        <v>2313</v>
      </c>
      <c r="C1732" s="9" t="s">
        <v>247</v>
      </c>
      <c r="D1732" t="s">
        <v>64</v>
      </c>
      <c r="E1732" s="9">
        <v>4246</v>
      </c>
      <c r="F1732" s="9" t="s">
        <v>249</v>
      </c>
      <c r="G1732" s="9">
        <v>65</v>
      </c>
      <c r="H1732" s="9">
        <v>65</v>
      </c>
      <c r="I1732" s="9">
        <v>65</v>
      </c>
      <c r="J1732" s="47" t="s">
        <v>250</v>
      </c>
      <c r="K1732" s="9" t="s">
        <v>251</v>
      </c>
      <c r="L1732" s="13">
        <v>0</v>
      </c>
      <c r="M1732" s="48">
        <v>968.55880000000002</v>
      </c>
      <c r="N1732" s="49">
        <v>0</v>
      </c>
      <c r="O1732" s="49">
        <v>0</v>
      </c>
      <c r="P1732" s="36">
        <f>ROUND(N1732*$N$11-O1732, 2)</f>
        <v>0</v>
      </c>
      <c r="Q1732" s="50">
        <f>ROUND(N1732-O1732-P1732, 2)</f>
        <v>0</v>
      </c>
    </row>
    <row r="1733" spans="1:17" x14ac:dyDescent="0.25">
      <c r="A1733" s="9">
        <v>88397</v>
      </c>
      <c r="B1733" t="s">
        <v>2314</v>
      </c>
      <c r="C1733" s="9" t="s">
        <v>247</v>
      </c>
      <c r="D1733" t="s">
        <v>46</v>
      </c>
      <c r="E1733" s="9">
        <v>4237</v>
      </c>
      <c r="F1733" s="9" t="s">
        <v>249</v>
      </c>
      <c r="G1733" s="9">
        <v>64</v>
      </c>
      <c r="H1733" s="9">
        <v>62</v>
      </c>
      <c r="I1733" s="9">
        <v>63</v>
      </c>
      <c r="J1733" s="47" t="s">
        <v>250</v>
      </c>
      <c r="K1733" s="9" t="s">
        <v>251</v>
      </c>
      <c r="L1733" s="13">
        <v>0</v>
      </c>
      <c r="M1733" s="48">
        <v>1149.8178</v>
      </c>
      <c r="N1733" s="49">
        <v>0</v>
      </c>
      <c r="O1733" s="49">
        <v>0</v>
      </c>
      <c r="P1733" s="36">
        <f>ROUND(N1733*$N$11-O1733, 2)</f>
        <v>0</v>
      </c>
      <c r="Q1733" s="50">
        <f>ROUND(N1733-O1733-P1733, 2)</f>
        <v>0</v>
      </c>
    </row>
    <row r="1734" spans="1:17" x14ac:dyDescent="0.25">
      <c r="A1734" s="9">
        <v>92638</v>
      </c>
      <c r="B1734" t="s">
        <v>2315</v>
      </c>
      <c r="C1734" s="9" t="s">
        <v>247</v>
      </c>
      <c r="D1734" t="s">
        <v>46</v>
      </c>
      <c r="E1734" s="9">
        <v>4237</v>
      </c>
      <c r="F1734" s="9" t="s">
        <v>249</v>
      </c>
      <c r="G1734" s="9">
        <v>64</v>
      </c>
      <c r="H1734" s="9">
        <v>62</v>
      </c>
      <c r="I1734" s="9">
        <v>63</v>
      </c>
      <c r="J1734" s="47" t="s">
        <v>250</v>
      </c>
      <c r="K1734" s="9" t="s">
        <v>251</v>
      </c>
      <c r="L1734" s="13">
        <v>0</v>
      </c>
      <c r="M1734" s="48">
        <v>1038.9033999999999</v>
      </c>
      <c r="N1734" s="49">
        <v>0</v>
      </c>
      <c r="O1734" s="49">
        <v>0</v>
      </c>
      <c r="P1734" s="36">
        <f>ROUND(N1734*$N$11-O1734, 2)</f>
        <v>0</v>
      </c>
      <c r="Q1734" s="50">
        <f>ROUND(N1734-O1734-P1734, 2)</f>
        <v>0</v>
      </c>
    </row>
    <row r="1735" spans="1:17" x14ac:dyDescent="0.25">
      <c r="A1735" s="9">
        <v>92907</v>
      </c>
      <c r="B1735" t="s">
        <v>2316</v>
      </c>
      <c r="C1735" s="9" t="s">
        <v>247</v>
      </c>
      <c r="D1735" t="s">
        <v>64</v>
      </c>
      <c r="E1735" s="9">
        <v>4246</v>
      </c>
      <c r="F1735" s="9" t="s">
        <v>249</v>
      </c>
      <c r="G1735" s="9">
        <v>73</v>
      </c>
      <c r="H1735" s="9">
        <v>80</v>
      </c>
      <c r="I1735" s="9">
        <v>76.5</v>
      </c>
      <c r="J1735" s="47" t="s">
        <v>250</v>
      </c>
      <c r="K1735" s="9" t="s">
        <v>1562</v>
      </c>
      <c r="L1735" s="13">
        <v>225</v>
      </c>
      <c r="M1735" s="48">
        <v>1009.8063</v>
      </c>
      <c r="N1735" s="49">
        <v>227206.41749999998</v>
      </c>
      <c r="O1735" s="49">
        <v>136323.85</v>
      </c>
      <c r="P1735" s="36">
        <f>ROUND(N1735*$N$11-O1735, 2)</f>
        <v>89783.12</v>
      </c>
      <c r="Q1735" s="50">
        <f>ROUND(N1735-O1735-P1735, 2)</f>
        <v>1099.45</v>
      </c>
    </row>
    <row r="1736" spans="1:17" x14ac:dyDescent="0.25">
      <c r="A1736" s="9">
        <v>90325</v>
      </c>
      <c r="B1736" t="s">
        <v>2225</v>
      </c>
      <c r="C1736" s="9" t="s">
        <v>349</v>
      </c>
      <c r="D1736" t="s">
        <v>2226</v>
      </c>
      <c r="E1736" s="9">
        <v>78888</v>
      </c>
      <c r="F1736" s="9" t="s">
        <v>249</v>
      </c>
      <c r="G1736" s="9">
        <v>51</v>
      </c>
      <c r="H1736" s="9">
        <v>42</v>
      </c>
      <c r="I1736" s="9">
        <v>46.5</v>
      </c>
      <c r="J1736" s="47" t="s">
        <v>250</v>
      </c>
      <c r="K1736" s="9" t="s">
        <v>251</v>
      </c>
      <c r="L1736" s="13">
        <v>0</v>
      </c>
      <c r="M1736" s="48">
        <v>141.61009999999999</v>
      </c>
      <c r="N1736" s="49">
        <v>0</v>
      </c>
      <c r="O1736" s="49">
        <v>0</v>
      </c>
      <c r="P1736" s="36">
        <f>ROUND(N1736*$N$11-O1736, 2)</f>
        <v>0</v>
      </c>
      <c r="Q1736" s="50">
        <f>ROUND(N1736-O1736-P1736, 2)</f>
        <v>0</v>
      </c>
    </row>
    <row r="1737" spans="1:17" x14ac:dyDescent="0.25">
      <c r="A1737" s="9">
        <v>5766</v>
      </c>
      <c r="B1737" t="s">
        <v>1577</v>
      </c>
      <c r="C1737" s="9" t="s">
        <v>247</v>
      </c>
      <c r="D1737" t="s">
        <v>143</v>
      </c>
      <c r="E1737" s="9">
        <v>4403</v>
      </c>
      <c r="F1737" s="9" t="s">
        <v>372</v>
      </c>
      <c r="G1737" s="9">
        <v>92</v>
      </c>
      <c r="H1737" s="9">
        <v>98</v>
      </c>
      <c r="I1737" s="9">
        <v>95</v>
      </c>
      <c r="J1737" s="47" t="s">
        <v>250</v>
      </c>
      <c r="K1737" s="9" t="s">
        <v>1562</v>
      </c>
      <c r="L1737" s="13">
        <v>225</v>
      </c>
      <c r="M1737" s="48">
        <v>1145.7565</v>
      </c>
      <c r="N1737" s="49">
        <v>257795.21249999999</v>
      </c>
      <c r="O1737" s="49">
        <v>154677.13</v>
      </c>
      <c r="P1737" s="36">
        <f>ROUND(N1737*$N$11-O1737, 2)</f>
        <v>101870.61</v>
      </c>
      <c r="Q1737" s="50">
        <f>ROUND(N1737-O1737-P1737, 2)</f>
        <v>1247.47</v>
      </c>
    </row>
    <row r="1738" spans="1:17" x14ac:dyDescent="0.25">
      <c r="A1738" s="9">
        <v>89606</v>
      </c>
      <c r="B1738" t="s">
        <v>2317</v>
      </c>
      <c r="C1738" s="9" t="s">
        <v>247</v>
      </c>
      <c r="D1738" t="s">
        <v>48</v>
      </c>
      <c r="E1738" s="9">
        <v>4239</v>
      </c>
      <c r="F1738" s="9" t="s">
        <v>249</v>
      </c>
      <c r="G1738" s="9">
        <v>87</v>
      </c>
      <c r="H1738" s="9">
        <v>87</v>
      </c>
      <c r="I1738" s="9">
        <v>87</v>
      </c>
      <c r="J1738" s="47" t="s">
        <v>250</v>
      </c>
      <c r="K1738" s="9" t="s">
        <v>1562</v>
      </c>
      <c r="L1738" s="13">
        <v>225</v>
      </c>
      <c r="M1738" s="48">
        <v>671.10509999999999</v>
      </c>
      <c r="N1738" s="49">
        <v>150998.64749999999</v>
      </c>
      <c r="O1738" s="49">
        <v>90599.19</v>
      </c>
      <c r="P1738" s="36">
        <f>ROUND(N1738*$N$11-O1738, 2)</f>
        <v>59668.78</v>
      </c>
      <c r="Q1738" s="50">
        <f>ROUND(N1738-O1738-P1738, 2)</f>
        <v>730.68</v>
      </c>
    </row>
    <row r="1739" spans="1:17" x14ac:dyDescent="0.25">
      <c r="A1739" s="9">
        <v>5061</v>
      </c>
      <c r="B1739" t="s">
        <v>2318</v>
      </c>
      <c r="C1739" s="9" t="s">
        <v>247</v>
      </c>
      <c r="D1739" t="s">
        <v>50</v>
      </c>
      <c r="E1739" s="9">
        <v>4240</v>
      </c>
      <c r="F1739" s="9" t="s">
        <v>249</v>
      </c>
      <c r="G1739" s="9">
        <v>66</v>
      </c>
      <c r="H1739" s="9">
        <v>66</v>
      </c>
      <c r="I1739" s="9">
        <v>66</v>
      </c>
      <c r="J1739" s="47" t="s">
        <v>250</v>
      </c>
      <c r="K1739" s="9" t="s">
        <v>1562</v>
      </c>
      <c r="L1739" s="13">
        <v>225</v>
      </c>
      <c r="M1739" s="48">
        <v>512.0104</v>
      </c>
      <c r="N1739" s="49">
        <v>115202.34</v>
      </c>
      <c r="O1739" s="49">
        <v>69121.399999999994</v>
      </c>
      <c r="P1739" s="36">
        <f>ROUND(N1739*$N$11-O1739, 2)</f>
        <v>45523.48</v>
      </c>
      <c r="Q1739" s="50">
        <f>ROUND(N1739-O1739-P1739, 2)</f>
        <v>557.46</v>
      </c>
    </row>
    <row r="1740" spans="1:17" x14ac:dyDescent="0.25">
      <c r="A1740" s="9">
        <v>5120</v>
      </c>
      <c r="B1740" t="s">
        <v>2319</v>
      </c>
      <c r="C1740" s="9" t="s">
        <v>247</v>
      </c>
      <c r="D1740" t="s">
        <v>56</v>
      </c>
      <c r="E1740" s="9">
        <v>4242</v>
      </c>
      <c r="F1740" s="9" t="s">
        <v>249</v>
      </c>
      <c r="G1740" s="9">
        <v>64</v>
      </c>
      <c r="H1740" s="9">
        <v>65</v>
      </c>
      <c r="I1740" s="9">
        <v>64.5</v>
      </c>
      <c r="J1740" s="47" t="s">
        <v>250</v>
      </c>
      <c r="K1740" s="9" t="s">
        <v>251</v>
      </c>
      <c r="L1740" s="13">
        <v>0</v>
      </c>
      <c r="M1740" s="48">
        <v>777.76390000000004</v>
      </c>
      <c r="N1740" s="49">
        <v>0</v>
      </c>
      <c r="O1740" s="49">
        <v>0</v>
      </c>
      <c r="P1740" s="36">
        <f>ROUND(N1740*$N$11-O1740, 2)</f>
        <v>0</v>
      </c>
      <c r="Q1740" s="50">
        <f>ROUND(N1740-O1740-P1740, 2)</f>
        <v>0</v>
      </c>
    </row>
    <row r="1741" spans="1:17" x14ac:dyDescent="0.25">
      <c r="A1741" s="9">
        <v>6014</v>
      </c>
      <c r="B1741" t="s">
        <v>2320</v>
      </c>
      <c r="C1741" s="9" t="s">
        <v>247</v>
      </c>
      <c r="D1741" t="s">
        <v>56</v>
      </c>
      <c r="E1741" s="9">
        <v>4242</v>
      </c>
      <c r="F1741" s="9" t="s">
        <v>249</v>
      </c>
      <c r="G1741" s="9">
        <v>62</v>
      </c>
      <c r="H1741" s="9">
        <v>55</v>
      </c>
      <c r="I1741" s="9">
        <v>58.5</v>
      </c>
      <c r="J1741" s="47" t="s">
        <v>250</v>
      </c>
      <c r="K1741" s="9" t="s">
        <v>251</v>
      </c>
      <c r="L1741" s="13">
        <v>0</v>
      </c>
      <c r="M1741" s="48">
        <v>767.80219999999997</v>
      </c>
      <c r="N1741" s="49">
        <v>0</v>
      </c>
      <c r="O1741" s="49">
        <v>0</v>
      </c>
      <c r="P1741" s="36">
        <f>ROUND(N1741*$N$11-O1741, 2)</f>
        <v>0</v>
      </c>
      <c r="Q1741" s="50">
        <f>ROUND(N1741-O1741-P1741, 2)</f>
        <v>0</v>
      </c>
    </row>
    <row r="1742" spans="1:17" x14ac:dyDescent="0.25">
      <c r="A1742" s="9">
        <v>12976</v>
      </c>
      <c r="B1742" t="s">
        <v>2321</v>
      </c>
      <c r="C1742" s="9" t="s">
        <v>247</v>
      </c>
      <c r="D1742" t="s">
        <v>149</v>
      </c>
      <c r="E1742" s="9">
        <v>4406</v>
      </c>
      <c r="F1742" s="9" t="s">
        <v>372</v>
      </c>
      <c r="G1742" s="9">
        <v>75</v>
      </c>
      <c r="H1742" s="9">
        <v>72</v>
      </c>
      <c r="I1742" s="9">
        <v>73.5</v>
      </c>
      <c r="J1742" s="47" t="s">
        <v>250</v>
      </c>
      <c r="K1742" s="9" t="s">
        <v>1562</v>
      </c>
      <c r="L1742" s="13">
        <v>225</v>
      </c>
      <c r="M1742" s="48">
        <v>406.7244</v>
      </c>
      <c r="N1742" s="49">
        <v>91512.99</v>
      </c>
      <c r="O1742" s="49">
        <v>54907.79</v>
      </c>
      <c r="P1742" s="36">
        <f>ROUND(N1742*$N$11-O1742, 2)</f>
        <v>36162.370000000003</v>
      </c>
      <c r="Q1742" s="50">
        <f>ROUND(N1742-O1742-P1742, 2)</f>
        <v>442.83</v>
      </c>
    </row>
    <row r="1743" spans="1:17" x14ac:dyDescent="0.25">
      <c r="A1743" s="9">
        <v>79378</v>
      </c>
      <c r="B1743" t="s">
        <v>2322</v>
      </c>
      <c r="C1743" s="9" t="s">
        <v>247</v>
      </c>
      <c r="D1743" t="s">
        <v>149</v>
      </c>
      <c r="E1743" s="9">
        <v>4406</v>
      </c>
      <c r="F1743" s="9" t="s">
        <v>372</v>
      </c>
      <c r="G1743" s="9">
        <v>42</v>
      </c>
      <c r="H1743" s="9">
        <v>35</v>
      </c>
      <c r="I1743" s="9">
        <v>38.5</v>
      </c>
      <c r="J1743" s="47" t="s">
        <v>250</v>
      </c>
      <c r="K1743" s="9" t="s">
        <v>251</v>
      </c>
      <c r="L1743" s="13">
        <v>0</v>
      </c>
      <c r="M1743" s="48">
        <v>1690.1216999999999</v>
      </c>
      <c r="N1743" s="49">
        <v>0</v>
      </c>
      <c r="O1743" s="49">
        <v>0</v>
      </c>
      <c r="P1743" s="36">
        <f>ROUND(N1743*$N$11-O1743, 2)</f>
        <v>0</v>
      </c>
      <c r="Q1743" s="50">
        <f>ROUND(N1743-O1743-P1743, 2)</f>
        <v>0</v>
      </c>
    </row>
    <row r="1744" spans="1:17" x14ac:dyDescent="0.25">
      <c r="A1744" s="9">
        <v>79634</v>
      </c>
      <c r="B1744" t="s">
        <v>2323</v>
      </c>
      <c r="C1744" s="9" t="s">
        <v>247</v>
      </c>
      <c r="D1744" t="s">
        <v>56</v>
      </c>
      <c r="E1744" s="9">
        <v>4242</v>
      </c>
      <c r="F1744" s="9" t="s">
        <v>249</v>
      </c>
      <c r="G1744" s="9">
        <v>53</v>
      </c>
      <c r="H1744" s="9">
        <v>61</v>
      </c>
      <c r="I1744" s="9">
        <v>57</v>
      </c>
      <c r="J1744" s="47" t="s">
        <v>250</v>
      </c>
      <c r="K1744" s="9" t="s">
        <v>251</v>
      </c>
      <c r="L1744" s="13">
        <v>0</v>
      </c>
      <c r="M1744" s="48">
        <v>1308.9492</v>
      </c>
      <c r="N1744" s="49">
        <v>0</v>
      </c>
      <c r="O1744" s="49">
        <v>0</v>
      </c>
      <c r="P1744" s="36">
        <f>ROUND(N1744*$N$11-O1744, 2)</f>
        <v>0</v>
      </c>
      <c r="Q1744" s="50">
        <f>ROUND(N1744-O1744-P1744, 2)</f>
        <v>0</v>
      </c>
    </row>
    <row r="1745" spans="1:17" x14ac:dyDescent="0.25">
      <c r="A1745" s="9">
        <v>85750</v>
      </c>
      <c r="B1745" t="s">
        <v>2324</v>
      </c>
      <c r="C1745" s="9" t="s">
        <v>349</v>
      </c>
      <c r="D1745" t="s">
        <v>2325</v>
      </c>
      <c r="E1745" s="9">
        <v>85749</v>
      </c>
      <c r="F1745" s="9" t="s">
        <v>249</v>
      </c>
      <c r="G1745" s="9">
        <v>48</v>
      </c>
      <c r="H1745" s="9">
        <v>47</v>
      </c>
      <c r="I1745" s="9">
        <v>47.5</v>
      </c>
      <c r="J1745" s="47" t="s">
        <v>250</v>
      </c>
      <c r="K1745" s="9" t="s">
        <v>251</v>
      </c>
      <c r="L1745" s="13">
        <v>0</v>
      </c>
      <c r="M1745" s="48">
        <v>525.6925</v>
      </c>
      <c r="N1745" s="49">
        <v>0</v>
      </c>
      <c r="O1745" s="49">
        <v>0</v>
      </c>
      <c r="P1745" s="36">
        <f>ROUND(N1745*$N$11-O1745, 2)</f>
        <v>0</v>
      </c>
      <c r="Q1745" s="50">
        <f>ROUND(N1745-O1745-P1745, 2)</f>
        <v>0</v>
      </c>
    </row>
    <row r="1746" spans="1:17" x14ac:dyDescent="0.25">
      <c r="A1746" s="9">
        <v>87520</v>
      </c>
      <c r="B1746" t="s">
        <v>1454</v>
      </c>
      <c r="C1746" s="9" t="s">
        <v>247</v>
      </c>
      <c r="D1746" t="s">
        <v>46</v>
      </c>
      <c r="E1746" s="9">
        <v>4237</v>
      </c>
      <c r="F1746" s="9" t="s">
        <v>249</v>
      </c>
      <c r="G1746" s="9">
        <v>48</v>
      </c>
      <c r="H1746" s="9">
        <v>66</v>
      </c>
      <c r="I1746" s="9">
        <v>57</v>
      </c>
      <c r="J1746" s="47" t="s">
        <v>250</v>
      </c>
      <c r="K1746" s="9" t="s">
        <v>251</v>
      </c>
      <c r="L1746" s="13">
        <v>0</v>
      </c>
      <c r="M1746" s="48">
        <v>2357.5273000000002</v>
      </c>
      <c r="N1746" s="49">
        <v>0</v>
      </c>
      <c r="O1746" s="49">
        <v>0</v>
      </c>
      <c r="P1746" s="36">
        <f>ROUND(N1746*$N$11-O1746, 2)</f>
        <v>0</v>
      </c>
      <c r="Q1746" s="50">
        <f>ROUND(N1746-O1746-P1746, 2)</f>
        <v>0</v>
      </c>
    </row>
    <row r="1747" spans="1:17" x14ac:dyDescent="0.25">
      <c r="A1747" s="9">
        <v>87679</v>
      </c>
      <c r="B1747" t="s">
        <v>2326</v>
      </c>
      <c r="C1747" s="9" t="s">
        <v>247</v>
      </c>
      <c r="D1747" t="s">
        <v>56</v>
      </c>
      <c r="E1747" s="9">
        <v>4242</v>
      </c>
      <c r="F1747" s="9" t="s">
        <v>249</v>
      </c>
      <c r="G1747" s="9">
        <v>72</v>
      </c>
      <c r="H1747" s="9">
        <v>73</v>
      </c>
      <c r="I1747" s="9">
        <v>72.5</v>
      </c>
      <c r="J1747" s="47" t="s">
        <v>250</v>
      </c>
      <c r="K1747" s="9" t="s">
        <v>1562</v>
      </c>
      <c r="L1747" s="13">
        <v>225</v>
      </c>
      <c r="M1747" s="48">
        <v>628.40660000000003</v>
      </c>
      <c r="N1747" s="49">
        <v>141391.48500000002</v>
      </c>
      <c r="O1747" s="49">
        <v>84834.89</v>
      </c>
      <c r="P1747" s="36">
        <f>ROUND(N1747*$N$11-O1747, 2)</f>
        <v>55872.4</v>
      </c>
      <c r="Q1747" s="50">
        <f>ROUND(N1747-O1747-P1747, 2)</f>
        <v>684.2</v>
      </c>
    </row>
    <row r="1748" spans="1:17" x14ac:dyDescent="0.25">
      <c r="A1748" s="9">
        <v>89594</v>
      </c>
      <c r="B1748" t="s">
        <v>2327</v>
      </c>
      <c r="C1748" s="9" t="s">
        <v>247</v>
      </c>
      <c r="D1748" t="s">
        <v>48</v>
      </c>
      <c r="E1748" s="9">
        <v>4239</v>
      </c>
      <c r="F1748" s="9" t="s">
        <v>249</v>
      </c>
      <c r="G1748" s="9">
        <v>66</v>
      </c>
      <c r="H1748" s="9">
        <v>66</v>
      </c>
      <c r="I1748" s="9">
        <v>66</v>
      </c>
      <c r="J1748" s="47" t="s">
        <v>250</v>
      </c>
      <c r="K1748" s="9" t="s">
        <v>1562</v>
      </c>
      <c r="L1748" s="13">
        <v>225</v>
      </c>
      <c r="M1748" s="48">
        <v>535.8999</v>
      </c>
      <c r="N1748" s="49">
        <v>120577.47749999999</v>
      </c>
      <c r="O1748" s="49">
        <v>72346.490000000005</v>
      </c>
      <c r="P1748" s="36">
        <f>ROUND(N1748*$N$11-O1748, 2)</f>
        <v>47647.51</v>
      </c>
      <c r="Q1748" s="50">
        <f>ROUND(N1748-O1748-P1748, 2)</f>
        <v>583.48</v>
      </c>
    </row>
    <row r="1749" spans="1:17" x14ac:dyDescent="0.25">
      <c r="A1749" s="9">
        <v>92636</v>
      </c>
      <c r="B1749" t="s">
        <v>2328</v>
      </c>
      <c r="C1749" s="9" t="s">
        <v>349</v>
      </c>
      <c r="D1749" t="s">
        <v>2329</v>
      </c>
      <c r="E1749" s="9">
        <v>90138</v>
      </c>
      <c r="F1749" s="9" t="s">
        <v>249</v>
      </c>
      <c r="G1749" s="9">
        <v>77</v>
      </c>
      <c r="H1749" s="9">
        <v>54</v>
      </c>
      <c r="I1749" s="9">
        <v>65.5</v>
      </c>
      <c r="J1749" s="47" t="s">
        <v>250</v>
      </c>
      <c r="K1749" s="9" t="s">
        <v>1562</v>
      </c>
      <c r="L1749" s="13">
        <v>225</v>
      </c>
      <c r="M1749" s="48">
        <v>65.477999999999994</v>
      </c>
      <c r="N1749" s="49">
        <v>14732.55</v>
      </c>
      <c r="O1749" s="49">
        <v>8796.2000000000007</v>
      </c>
      <c r="P1749" s="36">
        <f>ROUND(N1749*$N$11-O1749, 2)</f>
        <v>5865.06</v>
      </c>
      <c r="Q1749" s="50">
        <f>ROUND(N1749-O1749-P1749, 2)</f>
        <v>71.290000000000006</v>
      </c>
    </row>
    <row r="1750" spans="1:17" x14ac:dyDescent="0.25">
      <c r="A1750" s="9">
        <v>5833</v>
      </c>
      <c r="B1750" t="s">
        <v>2330</v>
      </c>
      <c r="C1750" s="9" t="s">
        <v>247</v>
      </c>
      <c r="D1750" t="s">
        <v>153</v>
      </c>
      <c r="E1750" s="9">
        <v>4410</v>
      </c>
      <c r="F1750" s="9" t="s">
        <v>372</v>
      </c>
      <c r="G1750" s="9">
        <v>81</v>
      </c>
      <c r="H1750" s="9">
        <v>71</v>
      </c>
      <c r="I1750" s="9">
        <v>76</v>
      </c>
      <c r="J1750" s="47" t="s">
        <v>250</v>
      </c>
      <c r="K1750" s="9" t="s">
        <v>1562</v>
      </c>
      <c r="L1750" s="13">
        <v>225</v>
      </c>
      <c r="M1750" s="48">
        <v>582.17719999999997</v>
      </c>
      <c r="N1750" s="49">
        <v>130989.87</v>
      </c>
      <c r="O1750" s="49">
        <v>78593.919999999998</v>
      </c>
      <c r="P1750" s="36">
        <f>ROUND(N1750*$N$11-O1750, 2)</f>
        <v>51762.09</v>
      </c>
      <c r="Q1750" s="50">
        <f>ROUND(N1750-O1750-P1750, 2)</f>
        <v>633.86</v>
      </c>
    </row>
    <row r="1751" spans="1:17" x14ac:dyDescent="0.25">
      <c r="A1751" s="9">
        <v>509281</v>
      </c>
      <c r="B1751" t="s">
        <v>2331</v>
      </c>
      <c r="C1751" s="9" t="s">
        <v>349</v>
      </c>
      <c r="D1751" t="s">
        <v>1771</v>
      </c>
      <c r="E1751" s="9">
        <v>4348</v>
      </c>
      <c r="F1751" s="9" t="s">
        <v>249</v>
      </c>
      <c r="G1751" s="9">
        <v>53</v>
      </c>
      <c r="H1751" s="9">
        <v>54</v>
      </c>
      <c r="I1751" s="9">
        <v>53.5</v>
      </c>
      <c r="J1751" s="47" t="s">
        <v>250</v>
      </c>
      <c r="K1751" s="9" t="s">
        <v>251</v>
      </c>
      <c r="L1751" s="13">
        <v>0</v>
      </c>
      <c r="M1751" s="48">
        <v>2548.8697000000002</v>
      </c>
      <c r="N1751" s="49">
        <v>0</v>
      </c>
      <c r="O1751" s="49">
        <v>0</v>
      </c>
      <c r="P1751" s="36">
        <f>ROUND(N1751*$N$11-O1751, 2)</f>
        <v>0</v>
      </c>
      <c r="Q1751" s="50">
        <f>ROUND(N1751-O1751-P1751, 2)</f>
        <v>0</v>
      </c>
    </row>
    <row r="1752" spans="1:17" x14ac:dyDescent="0.25">
      <c r="A1752" s="9">
        <v>87466</v>
      </c>
      <c r="B1752" t="s">
        <v>2332</v>
      </c>
      <c r="C1752" s="9" t="s">
        <v>247</v>
      </c>
      <c r="D1752" t="s">
        <v>2247</v>
      </c>
      <c r="E1752" s="9">
        <v>4408</v>
      </c>
      <c r="F1752" s="9" t="s">
        <v>372</v>
      </c>
      <c r="G1752" s="9">
        <v>47</v>
      </c>
      <c r="H1752" s="9">
        <v>63</v>
      </c>
      <c r="I1752" s="9">
        <v>55</v>
      </c>
      <c r="J1752" s="47" t="s">
        <v>250</v>
      </c>
      <c r="K1752" s="9" t="s">
        <v>251</v>
      </c>
      <c r="L1752" s="13">
        <v>0</v>
      </c>
      <c r="M1752" s="48">
        <v>572.30039999999997</v>
      </c>
      <c r="N1752" s="49">
        <v>0</v>
      </c>
      <c r="O1752" s="49">
        <v>0</v>
      </c>
      <c r="P1752" s="36">
        <f>ROUND(N1752*$N$11-O1752, 2)</f>
        <v>0</v>
      </c>
      <c r="Q1752" s="50">
        <f>ROUND(N1752-O1752-P1752, 2)</f>
        <v>0</v>
      </c>
    </row>
    <row r="1753" spans="1:17" x14ac:dyDescent="0.25">
      <c r="A1753" s="9">
        <v>5830</v>
      </c>
      <c r="B1753" t="s">
        <v>2333</v>
      </c>
      <c r="C1753" s="9" t="s">
        <v>247</v>
      </c>
      <c r="D1753" t="s">
        <v>2247</v>
      </c>
      <c r="E1753" s="9">
        <v>4408</v>
      </c>
      <c r="F1753" s="9" t="s">
        <v>372</v>
      </c>
      <c r="G1753" s="9">
        <v>63</v>
      </c>
      <c r="H1753" s="9">
        <v>54</v>
      </c>
      <c r="I1753" s="9">
        <v>58.5</v>
      </c>
      <c r="J1753" s="47" t="s">
        <v>250</v>
      </c>
      <c r="K1753" s="9" t="s">
        <v>251</v>
      </c>
      <c r="L1753" s="13">
        <v>0</v>
      </c>
      <c r="M1753" s="48">
        <v>467.25229999999999</v>
      </c>
      <c r="N1753" s="49">
        <v>0</v>
      </c>
      <c r="O1753" s="49">
        <v>0</v>
      </c>
      <c r="P1753" s="36">
        <f>ROUND(N1753*$N$11-O1753, 2)</f>
        <v>0</v>
      </c>
      <c r="Q1753" s="50">
        <f>ROUND(N1753-O1753-P1753, 2)</f>
        <v>0</v>
      </c>
    </row>
    <row r="1754" spans="1:17" x14ac:dyDescent="0.25">
      <c r="A1754" s="9">
        <v>91308</v>
      </c>
      <c r="B1754" t="s">
        <v>2334</v>
      </c>
      <c r="C1754" s="9" t="s">
        <v>349</v>
      </c>
      <c r="D1754" t="s">
        <v>586</v>
      </c>
      <c r="E1754" s="9">
        <v>91307</v>
      </c>
      <c r="F1754" s="9" t="s">
        <v>249</v>
      </c>
      <c r="G1754" s="9">
        <v>74</v>
      </c>
      <c r="H1754" s="9">
        <v>78</v>
      </c>
      <c r="I1754" s="9">
        <v>76</v>
      </c>
      <c r="J1754" s="47" t="s">
        <v>250</v>
      </c>
      <c r="K1754" s="9" t="s">
        <v>1562</v>
      </c>
      <c r="L1754" s="13">
        <v>225</v>
      </c>
      <c r="M1754" s="48">
        <v>457.64120000000003</v>
      </c>
      <c r="N1754" s="49">
        <v>102969.27</v>
      </c>
      <c r="O1754" s="49">
        <v>61749.65</v>
      </c>
      <c r="P1754" s="36">
        <f>ROUND(N1754*$N$11-O1754, 2)</f>
        <v>40721.35</v>
      </c>
      <c r="Q1754" s="50">
        <f>ROUND(N1754-O1754-P1754, 2)</f>
        <v>498.27</v>
      </c>
    </row>
    <row r="1755" spans="1:17" x14ac:dyDescent="0.25">
      <c r="A1755" s="9">
        <v>89952</v>
      </c>
      <c r="B1755" t="s">
        <v>2335</v>
      </c>
      <c r="C1755" s="9" t="s">
        <v>349</v>
      </c>
      <c r="D1755" t="s">
        <v>2336</v>
      </c>
      <c r="E1755" s="9">
        <v>89951</v>
      </c>
      <c r="F1755" s="9" t="s">
        <v>281</v>
      </c>
      <c r="G1755" s="9">
        <v>86</v>
      </c>
      <c r="H1755" s="9">
        <v>75</v>
      </c>
      <c r="I1755" s="9">
        <v>80.5</v>
      </c>
      <c r="J1755" s="47" t="s">
        <v>250</v>
      </c>
      <c r="K1755" s="9" t="s">
        <v>1562</v>
      </c>
      <c r="L1755" s="13">
        <v>225</v>
      </c>
      <c r="M1755" s="48">
        <v>63.040100000000002</v>
      </c>
      <c r="N1755" s="49">
        <v>14184.022500000001</v>
      </c>
      <c r="O1755" s="49">
        <v>8456.41</v>
      </c>
      <c r="P1755" s="36">
        <f>ROUND(N1755*$N$11-O1755, 2)</f>
        <v>5658.98</v>
      </c>
      <c r="Q1755" s="50">
        <f>ROUND(N1755-O1755-P1755, 2)</f>
        <v>68.63</v>
      </c>
    </row>
    <row r="1756" spans="1:17" x14ac:dyDescent="0.25">
      <c r="A1756" s="9">
        <v>4962</v>
      </c>
      <c r="B1756" t="s">
        <v>2337</v>
      </c>
      <c r="C1756" s="9" t="s">
        <v>247</v>
      </c>
      <c r="D1756" t="s">
        <v>42</v>
      </c>
      <c r="E1756" s="9">
        <v>4235</v>
      </c>
      <c r="F1756" s="9" t="s">
        <v>249</v>
      </c>
      <c r="G1756" s="9">
        <v>81</v>
      </c>
      <c r="H1756" s="9">
        <v>83</v>
      </c>
      <c r="I1756" s="9">
        <v>82</v>
      </c>
      <c r="J1756" s="47" t="s">
        <v>250</v>
      </c>
      <c r="K1756" s="9" t="s">
        <v>1562</v>
      </c>
      <c r="L1756" s="13">
        <v>225</v>
      </c>
      <c r="M1756" s="48">
        <v>734.63390000000004</v>
      </c>
      <c r="N1756" s="49">
        <v>165292.6275</v>
      </c>
      <c r="O1756" s="49">
        <v>99175.58</v>
      </c>
      <c r="P1756" s="36">
        <f>ROUND(N1756*$N$11-O1756, 2)</f>
        <v>65317.2</v>
      </c>
      <c r="Q1756" s="50">
        <f>ROUND(N1756-O1756-P1756, 2)</f>
        <v>799.85</v>
      </c>
    </row>
    <row r="1757" spans="1:17" x14ac:dyDescent="0.25">
      <c r="A1757" s="9">
        <v>5049</v>
      </c>
      <c r="B1757" t="s">
        <v>2338</v>
      </c>
      <c r="C1757" s="9" t="s">
        <v>247</v>
      </c>
      <c r="D1757" t="s">
        <v>50</v>
      </c>
      <c r="E1757" s="9">
        <v>4240</v>
      </c>
      <c r="F1757" s="9" t="s">
        <v>249</v>
      </c>
      <c r="G1757" s="9">
        <v>79</v>
      </c>
      <c r="H1757" s="9">
        <v>80</v>
      </c>
      <c r="I1757" s="9">
        <v>79.5</v>
      </c>
      <c r="J1757" s="47" t="s">
        <v>250</v>
      </c>
      <c r="K1757" s="9" t="s">
        <v>1562</v>
      </c>
      <c r="L1757" s="13">
        <v>225</v>
      </c>
      <c r="M1757" s="48">
        <v>658.77200000000005</v>
      </c>
      <c r="N1757" s="49">
        <v>148223.70000000001</v>
      </c>
      <c r="O1757" s="49">
        <v>88934.22</v>
      </c>
      <c r="P1757" s="36">
        <f>ROUND(N1757*$N$11-O1757, 2)</f>
        <v>58572.23</v>
      </c>
      <c r="Q1757" s="50">
        <f>ROUND(N1757-O1757-P1757, 2)</f>
        <v>717.25</v>
      </c>
    </row>
    <row r="1758" spans="1:17" x14ac:dyDescent="0.25">
      <c r="A1758" s="9">
        <v>5063</v>
      </c>
      <c r="B1758" t="s">
        <v>2339</v>
      </c>
      <c r="C1758" s="9" t="s">
        <v>247</v>
      </c>
      <c r="D1758" t="s">
        <v>50</v>
      </c>
      <c r="E1758" s="9">
        <v>4240</v>
      </c>
      <c r="F1758" s="9" t="s">
        <v>249</v>
      </c>
      <c r="G1758" s="9">
        <v>67</v>
      </c>
      <c r="H1758" s="9">
        <v>63</v>
      </c>
      <c r="I1758" s="9">
        <v>65</v>
      </c>
      <c r="J1758" s="47" t="s">
        <v>250</v>
      </c>
      <c r="K1758" s="9" t="s">
        <v>251</v>
      </c>
      <c r="L1758" s="13">
        <v>0</v>
      </c>
      <c r="M1758" s="48">
        <v>588.66499999999996</v>
      </c>
      <c r="N1758" s="49">
        <v>0</v>
      </c>
      <c r="O1758" s="49">
        <v>0</v>
      </c>
      <c r="P1758" s="36">
        <f>ROUND(N1758*$N$11-O1758, 2)</f>
        <v>0</v>
      </c>
      <c r="Q1758" s="50">
        <f>ROUND(N1758-O1758-P1758, 2)</f>
        <v>0</v>
      </c>
    </row>
    <row r="1759" spans="1:17" x14ac:dyDescent="0.25">
      <c r="A1759" s="9">
        <v>5099</v>
      </c>
      <c r="B1759" t="s">
        <v>1012</v>
      </c>
      <c r="C1759" s="9" t="s">
        <v>247</v>
      </c>
      <c r="D1759" t="s">
        <v>54</v>
      </c>
      <c r="E1759" s="9">
        <v>4241</v>
      </c>
      <c r="F1759" s="9" t="s">
        <v>249</v>
      </c>
      <c r="G1759" s="9">
        <v>63</v>
      </c>
      <c r="H1759" s="9">
        <v>62</v>
      </c>
      <c r="I1759" s="9">
        <v>62.5</v>
      </c>
      <c r="J1759" s="47" t="s">
        <v>250</v>
      </c>
      <c r="K1759" s="9" t="s">
        <v>251</v>
      </c>
      <c r="L1759" s="13">
        <v>0</v>
      </c>
      <c r="M1759" s="48">
        <v>903.0249</v>
      </c>
      <c r="N1759" s="49">
        <v>0</v>
      </c>
      <c r="O1759" s="49">
        <v>0</v>
      </c>
      <c r="P1759" s="36">
        <f>ROUND(N1759*$N$11-O1759, 2)</f>
        <v>0</v>
      </c>
      <c r="Q1759" s="50">
        <f>ROUND(N1759-O1759-P1759, 2)</f>
        <v>0</v>
      </c>
    </row>
    <row r="1760" spans="1:17" x14ac:dyDescent="0.25">
      <c r="A1760" s="9">
        <v>5106</v>
      </c>
      <c r="B1760" t="s">
        <v>2340</v>
      </c>
      <c r="C1760" s="9" t="s">
        <v>247</v>
      </c>
      <c r="D1760" t="s">
        <v>54</v>
      </c>
      <c r="E1760" s="9">
        <v>4241</v>
      </c>
      <c r="F1760" s="9" t="s">
        <v>249</v>
      </c>
      <c r="G1760" s="9">
        <v>48</v>
      </c>
      <c r="H1760" s="9">
        <v>50</v>
      </c>
      <c r="I1760" s="9">
        <v>49</v>
      </c>
      <c r="J1760" s="47" t="s">
        <v>250</v>
      </c>
      <c r="K1760" s="9" t="s">
        <v>251</v>
      </c>
      <c r="L1760" s="13">
        <v>0</v>
      </c>
      <c r="M1760" s="48">
        <v>2116.6397000000002</v>
      </c>
      <c r="N1760" s="49">
        <v>0</v>
      </c>
      <c r="O1760" s="49">
        <v>0</v>
      </c>
      <c r="P1760" s="36">
        <f>ROUND(N1760*$N$11-O1760, 2)</f>
        <v>0</v>
      </c>
      <c r="Q1760" s="50">
        <f>ROUND(N1760-O1760-P1760, 2)</f>
        <v>0</v>
      </c>
    </row>
    <row r="1761" spans="1:19" x14ac:dyDescent="0.25">
      <c r="A1761" s="9">
        <v>5449</v>
      </c>
      <c r="B1761" t="s">
        <v>2341</v>
      </c>
      <c r="C1761" s="9" t="s">
        <v>247</v>
      </c>
      <c r="D1761" t="s">
        <v>1489</v>
      </c>
      <c r="E1761" s="9">
        <v>4287</v>
      </c>
      <c r="F1761" s="9" t="s">
        <v>249</v>
      </c>
      <c r="G1761" s="9">
        <v>54</v>
      </c>
      <c r="H1761" s="9">
        <v>54</v>
      </c>
      <c r="I1761" s="9">
        <v>54</v>
      </c>
      <c r="J1761" s="47" t="s">
        <v>250</v>
      </c>
      <c r="K1761" s="9" t="s">
        <v>251</v>
      </c>
      <c r="L1761" s="13">
        <v>0</v>
      </c>
      <c r="M1761" s="48">
        <v>3013.1671999999999</v>
      </c>
      <c r="N1761" s="49">
        <v>0</v>
      </c>
      <c r="O1761" s="49">
        <v>0</v>
      </c>
      <c r="P1761" s="36">
        <f>ROUND(N1761*$N$11-O1761, 2)</f>
        <v>0</v>
      </c>
      <c r="Q1761" s="50">
        <f>ROUND(N1761-O1761-P1761, 2)</f>
        <v>0</v>
      </c>
    </row>
    <row r="1762" spans="1:19" x14ac:dyDescent="0.25">
      <c r="A1762" s="9">
        <v>80102</v>
      </c>
      <c r="B1762" t="s">
        <v>2342</v>
      </c>
      <c r="C1762" s="9" t="s">
        <v>247</v>
      </c>
      <c r="D1762" t="s">
        <v>56</v>
      </c>
      <c r="E1762" s="9">
        <v>4242</v>
      </c>
      <c r="F1762" s="9" t="s">
        <v>249</v>
      </c>
      <c r="G1762" s="9">
        <v>68</v>
      </c>
      <c r="H1762" s="9">
        <v>79</v>
      </c>
      <c r="I1762" s="9">
        <v>73.5</v>
      </c>
      <c r="J1762" s="47" t="s">
        <v>250</v>
      </c>
      <c r="K1762" s="9" t="s">
        <v>1562</v>
      </c>
      <c r="L1762" s="13">
        <v>225</v>
      </c>
      <c r="M1762" s="48">
        <v>622.19389999999999</v>
      </c>
      <c r="N1762" s="49">
        <v>139993.6275</v>
      </c>
      <c r="O1762" s="49">
        <v>83996.18</v>
      </c>
      <c r="P1762" s="36">
        <f>ROUND(N1762*$N$11-O1762, 2)</f>
        <v>55320.02</v>
      </c>
      <c r="Q1762" s="50">
        <f>ROUND(N1762-O1762-P1762, 2)</f>
        <v>677.43</v>
      </c>
    </row>
    <row r="1763" spans="1:19" x14ac:dyDescent="0.25">
      <c r="A1763" s="9">
        <v>87519</v>
      </c>
      <c r="B1763" t="s">
        <v>2343</v>
      </c>
      <c r="C1763" s="9" t="s">
        <v>247</v>
      </c>
      <c r="D1763" t="s">
        <v>56</v>
      </c>
      <c r="E1763" s="9">
        <v>4242</v>
      </c>
      <c r="F1763" s="9" t="s">
        <v>249</v>
      </c>
      <c r="G1763" s="9">
        <v>52</v>
      </c>
      <c r="H1763" s="9">
        <v>62</v>
      </c>
      <c r="I1763" s="9">
        <v>57</v>
      </c>
      <c r="J1763" s="47" t="s">
        <v>250</v>
      </c>
      <c r="K1763" s="9" t="s">
        <v>251</v>
      </c>
      <c r="L1763" s="13">
        <v>0</v>
      </c>
      <c r="M1763" s="48">
        <v>1225.8889999999999</v>
      </c>
      <c r="N1763" s="49">
        <v>0</v>
      </c>
      <c r="O1763" s="49">
        <v>0</v>
      </c>
      <c r="P1763" s="36">
        <f>ROUND(N1763*$N$11-O1763, 2)</f>
        <v>0</v>
      </c>
      <c r="Q1763" s="50">
        <f>ROUND(N1763-O1763-P1763, 2)</f>
        <v>0</v>
      </c>
    </row>
    <row r="1764" spans="1:19" x14ac:dyDescent="0.25">
      <c r="A1764" s="9">
        <v>89590</v>
      </c>
      <c r="B1764" t="s">
        <v>2344</v>
      </c>
      <c r="C1764" s="9" t="s">
        <v>247</v>
      </c>
      <c r="D1764" t="s">
        <v>56</v>
      </c>
      <c r="E1764" s="9">
        <v>4242</v>
      </c>
      <c r="F1764" s="9" t="s">
        <v>249</v>
      </c>
      <c r="G1764" s="9">
        <v>67</v>
      </c>
      <c r="H1764" s="9">
        <v>59</v>
      </c>
      <c r="I1764" s="9">
        <v>63</v>
      </c>
      <c r="J1764" s="47" t="s">
        <v>250</v>
      </c>
      <c r="K1764" s="9" t="s">
        <v>251</v>
      </c>
      <c r="L1764" s="13">
        <v>0</v>
      </c>
      <c r="M1764" s="48">
        <v>821.9239</v>
      </c>
      <c r="N1764" s="49">
        <v>0</v>
      </c>
      <c r="O1764" s="49">
        <v>0</v>
      </c>
      <c r="P1764" s="36">
        <f>ROUND(N1764*$N$11-O1764, 2)</f>
        <v>0</v>
      </c>
      <c r="Q1764" s="50">
        <f>ROUND(N1764-O1764-P1764, 2)</f>
        <v>0</v>
      </c>
    </row>
    <row r="1765" spans="1:19" x14ac:dyDescent="0.25">
      <c r="A1765" s="9">
        <v>92892</v>
      </c>
      <c r="B1765" t="s">
        <v>2345</v>
      </c>
      <c r="C1765" s="9" t="s">
        <v>247</v>
      </c>
      <c r="D1765" t="s">
        <v>56</v>
      </c>
      <c r="E1765" s="9">
        <v>4242</v>
      </c>
      <c r="F1765" s="9" t="s">
        <v>249</v>
      </c>
      <c r="G1765" s="9">
        <v>46</v>
      </c>
      <c r="H1765" s="9">
        <v>53</v>
      </c>
      <c r="I1765" s="9">
        <v>49.5</v>
      </c>
      <c r="J1765" s="47" t="s">
        <v>250</v>
      </c>
      <c r="K1765" s="9" t="s">
        <v>251</v>
      </c>
      <c r="L1765" s="13">
        <v>0</v>
      </c>
      <c r="M1765" s="48">
        <v>3130.6012999999998</v>
      </c>
      <c r="N1765" s="49">
        <v>0</v>
      </c>
      <c r="O1765" s="49">
        <v>0</v>
      </c>
      <c r="P1765" s="36">
        <f>ROUND(N1765*$N$11-O1765, 2)</f>
        <v>0</v>
      </c>
      <c r="Q1765" s="50">
        <f>ROUND(N1765-O1765-P1765, 2)</f>
        <v>0</v>
      </c>
    </row>
    <row r="1766" spans="1:19" x14ac:dyDescent="0.25">
      <c r="A1766" s="9">
        <v>5513</v>
      </c>
      <c r="B1766" t="s">
        <v>2346</v>
      </c>
      <c r="C1766" s="9" t="s">
        <v>349</v>
      </c>
      <c r="D1766" t="s">
        <v>2347</v>
      </c>
      <c r="E1766" s="9">
        <v>4339</v>
      </c>
      <c r="F1766" s="9" t="s">
        <v>249</v>
      </c>
      <c r="G1766" s="9">
        <v>68</v>
      </c>
      <c r="H1766" s="9">
        <v>60</v>
      </c>
      <c r="I1766" s="9">
        <v>64</v>
      </c>
      <c r="J1766" s="47" t="s">
        <v>250</v>
      </c>
      <c r="K1766" s="9" t="s">
        <v>251</v>
      </c>
      <c r="L1766" s="13">
        <v>0</v>
      </c>
      <c r="M1766" s="48">
        <v>460.71940000000001</v>
      </c>
      <c r="N1766" s="49">
        <v>0</v>
      </c>
      <c r="O1766" s="49">
        <v>0</v>
      </c>
      <c r="P1766" s="36">
        <f>ROUND(N1766*$N$11-O1766, 2)</f>
        <v>0</v>
      </c>
      <c r="Q1766" s="50">
        <f>ROUND(N1766-O1766-P1766, 2)</f>
        <v>0</v>
      </c>
    </row>
    <row r="1767" spans="1:19" x14ac:dyDescent="0.25">
      <c r="A1767" s="9">
        <v>860177</v>
      </c>
      <c r="B1767" t="s">
        <v>2348</v>
      </c>
      <c r="C1767" s="9" t="s">
        <v>349</v>
      </c>
      <c r="D1767" t="s">
        <v>2348</v>
      </c>
      <c r="E1767" s="9">
        <v>522074</v>
      </c>
      <c r="F1767" s="9" t="s">
        <v>249</v>
      </c>
      <c r="G1767" s="9">
        <v>69</v>
      </c>
      <c r="H1767" s="9">
        <v>46</v>
      </c>
      <c r="I1767" s="9">
        <v>57.5</v>
      </c>
      <c r="J1767" s="47" t="s">
        <v>250</v>
      </c>
      <c r="K1767" s="9" t="s">
        <v>251</v>
      </c>
      <c r="L1767" s="13">
        <v>0</v>
      </c>
      <c r="M1767" s="48">
        <v>4021.4303</v>
      </c>
      <c r="N1767" s="49">
        <v>0</v>
      </c>
      <c r="O1767" s="49">
        <v>0</v>
      </c>
      <c r="P1767" s="36">
        <f>ROUND(N1767*$N$11-O1767, 2)</f>
        <v>0</v>
      </c>
      <c r="Q1767" s="50">
        <f>ROUND(N1767-O1767-P1767, 2)</f>
        <v>0</v>
      </c>
    </row>
    <row r="1768" spans="1:19" x14ac:dyDescent="0.25">
      <c r="A1768" s="9">
        <v>5549</v>
      </c>
      <c r="B1768" t="s">
        <v>2349</v>
      </c>
      <c r="C1768" s="9" t="s">
        <v>349</v>
      </c>
      <c r="D1768" t="s">
        <v>2349</v>
      </c>
      <c r="E1768" s="9">
        <v>4361</v>
      </c>
      <c r="F1768" s="9" t="s">
        <v>249</v>
      </c>
      <c r="G1768" s="9">
        <v>75</v>
      </c>
      <c r="H1768" s="9">
        <v>68</v>
      </c>
      <c r="I1768" s="9">
        <v>71.5</v>
      </c>
      <c r="J1768" s="47" t="s">
        <v>250</v>
      </c>
      <c r="K1768" s="9" t="s">
        <v>1562</v>
      </c>
      <c r="L1768" s="13">
        <v>225</v>
      </c>
      <c r="M1768" s="48">
        <v>444.02690000000001</v>
      </c>
      <c r="N1768" s="49">
        <v>99906.052500000005</v>
      </c>
      <c r="O1768" s="49">
        <v>60079.28</v>
      </c>
      <c r="P1768" s="36">
        <f>ROUND(N1768*$N$11-O1768, 2)</f>
        <v>39343.33</v>
      </c>
      <c r="Q1768" s="50">
        <f>ROUND(N1768-O1768-P1768, 2)</f>
        <v>483.44</v>
      </c>
    </row>
    <row r="1769" spans="1:19" x14ac:dyDescent="0.25">
      <c r="A1769" s="9">
        <v>91217</v>
      </c>
      <c r="B1769" t="s">
        <v>2350</v>
      </c>
      <c r="C1769" s="9" t="s">
        <v>247</v>
      </c>
      <c r="D1769" t="s">
        <v>46</v>
      </c>
      <c r="E1769" s="9">
        <v>4237</v>
      </c>
      <c r="F1769" s="9" t="s">
        <v>249</v>
      </c>
      <c r="G1769" s="9">
        <v>71</v>
      </c>
      <c r="H1769" s="9">
        <v>78</v>
      </c>
      <c r="I1769" s="9">
        <v>74.5</v>
      </c>
      <c r="J1769" s="47" t="s">
        <v>250</v>
      </c>
      <c r="K1769" s="9" t="s">
        <v>1562</v>
      </c>
      <c r="L1769" s="13">
        <v>225</v>
      </c>
      <c r="M1769" s="48">
        <v>303.726</v>
      </c>
      <c r="N1769" s="49">
        <v>68338.350000000006</v>
      </c>
      <c r="O1769" s="49">
        <v>41003.01</v>
      </c>
      <c r="P1769" s="36">
        <f>ROUND(N1769*$N$11-O1769, 2)</f>
        <v>27004.65</v>
      </c>
      <c r="Q1769" s="50">
        <f>ROUND(N1769-O1769-P1769, 2)</f>
        <v>330.69</v>
      </c>
    </row>
    <row r="1770" spans="1:19" x14ac:dyDescent="0.25">
      <c r="A1770" s="9">
        <v>6344</v>
      </c>
      <c r="B1770" t="s">
        <v>2351</v>
      </c>
      <c r="C1770" s="9" t="s">
        <v>349</v>
      </c>
      <c r="D1770" t="s">
        <v>979</v>
      </c>
      <c r="E1770" s="9">
        <v>4331</v>
      </c>
      <c r="F1770" s="9" t="s">
        <v>249</v>
      </c>
      <c r="G1770" s="9">
        <v>58</v>
      </c>
      <c r="H1770" s="9">
        <v>62</v>
      </c>
      <c r="I1770" s="9">
        <v>60</v>
      </c>
      <c r="J1770" s="47" t="s">
        <v>250</v>
      </c>
      <c r="K1770" s="9" t="s">
        <v>251</v>
      </c>
      <c r="L1770" s="13">
        <v>0</v>
      </c>
      <c r="M1770" s="48">
        <v>318.76839999999999</v>
      </c>
      <c r="N1770" s="49">
        <v>0</v>
      </c>
      <c r="O1770" s="49">
        <v>0</v>
      </c>
      <c r="P1770" s="36">
        <f>ROUND(N1770*$N$11-O1770, 2)</f>
        <v>0</v>
      </c>
      <c r="Q1770" s="50">
        <f>ROUND(N1770-O1770-P1770, 2)</f>
        <v>0</v>
      </c>
    </row>
    <row r="1771" spans="1:19" x14ac:dyDescent="0.25">
      <c r="A1771" s="9">
        <v>6010</v>
      </c>
      <c r="B1771" t="s">
        <v>2352</v>
      </c>
      <c r="C1771" s="9" t="s">
        <v>247</v>
      </c>
      <c r="D1771" t="s">
        <v>50</v>
      </c>
      <c r="E1771" s="9">
        <v>4240</v>
      </c>
      <c r="F1771" s="9" t="s">
        <v>249</v>
      </c>
      <c r="G1771" s="9">
        <v>80</v>
      </c>
      <c r="H1771" s="9">
        <v>82</v>
      </c>
      <c r="I1771" s="9">
        <v>81</v>
      </c>
      <c r="J1771" s="47" t="s">
        <v>250</v>
      </c>
      <c r="K1771" s="9" t="s">
        <v>1562</v>
      </c>
      <c r="L1771" s="13">
        <v>225</v>
      </c>
      <c r="M1771" s="48">
        <v>414.9076</v>
      </c>
      <c r="N1771" s="49">
        <v>93354.21</v>
      </c>
      <c r="O1771" s="49">
        <v>56012.53</v>
      </c>
      <c r="P1771" s="36">
        <f>ROUND(N1771*$N$11-O1771, 2)</f>
        <v>36889.94</v>
      </c>
      <c r="Q1771" s="50">
        <f>ROUND(N1771-O1771-P1771, 2)</f>
        <v>451.74</v>
      </c>
    </row>
    <row r="1772" spans="1:19" x14ac:dyDescent="0.25">
      <c r="A1772" s="9">
        <v>5317</v>
      </c>
      <c r="B1772" t="s">
        <v>2353</v>
      </c>
      <c r="C1772" s="9" t="s">
        <v>247</v>
      </c>
      <c r="D1772" t="s">
        <v>84</v>
      </c>
      <c r="E1772" s="9">
        <v>4267</v>
      </c>
      <c r="F1772" s="9" t="s">
        <v>249</v>
      </c>
      <c r="G1772" s="9">
        <v>79</v>
      </c>
      <c r="H1772" s="9">
        <v>80</v>
      </c>
      <c r="I1772" s="9">
        <v>79.5</v>
      </c>
      <c r="J1772" s="47" t="s">
        <v>250</v>
      </c>
      <c r="K1772" s="9" t="s">
        <v>1562</v>
      </c>
      <c r="L1772" s="13">
        <v>225</v>
      </c>
      <c r="M1772" s="48">
        <v>455.19170000000003</v>
      </c>
      <c r="N1772" s="49">
        <v>102418.13250000001</v>
      </c>
      <c r="O1772" s="49">
        <v>61450.879999999997</v>
      </c>
      <c r="P1772" s="36">
        <f>ROUND(N1772*$N$11-O1772, 2)</f>
        <v>40471.65</v>
      </c>
      <c r="Q1772" s="50">
        <f>ROUND(N1772-O1772-P1772, 2)</f>
        <v>495.6</v>
      </c>
    </row>
    <row r="1773" spans="1:19" x14ac:dyDescent="0.25">
      <c r="A1773" s="9">
        <v>5087</v>
      </c>
      <c r="B1773" t="s">
        <v>2354</v>
      </c>
      <c r="C1773" s="9" t="s">
        <v>247</v>
      </c>
      <c r="D1773" t="s">
        <v>54</v>
      </c>
      <c r="E1773" s="9">
        <v>4241</v>
      </c>
      <c r="F1773" s="9" t="s">
        <v>249</v>
      </c>
      <c r="G1773" s="9">
        <v>81</v>
      </c>
      <c r="H1773" s="9">
        <v>81</v>
      </c>
      <c r="I1773" s="9">
        <v>81</v>
      </c>
      <c r="J1773" s="47" t="s">
        <v>250</v>
      </c>
      <c r="K1773" s="9" t="s">
        <v>1562</v>
      </c>
      <c r="L1773" s="13">
        <v>225</v>
      </c>
      <c r="M1773" s="48">
        <v>557.34839999999997</v>
      </c>
      <c r="N1773" s="49">
        <v>125403.39</v>
      </c>
      <c r="O1773" s="49">
        <v>75242.03</v>
      </c>
      <c r="P1773" s="36">
        <f>ROUND(N1773*$N$11-O1773, 2)</f>
        <v>49554.53</v>
      </c>
      <c r="Q1773" s="50">
        <f>ROUND(N1773-O1773-P1773, 2)</f>
        <v>606.83000000000004</v>
      </c>
    </row>
    <row r="1774" spans="1:19" x14ac:dyDescent="0.25">
      <c r="A1774" s="9">
        <v>6011</v>
      </c>
      <c r="B1774" t="s">
        <v>2355</v>
      </c>
      <c r="C1774" s="9" t="s">
        <v>247</v>
      </c>
      <c r="D1774" t="s">
        <v>54</v>
      </c>
      <c r="E1774" s="9">
        <v>4241</v>
      </c>
      <c r="F1774" s="9" t="s">
        <v>249</v>
      </c>
      <c r="G1774" s="9">
        <v>71</v>
      </c>
      <c r="H1774" s="9">
        <v>65</v>
      </c>
      <c r="I1774" s="9">
        <v>68</v>
      </c>
      <c r="J1774" s="47" t="s">
        <v>250</v>
      </c>
      <c r="K1774" s="9" t="s">
        <v>1562</v>
      </c>
      <c r="L1774" s="13">
        <v>225</v>
      </c>
      <c r="M1774" s="48">
        <v>384.02629999999999</v>
      </c>
      <c r="N1774" s="49">
        <v>86405.917499999996</v>
      </c>
      <c r="O1774" s="49">
        <v>51843.55</v>
      </c>
      <c r="P1774" s="36">
        <f>ROUND(N1774*$N$11-O1774, 2)</f>
        <v>34144.25</v>
      </c>
      <c r="Q1774" s="50">
        <f>ROUND(N1774-O1774-P1774, 2)</f>
        <v>418.12</v>
      </c>
    </row>
    <row r="1775" spans="1:19" x14ac:dyDescent="0.25">
      <c r="A1775" s="9">
        <v>78911</v>
      </c>
      <c r="B1775" t="s">
        <v>2356</v>
      </c>
      <c r="C1775" s="9" t="s">
        <v>247</v>
      </c>
      <c r="D1775" t="s">
        <v>60</v>
      </c>
      <c r="E1775" s="9">
        <v>4244</v>
      </c>
      <c r="F1775" s="9" t="s">
        <v>249</v>
      </c>
      <c r="G1775" s="9">
        <v>54</v>
      </c>
      <c r="H1775" s="9">
        <v>58</v>
      </c>
      <c r="I1775" s="9">
        <v>56</v>
      </c>
      <c r="J1775" s="47" t="s">
        <v>250</v>
      </c>
      <c r="K1775" s="9" t="s">
        <v>251</v>
      </c>
      <c r="L1775" s="13">
        <v>0</v>
      </c>
      <c r="M1775" s="48">
        <v>915.41740000000004</v>
      </c>
      <c r="N1775" s="49">
        <v>0</v>
      </c>
      <c r="O1775" s="49">
        <v>0</v>
      </c>
      <c r="P1775" s="36">
        <f>ROUND(N1775*$N$11-O1775, 2)</f>
        <v>0</v>
      </c>
      <c r="Q1775" s="50">
        <f>ROUND(N1775-O1775-P1775, 2)</f>
        <v>0</v>
      </c>
    </row>
    <row r="1776" spans="1:19" x14ac:dyDescent="0.25">
      <c r="A1776" s="9">
        <v>79633</v>
      </c>
      <c r="B1776" t="s">
        <v>2357</v>
      </c>
      <c r="C1776" s="9" t="s">
        <v>247</v>
      </c>
      <c r="D1776" t="s">
        <v>56</v>
      </c>
      <c r="E1776" s="9">
        <v>4242</v>
      </c>
      <c r="F1776" s="9" t="s">
        <v>249</v>
      </c>
      <c r="G1776" s="9">
        <v>64</v>
      </c>
      <c r="H1776" s="9">
        <v>71</v>
      </c>
      <c r="I1776" s="9">
        <v>67.5</v>
      </c>
      <c r="J1776" s="47" t="s">
        <v>250</v>
      </c>
      <c r="K1776" s="9" t="s">
        <v>1562</v>
      </c>
      <c r="L1776" s="13">
        <v>225</v>
      </c>
      <c r="M1776" s="48">
        <v>2503.6370999999999</v>
      </c>
      <c r="N1776" s="49">
        <v>563318.34750000003</v>
      </c>
      <c r="O1776" s="49">
        <v>337991.01</v>
      </c>
      <c r="P1776" s="36">
        <v>222601.39</v>
      </c>
      <c r="Q1776" s="50">
        <f>ROUND(N1776-O1776-P1776, 2)</f>
        <v>2725.95</v>
      </c>
      <c r="S1776" s="14"/>
    </row>
    <row r="1777" spans="1:17" x14ac:dyDescent="0.25">
      <c r="A1777" s="9">
        <v>87528</v>
      </c>
      <c r="B1777" t="s">
        <v>2358</v>
      </c>
      <c r="C1777" s="9" t="s">
        <v>247</v>
      </c>
      <c r="D1777" t="s">
        <v>64</v>
      </c>
      <c r="E1777" s="9">
        <v>4246</v>
      </c>
      <c r="F1777" s="9" t="s">
        <v>249</v>
      </c>
      <c r="G1777" s="9">
        <v>73</v>
      </c>
      <c r="H1777" s="9">
        <v>69</v>
      </c>
      <c r="I1777" s="9">
        <v>71</v>
      </c>
      <c r="J1777" s="47" t="s">
        <v>250</v>
      </c>
      <c r="K1777" s="9" t="s">
        <v>1562</v>
      </c>
      <c r="L1777" s="13">
        <v>225</v>
      </c>
      <c r="M1777" s="48">
        <v>1000.6212</v>
      </c>
      <c r="N1777" s="49">
        <v>225139.77000000002</v>
      </c>
      <c r="O1777" s="49">
        <v>135083.85999999999</v>
      </c>
      <c r="P1777" s="36">
        <f>ROUND(N1777*$N$11-O1777, 2)</f>
        <v>88966.46</v>
      </c>
      <c r="Q1777" s="50">
        <f>ROUND(N1777-O1777-P1777, 2)</f>
        <v>1089.45</v>
      </c>
    </row>
    <row r="1778" spans="1:17" x14ac:dyDescent="0.25">
      <c r="A1778" s="9">
        <v>89589</v>
      </c>
      <c r="B1778" t="s">
        <v>2359</v>
      </c>
      <c r="C1778" s="9" t="s">
        <v>247</v>
      </c>
      <c r="D1778" t="s">
        <v>56</v>
      </c>
      <c r="E1778" s="9">
        <v>4242</v>
      </c>
      <c r="F1778" s="9" t="s">
        <v>249</v>
      </c>
      <c r="G1778" s="9">
        <v>71</v>
      </c>
      <c r="H1778" s="9">
        <v>68</v>
      </c>
      <c r="I1778" s="9">
        <v>69.5</v>
      </c>
      <c r="J1778" s="47" t="s">
        <v>250</v>
      </c>
      <c r="K1778" s="9" t="s">
        <v>1562</v>
      </c>
      <c r="L1778" s="13">
        <v>225</v>
      </c>
      <c r="M1778" s="48">
        <v>837.24310000000003</v>
      </c>
      <c r="N1778" s="49">
        <v>188379.69750000001</v>
      </c>
      <c r="O1778" s="49">
        <v>113027.82</v>
      </c>
      <c r="P1778" s="36">
        <f>ROUND(N1778*$N$11-O1778, 2)</f>
        <v>74440.31</v>
      </c>
      <c r="Q1778" s="50">
        <f>ROUND(N1778-O1778-P1778, 2)</f>
        <v>911.57</v>
      </c>
    </row>
    <row r="1779" spans="1:17" x14ac:dyDescent="0.25">
      <c r="A1779" s="9">
        <v>89613</v>
      </c>
      <c r="B1779" t="s">
        <v>2360</v>
      </c>
      <c r="C1779" s="9" t="s">
        <v>247</v>
      </c>
      <c r="D1779" t="s">
        <v>56</v>
      </c>
      <c r="E1779" s="9">
        <v>4242</v>
      </c>
      <c r="F1779" s="9" t="s">
        <v>249</v>
      </c>
      <c r="G1779" s="9">
        <v>48</v>
      </c>
      <c r="H1779" s="9">
        <v>57</v>
      </c>
      <c r="I1779" s="9">
        <v>52.5</v>
      </c>
      <c r="J1779" s="47" t="s">
        <v>250</v>
      </c>
      <c r="K1779" s="9" t="s">
        <v>251</v>
      </c>
      <c r="L1779" s="13">
        <v>0</v>
      </c>
      <c r="M1779" s="48">
        <v>3607.4584</v>
      </c>
      <c r="N1779" s="49">
        <v>0</v>
      </c>
      <c r="O1779" s="49">
        <v>0</v>
      </c>
      <c r="P1779" s="36">
        <f>ROUND(N1779*$N$11-O1779, 2)</f>
        <v>0</v>
      </c>
      <c r="Q1779" s="50">
        <f>ROUND(N1779-O1779-P1779, 2)</f>
        <v>0</v>
      </c>
    </row>
    <row r="1780" spans="1:17" x14ac:dyDescent="0.25">
      <c r="A1780" s="9">
        <v>5297</v>
      </c>
      <c r="B1780" t="s">
        <v>2361</v>
      </c>
      <c r="C1780" s="9" t="s">
        <v>247</v>
      </c>
      <c r="D1780" t="s">
        <v>84</v>
      </c>
      <c r="E1780" s="9">
        <v>4267</v>
      </c>
      <c r="F1780" s="9" t="s">
        <v>249</v>
      </c>
      <c r="G1780" s="9">
        <v>70</v>
      </c>
      <c r="H1780" s="9">
        <v>70</v>
      </c>
      <c r="I1780" s="9">
        <v>70</v>
      </c>
      <c r="J1780" s="47" t="s">
        <v>250</v>
      </c>
      <c r="K1780" s="9" t="s">
        <v>1562</v>
      </c>
      <c r="L1780" s="13">
        <v>225</v>
      </c>
      <c r="M1780" s="48">
        <v>1033.1822</v>
      </c>
      <c r="N1780" s="49">
        <v>232465.995</v>
      </c>
      <c r="O1780" s="49">
        <v>139479.6</v>
      </c>
      <c r="P1780" s="36">
        <f>ROUND(N1780*$N$11-O1780, 2)</f>
        <v>91861.49</v>
      </c>
      <c r="Q1780" s="50">
        <f>ROUND(N1780-O1780-P1780, 2)</f>
        <v>1124.9000000000001</v>
      </c>
    </row>
    <row r="1781" spans="1:17" x14ac:dyDescent="0.25">
      <c r="A1781" s="9">
        <v>5065</v>
      </c>
      <c r="B1781" t="s">
        <v>2362</v>
      </c>
      <c r="C1781" s="9" t="s">
        <v>247</v>
      </c>
      <c r="D1781" t="s">
        <v>50</v>
      </c>
      <c r="E1781" s="9">
        <v>4240</v>
      </c>
      <c r="F1781" s="9" t="s">
        <v>249</v>
      </c>
      <c r="G1781" s="9">
        <v>68</v>
      </c>
      <c r="H1781" s="9">
        <v>71</v>
      </c>
      <c r="I1781" s="9">
        <v>69.5</v>
      </c>
      <c r="J1781" s="47" t="s">
        <v>250</v>
      </c>
      <c r="K1781" s="9" t="s">
        <v>1562</v>
      </c>
      <c r="L1781" s="13">
        <v>225</v>
      </c>
      <c r="M1781" s="48">
        <v>897.50419999999997</v>
      </c>
      <c r="N1781" s="49">
        <v>201938.44500000001</v>
      </c>
      <c r="O1781" s="49">
        <v>121163.07</v>
      </c>
      <c r="P1781" s="36">
        <f>ROUND(N1781*$N$11-O1781, 2)</f>
        <v>79798.2</v>
      </c>
      <c r="Q1781" s="50">
        <f>ROUND(N1781-O1781-P1781, 2)</f>
        <v>977.18</v>
      </c>
    </row>
    <row r="1782" spans="1:17" x14ac:dyDescent="0.25">
      <c r="A1782" s="9">
        <v>89591</v>
      </c>
      <c r="B1782" t="s">
        <v>2363</v>
      </c>
      <c r="C1782" s="9" t="s">
        <v>247</v>
      </c>
      <c r="D1782" t="s">
        <v>56</v>
      </c>
      <c r="E1782" s="9">
        <v>4242</v>
      </c>
      <c r="F1782" s="9" t="s">
        <v>249</v>
      </c>
      <c r="G1782" s="9">
        <v>88</v>
      </c>
      <c r="H1782" s="9">
        <v>89</v>
      </c>
      <c r="I1782" s="9">
        <v>88.5</v>
      </c>
      <c r="J1782" s="47" t="s">
        <v>250</v>
      </c>
      <c r="K1782" s="9" t="s">
        <v>1562</v>
      </c>
      <c r="L1782" s="13">
        <v>225</v>
      </c>
      <c r="M1782" s="48">
        <v>802.52610000000004</v>
      </c>
      <c r="N1782" s="49">
        <v>180568.3725</v>
      </c>
      <c r="O1782" s="49">
        <v>108341.02</v>
      </c>
      <c r="P1782" s="36">
        <f>ROUND(N1782*$N$11-O1782, 2)</f>
        <v>71353.58</v>
      </c>
      <c r="Q1782" s="50">
        <f>ROUND(N1782-O1782-P1782, 2)</f>
        <v>873.77</v>
      </c>
    </row>
    <row r="1783" spans="1:17" x14ac:dyDescent="0.25">
      <c r="A1783" s="9">
        <v>89925</v>
      </c>
      <c r="B1783" t="s">
        <v>2364</v>
      </c>
      <c r="C1783" s="9" t="s">
        <v>247</v>
      </c>
      <c r="D1783" t="s">
        <v>56</v>
      </c>
      <c r="E1783" s="9">
        <v>4242</v>
      </c>
      <c r="F1783" s="9" t="s">
        <v>249</v>
      </c>
      <c r="G1783" s="9">
        <v>70</v>
      </c>
      <c r="H1783" s="9">
        <v>65</v>
      </c>
      <c r="I1783" s="9">
        <v>67.5</v>
      </c>
      <c r="J1783" s="47" t="s">
        <v>250</v>
      </c>
      <c r="K1783" s="9" t="s">
        <v>1562</v>
      </c>
      <c r="L1783" s="13">
        <v>225</v>
      </c>
      <c r="M1783" s="48">
        <v>942.34720000000004</v>
      </c>
      <c r="N1783" s="49">
        <v>212028.12</v>
      </c>
      <c r="O1783" s="49">
        <v>127216.87</v>
      </c>
      <c r="P1783" s="36">
        <f>ROUND(N1783*$N$11-O1783, 2)</f>
        <v>83785.25</v>
      </c>
      <c r="Q1783" s="50">
        <f>ROUND(N1783-O1783-P1783, 2)</f>
        <v>1026</v>
      </c>
    </row>
    <row r="1784" spans="1:17" x14ac:dyDescent="0.25">
      <c r="A1784" s="9">
        <v>89926</v>
      </c>
      <c r="B1784" t="s">
        <v>2365</v>
      </c>
      <c r="C1784" s="9" t="s">
        <v>247</v>
      </c>
      <c r="D1784" t="s">
        <v>56</v>
      </c>
      <c r="E1784" s="9">
        <v>4242</v>
      </c>
      <c r="F1784" s="9" t="s">
        <v>249</v>
      </c>
      <c r="G1784" s="9">
        <v>68</v>
      </c>
      <c r="H1784" s="9">
        <v>70</v>
      </c>
      <c r="I1784" s="9">
        <v>69</v>
      </c>
      <c r="J1784" s="47" t="s">
        <v>250</v>
      </c>
      <c r="K1784" s="9" t="s">
        <v>1562</v>
      </c>
      <c r="L1784" s="13">
        <v>225</v>
      </c>
      <c r="M1784" s="48">
        <v>1003.7343</v>
      </c>
      <c r="N1784" s="49">
        <v>225840.2175</v>
      </c>
      <c r="O1784" s="49">
        <v>135504.13</v>
      </c>
      <c r="P1784" s="36">
        <f>ROUND(N1784*$N$11-O1784, 2)</f>
        <v>89243.25</v>
      </c>
      <c r="Q1784" s="50">
        <f>ROUND(N1784-O1784-P1784, 2)</f>
        <v>1092.8399999999999</v>
      </c>
    </row>
    <row r="1785" spans="1:17" x14ac:dyDescent="0.25">
      <c r="A1785" s="9">
        <v>90782</v>
      </c>
      <c r="B1785" t="s">
        <v>2366</v>
      </c>
      <c r="C1785" s="9" t="s">
        <v>247</v>
      </c>
      <c r="D1785" t="s">
        <v>54</v>
      </c>
      <c r="E1785" s="9">
        <v>4241</v>
      </c>
      <c r="F1785" s="9" t="s">
        <v>249</v>
      </c>
      <c r="G1785" s="9">
        <v>48</v>
      </c>
      <c r="H1785" s="9">
        <v>37</v>
      </c>
      <c r="I1785" s="9">
        <v>42.5</v>
      </c>
      <c r="J1785" s="47" t="s">
        <v>250</v>
      </c>
      <c r="K1785" s="9" t="s">
        <v>251</v>
      </c>
      <c r="L1785" s="13">
        <v>0</v>
      </c>
      <c r="M1785" s="48">
        <v>146.90989999999999</v>
      </c>
      <c r="N1785" s="49">
        <v>0</v>
      </c>
      <c r="O1785" s="49">
        <v>0</v>
      </c>
      <c r="P1785" s="36">
        <f>ROUND(N1785*$N$11-O1785, 2)</f>
        <v>0</v>
      </c>
      <c r="Q1785" s="50">
        <f>ROUND(N1785-O1785-P1785, 2)</f>
        <v>0</v>
      </c>
    </row>
    <row r="1786" spans="1:17" x14ac:dyDescent="0.25">
      <c r="A1786" s="9">
        <v>5054</v>
      </c>
      <c r="B1786" t="s">
        <v>2367</v>
      </c>
      <c r="C1786" s="9" t="s">
        <v>247</v>
      </c>
      <c r="D1786" t="s">
        <v>50</v>
      </c>
      <c r="E1786" s="9">
        <v>4240</v>
      </c>
      <c r="F1786" s="9" t="s">
        <v>249</v>
      </c>
      <c r="G1786" s="9">
        <v>81</v>
      </c>
      <c r="H1786" s="9">
        <v>77</v>
      </c>
      <c r="I1786" s="9">
        <v>79</v>
      </c>
      <c r="J1786" s="47" t="s">
        <v>250</v>
      </c>
      <c r="K1786" s="9" t="s">
        <v>1562</v>
      </c>
      <c r="L1786" s="13">
        <v>225</v>
      </c>
      <c r="M1786" s="48">
        <v>635.48059999999998</v>
      </c>
      <c r="N1786" s="49">
        <v>142983.13500000001</v>
      </c>
      <c r="O1786" s="49">
        <v>85789.88</v>
      </c>
      <c r="P1786" s="36">
        <f>ROUND(N1786*$N$11-O1786, 2)</f>
        <v>56501.36</v>
      </c>
      <c r="Q1786" s="50">
        <f>ROUND(N1786-O1786-P1786, 2)</f>
        <v>691.9</v>
      </c>
    </row>
    <row r="1787" spans="1:17" x14ac:dyDescent="0.25">
      <c r="A1787" s="9">
        <v>91829</v>
      </c>
      <c r="B1787" t="s">
        <v>2368</v>
      </c>
      <c r="C1787" s="9" t="s">
        <v>247</v>
      </c>
      <c r="D1787" t="s">
        <v>151</v>
      </c>
      <c r="E1787" s="9">
        <v>4407</v>
      </c>
      <c r="F1787" s="9" t="s">
        <v>372</v>
      </c>
      <c r="G1787" s="9" t="s">
        <v>274</v>
      </c>
      <c r="H1787" s="9" t="s">
        <v>274</v>
      </c>
      <c r="I1787" s="9" t="s">
        <v>274</v>
      </c>
      <c r="J1787" s="47" t="s">
        <v>250</v>
      </c>
      <c r="K1787" s="9" t="s">
        <v>251</v>
      </c>
      <c r="L1787" s="13">
        <v>0</v>
      </c>
      <c r="M1787" s="48">
        <v>62.572800000000001</v>
      </c>
      <c r="N1787" s="49">
        <v>0</v>
      </c>
      <c r="O1787" s="49">
        <v>0</v>
      </c>
      <c r="P1787" s="36">
        <f>ROUND(N1787*$N$11-O1787, 2)</f>
        <v>0</v>
      </c>
      <c r="Q1787" s="50">
        <f>ROUND(N1787-O1787-P1787, 2)</f>
        <v>0</v>
      </c>
    </row>
    <row r="1788" spans="1:17" x14ac:dyDescent="0.25">
      <c r="A1788" s="9">
        <v>216045</v>
      </c>
      <c r="B1788" t="s">
        <v>2369</v>
      </c>
      <c r="C1788" s="9" t="s">
        <v>247</v>
      </c>
      <c r="D1788" t="s">
        <v>37</v>
      </c>
      <c r="E1788" s="9">
        <v>4218</v>
      </c>
      <c r="F1788" s="9" t="s">
        <v>292</v>
      </c>
      <c r="G1788" s="9" t="s">
        <v>274</v>
      </c>
      <c r="H1788" s="9" t="s">
        <v>274</v>
      </c>
      <c r="I1788" s="9" t="s">
        <v>274</v>
      </c>
      <c r="J1788" s="47" t="s">
        <v>250</v>
      </c>
      <c r="K1788" s="9" t="s">
        <v>251</v>
      </c>
      <c r="L1788" s="13">
        <v>0</v>
      </c>
      <c r="M1788" s="48">
        <v>13.0749</v>
      </c>
      <c r="N1788" s="49">
        <v>0</v>
      </c>
      <c r="O1788" s="49">
        <v>0</v>
      </c>
      <c r="P1788" s="36">
        <f>ROUND(N1788*$N$11-O1788, 2)</f>
        <v>0</v>
      </c>
      <c r="Q1788" s="50">
        <f>ROUND(N1788-O1788-P1788, 2)</f>
        <v>0</v>
      </c>
    </row>
    <row r="1789" spans="1:17" x14ac:dyDescent="0.25">
      <c r="A1789" s="9">
        <v>5024</v>
      </c>
      <c r="B1789" t="s">
        <v>2370</v>
      </c>
      <c r="C1789" s="9" t="s">
        <v>247</v>
      </c>
      <c r="D1789" t="s">
        <v>48</v>
      </c>
      <c r="E1789" s="9">
        <v>4239</v>
      </c>
      <c r="F1789" s="9" t="s">
        <v>249</v>
      </c>
      <c r="G1789" s="9">
        <v>74</v>
      </c>
      <c r="H1789" s="9">
        <v>77</v>
      </c>
      <c r="I1789" s="9">
        <v>75.5</v>
      </c>
      <c r="J1789" s="47" t="s">
        <v>250</v>
      </c>
      <c r="K1789" s="9" t="s">
        <v>1562</v>
      </c>
      <c r="L1789" s="13">
        <v>225</v>
      </c>
      <c r="M1789" s="48">
        <v>960.68970000000002</v>
      </c>
      <c r="N1789" s="49">
        <v>216155.1825</v>
      </c>
      <c r="O1789" s="49">
        <v>129693.11</v>
      </c>
      <c r="P1789" s="36">
        <f>ROUND(N1789*$N$11-O1789, 2)</f>
        <v>85416.1</v>
      </c>
      <c r="Q1789" s="50">
        <f>ROUND(N1789-O1789-P1789, 2)</f>
        <v>1045.97</v>
      </c>
    </row>
    <row r="1790" spans="1:17" x14ac:dyDescent="0.25">
      <c r="A1790" s="9">
        <v>5077</v>
      </c>
      <c r="B1790" t="s">
        <v>2371</v>
      </c>
      <c r="C1790" s="9" t="s">
        <v>247</v>
      </c>
      <c r="D1790" t="s">
        <v>54</v>
      </c>
      <c r="E1790" s="9">
        <v>4241</v>
      </c>
      <c r="F1790" s="9" t="s">
        <v>249</v>
      </c>
      <c r="G1790" s="9">
        <v>77</v>
      </c>
      <c r="H1790" s="9">
        <v>67</v>
      </c>
      <c r="I1790" s="9">
        <v>72</v>
      </c>
      <c r="J1790" s="47" t="s">
        <v>250</v>
      </c>
      <c r="K1790" s="9" t="s">
        <v>1562</v>
      </c>
      <c r="L1790" s="13">
        <v>225</v>
      </c>
      <c r="M1790" s="48">
        <v>474.47320000000002</v>
      </c>
      <c r="N1790" s="49">
        <v>106756.47</v>
      </c>
      <c r="O1790" s="49">
        <v>64053.88</v>
      </c>
      <c r="P1790" s="36">
        <f>ROUND(N1790*$N$11-O1790, 2)</f>
        <v>42186</v>
      </c>
      <c r="Q1790" s="50">
        <f>ROUND(N1790-O1790-P1790, 2)</f>
        <v>516.59</v>
      </c>
    </row>
    <row r="1791" spans="1:17" x14ac:dyDescent="0.25">
      <c r="A1791" s="9">
        <v>5083</v>
      </c>
      <c r="B1791" t="s">
        <v>2372</v>
      </c>
      <c r="C1791" s="9" t="s">
        <v>247</v>
      </c>
      <c r="D1791" t="s">
        <v>54</v>
      </c>
      <c r="E1791" s="9">
        <v>4241</v>
      </c>
      <c r="F1791" s="9" t="s">
        <v>249</v>
      </c>
      <c r="G1791" s="9">
        <v>72</v>
      </c>
      <c r="H1791" s="9">
        <v>71</v>
      </c>
      <c r="I1791" s="9">
        <v>71.5</v>
      </c>
      <c r="J1791" s="47" t="s">
        <v>250</v>
      </c>
      <c r="K1791" s="9" t="s">
        <v>1562</v>
      </c>
      <c r="L1791" s="13">
        <v>225</v>
      </c>
      <c r="M1791" s="48">
        <v>515.70939999999996</v>
      </c>
      <c r="N1791" s="49">
        <v>116034.61499999999</v>
      </c>
      <c r="O1791" s="49">
        <v>69620.77</v>
      </c>
      <c r="P1791" s="36">
        <f>ROUND(N1791*$N$11-O1791, 2)</f>
        <v>45852.35</v>
      </c>
      <c r="Q1791" s="50">
        <f>ROUND(N1791-O1791-P1791, 2)</f>
        <v>561.49</v>
      </c>
    </row>
    <row r="1792" spans="1:17" x14ac:dyDescent="0.25">
      <c r="A1792" s="9">
        <v>85837</v>
      </c>
      <c r="B1792" t="s">
        <v>2373</v>
      </c>
      <c r="C1792" s="9" t="s">
        <v>247</v>
      </c>
      <c r="D1792" t="s">
        <v>56</v>
      </c>
      <c r="E1792" s="9">
        <v>4242</v>
      </c>
      <c r="F1792" s="9" t="s">
        <v>249</v>
      </c>
      <c r="G1792" s="9">
        <v>78</v>
      </c>
      <c r="H1792" s="9">
        <v>74</v>
      </c>
      <c r="I1792" s="9">
        <v>76</v>
      </c>
      <c r="J1792" s="47" t="s">
        <v>250</v>
      </c>
      <c r="K1792" s="9" t="s">
        <v>1562</v>
      </c>
      <c r="L1792" s="13">
        <v>225</v>
      </c>
      <c r="M1792" s="48">
        <v>547.70330000000001</v>
      </c>
      <c r="N1792" s="49">
        <v>123233.24250000001</v>
      </c>
      <c r="O1792" s="49">
        <v>73939.95</v>
      </c>
      <c r="P1792" s="36">
        <f>ROUND(N1792*$N$11-O1792, 2)</f>
        <v>48696.97</v>
      </c>
      <c r="Q1792" s="50">
        <f>ROUND(N1792-O1792-P1792, 2)</f>
        <v>596.32000000000005</v>
      </c>
    </row>
    <row r="1793" spans="1:17" x14ac:dyDescent="0.25">
      <c r="A1793" s="9">
        <v>5043</v>
      </c>
      <c r="B1793" t="s">
        <v>1938</v>
      </c>
      <c r="C1793" s="9" t="s">
        <v>247</v>
      </c>
      <c r="D1793" t="s">
        <v>50</v>
      </c>
      <c r="E1793" s="9">
        <v>4240</v>
      </c>
      <c r="F1793" s="9" t="s">
        <v>249</v>
      </c>
      <c r="G1793" s="9">
        <v>80</v>
      </c>
      <c r="H1793" s="9">
        <v>82</v>
      </c>
      <c r="I1793" s="9">
        <v>81</v>
      </c>
      <c r="J1793" s="47" t="s">
        <v>250</v>
      </c>
      <c r="K1793" s="9" t="s">
        <v>1562</v>
      </c>
      <c r="L1793" s="13">
        <v>225</v>
      </c>
      <c r="M1793" s="48">
        <v>578.11620000000005</v>
      </c>
      <c r="N1793" s="49">
        <v>130076.145</v>
      </c>
      <c r="O1793" s="49">
        <v>78045.69</v>
      </c>
      <c r="P1793" s="36">
        <f>ROUND(N1793*$N$11-O1793, 2)</f>
        <v>51401.02</v>
      </c>
      <c r="Q1793" s="50">
        <f>ROUND(N1793-O1793-P1793, 2)</f>
        <v>629.44000000000005</v>
      </c>
    </row>
    <row r="1794" spans="1:17" x14ac:dyDescent="0.25">
      <c r="A1794" s="9">
        <v>5069</v>
      </c>
      <c r="B1794" t="s">
        <v>2374</v>
      </c>
      <c r="C1794" s="9" t="s">
        <v>247</v>
      </c>
      <c r="D1794" t="s">
        <v>50</v>
      </c>
      <c r="E1794" s="9">
        <v>4240</v>
      </c>
      <c r="F1794" s="9" t="s">
        <v>249</v>
      </c>
      <c r="G1794" s="9">
        <v>50</v>
      </c>
      <c r="H1794" s="9">
        <v>46</v>
      </c>
      <c r="I1794" s="9">
        <v>48</v>
      </c>
      <c r="J1794" s="47" t="s">
        <v>250</v>
      </c>
      <c r="K1794" s="9" t="s">
        <v>251</v>
      </c>
      <c r="L1794" s="13">
        <v>0</v>
      </c>
      <c r="M1794" s="48">
        <v>2284.1279</v>
      </c>
      <c r="N1794" s="49">
        <v>0</v>
      </c>
      <c r="O1794" s="49">
        <v>0</v>
      </c>
      <c r="P1794" s="36">
        <f>ROUND(N1794*$N$11-O1794, 2)</f>
        <v>0</v>
      </c>
      <c r="Q1794" s="50">
        <f>ROUND(N1794-O1794-P1794, 2)</f>
        <v>0</v>
      </c>
    </row>
    <row r="1795" spans="1:17" x14ac:dyDescent="0.25">
      <c r="A1795" s="9">
        <v>5115</v>
      </c>
      <c r="B1795" t="s">
        <v>2375</v>
      </c>
      <c r="C1795" s="9" t="s">
        <v>247</v>
      </c>
      <c r="D1795" t="s">
        <v>56</v>
      </c>
      <c r="E1795" s="9">
        <v>4242</v>
      </c>
      <c r="F1795" s="9" t="s">
        <v>249</v>
      </c>
      <c r="G1795" s="9">
        <v>95</v>
      </c>
      <c r="H1795" s="9">
        <v>95</v>
      </c>
      <c r="I1795" s="9">
        <v>95</v>
      </c>
      <c r="J1795" s="47" t="s">
        <v>250</v>
      </c>
      <c r="K1795" s="9" t="s">
        <v>1562</v>
      </c>
      <c r="L1795" s="13">
        <v>225</v>
      </c>
      <c r="M1795" s="48">
        <v>634.36649999999997</v>
      </c>
      <c r="N1795" s="49">
        <v>142732.46249999999</v>
      </c>
      <c r="O1795" s="49">
        <v>85639.48</v>
      </c>
      <c r="P1795" s="36">
        <f>ROUND(N1795*$N$11-O1795, 2)</f>
        <v>56402.3</v>
      </c>
      <c r="Q1795" s="50">
        <f>ROUND(N1795-O1795-P1795, 2)</f>
        <v>690.68</v>
      </c>
    </row>
    <row r="1796" spans="1:17" x14ac:dyDescent="0.25">
      <c r="A1796" s="9">
        <v>5137</v>
      </c>
      <c r="B1796" t="s">
        <v>2376</v>
      </c>
      <c r="C1796" s="9" t="s">
        <v>247</v>
      </c>
      <c r="D1796" t="s">
        <v>60</v>
      </c>
      <c r="E1796" s="9">
        <v>4244</v>
      </c>
      <c r="F1796" s="9" t="s">
        <v>249</v>
      </c>
      <c r="G1796" s="9">
        <v>56</v>
      </c>
      <c r="H1796" s="9">
        <v>53</v>
      </c>
      <c r="I1796" s="9">
        <v>54.5</v>
      </c>
      <c r="J1796" s="47" t="s">
        <v>250</v>
      </c>
      <c r="K1796" s="9" t="s">
        <v>251</v>
      </c>
      <c r="L1796" s="13">
        <v>0</v>
      </c>
      <c r="M1796" s="48">
        <v>1906.0968</v>
      </c>
      <c r="N1796" s="49">
        <v>0</v>
      </c>
      <c r="O1796" s="49">
        <v>0</v>
      </c>
      <c r="P1796" s="36">
        <f>ROUND(N1796*$N$11-O1796, 2)</f>
        <v>0</v>
      </c>
      <c r="Q1796" s="50">
        <f>ROUND(N1796-O1796-P1796, 2)</f>
        <v>0</v>
      </c>
    </row>
    <row r="1797" spans="1:17" x14ac:dyDescent="0.25">
      <c r="A1797" s="9">
        <v>79268</v>
      </c>
      <c r="B1797" t="s">
        <v>2377</v>
      </c>
      <c r="C1797" s="9" t="s">
        <v>247</v>
      </c>
      <c r="D1797" t="s">
        <v>54</v>
      </c>
      <c r="E1797" s="9">
        <v>4241</v>
      </c>
      <c r="F1797" s="9" t="s">
        <v>249</v>
      </c>
      <c r="G1797" s="9">
        <v>49</v>
      </c>
      <c r="H1797" s="9">
        <v>52</v>
      </c>
      <c r="I1797" s="9">
        <v>50.5</v>
      </c>
      <c r="J1797" s="47" t="s">
        <v>250</v>
      </c>
      <c r="K1797" s="9" t="s">
        <v>251</v>
      </c>
      <c r="L1797" s="13">
        <v>0</v>
      </c>
      <c r="M1797" s="48">
        <v>2532.3119000000002</v>
      </c>
      <c r="N1797" s="49">
        <v>0</v>
      </c>
      <c r="O1797" s="49">
        <v>0</v>
      </c>
      <c r="P1797" s="36">
        <f>ROUND(N1797*$N$11-O1797, 2)</f>
        <v>0</v>
      </c>
      <c r="Q1797" s="50">
        <f>ROUND(N1797-O1797-P1797, 2)</f>
        <v>0</v>
      </c>
    </row>
    <row r="1798" spans="1:17" x14ac:dyDescent="0.25">
      <c r="A1798" s="9">
        <v>80056</v>
      </c>
      <c r="B1798" t="s">
        <v>2378</v>
      </c>
      <c r="C1798" s="9" t="s">
        <v>247</v>
      </c>
      <c r="D1798" t="s">
        <v>60</v>
      </c>
      <c r="E1798" s="9">
        <v>4244</v>
      </c>
      <c r="F1798" s="9" t="s">
        <v>249</v>
      </c>
      <c r="G1798" s="9">
        <v>74</v>
      </c>
      <c r="H1798" s="9">
        <v>77</v>
      </c>
      <c r="I1798" s="9">
        <v>75.5</v>
      </c>
      <c r="J1798" s="47" t="s">
        <v>250</v>
      </c>
      <c r="K1798" s="9" t="s">
        <v>1562</v>
      </c>
      <c r="L1798" s="13">
        <v>225</v>
      </c>
      <c r="M1798" s="48">
        <v>489.2903</v>
      </c>
      <c r="N1798" s="49">
        <v>110090.3175</v>
      </c>
      <c r="O1798" s="49">
        <v>66054.19</v>
      </c>
      <c r="P1798" s="36">
        <f>ROUND(N1798*$N$11-O1798, 2)</f>
        <v>43503.4</v>
      </c>
      <c r="Q1798" s="50">
        <f>ROUND(N1798-O1798-P1798, 2)</f>
        <v>532.73</v>
      </c>
    </row>
    <row r="1799" spans="1:17" x14ac:dyDescent="0.25">
      <c r="A1799" s="9">
        <v>88406</v>
      </c>
      <c r="B1799" t="s">
        <v>2379</v>
      </c>
      <c r="C1799" s="9" t="s">
        <v>247</v>
      </c>
      <c r="D1799" t="s">
        <v>54</v>
      </c>
      <c r="E1799" s="9">
        <v>4241</v>
      </c>
      <c r="F1799" s="9" t="s">
        <v>249</v>
      </c>
      <c r="G1799" s="9">
        <v>70</v>
      </c>
      <c r="H1799" s="9">
        <v>68</v>
      </c>
      <c r="I1799" s="9">
        <v>69</v>
      </c>
      <c r="J1799" s="47" t="s">
        <v>250</v>
      </c>
      <c r="K1799" s="9" t="s">
        <v>1562</v>
      </c>
      <c r="L1799" s="13">
        <v>225</v>
      </c>
      <c r="M1799" s="48">
        <v>633.65380000000005</v>
      </c>
      <c r="N1799" s="49">
        <v>142572.10500000001</v>
      </c>
      <c r="O1799" s="49">
        <v>85543.26</v>
      </c>
      <c r="P1799" s="36">
        <f>ROUND(N1799*$N$11-O1799, 2)</f>
        <v>56338.94</v>
      </c>
      <c r="Q1799" s="50">
        <f>ROUND(N1799-O1799-P1799, 2)</f>
        <v>689.91</v>
      </c>
    </row>
    <row r="1800" spans="1:17" x14ac:dyDescent="0.25">
      <c r="A1800" s="9">
        <v>90302</v>
      </c>
      <c r="B1800" t="s">
        <v>2380</v>
      </c>
      <c r="C1800" s="9" t="s">
        <v>247</v>
      </c>
      <c r="D1800" t="s">
        <v>56</v>
      </c>
      <c r="E1800" s="9">
        <v>4242</v>
      </c>
      <c r="F1800" s="9" t="s">
        <v>249</v>
      </c>
      <c r="G1800" s="9">
        <v>93</v>
      </c>
      <c r="H1800" s="9">
        <v>97</v>
      </c>
      <c r="I1800" s="9">
        <v>95</v>
      </c>
      <c r="J1800" s="47" t="s">
        <v>250</v>
      </c>
      <c r="K1800" s="9" t="s">
        <v>1562</v>
      </c>
      <c r="L1800" s="13">
        <v>225</v>
      </c>
      <c r="M1800" s="48">
        <v>743.11239999999998</v>
      </c>
      <c r="N1800" s="49">
        <v>167200.29</v>
      </c>
      <c r="O1800" s="49">
        <v>100320.17</v>
      </c>
      <c r="P1800" s="36">
        <f>ROUND(N1800*$N$11-O1800, 2)</f>
        <v>66071.039999999994</v>
      </c>
      <c r="Q1800" s="50">
        <f>ROUND(N1800-O1800-P1800, 2)</f>
        <v>809.08</v>
      </c>
    </row>
    <row r="1801" spans="1:17" x14ac:dyDescent="0.25">
      <c r="A1801" s="9">
        <v>91794</v>
      </c>
      <c r="B1801" t="s">
        <v>2381</v>
      </c>
      <c r="C1801" s="9" t="s">
        <v>247</v>
      </c>
      <c r="D1801" t="s">
        <v>56</v>
      </c>
      <c r="E1801" s="9">
        <v>4242</v>
      </c>
      <c r="F1801" s="9" t="s">
        <v>249</v>
      </c>
      <c r="G1801" s="9">
        <v>72</v>
      </c>
      <c r="H1801" s="9">
        <v>71</v>
      </c>
      <c r="I1801" s="9">
        <v>71.5</v>
      </c>
      <c r="J1801" s="47" t="s">
        <v>250</v>
      </c>
      <c r="K1801" s="9" t="s">
        <v>1562</v>
      </c>
      <c r="L1801" s="13">
        <v>225</v>
      </c>
      <c r="M1801" s="48">
        <v>725.20730000000003</v>
      </c>
      <c r="N1801" s="49">
        <v>163171.64250000002</v>
      </c>
      <c r="O1801" s="49">
        <v>97902.99</v>
      </c>
      <c r="P1801" s="36">
        <f>ROUND(N1801*$N$11-O1801, 2)</f>
        <v>64479.07</v>
      </c>
      <c r="Q1801" s="50">
        <f>ROUND(N1801-O1801-P1801, 2)</f>
        <v>789.58</v>
      </c>
    </row>
    <row r="1802" spans="1:17" x14ac:dyDescent="0.25">
      <c r="A1802" s="9">
        <v>5070</v>
      </c>
      <c r="B1802" t="s">
        <v>2382</v>
      </c>
      <c r="C1802" s="9" t="s">
        <v>247</v>
      </c>
      <c r="D1802" t="s">
        <v>50</v>
      </c>
      <c r="E1802" s="9">
        <v>4240</v>
      </c>
      <c r="F1802" s="9" t="s">
        <v>249</v>
      </c>
      <c r="G1802" s="9">
        <v>50</v>
      </c>
      <c r="H1802" s="9">
        <v>63</v>
      </c>
      <c r="I1802" s="9">
        <v>56.5</v>
      </c>
      <c r="J1802" s="47" t="s">
        <v>250</v>
      </c>
      <c r="K1802" s="9" t="s">
        <v>251</v>
      </c>
      <c r="L1802" s="13">
        <v>0</v>
      </c>
      <c r="M1802" s="48">
        <v>1987.5536</v>
      </c>
      <c r="N1802" s="49">
        <v>0</v>
      </c>
      <c r="O1802" s="49">
        <v>0</v>
      </c>
      <c r="P1802" s="36">
        <f>ROUND(N1802*$N$11-O1802, 2)</f>
        <v>0</v>
      </c>
      <c r="Q1802" s="50">
        <f>ROUND(N1802-O1802-P1802, 2)</f>
        <v>0</v>
      </c>
    </row>
    <row r="1803" spans="1:17" x14ac:dyDescent="0.25">
      <c r="A1803" s="9">
        <v>5084</v>
      </c>
      <c r="B1803" t="s">
        <v>1069</v>
      </c>
      <c r="C1803" s="9" t="s">
        <v>247</v>
      </c>
      <c r="D1803" t="s">
        <v>54</v>
      </c>
      <c r="E1803" s="9">
        <v>4241</v>
      </c>
      <c r="F1803" s="9" t="s">
        <v>249</v>
      </c>
      <c r="G1803" s="9">
        <v>74</v>
      </c>
      <c r="H1803" s="9">
        <v>65</v>
      </c>
      <c r="I1803" s="9">
        <v>69.5</v>
      </c>
      <c r="J1803" s="47" t="s">
        <v>250</v>
      </c>
      <c r="K1803" s="9" t="s">
        <v>1562</v>
      </c>
      <c r="L1803" s="13">
        <v>225</v>
      </c>
      <c r="M1803" s="48">
        <v>611.67470000000003</v>
      </c>
      <c r="N1803" s="49">
        <v>137626.8075</v>
      </c>
      <c r="O1803" s="49">
        <v>82576.08</v>
      </c>
      <c r="P1803" s="36">
        <f>ROUND(N1803*$N$11-O1803, 2)</f>
        <v>54384.75</v>
      </c>
      <c r="Q1803" s="50">
        <f>ROUND(N1803-O1803-P1803, 2)</f>
        <v>665.98</v>
      </c>
    </row>
    <row r="1804" spans="1:17" x14ac:dyDescent="0.25">
      <c r="A1804" s="9">
        <v>79781</v>
      </c>
      <c r="B1804" t="s">
        <v>2383</v>
      </c>
      <c r="C1804" s="9" t="s">
        <v>247</v>
      </c>
      <c r="D1804" t="s">
        <v>54</v>
      </c>
      <c r="E1804" s="9">
        <v>4241</v>
      </c>
      <c r="F1804" s="9" t="s">
        <v>249</v>
      </c>
      <c r="G1804" s="9">
        <v>72</v>
      </c>
      <c r="H1804" s="9">
        <v>62</v>
      </c>
      <c r="I1804" s="9">
        <v>67</v>
      </c>
      <c r="J1804" s="47" t="s">
        <v>250</v>
      </c>
      <c r="K1804" s="9" t="s">
        <v>1562</v>
      </c>
      <c r="L1804" s="13">
        <v>225</v>
      </c>
      <c r="M1804" s="48">
        <v>576.1386</v>
      </c>
      <c r="N1804" s="49">
        <v>129631.185</v>
      </c>
      <c r="O1804" s="49">
        <v>77778.710000000006</v>
      </c>
      <c r="P1804" s="36">
        <f>ROUND(N1804*$N$11-O1804, 2)</f>
        <v>51225.19</v>
      </c>
      <c r="Q1804" s="50">
        <f>ROUND(N1804-O1804-P1804, 2)</f>
        <v>627.28</v>
      </c>
    </row>
    <row r="1805" spans="1:17" x14ac:dyDescent="0.25">
      <c r="A1805" s="9">
        <v>87477</v>
      </c>
      <c r="B1805" t="s">
        <v>2384</v>
      </c>
      <c r="C1805" s="9" t="s">
        <v>247</v>
      </c>
      <c r="D1805" t="s">
        <v>60</v>
      </c>
      <c r="E1805" s="9">
        <v>4244</v>
      </c>
      <c r="F1805" s="9" t="s">
        <v>249</v>
      </c>
      <c r="G1805" s="9">
        <v>84</v>
      </c>
      <c r="H1805" s="9">
        <v>85</v>
      </c>
      <c r="I1805" s="9">
        <v>84.5</v>
      </c>
      <c r="J1805" s="47" t="s">
        <v>250</v>
      </c>
      <c r="K1805" s="9" t="s">
        <v>1562</v>
      </c>
      <c r="L1805" s="13">
        <v>225</v>
      </c>
      <c r="M1805" s="48">
        <v>575.75059999999996</v>
      </c>
      <c r="N1805" s="49">
        <v>129543.88499999999</v>
      </c>
      <c r="O1805" s="49">
        <v>77726.33</v>
      </c>
      <c r="P1805" s="36">
        <f>ROUND(N1805*$N$11-O1805, 2)</f>
        <v>51190.69</v>
      </c>
      <c r="Q1805" s="50">
        <f>ROUND(N1805-O1805-P1805, 2)</f>
        <v>626.86</v>
      </c>
    </row>
    <row r="1806" spans="1:17" x14ac:dyDescent="0.25">
      <c r="A1806" s="9">
        <v>90139</v>
      </c>
      <c r="B1806" t="s">
        <v>2385</v>
      </c>
      <c r="C1806" s="9" t="s">
        <v>349</v>
      </c>
      <c r="D1806" t="s">
        <v>2329</v>
      </c>
      <c r="E1806" s="9">
        <v>90138</v>
      </c>
      <c r="F1806" s="9" t="s">
        <v>249</v>
      </c>
      <c r="G1806" s="9">
        <v>79</v>
      </c>
      <c r="H1806" s="9">
        <v>83</v>
      </c>
      <c r="I1806" s="9">
        <v>81</v>
      </c>
      <c r="J1806" s="47" t="s">
        <v>250</v>
      </c>
      <c r="K1806" s="9" t="s">
        <v>1562</v>
      </c>
      <c r="L1806" s="13">
        <v>225</v>
      </c>
      <c r="M1806" s="48">
        <v>472.7473</v>
      </c>
      <c r="N1806" s="49">
        <v>106368.1425</v>
      </c>
      <c r="O1806" s="49">
        <v>64007.97</v>
      </c>
      <c r="P1806" s="36">
        <f>ROUND(N1806*$N$11-O1806, 2)</f>
        <v>41845.46</v>
      </c>
      <c r="Q1806" s="50">
        <f>ROUND(N1806-O1806-P1806, 2)</f>
        <v>514.71</v>
      </c>
    </row>
    <row r="1807" spans="1:17" x14ac:dyDescent="0.25">
      <c r="A1807" s="9">
        <v>93009</v>
      </c>
      <c r="B1807" t="s">
        <v>2386</v>
      </c>
      <c r="C1807" s="9" t="s">
        <v>247</v>
      </c>
      <c r="D1807" t="s">
        <v>52</v>
      </c>
      <c r="E1807" s="9">
        <v>4248</v>
      </c>
      <c r="F1807" s="9" t="s">
        <v>249</v>
      </c>
      <c r="G1807" s="9">
        <v>85</v>
      </c>
      <c r="H1807" s="9">
        <v>89</v>
      </c>
      <c r="I1807" s="9">
        <v>87</v>
      </c>
      <c r="J1807" s="47" t="s">
        <v>250</v>
      </c>
      <c r="K1807" s="9" t="s">
        <v>1562</v>
      </c>
      <c r="L1807" s="13">
        <v>225</v>
      </c>
      <c r="M1807" s="48">
        <v>691.90520000000004</v>
      </c>
      <c r="N1807" s="49">
        <v>155678.67000000001</v>
      </c>
      <c r="O1807" s="49">
        <v>93407.2</v>
      </c>
      <c r="P1807" s="36">
        <f>ROUND(N1807*$N$11-O1807, 2)</f>
        <v>61518.14</v>
      </c>
      <c r="Q1807" s="50">
        <f>ROUND(N1807-O1807-P1807, 2)</f>
        <v>753.33</v>
      </c>
    </row>
    <row r="1808" spans="1:17" x14ac:dyDescent="0.25">
      <c r="A1808" s="9">
        <v>91282</v>
      </c>
      <c r="B1808" t="s">
        <v>2387</v>
      </c>
      <c r="C1808" s="9" t="s">
        <v>247</v>
      </c>
      <c r="D1808" t="s">
        <v>56</v>
      </c>
      <c r="E1808" s="9">
        <v>4242</v>
      </c>
      <c r="F1808" s="9" t="s">
        <v>249</v>
      </c>
      <c r="G1808" s="9">
        <v>44</v>
      </c>
      <c r="H1808" s="9">
        <v>39</v>
      </c>
      <c r="I1808" s="9">
        <v>41.5</v>
      </c>
      <c r="J1808" s="47" t="s">
        <v>250</v>
      </c>
      <c r="K1808" s="9" t="s">
        <v>251</v>
      </c>
      <c r="L1808" s="13">
        <v>0</v>
      </c>
      <c r="M1808" s="48">
        <v>368.80489999999998</v>
      </c>
      <c r="N1808" s="49">
        <v>0</v>
      </c>
      <c r="O1808" s="49">
        <v>0</v>
      </c>
      <c r="P1808" s="36">
        <f>ROUND(N1808*$N$11-O1808, 2)</f>
        <v>0</v>
      </c>
      <c r="Q1808" s="50">
        <f>ROUND(N1808-O1808-P1808, 2)</f>
        <v>0</v>
      </c>
    </row>
    <row r="1809" spans="1:17" x14ac:dyDescent="0.25">
      <c r="A1809" s="9">
        <v>90845</v>
      </c>
      <c r="B1809" t="s">
        <v>2388</v>
      </c>
      <c r="C1809" s="9" t="s">
        <v>247</v>
      </c>
      <c r="D1809" t="s">
        <v>155</v>
      </c>
      <c r="E1809" s="9">
        <v>4413</v>
      </c>
      <c r="F1809" s="9" t="s">
        <v>372</v>
      </c>
      <c r="G1809" s="9">
        <v>51</v>
      </c>
      <c r="H1809" s="9">
        <v>46</v>
      </c>
      <c r="I1809" s="9">
        <v>48.5</v>
      </c>
      <c r="J1809" s="47" t="s">
        <v>250</v>
      </c>
      <c r="K1809" s="9" t="s">
        <v>251</v>
      </c>
      <c r="L1809" s="13">
        <v>0</v>
      </c>
      <c r="M1809" s="48">
        <v>79.453400000000002</v>
      </c>
      <c r="N1809" s="49">
        <v>0</v>
      </c>
      <c r="O1809" s="49">
        <v>0</v>
      </c>
      <c r="P1809" s="36">
        <f>ROUND(N1809*$N$11-O1809, 2)</f>
        <v>0</v>
      </c>
      <c r="Q1809" s="50">
        <f>ROUND(N1809-O1809-P1809, 2)</f>
        <v>0</v>
      </c>
    </row>
    <row r="1810" spans="1:17" x14ac:dyDescent="0.25">
      <c r="A1810" s="9">
        <v>5059</v>
      </c>
      <c r="B1810" t="s">
        <v>2389</v>
      </c>
      <c r="C1810" s="9" t="s">
        <v>247</v>
      </c>
      <c r="D1810" t="s">
        <v>50</v>
      </c>
      <c r="E1810" s="9">
        <v>4240</v>
      </c>
      <c r="F1810" s="9" t="s">
        <v>249</v>
      </c>
      <c r="G1810" s="9">
        <v>82</v>
      </c>
      <c r="H1810" s="9">
        <v>81</v>
      </c>
      <c r="I1810" s="9">
        <v>81.5</v>
      </c>
      <c r="J1810" s="47" t="s">
        <v>250</v>
      </c>
      <c r="K1810" s="9" t="s">
        <v>1562</v>
      </c>
      <c r="L1810" s="13">
        <v>225</v>
      </c>
      <c r="M1810" s="48">
        <v>868.24559999999997</v>
      </c>
      <c r="N1810" s="49">
        <v>195355.25999999998</v>
      </c>
      <c r="O1810" s="49">
        <v>117213.16</v>
      </c>
      <c r="P1810" s="36">
        <f>ROUND(N1810*$N$11-O1810, 2)</f>
        <v>77196.78</v>
      </c>
      <c r="Q1810" s="50">
        <f>ROUND(N1810-O1810-P1810, 2)</f>
        <v>945.32</v>
      </c>
    </row>
    <row r="1811" spans="1:17" x14ac:dyDescent="0.25">
      <c r="A1811" s="9">
        <v>79639</v>
      </c>
      <c r="B1811" t="s">
        <v>2390</v>
      </c>
      <c r="C1811" s="9" t="s">
        <v>247</v>
      </c>
      <c r="D1811" t="s">
        <v>50</v>
      </c>
      <c r="E1811" s="9">
        <v>4240</v>
      </c>
      <c r="F1811" s="9" t="s">
        <v>249</v>
      </c>
      <c r="G1811" s="9">
        <v>67</v>
      </c>
      <c r="H1811" s="9">
        <v>65</v>
      </c>
      <c r="I1811" s="9">
        <v>66</v>
      </c>
      <c r="J1811" s="47" t="s">
        <v>250</v>
      </c>
      <c r="K1811" s="9" t="s">
        <v>1562</v>
      </c>
      <c r="L1811" s="13">
        <v>225</v>
      </c>
      <c r="M1811" s="48">
        <v>625.84289999999999</v>
      </c>
      <c r="N1811" s="49">
        <v>140814.6525</v>
      </c>
      <c r="O1811" s="49">
        <v>84488.79</v>
      </c>
      <c r="P1811" s="36">
        <f>ROUND(N1811*$N$11-O1811, 2)</f>
        <v>55644.46</v>
      </c>
      <c r="Q1811" s="50">
        <f>ROUND(N1811-O1811-P1811, 2)</f>
        <v>681.4</v>
      </c>
    </row>
    <row r="1812" spans="1:17" x14ac:dyDescent="0.25">
      <c r="A1812" s="9">
        <v>926143</v>
      </c>
      <c r="B1812" t="s">
        <v>2391</v>
      </c>
      <c r="C1812" s="9" t="s">
        <v>349</v>
      </c>
      <c r="D1812" t="s">
        <v>2133</v>
      </c>
      <c r="E1812" s="9">
        <v>92730</v>
      </c>
      <c r="F1812" s="9" t="s">
        <v>249</v>
      </c>
      <c r="G1812" s="9">
        <v>72</v>
      </c>
      <c r="H1812" s="9">
        <v>75</v>
      </c>
      <c r="I1812" s="9">
        <v>73.5</v>
      </c>
      <c r="J1812" s="47" t="s">
        <v>250</v>
      </c>
      <c r="K1812" s="9" t="s">
        <v>1562</v>
      </c>
      <c r="L1812" s="13">
        <v>225</v>
      </c>
      <c r="M1812" s="48">
        <v>772.89660000000003</v>
      </c>
      <c r="N1812" s="49">
        <v>173901.73500000002</v>
      </c>
      <c r="O1812" s="49">
        <v>104565.64</v>
      </c>
      <c r="P1812" s="36">
        <f>ROUND(N1812*$N$11-O1812, 2)</f>
        <v>68494.58</v>
      </c>
      <c r="Q1812" s="50">
        <f>ROUND(N1812-O1812-P1812, 2)</f>
        <v>841.52</v>
      </c>
    </row>
    <row r="1813" spans="1:17" x14ac:dyDescent="0.25">
      <c r="A1813" s="9">
        <v>5102</v>
      </c>
      <c r="B1813" t="s">
        <v>2392</v>
      </c>
      <c r="C1813" s="9" t="s">
        <v>247</v>
      </c>
      <c r="D1813" t="s">
        <v>54</v>
      </c>
      <c r="E1813" s="9">
        <v>4241</v>
      </c>
      <c r="F1813" s="9" t="s">
        <v>249</v>
      </c>
      <c r="G1813" s="9">
        <v>62</v>
      </c>
      <c r="H1813" s="9">
        <v>71</v>
      </c>
      <c r="I1813" s="9">
        <v>66.5</v>
      </c>
      <c r="J1813" s="47" t="s">
        <v>250</v>
      </c>
      <c r="K1813" s="9" t="s">
        <v>1562</v>
      </c>
      <c r="L1813" s="13">
        <v>225</v>
      </c>
      <c r="M1813" s="48">
        <v>929.89869999999996</v>
      </c>
      <c r="N1813" s="49">
        <v>209227.20749999999</v>
      </c>
      <c r="O1813" s="49">
        <v>125536.32000000001</v>
      </c>
      <c r="P1813" s="36">
        <f>ROUND(N1813*$N$11-O1813, 2)</f>
        <v>82678.44</v>
      </c>
      <c r="Q1813" s="50">
        <f>ROUND(N1813-O1813-P1813, 2)</f>
        <v>1012.45</v>
      </c>
    </row>
    <row r="1814" spans="1:17" x14ac:dyDescent="0.25">
      <c r="A1814" s="9">
        <v>78912</v>
      </c>
      <c r="B1814" t="s">
        <v>998</v>
      </c>
      <c r="C1814" s="9" t="s">
        <v>247</v>
      </c>
      <c r="D1814" t="s">
        <v>60</v>
      </c>
      <c r="E1814" s="9">
        <v>4244</v>
      </c>
      <c r="F1814" s="9" t="s">
        <v>249</v>
      </c>
      <c r="G1814" s="9">
        <v>73</v>
      </c>
      <c r="H1814" s="9">
        <v>63</v>
      </c>
      <c r="I1814" s="9">
        <v>68</v>
      </c>
      <c r="J1814" s="47" t="s">
        <v>250</v>
      </c>
      <c r="K1814" s="9" t="s">
        <v>1562</v>
      </c>
      <c r="L1814" s="13">
        <v>225</v>
      </c>
      <c r="M1814" s="48">
        <v>541.18380000000002</v>
      </c>
      <c r="N1814" s="49">
        <v>121766.35500000001</v>
      </c>
      <c r="O1814" s="49">
        <v>73059.81</v>
      </c>
      <c r="P1814" s="36">
        <f>ROUND(N1814*$N$11-O1814, 2)</f>
        <v>48117.32</v>
      </c>
      <c r="Q1814" s="50">
        <f>ROUND(N1814-O1814-P1814, 2)</f>
        <v>589.23</v>
      </c>
    </row>
    <row r="1815" spans="1:17" x14ac:dyDescent="0.25">
      <c r="A1815" s="9">
        <v>85838</v>
      </c>
      <c r="B1815" t="s">
        <v>2393</v>
      </c>
      <c r="C1815" s="9" t="s">
        <v>247</v>
      </c>
      <c r="D1815" t="s">
        <v>56</v>
      </c>
      <c r="E1815" s="9">
        <v>4242</v>
      </c>
      <c r="F1815" s="9" t="s">
        <v>249</v>
      </c>
      <c r="G1815" s="9">
        <v>76</v>
      </c>
      <c r="H1815" s="9">
        <v>71</v>
      </c>
      <c r="I1815" s="9">
        <v>73.5</v>
      </c>
      <c r="J1815" s="47" t="s">
        <v>250</v>
      </c>
      <c r="K1815" s="9" t="s">
        <v>1562</v>
      </c>
      <c r="L1815" s="13">
        <v>225</v>
      </c>
      <c r="M1815" s="48">
        <v>705.90260000000001</v>
      </c>
      <c r="N1815" s="49">
        <v>158828.08499999999</v>
      </c>
      <c r="O1815" s="49">
        <v>95296.85</v>
      </c>
      <c r="P1815" s="36">
        <f>ROUND(N1815*$N$11-O1815, 2)</f>
        <v>62762.67</v>
      </c>
      <c r="Q1815" s="50">
        <f>ROUND(N1815-O1815-P1815, 2)</f>
        <v>768.56</v>
      </c>
    </row>
    <row r="1816" spans="1:17" x14ac:dyDescent="0.25">
      <c r="A1816" s="9">
        <v>88404</v>
      </c>
      <c r="B1816" t="s">
        <v>2394</v>
      </c>
      <c r="C1816" s="9" t="s">
        <v>247</v>
      </c>
      <c r="D1816" t="s">
        <v>56</v>
      </c>
      <c r="E1816" s="9">
        <v>4242</v>
      </c>
      <c r="F1816" s="9" t="s">
        <v>249</v>
      </c>
      <c r="G1816" s="9">
        <v>88</v>
      </c>
      <c r="H1816" s="9">
        <v>88</v>
      </c>
      <c r="I1816" s="9">
        <v>88</v>
      </c>
      <c r="J1816" s="47" t="s">
        <v>250</v>
      </c>
      <c r="K1816" s="9" t="s">
        <v>1562</v>
      </c>
      <c r="L1816" s="13">
        <v>225</v>
      </c>
      <c r="M1816" s="48">
        <v>832.09079999999994</v>
      </c>
      <c r="N1816" s="49">
        <v>187220.43</v>
      </c>
      <c r="O1816" s="49">
        <v>112332.26</v>
      </c>
      <c r="P1816" s="36">
        <f>ROUND(N1816*$N$11-O1816, 2)</f>
        <v>73982.210000000006</v>
      </c>
      <c r="Q1816" s="50">
        <f>ROUND(N1816-O1816-P1816, 2)</f>
        <v>905.96</v>
      </c>
    </row>
    <row r="1817" spans="1:17" x14ac:dyDescent="0.25">
      <c r="A1817" s="9">
        <v>91754</v>
      </c>
      <c r="B1817" t="s">
        <v>2395</v>
      </c>
      <c r="C1817" s="9" t="s">
        <v>247</v>
      </c>
      <c r="D1817" t="s">
        <v>54</v>
      </c>
      <c r="E1817" s="9">
        <v>4241</v>
      </c>
      <c r="F1817" s="9" t="s">
        <v>249</v>
      </c>
      <c r="G1817" s="9">
        <v>84</v>
      </c>
      <c r="H1817" s="9">
        <v>85</v>
      </c>
      <c r="I1817" s="9">
        <v>84.5</v>
      </c>
      <c r="J1817" s="47" t="s">
        <v>250</v>
      </c>
      <c r="K1817" s="9" t="s">
        <v>1562</v>
      </c>
      <c r="L1817" s="13">
        <v>225</v>
      </c>
      <c r="M1817" s="48">
        <v>756.61599999999999</v>
      </c>
      <c r="N1817" s="49">
        <v>170238.6</v>
      </c>
      <c r="O1817" s="49">
        <v>102143.16</v>
      </c>
      <c r="P1817" s="36">
        <f>ROUND(N1817*$N$11-O1817, 2)</f>
        <v>67271.66</v>
      </c>
      <c r="Q1817" s="50">
        <f>ROUND(N1817-O1817-P1817, 2)</f>
        <v>823.78</v>
      </c>
    </row>
    <row r="1818" spans="1:17" x14ac:dyDescent="0.25">
      <c r="A1818" s="9">
        <v>80472</v>
      </c>
      <c r="B1818" t="s">
        <v>2396</v>
      </c>
      <c r="C1818" s="9" t="s">
        <v>349</v>
      </c>
      <c r="D1818" t="s">
        <v>2397</v>
      </c>
      <c r="E1818" s="9">
        <v>89506</v>
      </c>
      <c r="F1818" s="9" t="s">
        <v>249</v>
      </c>
      <c r="G1818" s="9">
        <v>47</v>
      </c>
      <c r="H1818" s="9">
        <v>42</v>
      </c>
      <c r="I1818" s="9">
        <v>44.5</v>
      </c>
      <c r="J1818" s="47" t="s">
        <v>250</v>
      </c>
      <c r="K1818" s="9" t="s">
        <v>251</v>
      </c>
      <c r="L1818" s="13">
        <v>0</v>
      </c>
      <c r="M1818" s="48">
        <v>370.952</v>
      </c>
      <c r="N1818" s="49">
        <v>0</v>
      </c>
      <c r="O1818" s="49">
        <v>0</v>
      </c>
      <c r="P1818" s="36">
        <f>ROUND(N1818*$N$11-O1818, 2)</f>
        <v>0</v>
      </c>
      <c r="Q1818" s="50">
        <f>ROUND(N1818-O1818-P1818, 2)</f>
        <v>0</v>
      </c>
    </row>
    <row r="1819" spans="1:17" x14ac:dyDescent="0.25">
      <c r="A1819" s="9">
        <v>5479</v>
      </c>
      <c r="B1819" t="s">
        <v>2398</v>
      </c>
      <c r="C1819" s="9" t="s">
        <v>349</v>
      </c>
      <c r="D1819" t="s">
        <v>2399</v>
      </c>
      <c r="E1819" s="9">
        <v>89412</v>
      </c>
      <c r="F1819" s="9" t="s">
        <v>249</v>
      </c>
      <c r="G1819" s="9">
        <v>61</v>
      </c>
      <c r="H1819" s="9">
        <v>55</v>
      </c>
      <c r="I1819" s="9">
        <v>58</v>
      </c>
      <c r="J1819" s="47" t="s">
        <v>250</v>
      </c>
      <c r="K1819" s="9" t="s">
        <v>251</v>
      </c>
      <c r="L1819" s="13">
        <v>0</v>
      </c>
      <c r="M1819" s="48">
        <v>1616.6219000000001</v>
      </c>
      <c r="N1819" s="49">
        <v>0</v>
      </c>
      <c r="O1819" s="49">
        <v>0</v>
      </c>
      <c r="P1819" s="36">
        <f>ROUND(N1819*$N$11-O1819, 2)</f>
        <v>0</v>
      </c>
      <c r="Q1819" s="50">
        <f>ROUND(N1819-O1819-P1819, 2)</f>
        <v>0</v>
      </c>
    </row>
    <row r="1820" spans="1:17" x14ac:dyDescent="0.25">
      <c r="A1820" s="9">
        <v>271268</v>
      </c>
      <c r="B1820" t="s">
        <v>2400</v>
      </c>
      <c r="C1820" s="9" t="s">
        <v>349</v>
      </c>
      <c r="D1820" t="s">
        <v>2133</v>
      </c>
      <c r="E1820" s="9">
        <v>92730</v>
      </c>
      <c r="F1820" s="9" t="s">
        <v>249</v>
      </c>
      <c r="G1820" s="9">
        <v>61</v>
      </c>
      <c r="H1820" s="9">
        <v>35</v>
      </c>
      <c r="I1820" s="9">
        <v>48</v>
      </c>
      <c r="J1820" s="47" t="s">
        <v>250</v>
      </c>
      <c r="K1820" s="9" t="s">
        <v>251</v>
      </c>
      <c r="L1820" s="13">
        <v>0</v>
      </c>
      <c r="M1820" s="48">
        <v>454.1123</v>
      </c>
      <c r="N1820" s="49">
        <v>0</v>
      </c>
      <c r="O1820" s="49">
        <v>0</v>
      </c>
      <c r="P1820" s="36">
        <f>ROUND(N1820*$N$11-O1820, 2)</f>
        <v>0</v>
      </c>
      <c r="Q1820" s="50">
        <f>ROUND(N1820-O1820-P1820, 2)</f>
        <v>0</v>
      </c>
    </row>
    <row r="1821" spans="1:17" x14ac:dyDescent="0.25">
      <c r="A1821" s="9">
        <v>89759</v>
      </c>
      <c r="B1821" t="s">
        <v>2401</v>
      </c>
      <c r="C1821" s="9" t="s">
        <v>349</v>
      </c>
      <c r="D1821" t="s">
        <v>2402</v>
      </c>
      <c r="E1821" s="9">
        <v>89758</v>
      </c>
      <c r="F1821" s="9" t="s">
        <v>249</v>
      </c>
      <c r="G1821" s="9">
        <v>80</v>
      </c>
      <c r="H1821" s="9">
        <v>82</v>
      </c>
      <c r="I1821" s="9">
        <v>81</v>
      </c>
      <c r="J1821" s="47" t="s">
        <v>250</v>
      </c>
      <c r="K1821" s="9" t="s">
        <v>1562</v>
      </c>
      <c r="L1821" s="13">
        <v>225</v>
      </c>
      <c r="M1821" s="48">
        <v>579.25440000000003</v>
      </c>
      <c r="N1821" s="49">
        <v>130332.24</v>
      </c>
      <c r="O1821" s="49">
        <v>78486.100000000006</v>
      </c>
      <c r="P1821" s="36">
        <f>ROUND(N1821*$N$11-O1821, 2)</f>
        <v>51215.46</v>
      </c>
      <c r="Q1821" s="50">
        <f>ROUND(N1821-O1821-P1821, 2)</f>
        <v>630.67999999999995</v>
      </c>
    </row>
    <row r="1822" spans="1:17" x14ac:dyDescent="0.25">
      <c r="A1822" s="9">
        <v>81207</v>
      </c>
      <c r="B1822" t="s">
        <v>2403</v>
      </c>
      <c r="C1822" s="9" t="s">
        <v>247</v>
      </c>
      <c r="D1822" t="s">
        <v>46</v>
      </c>
      <c r="E1822" s="9">
        <v>4237</v>
      </c>
      <c r="F1822" s="9" t="s">
        <v>249</v>
      </c>
      <c r="G1822" s="9" t="s">
        <v>274</v>
      </c>
      <c r="H1822" s="9" t="s">
        <v>274</v>
      </c>
      <c r="I1822" s="9" t="s">
        <v>274</v>
      </c>
      <c r="J1822" s="47" t="s">
        <v>250</v>
      </c>
      <c r="K1822" s="9" t="s">
        <v>251</v>
      </c>
      <c r="L1822" s="13">
        <v>0</v>
      </c>
      <c r="M1822" s="48">
        <v>30.034700000000001</v>
      </c>
      <c r="N1822" s="49">
        <v>0</v>
      </c>
      <c r="O1822" s="49">
        <v>0</v>
      </c>
      <c r="P1822" s="36">
        <f>ROUND(N1822*$N$11-O1822, 2)</f>
        <v>0</v>
      </c>
      <c r="Q1822" s="50">
        <f>ROUND(N1822-O1822-P1822, 2)</f>
        <v>0</v>
      </c>
    </row>
    <row r="1823" spans="1:17" x14ac:dyDescent="0.25">
      <c r="A1823" s="9">
        <v>89413</v>
      </c>
      <c r="B1823" t="s">
        <v>2404</v>
      </c>
      <c r="C1823" s="9" t="s">
        <v>349</v>
      </c>
      <c r="D1823" t="s">
        <v>2399</v>
      </c>
      <c r="E1823" s="9">
        <v>89412</v>
      </c>
      <c r="F1823" s="9" t="s">
        <v>256</v>
      </c>
      <c r="G1823" s="9">
        <v>64</v>
      </c>
      <c r="H1823" s="9">
        <v>58</v>
      </c>
      <c r="I1823" s="9">
        <v>61</v>
      </c>
      <c r="J1823" s="47" t="s">
        <v>250</v>
      </c>
      <c r="K1823" s="9" t="s">
        <v>251</v>
      </c>
      <c r="L1823" s="13">
        <v>0</v>
      </c>
      <c r="M1823" s="48">
        <v>1603.9538</v>
      </c>
      <c r="N1823" s="49">
        <v>0</v>
      </c>
      <c r="O1823" s="49">
        <v>0</v>
      </c>
      <c r="P1823" s="36">
        <f>ROUND(N1823*$N$11-O1823, 2)</f>
        <v>0</v>
      </c>
      <c r="Q1823" s="50">
        <f>ROUND(N1823-O1823-P1823, 2)</f>
        <v>0</v>
      </c>
    </row>
    <row r="1824" spans="1:17" x14ac:dyDescent="0.25">
      <c r="A1824" s="9">
        <v>79958</v>
      </c>
      <c r="B1824" t="s">
        <v>2405</v>
      </c>
      <c r="C1824" s="9" t="s">
        <v>349</v>
      </c>
      <c r="D1824" t="s">
        <v>2406</v>
      </c>
      <c r="E1824" s="9">
        <v>79957</v>
      </c>
      <c r="F1824" s="9" t="s">
        <v>249</v>
      </c>
      <c r="G1824" s="9">
        <v>50</v>
      </c>
      <c r="H1824" s="9">
        <v>30</v>
      </c>
      <c r="I1824" s="9">
        <v>40</v>
      </c>
      <c r="J1824" s="47" t="s">
        <v>250</v>
      </c>
      <c r="K1824" s="9" t="s">
        <v>251</v>
      </c>
      <c r="L1824" s="13">
        <v>0</v>
      </c>
      <c r="M1824" s="48">
        <v>249.79390000000001</v>
      </c>
      <c r="N1824" s="49">
        <v>0</v>
      </c>
      <c r="O1824" s="49">
        <v>0</v>
      </c>
      <c r="P1824" s="36">
        <f>ROUND(N1824*$N$11-O1824, 2)</f>
        <v>0</v>
      </c>
      <c r="Q1824" s="50">
        <f>ROUND(N1824-O1824-P1824, 2)</f>
        <v>0</v>
      </c>
    </row>
    <row r="1825" spans="1:17" x14ac:dyDescent="0.25">
      <c r="A1825" s="9">
        <v>91422</v>
      </c>
      <c r="B1825" t="s">
        <v>2407</v>
      </c>
      <c r="C1825" s="9" t="s">
        <v>349</v>
      </c>
      <c r="D1825" t="s">
        <v>2408</v>
      </c>
      <c r="E1825" s="9">
        <v>90879</v>
      </c>
      <c r="F1825" s="9" t="s">
        <v>249</v>
      </c>
      <c r="G1825" s="9">
        <v>71</v>
      </c>
      <c r="H1825" s="9">
        <v>69</v>
      </c>
      <c r="I1825" s="9">
        <v>70</v>
      </c>
      <c r="J1825" s="47" t="s">
        <v>250</v>
      </c>
      <c r="K1825" s="9" t="s">
        <v>1562</v>
      </c>
      <c r="L1825" s="13">
        <v>225</v>
      </c>
      <c r="M1825" s="48">
        <v>491.9599</v>
      </c>
      <c r="N1825" s="49">
        <v>110690.97750000001</v>
      </c>
      <c r="O1825" s="49">
        <v>68047.289999999994</v>
      </c>
      <c r="P1825" s="36">
        <f>ROUND(N1825*$N$11-O1825, 2)</f>
        <v>42108.05</v>
      </c>
      <c r="Q1825" s="50">
        <f>ROUND(N1825-O1825-P1825, 2)</f>
        <v>535.64</v>
      </c>
    </row>
    <row r="1826" spans="1:17" x14ac:dyDescent="0.25">
      <c r="A1826" s="9">
        <v>85924</v>
      </c>
      <c r="B1826" t="s">
        <v>2409</v>
      </c>
      <c r="C1826" s="9" t="s">
        <v>247</v>
      </c>
      <c r="D1826" t="s">
        <v>143</v>
      </c>
      <c r="E1826" s="9">
        <v>4403</v>
      </c>
      <c r="F1826" s="9" t="s">
        <v>372</v>
      </c>
      <c r="G1826" s="9">
        <v>13</v>
      </c>
      <c r="H1826" s="9" t="s">
        <v>274</v>
      </c>
      <c r="I1826" s="9" t="s">
        <v>274</v>
      </c>
      <c r="J1826" s="47" t="s">
        <v>250</v>
      </c>
      <c r="K1826" s="9" t="s">
        <v>251</v>
      </c>
      <c r="L1826" s="13">
        <v>0</v>
      </c>
      <c r="M1826" s="48">
        <v>88.272000000000006</v>
      </c>
      <c r="N1826" s="49">
        <v>0</v>
      </c>
      <c r="O1826" s="49">
        <v>0</v>
      </c>
      <c r="P1826" s="36">
        <f>ROUND(N1826*$N$11-O1826, 2)</f>
        <v>0</v>
      </c>
      <c r="Q1826" s="50">
        <f>ROUND(N1826-O1826-P1826, 2)</f>
        <v>0</v>
      </c>
    </row>
    <row r="1827" spans="1:17" x14ac:dyDescent="0.25">
      <c r="A1827" s="9">
        <v>4786</v>
      </c>
      <c r="B1827" t="s">
        <v>2010</v>
      </c>
      <c r="C1827" s="9" t="s">
        <v>247</v>
      </c>
      <c r="D1827" t="s">
        <v>2410</v>
      </c>
      <c r="E1827" s="9">
        <v>4178</v>
      </c>
      <c r="F1827" s="9" t="s">
        <v>277</v>
      </c>
      <c r="G1827" s="9" t="s">
        <v>274</v>
      </c>
      <c r="H1827" s="9" t="s">
        <v>274</v>
      </c>
      <c r="I1827" s="9" t="s">
        <v>274</v>
      </c>
      <c r="J1827" s="47" t="s">
        <v>250</v>
      </c>
      <c r="K1827" s="9" t="s">
        <v>251</v>
      </c>
      <c r="L1827" s="13">
        <v>0</v>
      </c>
      <c r="M1827" s="48">
        <v>11.05</v>
      </c>
      <c r="N1827" s="49">
        <v>0</v>
      </c>
      <c r="O1827" s="49">
        <v>0</v>
      </c>
      <c r="P1827" s="36">
        <f>ROUND(N1827*$N$11-O1827, 2)</f>
        <v>0</v>
      </c>
      <c r="Q1827" s="50">
        <f>ROUND(N1827-O1827-P1827, 2)</f>
        <v>0</v>
      </c>
    </row>
    <row r="1828" spans="1:17" x14ac:dyDescent="0.25">
      <c r="A1828" s="9">
        <v>4787</v>
      </c>
      <c r="B1828" t="s">
        <v>2411</v>
      </c>
      <c r="C1828" s="9" t="s">
        <v>247</v>
      </c>
      <c r="D1828" t="s">
        <v>2412</v>
      </c>
      <c r="E1828" s="9">
        <v>4179</v>
      </c>
      <c r="F1828" s="9" t="s">
        <v>277</v>
      </c>
      <c r="G1828" s="9" t="s">
        <v>274</v>
      </c>
      <c r="H1828" s="9" t="s">
        <v>274</v>
      </c>
      <c r="I1828" s="9" t="s">
        <v>274</v>
      </c>
      <c r="J1828" s="47" t="s">
        <v>250</v>
      </c>
      <c r="K1828" s="9" t="s">
        <v>251</v>
      </c>
      <c r="L1828" s="13">
        <v>0</v>
      </c>
      <c r="M1828" s="48">
        <v>31.9041</v>
      </c>
      <c r="N1828" s="49">
        <v>0</v>
      </c>
      <c r="O1828" s="49">
        <v>0</v>
      </c>
      <c r="P1828" s="36">
        <f>ROUND(N1828*$N$11-O1828, 2)</f>
        <v>0</v>
      </c>
      <c r="Q1828" s="50">
        <f>ROUND(N1828-O1828-P1828, 2)</f>
        <v>0</v>
      </c>
    </row>
    <row r="1829" spans="1:17" x14ac:dyDescent="0.25">
      <c r="A1829" s="9">
        <v>4842</v>
      </c>
      <c r="B1829" t="s">
        <v>2413</v>
      </c>
      <c r="C1829" s="9" t="s">
        <v>349</v>
      </c>
      <c r="D1829" t="s">
        <v>2413</v>
      </c>
      <c r="E1829" s="9">
        <v>4202</v>
      </c>
      <c r="F1829" s="9" t="s">
        <v>281</v>
      </c>
      <c r="G1829" s="9">
        <v>51</v>
      </c>
      <c r="H1829" s="9">
        <v>30</v>
      </c>
      <c r="I1829" s="9">
        <v>40.5</v>
      </c>
      <c r="J1829" s="47" t="s">
        <v>250</v>
      </c>
      <c r="K1829" s="9" t="s">
        <v>251</v>
      </c>
      <c r="L1829" s="13">
        <v>0</v>
      </c>
      <c r="M1829" s="48">
        <v>265.43310000000002</v>
      </c>
      <c r="N1829" s="49">
        <v>0</v>
      </c>
      <c r="O1829" s="49">
        <v>0</v>
      </c>
      <c r="P1829" s="36">
        <f>ROUND(N1829*$N$11-O1829, 2)</f>
        <v>0</v>
      </c>
      <c r="Q1829" s="50">
        <f>ROUND(N1829-O1829-P1829, 2)</f>
        <v>0</v>
      </c>
    </row>
    <row r="1830" spans="1:17" x14ac:dyDescent="0.25">
      <c r="A1830" s="9">
        <v>4843</v>
      </c>
      <c r="B1830" t="s">
        <v>2414</v>
      </c>
      <c r="C1830" s="9" t="s">
        <v>349</v>
      </c>
      <c r="D1830" t="s">
        <v>2415</v>
      </c>
      <c r="E1830" s="9">
        <v>4203</v>
      </c>
      <c r="F1830" s="9" t="s">
        <v>281</v>
      </c>
      <c r="G1830" s="9">
        <v>74</v>
      </c>
      <c r="H1830" s="9">
        <v>57</v>
      </c>
      <c r="I1830" s="9">
        <v>65.5</v>
      </c>
      <c r="J1830" s="47" t="s">
        <v>250</v>
      </c>
      <c r="K1830" s="9" t="s">
        <v>1562</v>
      </c>
      <c r="L1830" s="13">
        <v>225</v>
      </c>
      <c r="M1830" s="48">
        <v>169.12479999999999</v>
      </c>
      <c r="N1830" s="49">
        <v>38053.08</v>
      </c>
      <c r="O1830" s="49">
        <v>23070.27</v>
      </c>
      <c r="P1830" s="36">
        <f>ROUND(N1830*$N$11-O1830, 2)</f>
        <v>14798.67</v>
      </c>
      <c r="Q1830" s="50">
        <f>ROUND(N1830-O1830-P1830, 2)</f>
        <v>184.14</v>
      </c>
    </row>
    <row r="1831" spans="1:17" x14ac:dyDescent="0.25">
      <c r="A1831" s="9">
        <v>4845</v>
      </c>
      <c r="B1831" t="s">
        <v>2416</v>
      </c>
      <c r="C1831" s="9" t="s">
        <v>349</v>
      </c>
      <c r="D1831" t="s">
        <v>2416</v>
      </c>
      <c r="E1831" s="9">
        <v>4204</v>
      </c>
      <c r="F1831" s="9" t="s">
        <v>281</v>
      </c>
      <c r="G1831" s="9">
        <v>64</v>
      </c>
      <c r="H1831" s="9">
        <v>66</v>
      </c>
      <c r="I1831" s="9">
        <v>65</v>
      </c>
      <c r="J1831" s="47" t="s">
        <v>250</v>
      </c>
      <c r="K1831" s="9" t="s">
        <v>251</v>
      </c>
      <c r="L1831" s="13">
        <v>0</v>
      </c>
      <c r="M1831" s="48">
        <v>625.91549999999995</v>
      </c>
      <c r="N1831" s="49">
        <v>0</v>
      </c>
      <c r="O1831" s="49">
        <v>0</v>
      </c>
      <c r="P1831" s="36">
        <f>ROUND(N1831*$N$11-O1831, 2)</f>
        <v>0</v>
      </c>
      <c r="Q1831" s="50">
        <f>ROUND(N1831-O1831-P1831, 2)</f>
        <v>0</v>
      </c>
    </row>
    <row r="1832" spans="1:17" x14ac:dyDescent="0.25">
      <c r="A1832" s="9">
        <v>4849</v>
      </c>
      <c r="B1832" t="s">
        <v>2417</v>
      </c>
      <c r="C1832" s="9" t="s">
        <v>349</v>
      </c>
      <c r="D1832" t="s">
        <v>2418</v>
      </c>
      <c r="E1832" s="9">
        <v>4205</v>
      </c>
      <c r="F1832" s="9" t="s">
        <v>281</v>
      </c>
      <c r="G1832" s="9">
        <v>65</v>
      </c>
      <c r="H1832" s="9">
        <v>46</v>
      </c>
      <c r="I1832" s="9">
        <v>55.5</v>
      </c>
      <c r="J1832" s="47" t="s">
        <v>250</v>
      </c>
      <c r="K1832" s="9" t="s">
        <v>251</v>
      </c>
      <c r="L1832" s="13">
        <v>0</v>
      </c>
      <c r="M1832" s="48">
        <v>143.38480000000001</v>
      </c>
      <c r="N1832" s="49">
        <v>0</v>
      </c>
      <c r="O1832" s="49">
        <v>0</v>
      </c>
      <c r="P1832" s="36">
        <f>ROUND(N1832*$N$11-O1832, 2)</f>
        <v>0</v>
      </c>
      <c r="Q1832" s="50">
        <f>ROUND(N1832-O1832-P1832, 2)</f>
        <v>0</v>
      </c>
    </row>
    <row r="1833" spans="1:17" x14ac:dyDescent="0.25">
      <c r="A1833" s="9">
        <v>4908</v>
      </c>
      <c r="B1833" t="s">
        <v>2419</v>
      </c>
      <c r="C1833" s="9" t="s">
        <v>247</v>
      </c>
      <c r="D1833" t="s">
        <v>2420</v>
      </c>
      <c r="E1833" s="9">
        <v>4231</v>
      </c>
      <c r="F1833" s="9" t="s">
        <v>1265</v>
      </c>
      <c r="G1833" s="9" t="s">
        <v>274</v>
      </c>
      <c r="H1833" s="9" t="s">
        <v>274</v>
      </c>
      <c r="I1833" s="9" t="s">
        <v>274</v>
      </c>
      <c r="J1833" s="47" t="s">
        <v>250</v>
      </c>
      <c r="K1833" s="9" t="s">
        <v>251</v>
      </c>
      <c r="L1833" s="13">
        <v>0</v>
      </c>
      <c r="M1833" s="48">
        <v>7.5</v>
      </c>
      <c r="N1833" s="49">
        <v>0</v>
      </c>
      <c r="O1833" s="49">
        <v>0</v>
      </c>
      <c r="P1833" s="36">
        <f>ROUND(N1833*$N$11-O1833, 2)</f>
        <v>0</v>
      </c>
      <c r="Q1833" s="50">
        <f>ROUND(N1833-O1833-P1833, 2)</f>
        <v>0</v>
      </c>
    </row>
    <row r="1834" spans="1:17" x14ac:dyDescent="0.25">
      <c r="A1834" s="9">
        <v>5471</v>
      </c>
      <c r="B1834" t="s">
        <v>2421</v>
      </c>
      <c r="C1834" s="9" t="s">
        <v>349</v>
      </c>
      <c r="D1834" t="s">
        <v>2422</v>
      </c>
      <c r="E1834" s="9">
        <v>4306</v>
      </c>
      <c r="F1834" s="9" t="s">
        <v>249</v>
      </c>
      <c r="G1834" s="9">
        <v>80</v>
      </c>
      <c r="H1834" s="9">
        <v>76</v>
      </c>
      <c r="I1834" s="9">
        <v>78</v>
      </c>
      <c r="J1834" s="47" t="s">
        <v>250</v>
      </c>
      <c r="K1834" s="9" t="s">
        <v>1562</v>
      </c>
      <c r="L1834" s="13">
        <v>225</v>
      </c>
      <c r="M1834" s="48">
        <v>693.45389999999998</v>
      </c>
      <c r="N1834" s="49">
        <v>156027.1275</v>
      </c>
      <c r="O1834" s="49">
        <v>93781.88</v>
      </c>
      <c r="P1834" s="36">
        <f>ROUND(N1834*$N$11-O1834, 2)</f>
        <v>61490.23</v>
      </c>
      <c r="Q1834" s="50">
        <f>ROUND(N1834-O1834-P1834, 2)</f>
        <v>755.02</v>
      </c>
    </row>
    <row r="1835" spans="1:17" x14ac:dyDescent="0.25">
      <c r="A1835" s="9">
        <v>5474</v>
      </c>
      <c r="B1835" t="s">
        <v>2423</v>
      </c>
      <c r="C1835" s="9" t="s">
        <v>349</v>
      </c>
      <c r="D1835" t="s">
        <v>2423</v>
      </c>
      <c r="E1835" s="9">
        <v>4309</v>
      </c>
      <c r="F1835" s="9" t="s">
        <v>249</v>
      </c>
      <c r="G1835" s="9">
        <v>61</v>
      </c>
      <c r="H1835" s="9">
        <v>53</v>
      </c>
      <c r="I1835" s="9">
        <v>57</v>
      </c>
      <c r="J1835" s="47" t="s">
        <v>250</v>
      </c>
      <c r="K1835" s="9" t="s">
        <v>251</v>
      </c>
      <c r="L1835" s="13">
        <v>0</v>
      </c>
      <c r="M1835" s="48">
        <v>0</v>
      </c>
      <c r="N1835" s="49">
        <v>0</v>
      </c>
      <c r="O1835" s="49">
        <v>0</v>
      </c>
      <c r="P1835" s="36">
        <f>ROUND(N1835*$N$11-O1835, 2)</f>
        <v>0</v>
      </c>
      <c r="Q1835" s="50">
        <f>ROUND(N1835-O1835-P1835, 2)</f>
        <v>0</v>
      </c>
    </row>
    <row r="1836" spans="1:17" x14ac:dyDescent="0.25">
      <c r="A1836" s="9">
        <v>5482</v>
      </c>
      <c r="B1836" t="s">
        <v>2424</v>
      </c>
      <c r="C1836" s="9" t="s">
        <v>349</v>
      </c>
      <c r="D1836" t="s">
        <v>2425</v>
      </c>
      <c r="E1836" s="9">
        <v>4316</v>
      </c>
      <c r="F1836" s="9" t="s">
        <v>249</v>
      </c>
      <c r="G1836" s="9">
        <v>47</v>
      </c>
      <c r="H1836" s="9">
        <v>34</v>
      </c>
      <c r="I1836" s="9">
        <v>40.5</v>
      </c>
      <c r="J1836" s="47" t="s">
        <v>250</v>
      </c>
      <c r="K1836" s="9" t="s">
        <v>251</v>
      </c>
      <c r="L1836" s="13">
        <v>0</v>
      </c>
      <c r="M1836" s="48">
        <v>162.60749999999999</v>
      </c>
      <c r="N1836" s="49">
        <v>0</v>
      </c>
      <c r="O1836" s="49">
        <v>0</v>
      </c>
      <c r="P1836" s="36">
        <f>ROUND(N1836*$N$11-O1836, 2)</f>
        <v>0</v>
      </c>
      <c r="Q1836" s="50">
        <f>ROUND(N1836-O1836-P1836, 2)</f>
        <v>0</v>
      </c>
    </row>
    <row r="1837" spans="1:17" x14ac:dyDescent="0.25">
      <c r="A1837" s="9">
        <v>5506</v>
      </c>
      <c r="B1837" t="s">
        <v>2426</v>
      </c>
      <c r="C1837" s="9" t="s">
        <v>349</v>
      </c>
      <c r="D1837" t="s">
        <v>1554</v>
      </c>
      <c r="E1837" s="9">
        <v>4334</v>
      </c>
      <c r="F1837" s="9" t="s">
        <v>249</v>
      </c>
      <c r="G1837" s="9" t="s">
        <v>274</v>
      </c>
      <c r="H1837" s="9" t="s">
        <v>274</v>
      </c>
      <c r="I1837" s="9" t="s">
        <v>274</v>
      </c>
      <c r="J1837" s="47" t="s">
        <v>250</v>
      </c>
      <c r="K1837" s="9" t="s">
        <v>251</v>
      </c>
      <c r="L1837" s="13">
        <v>0</v>
      </c>
      <c r="M1837" s="48">
        <v>0</v>
      </c>
      <c r="N1837" s="49">
        <v>0</v>
      </c>
      <c r="O1837" s="49">
        <v>0</v>
      </c>
      <c r="P1837" s="36">
        <f>ROUND(N1837*$N$11-O1837, 2)</f>
        <v>0</v>
      </c>
      <c r="Q1837" s="50">
        <f>ROUND(N1837-O1837-P1837, 2)</f>
        <v>0</v>
      </c>
    </row>
    <row r="1838" spans="1:17" x14ac:dyDescent="0.25">
      <c r="A1838" s="9">
        <v>5509</v>
      </c>
      <c r="B1838" t="s">
        <v>2427</v>
      </c>
      <c r="C1838" s="9" t="s">
        <v>349</v>
      </c>
      <c r="D1838" t="s">
        <v>2428</v>
      </c>
      <c r="E1838" s="9">
        <v>4336</v>
      </c>
      <c r="F1838" s="9" t="s">
        <v>249</v>
      </c>
      <c r="G1838" s="9">
        <v>66</v>
      </c>
      <c r="H1838" s="9">
        <v>53</v>
      </c>
      <c r="I1838" s="9">
        <v>59.5</v>
      </c>
      <c r="J1838" s="47" t="s">
        <v>250</v>
      </c>
      <c r="K1838" s="9" t="s">
        <v>251</v>
      </c>
      <c r="L1838" s="13">
        <v>0</v>
      </c>
      <c r="M1838" s="48">
        <v>763.60090000000002</v>
      </c>
      <c r="N1838" s="49">
        <v>0</v>
      </c>
      <c r="O1838" s="49">
        <v>0</v>
      </c>
      <c r="P1838" s="36">
        <f>ROUND(N1838*$N$11-O1838, 2)</f>
        <v>0</v>
      </c>
      <c r="Q1838" s="50">
        <f>ROUND(N1838-O1838-P1838, 2)</f>
        <v>0</v>
      </c>
    </row>
    <row r="1839" spans="1:17" x14ac:dyDescent="0.25">
      <c r="A1839" s="9">
        <v>5521</v>
      </c>
      <c r="B1839" t="s">
        <v>2429</v>
      </c>
      <c r="C1839" s="9" t="s">
        <v>349</v>
      </c>
      <c r="D1839" t="s">
        <v>2430</v>
      </c>
      <c r="E1839" s="9">
        <v>4347</v>
      </c>
      <c r="F1839" s="9" t="s">
        <v>249</v>
      </c>
      <c r="G1839" s="9">
        <v>71</v>
      </c>
      <c r="H1839" s="9">
        <v>66</v>
      </c>
      <c r="I1839" s="9">
        <v>68.5</v>
      </c>
      <c r="J1839" s="47" t="s">
        <v>250</v>
      </c>
      <c r="K1839" s="9" t="s">
        <v>1562</v>
      </c>
      <c r="L1839" s="13">
        <v>225</v>
      </c>
      <c r="M1839" s="48">
        <v>262.33260000000001</v>
      </c>
      <c r="N1839" s="49">
        <v>59024.835000000006</v>
      </c>
      <c r="O1839" s="49">
        <v>35309.599999999999</v>
      </c>
      <c r="P1839" s="36">
        <f>ROUND(N1839*$N$11-O1839, 2)</f>
        <v>23429.61</v>
      </c>
      <c r="Q1839" s="50">
        <f>ROUND(N1839-O1839-P1839, 2)</f>
        <v>285.63</v>
      </c>
    </row>
    <row r="1840" spans="1:17" x14ac:dyDescent="0.25">
      <c r="A1840" s="9">
        <v>5537</v>
      </c>
      <c r="B1840" t="s">
        <v>2431</v>
      </c>
      <c r="C1840" s="9" t="s">
        <v>349</v>
      </c>
      <c r="D1840" t="s">
        <v>2432</v>
      </c>
      <c r="E1840" s="9">
        <v>4355</v>
      </c>
      <c r="F1840" s="9" t="s">
        <v>249</v>
      </c>
      <c r="G1840" s="9">
        <v>59</v>
      </c>
      <c r="H1840" s="9">
        <v>62</v>
      </c>
      <c r="I1840" s="9">
        <v>60.5</v>
      </c>
      <c r="J1840" s="47" t="s">
        <v>250</v>
      </c>
      <c r="K1840" s="9" t="s">
        <v>251</v>
      </c>
      <c r="L1840" s="13">
        <v>0</v>
      </c>
      <c r="M1840" s="48">
        <v>610.40380000000005</v>
      </c>
      <c r="N1840" s="49">
        <v>0</v>
      </c>
      <c r="O1840" s="49">
        <v>0</v>
      </c>
      <c r="P1840" s="36">
        <f>ROUND(N1840*$N$11-O1840, 2)</f>
        <v>0</v>
      </c>
      <c r="Q1840" s="50">
        <f>ROUND(N1840-O1840-P1840, 2)</f>
        <v>0</v>
      </c>
    </row>
    <row r="1841" spans="1:17" x14ac:dyDescent="0.25">
      <c r="A1841" s="9">
        <v>5538</v>
      </c>
      <c r="B1841" t="s">
        <v>2433</v>
      </c>
      <c r="C1841" s="9" t="s">
        <v>349</v>
      </c>
      <c r="D1841" t="s">
        <v>2432</v>
      </c>
      <c r="E1841" s="9">
        <v>4355</v>
      </c>
      <c r="F1841" s="9" t="s">
        <v>249</v>
      </c>
      <c r="G1841" s="9">
        <v>65</v>
      </c>
      <c r="H1841" s="9">
        <v>73</v>
      </c>
      <c r="I1841" s="9">
        <v>69</v>
      </c>
      <c r="J1841" s="47" t="s">
        <v>250</v>
      </c>
      <c r="K1841" s="9" t="s">
        <v>1562</v>
      </c>
      <c r="L1841" s="13">
        <v>225</v>
      </c>
      <c r="M1841" s="48">
        <v>487.67110000000002</v>
      </c>
      <c r="N1841" s="49">
        <v>109725.99750000001</v>
      </c>
      <c r="O1841" s="49">
        <v>65720.570000000007</v>
      </c>
      <c r="P1841" s="36">
        <f>ROUND(N1841*$N$11-O1841, 2)</f>
        <v>43474.46</v>
      </c>
      <c r="Q1841" s="50">
        <f>ROUND(N1841-O1841-P1841, 2)</f>
        <v>530.97</v>
      </c>
    </row>
    <row r="1842" spans="1:17" x14ac:dyDescent="0.25">
      <c r="A1842" s="9">
        <v>5550</v>
      </c>
      <c r="B1842" t="s">
        <v>2434</v>
      </c>
      <c r="C1842" s="9" t="s">
        <v>349</v>
      </c>
      <c r="D1842" t="s">
        <v>2435</v>
      </c>
      <c r="E1842" s="9">
        <v>4362</v>
      </c>
      <c r="F1842" s="9" t="s">
        <v>249</v>
      </c>
      <c r="G1842" s="9">
        <v>90</v>
      </c>
      <c r="H1842" s="9">
        <v>79</v>
      </c>
      <c r="I1842" s="9">
        <v>84.5</v>
      </c>
      <c r="J1842" s="47" t="s">
        <v>250</v>
      </c>
      <c r="K1842" s="9" t="s">
        <v>1562</v>
      </c>
      <c r="L1842" s="13">
        <v>225</v>
      </c>
      <c r="M1842" s="48">
        <v>223.5805</v>
      </c>
      <c r="N1842" s="49">
        <v>50305.612500000003</v>
      </c>
      <c r="O1842" s="49">
        <v>30265.52</v>
      </c>
      <c r="P1842" s="36">
        <f>ROUND(N1842*$N$11-O1842, 2)</f>
        <v>19796.66</v>
      </c>
      <c r="Q1842" s="50">
        <f>ROUND(N1842-O1842-P1842, 2)</f>
        <v>243.43</v>
      </c>
    </row>
    <row r="1843" spans="1:17" x14ac:dyDescent="0.25">
      <c r="A1843" s="9">
        <v>5654</v>
      </c>
      <c r="B1843" t="s">
        <v>2436</v>
      </c>
      <c r="C1843" s="9" t="s">
        <v>247</v>
      </c>
      <c r="D1843" t="s">
        <v>2437</v>
      </c>
      <c r="E1843" s="9">
        <v>4401</v>
      </c>
      <c r="F1843" s="9" t="s">
        <v>372</v>
      </c>
      <c r="G1843" s="9" t="s">
        <v>274</v>
      </c>
      <c r="H1843" s="9" t="s">
        <v>274</v>
      </c>
      <c r="I1843" s="9" t="s">
        <v>274</v>
      </c>
      <c r="J1843" s="47" t="s">
        <v>250</v>
      </c>
      <c r="K1843" s="9" t="s">
        <v>251</v>
      </c>
      <c r="L1843" s="13">
        <v>0</v>
      </c>
      <c r="M1843" s="48">
        <v>42.680399999999999</v>
      </c>
      <c r="N1843" s="49">
        <v>0</v>
      </c>
      <c r="O1843" s="49">
        <v>0</v>
      </c>
      <c r="P1843" s="36">
        <f>ROUND(N1843*$N$11-O1843, 2)</f>
        <v>0</v>
      </c>
      <c r="Q1843" s="50">
        <f>ROUND(N1843-O1843-P1843, 2)</f>
        <v>0</v>
      </c>
    </row>
    <row r="1844" spans="1:17" x14ac:dyDescent="0.25">
      <c r="A1844" s="9">
        <v>5656</v>
      </c>
      <c r="B1844" t="s">
        <v>2438</v>
      </c>
      <c r="C1844" s="9" t="s">
        <v>247</v>
      </c>
      <c r="D1844" t="s">
        <v>2437</v>
      </c>
      <c r="E1844" s="9">
        <v>4401</v>
      </c>
      <c r="F1844" s="9" t="s">
        <v>372</v>
      </c>
      <c r="G1844" s="9" t="s">
        <v>274</v>
      </c>
      <c r="H1844" s="9" t="s">
        <v>274</v>
      </c>
      <c r="I1844" s="9" t="s">
        <v>274</v>
      </c>
      <c r="J1844" s="47" t="s">
        <v>250</v>
      </c>
      <c r="K1844" s="9" t="s">
        <v>251</v>
      </c>
      <c r="L1844" s="13">
        <v>0</v>
      </c>
      <c r="M1844" s="48">
        <v>31.755299999999998</v>
      </c>
      <c r="N1844" s="49">
        <v>0</v>
      </c>
      <c r="O1844" s="49">
        <v>0</v>
      </c>
      <c r="P1844" s="36">
        <f>ROUND(N1844*$N$11-O1844, 2)</f>
        <v>0</v>
      </c>
      <c r="Q1844" s="50">
        <f>ROUND(N1844-O1844-P1844, 2)</f>
        <v>0</v>
      </c>
    </row>
    <row r="1845" spans="1:17" x14ac:dyDescent="0.25">
      <c r="A1845" s="9">
        <v>5866</v>
      </c>
      <c r="B1845" t="s">
        <v>2439</v>
      </c>
      <c r="C1845" s="9" t="s">
        <v>349</v>
      </c>
      <c r="D1845" t="s">
        <v>2440</v>
      </c>
      <c r="E1845" s="9">
        <v>4426</v>
      </c>
      <c r="F1845" s="9" t="s">
        <v>372</v>
      </c>
      <c r="G1845" s="9">
        <v>80</v>
      </c>
      <c r="H1845" s="9">
        <v>71</v>
      </c>
      <c r="I1845" s="9">
        <v>75.5</v>
      </c>
      <c r="J1845" s="47" t="s">
        <v>250</v>
      </c>
      <c r="K1845" s="9" t="s">
        <v>1562</v>
      </c>
      <c r="L1845" s="13">
        <v>225</v>
      </c>
      <c r="M1845" s="48">
        <v>187.6534</v>
      </c>
      <c r="N1845" s="49">
        <v>42222.014999999999</v>
      </c>
      <c r="O1845" s="49">
        <v>25350.57</v>
      </c>
      <c r="P1845" s="36">
        <f>ROUND(N1845*$N$11-O1845, 2)</f>
        <v>16667.13</v>
      </c>
      <c r="Q1845" s="50">
        <f>ROUND(N1845-O1845-P1845, 2)</f>
        <v>204.31</v>
      </c>
    </row>
    <row r="1846" spans="1:17" x14ac:dyDescent="0.25">
      <c r="A1846" s="9">
        <v>6065</v>
      </c>
      <c r="B1846" t="s">
        <v>2441</v>
      </c>
      <c r="C1846" s="9" t="s">
        <v>349</v>
      </c>
      <c r="D1846" t="s">
        <v>1276</v>
      </c>
      <c r="E1846" s="9">
        <v>6361</v>
      </c>
      <c r="F1846" s="9" t="s">
        <v>372</v>
      </c>
      <c r="G1846" s="9">
        <v>83</v>
      </c>
      <c r="H1846" s="9">
        <v>84</v>
      </c>
      <c r="I1846" s="9">
        <v>83.5</v>
      </c>
      <c r="J1846" s="47" t="s">
        <v>250</v>
      </c>
      <c r="K1846" s="9" t="s">
        <v>1562</v>
      </c>
      <c r="L1846" s="13">
        <v>225</v>
      </c>
      <c r="M1846" s="48">
        <v>730.11479999999995</v>
      </c>
      <c r="N1846" s="49">
        <v>164275.82999999999</v>
      </c>
      <c r="O1846" s="49">
        <v>98197.16</v>
      </c>
      <c r="P1846" s="36">
        <f>ROUND(N1846*$N$11-O1846, 2)</f>
        <v>65283.74</v>
      </c>
      <c r="Q1846" s="50">
        <f>ROUND(N1846-O1846-P1846, 2)</f>
        <v>794.93</v>
      </c>
    </row>
    <row r="1847" spans="1:17" x14ac:dyDescent="0.25">
      <c r="A1847" s="9">
        <v>6117</v>
      </c>
      <c r="B1847" t="s">
        <v>2442</v>
      </c>
      <c r="C1847" s="9" t="s">
        <v>247</v>
      </c>
      <c r="D1847" t="s">
        <v>2443</v>
      </c>
      <c r="E1847" s="9">
        <v>4482</v>
      </c>
      <c r="F1847" s="9" t="s">
        <v>610</v>
      </c>
      <c r="G1847" s="9" t="s">
        <v>274</v>
      </c>
      <c r="H1847" s="9" t="s">
        <v>274</v>
      </c>
      <c r="I1847" s="9" t="s">
        <v>274</v>
      </c>
      <c r="J1847" s="47" t="s">
        <v>250</v>
      </c>
      <c r="K1847" s="9" t="s">
        <v>251</v>
      </c>
      <c r="L1847" s="13">
        <v>0</v>
      </c>
      <c r="M1847" s="48">
        <v>7</v>
      </c>
      <c r="N1847" s="49">
        <v>0</v>
      </c>
      <c r="O1847" s="49">
        <v>0</v>
      </c>
      <c r="P1847" s="36">
        <f>ROUND(N1847*$N$11-O1847, 2)</f>
        <v>0</v>
      </c>
      <c r="Q1847" s="50">
        <f>ROUND(N1847-O1847-P1847, 2)</f>
        <v>0</v>
      </c>
    </row>
    <row r="1848" spans="1:17" x14ac:dyDescent="0.25">
      <c r="A1848" s="9">
        <v>6118</v>
      </c>
      <c r="B1848" t="s">
        <v>2444</v>
      </c>
      <c r="C1848" s="9" t="s">
        <v>247</v>
      </c>
      <c r="D1848" t="s">
        <v>2445</v>
      </c>
      <c r="E1848" s="9">
        <v>4483</v>
      </c>
      <c r="F1848" s="9" t="s">
        <v>610</v>
      </c>
      <c r="G1848" s="9" t="s">
        <v>274</v>
      </c>
      <c r="H1848" s="9" t="s">
        <v>274</v>
      </c>
      <c r="I1848" s="9" t="s">
        <v>274</v>
      </c>
      <c r="J1848" s="47" t="s">
        <v>250</v>
      </c>
      <c r="K1848" s="9" t="s">
        <v>251</v>
      </c>
      <c r="L1848" s="13">
        <v>0</v>
      </c>
      <c r="M1848" s="48">
        <v>1</v>
      </c>
      <c r="N1848" s="49">
        <v>0</v>
      </c>
      <c r="O1848" s="49">
        <v>0</v>
      </c>
      <c r="P1848" s="36">
        <f>ROUND(N1848*$N$11-O1848, 2)</f>
        <v>0</v>
      </c>
      <c r="Q1848" s="50">
        <f>ROUND(N1848-O1848-P1848, 2)</f>
        <v>0</v>
      </c>
    </row>
    <row r="1849" spans="1:17" x14ac:dyDescent="0.25">
      <c r="A1849" s="9">
        <v>6150</v>
      </c>
      <c r="B1849" t="s">
        <v>2446</v>
      </c>
      <c r="C1849" s="9" t="s">
        <v>247</v>
      </c>
      <c r="D1849" t="s">
        <v>191</v>
      </c>
      <c r="E1849" s="9">
        <v>4499</v>
      </c>
      <c r="F1849" s="9" t="s">
        <v>253</v>
      </c>
      <c r="G1849" s="9">
        <v>68</v>
      </c>
      <c r="H1849" s="9">
        <v>48</v>
      </c>
      <c r="I1849" s="9">
        <v>58</v>
      </c>
      <c r="J1849" s="47" t="s">
        <v>250</v>
      </c>
      <c r="K1849" s="9" t="s">
        <v>251</v>
      </c>
      <c r="L1849" s="13">
        <v>0</v>
      </c>
      <c r="M1849" s="48">
        <v>69.989999999999995</v>
      </c>
      <c r="N1849" s="49">
        <v>0</v>
      </c>
      <c r="O1849" s="49">
        <v>0</v>
      </c>
      <c r="P1849" s="36">
        <f>ROUND(N1849*$N$11-O1849, 2)</f>
        <v>0</v>
      </c>
      <c r="Q1849" s="50">
        <f>ROUND(N1849-O1849-P1849, 2)</f>
        <v>0</v>
      </c>
    </row>
    <row r="1850" spans="1:17" x14ac:dyDescent="0.25">
      <c r="A1850" s="9">
        <v>6395</v>
      </c>
      <c r="B1850" t="s">
        <v>2447</v>
      </c>
      <c r="C1850" s="9" t="s">
        <v>247</v>
      </c>
      <c r="D1850" t="s">
        <v>2448</v>
      </c>
      <c r="E1850" s="9">
        <v>6393</v>
      </c>
      <c r="F1850" s="9" t="s">
        <v>249</v>
      </c>
      <c r="G1850" s="9" t="s">
        <v>274</v>
      </c>
      <c r="H1850" s="9" t="s">
        <v>274</v>
      </c>
      <c r="I1850" s="9" t="s">
        <v>274</v>
      </c>
      <c r="J1850" s="47" t="s">
        <v>250</v>
      </c>
      <c r="K1850" s="9" t="s">
        <v>251</v>
      </c>
      <c r="L1850" s="13">
        <v>0</v>
      </c>
      <c r="M1850" s="48">
        <v>0</v>
      </c>
      <c r="N1850" s="49">
        <v>0</v>
      </c>
      <c r="O1850" s="49">
        <v>0</v>
      </c>
      <c r="P1850" s="36">
        <f>ROUND(N1850*$N$11-O1850, 2)</f>
        <v>0</v>
      </c>
      <c r="Q1850" s="50">
        <f>ROUND(N1850-O1850-P1850, 2)</f>
        <v>0</v>
      </c>
    </row>
    <row r="1851" spans="1:17" x14ac:dyDescent="0.25">
      <c r="A1851" s="9">
        <v>6414</v>
      </c>
      <c r="B1851" t="s">
        <v>2449</v>
      </c>
      <c r="C1851" s="9" t="s">
        <v>247</v>
      </c>
      <c r="D1851" t="s">
        <v>2448</v>
      </c>
      <c r="E1851" s="9">
        <v>6393</v>
      </c>
      <c r="F1851" s="9" t="s">
        <v>2450</v>
      </c>
      <c r="G1851" s="9" t="s">
        <v>274</v>
      </c>
      <c r="H1851" s="9" t="s">
        <v>274</v>
      </c>
      <c r="I1851" s="9" t="s">
        <v>274</v>
      </c>
      <c r="J1851" s="47" t="s">
        <v>250</v>
      </c>
      <c r="K1851" s="9" t="s">
        <v>1562</v>
      </c>
      <c r="L1851" s="13">
        <v>225</v>
      </c>
      <c r="M1851" s="48">
        <v>0</v>
      </c>
      <c r="N1851" s="49">
        <v>0</v>
      </c>
      <c r="O1851" s="49">
        <v>0</v>
      </c>
      <c r="P1851" s="36">
        <f>ROUND(N1851*$N$11-O1851, 2)</f>
        <v>0</v>
      </c>
      <c r="Q1851" s="50">
        <f>ROUND(N1851-O1851-P1851, 2)</f>
        <v>0</v>
      </c>
    </row>
    <row r="1852" spans="1:17" x14ac:dyDescent="0.25">
      <c r="A1852" s="9">
        <v>6418</v>
      </c>
      <c r="B1852" t="s">
        <v>2451</v>
      </c>
      <c r="C1852" s="9" t="s">
        <v>247</v>
      </c>
      <c r="D1852" t="s">
        <v>2448</v>
      </c>
      <c r="E1852" s="9">
        <v>6393</v>
      </c>
      <c r="F1852" s="9" t="s">
        <v>2450</v>
      </c>
      <c r="G1852" s="9" t="s">
        <v>274</v>
      </c>
      <c r="H1852" s="9" t="s">
        <v>274</v>
      </c>
      <c r="I1852" s="9" t="s">
        <v>274</v>
      </c>
      <c r="J1852" s="47" t="s">
        <v>250</v>
      </c>
      <c r="K1852" s="9" t="s">
        <v>251</v>
      </c>
      <c r="L1852" s="13">
        <v>0</v>
      </c>
      <c r="M1852" s="48">
        <v>0</v>
      </c>
      <c r="N1852" s="49">
        <v>0</v>
      </c>
      <c r="O1852" s="49">
        <v>0</v>
      </c>
      <c r="P1852" s="36">
        <f>ROUND(N1852*$N$11-O1852, 2)</f>
        <v>0</v>
      </c>
      <c r="Q1852" s="50">
        <f>ROUND(N1852-O1852-P1852, 2)</f>
        <v>0</v>
      </c>
    </row>
    <row r="1853" spans="1:17" x14ac:dyDescent="0.25">
      <c r="A1853" s="9">
        <v>10847</v>
      </c>
      <c r="B1853" t="s">
        <v>2452</v>
      </c>
      <c r="C1853" s="9" t="s">
        <v>349</v>
      </c>
      <c r="D1853" t="s">
        <v>2453</v>
      </c>
      <c r="E1853" s="9">
        <v>5181</v>
      </c>
      <c r="F1853" s="9" t="s">
        <v>249</v>
      </c>
      <c r="G1853" s="9">
        <v>55</v>
      </c>
      <c r="H1853" s="9">
        <v>27</v>
      </c>
      <c r="I1853" s="9">
        <v>41</v>
      </c>
      <c r="J1853" s="47" t="s">
        <v>250</v>
      </c>
      <c r="K1853" s="9" t="s">
        <v>251</v>
      </c>
      <c r="L1853" s="13">
        <v>0</v>
      </c>
      <c r="M1853" s="48">
        <v>247.3777</v>
      </c>
      <c r="N1853" s="49">
        <v>0</v>
      </c>
      <c r="O1853" s="49">
        <v>0</v>
      </c>
      <c r="P1853" s="36">
        <f>ROUND(N1853*$N$11-O1853, 2)</f>
        <v>0</v>
      </c>
      <c r="Q1853" s="50">
        <f>ROUND(N1853-O1853-P1853, 2)</f>
        <v>0</v>
      </c>
    </row>
    <row r="1854" spans="1:17" x14ac:dyDescent="0.25">
      <c r="A1854" s="9">
        <v>10884</v>
      </c>
      <c r="B1854" t="s">
        <v>2454</v>
      </c>
      <c r="C1854" s="9" t="s">
        <v>349</v>
      </c>
      <c r="D1854" t="s">
        <v>2455</v>
      </c>
      <c r="E1854" s="9">
        <v>10878</v>
      </c>
      <c r="F1854" s="9" t="s">
        <v>249</v>
      </c>
      <c r="G1854" s="9">
        <v>82</v>
      </c>
      <c r="H1854" s="9">
        <v>74</v>
      </c>
      <c r="I1854" s="9">
        <v>78</v>
      </c>
      <c r="J1854" s="47" t="s">
        <v>250</v>
      </c>
      <c r="K1854" s="9" t="s">
        <v>1562</v>
      </c>
      <c r="L1854" s="13">
        <v>225</v>
      </c>
      <c r="M1854" s="48">
        <v>195.28190000000001</v>
      </c>
      <c r="N1854" s="49">
        <v>43938.427500000005</v>
      </c>
      <c r="O1854" s="49">
        <v>26481.99</v>
      </c>
      <c r="P1854" s="36">
        <f>ROUND(N1854*$N$11-O1854, 2)</f>
        <v>17243.82</v>
      </c>
      <c r="Q1854" s="50">
        <f>ROUND(N1854-O1854-P1854, 2)</f>
        <v>212.62</v>
      </c>
    </row>
    <row r="1855" spans="1:17" x14ac:dyDescent="0.25">
      <c r="A1855" s="9">
        <v>78803</v>
      </c>
      <c r="B1855" t="s">
        <v>2456</v>
      </c>
      <c r="C1855" s="9" t="s">
        <v>349</v>
      </c>
      <c r="D1855" t="s">
        <v>2457</v>
      </c>
      <c r="E1855" s="9">
        <v>10972</v>
      </c>
      <c r="F1855" s="9" t="s">
        <v>249</v>
      </c>
      <c r="G1855" s="9">
        <v>82</v>
      </c>
      <c r="H1855" s="9">
        <v>76</v>
      </c>
      <c r="I1855" s="9">
        <v>79</v>
      </c>
      <c r="J1855" s="47" t="s">
        <v>250</v>
      </c>
      <c r="K1855" s="9" t="s">
        <v>1562</v>
      </c>
      <c r="L1855" s="13">
        <v>225</v>
      </c>
      <c r="M1855" s="48">
        <v>403.48779999999999</v>
      </c>
      <c r="N1855" s="49">
        <v>90784.755000000005</v>
      </c>
      <c r="O1855" s="49">
        <v>54592.84</v>
      </c>
      <c r="P1855" s="36">
        <f>ROUND(N1855*$N$11-O1855, 2)</f>
        <v>35752.61</v>
      </c>
      <c r="Q1855" s="50">
        <f>ROUND(N1855-O1855-P1855, 2)</f>
        <v>439.31</v>
      </c>
    </row>
    <row r="1856" spans="1:17" x14ac:dyDescent="0.25">
      <c r="A1856" s="9">
        <v>78809</v>
      </c>
      <c r="B1856" t="s">
        <v>2458</v>
      </c>
      <c r="C1856" s="9" t="s">
        <v>349</v>
      </c>
      <c r="D1856" t="s">
        <v>2459</v>
      </c>
      <c r="E1856" s="9">
        <v>79264</v>
      </c>
      <c r="F1856" s="9" t="s">
        <v>249</v>
      </c>
      <c r="G1856" s="9">
        <v>64</v>
      </c>
      <c r="H1856" s="9">
        <v>64</v>
      </c>
      <c r="I1856" s="9">
        <v>64</v>
      </c>
      <c r="J1856" s="47" t="s">
        <v>250</v>
      </c>
      <c r="K1856" s="9" t="s">
        <v>251</v>
      </c>
      <c r="L1856" s="13">
        <v>0</v>
      </c>
      <c r="M1856" s="48">
        <v>707.58150000000001</v>
      </c>
      <c r="N1856" s="49">
        <v>0</v>
      </c>
      <c r="O1856" s="49">
        <v>0</v>
      </c>
      <c r="P1856" s="36">
        <f>ROUND(N1856*$N$11-O1856, 2)</f>
        <v>0</v>
      </c>
      <c r="Q1856" s="50">
        <f>ROUND(N1856-O1856-P1856, 2)</f>
        <v>0</v>
      </c>
    </row>
    <row r="1857" spans="1:17" x14ac:dyDescent="0.25">
      <c r="A1857" s="9">
        <v>78815</v>
      </c>
      <c r="B1857" t="s">
        <v>2460</v>
      </c>
      <c r="C1857" s="9" t="s">
        <v>349</v>
      </c>
      <c r="D1857" t="s">
        <v>2461</v>
      </c>
      <c r="E1857" s="9">
        <v>10967</v>
      </c>
      <c r="F1857" s="9" t="s">
        <v>610</v>
      </c>
      <c r="G1857" s="9">
        <v>53</v>
      </c>
      <c r="H1857" s="9">
        <v>40</v>
      </c>
      <c r="I1857" s="9">
        <v>46.5</v>
      </c>
      <c r="J1857" s="47" t="s">
        <v>250</v>
      </c>
      <c r="K1857" s="9" t="s">
        <v>251</v>
      </c>
      <c r="L1857" s="13">
        <v>0</v>
      </c>
      <c r="M1857" s="48">
        <v>57.290900000000001</v>
      </c>
      <c r="N1857" s="49">
        <v>0</v>
      </c>
      <c r="O1857" s="49">
        <v>0</v>
      </c>
      <c r="P1857" s="36">
        <f>ROUND(N1857*$N$11-O1857, 2)</f>
        <v>0</v>
      </c>
      <c r="Q1857" s="50">
        <f>ROUND(N1857-O1857-P1857, 2)</f>
        <v>0</v>
      </c>
    </row>
    <row r="1858" spans="1:17" x14ac:dyDescent="0.25">
      <c r="A1858" s="9">
        <v>78818</v>
      </c>
      <c r="B1858" t="s">
        <v>2462</v>
      </c>
      <c r="C1858" s="9" t="s">
        <v>349</v>
      </c>
      <c r="D1858" t="s">
        <v>2462</v>
      </c>
      <c r="E1858" s="9">
        <v>10966</v>
      </c>
      <c r="F1858" s="9" t="s">
        <v>249</v>
      </c>
      <c r="G1858" s="9">
        <v>64</v>
      </c>
      <c r="H1858" s="9">
        <v>75</v>
      </c>
      <c r="I1858" s="9">
        <v>69.5</v>
      </c>
      <c r="J1858" s="47" t="s">
        <v>250</v>
      </c>
      <c r="K1858" s="9" t="s">
        <v>1562</v>
      </c>
      <c r="L1858" s="13">
        <v>225</v>
      </c>
      <c r="M1858" s="48">
        <v>197.86969999999999</v>
      </c>
      <c r="N1858" s="49">
        <v>44520.682499999995</v>
      </c>
      <c r="O1858" s="49">
        <v>26902.13</v>
      </c>
      <c r="P1858" s="36">
        <f>ROUND(N1858*$N$11-O1858, 2)</f>
        <v>17403.12</v>
      </c>
      <c r="Q1858" s="50">
        <f>ROUND(N1858-O1858-P1858, 2)</f>
        <v>215.43</v>
      </c>
    </row>
    <row r="1859" spans="1:17" x14ac:dyDescent="0.25">
      <c r="A1859" s="9">
        <v>78821</v>
      </c>
      <c r="B1859" t="s">
        <v>2463</v>
      </c>
      <c r="C1859" s="9" t="s">
        <v>349</v>
      </c>
      <c r="D1859" t="s">
        <v>2464</v>
      </c>
      <c r="E1859" s="9">
        <v>10965</v>
      </c>
      <c r="F1859" s="9" t="s">
        <v>610</v>
      </c>
      <c r="G1859" s="9">
        <v>64</v>
      </c>
      <c r="H1859" s="9">
        <v>64</v>
      </c>
      <c r="I1859" s="9">
        <v>64</v>
      </c>
      <c r="J1859" s="47" t="s">
        <v>250</v>
      </c>
      <c r="K1859" s="9" t="s">
        <v>251</v>
      </c>
      <c r="L1859" s="13">
        <v>0</v>
      </c>
      <c r="M1859" s="48">
        <v>266.26929999999999</v>
      </c>
      <c r="N1859" s="49">
        <v>0</v>
      </c>
      <c r="O1859" s="49">
        <v>0</v>
      </c>
      <c r="P1859" s="36">
        <f>ROUND(N1859*$N$11-O1859, 2)</f>
        <v>0</v>
      </c>
      <c r="Q1859" s="50">
        <f>ROUND(N1859-O1859-P1859, 2)</f>
        <v>0</v>
      </c>
    </row>
    <row r="1860" spans="1:17" x14ac:dyDescent="0.25">
      <c r="A1860" s="9">
        <v>78835</v>
      </c>
      <c r="B1860" t="s">
        <v>2465</v>
      </c>
      <c r="C1860" s="9" t="s">
        <v>247</v>
      </c>
      <c r="D1860" t="s">
        <v>155</v>
      </c>
      <c r="E1860" s="9">
        <v>4413</v>
      </c>
      <c r="F1860" s="9" t="s">
        <v>372</v>
      </c>
      <c r="G1860" s="9">
        <v>59</v>
      </c>
      <c r="H1860" s="9">
        <v>38</v>
      </c>
      <c r="I1860" s="9">
        <v>48.5</v>
      </c>
      <c r="J1860" s="47" t="s">
        <v>250</v>
      </c>
      <c r="K1860" s="9" t="s">
        <v>251</v>
      </c>
      <c r="L1860" s="13">
        <v>0</v>
      </c>
      <c r="M1860" s="48">
        <v>108.7687</v>
      </c>
      <c r="N1860" s="49">
        <v>0</v>
      </c>
      <c r="O1860" s="49">
        <v>0</v>
      </c>
      <c r="P1860" s="36">
        <f>ROUND(N1860*$N$11-O1860, 2)</f>
        <v>0</v>
      </c>
      <c r="Q1860" s="50">
        <f>ROUND(N1860-O1860-P1860, 2)</f>
        <v>0</v>
      </c>
    </row>
    <row r="1861" spans="1:17" x14ac:dyDescent="0.25">
      <c r="A1861" s="9">
        <v>78859</v>
      </c>
      <c r="B1861" t="s">
        <v>2466</v>
      </c>
      <c r="C1861" s="9" t="s">
        <v>349</v>
      </c>
      <c r="D1861" t="s">
        <v>2467</v>
      </c>
      <c r="E1861" s="9">
        <v>78858</v>
      </c>
      <c r="F1861" s="9" t="s">
        <v>372</v>
      </c>
      <c r="G1861" s="9">
        <v>44</v>
      </c>
      <c r="H1861" s="9">
        <v>41</v>
      </c>
      <c r="I1861" s="9">
        <v>42.5</v>
      </c>
      <c r="J1861" s="47" t="s">
        <v>250</v>
      </c>
      <c r="K1861" s="9" t="s">
        <v>251</v>
      </c>
      <c r="L1861" s="13">
        <v>0</v>
      </c>
      <c r="M1861" s="48">
        <v>45.862900000000003</v>
      </c>
      <c r="N1861" s="49">
        <v>0</v>
      </c>
      <c r="O1861" s="49">
        <v>0</v>
      </c>
      <c r="P1861" s="36">
        <f>ROUND(N1861*$N$11-O1861, 2)</f>
        <v>0</v>
      </c>
      <c r="Q1861" s="50">
        <f>ROUND(N1861-O1861-P1861, 2)</f>
        <v>0</v>
      </c>
    </row>
    <row r="1862" spans="1:17" x14ac:dyDescent="0.25">
      <c r="A1862" s="9">
        <v>78930</v>
      </c>
      <c r="B1862" t="s">
        <v>2468</v>
      </c>
      <c r="C1862" s="9" t="s">
        <v>247</v>
      </c>
      <c r="D1862" t="s">
        <v>42</v>
      </c>
      <c r="E1862" s="9">
        <v>4235</v>
      </c>
      <c r="F1862" s="9" t="s">
        <v>249</v>
      </c>
      <c r="G1862" s="9">
        <v>56</v>
      </c>
      <c r="H1862" s="9">
        <v>56</v>
      </c>
      <c r="I1862" s="9">
        <v>56</v>
      </c>
      <c r="J1862" s="47" t="s">
        <v>250</v>
      </c>
      <c r="K1862" s="9" t="s">
        <v>251</v>
      </c>
      <c r="L1862" s="13">
        <v>0</v>
      </c>
      <c r="M1862" s="48">
        <v>455.82089999999999</v>
      </c>
      <c r="N1862" s="49">
        <v>0</v>
      </c>
      <c r="O1862" s="49">
        <v>0</v>
      </c>
      <c r="P1862" s="36">
        <f>ROUND(N1862*$N$11-O1862, 2)</f>
        <v>0</v>
      </c>
      <c r="Q1862" s="50">
        <f>ROUND(N1862-O1862-P1862, 2)</f>
        <v>0</v>
      </c>
    </row>
    <row r="1863" spans="1:17" x14ac:dyDescent="0.25">
      <c r="A1863" s="9">
        <v>78941</v>
      </c>
      <c r="B1863" t="s">
        <v>2469</v>
      </c>
      <c r="C1863" s="9" t="s">
        <v>247</v>
      </c>
      <c r="D1863" t="s">
        <v>2448</v>
      </c>
      <c r="E1863" s="9">
        <v>6393</v>
      </c>
      <c r="F1863" s="9" t="s">
        <v>372</v>
      </c>
      <c r="G1863" s="9" t="s">
        <v>274</v>
      </c>
      <c r="H1863" s="9" t="s">
        <v>274</v>
      </c>
      <c r="I1863" s="9" t="s">
        <v>274</v>
      </c>
      <c r="J1863" s="47" t="s">
        <v>250</v>
      </c>
      <c r="K1863" s="9" t="s">
        <v>251</v>
      </c>
      <c r="L1863" s="13">
        <v>0</v>
      </c>
      <c r="M1863" s="48">
        <v>0</v>
      </c>
      <c r="N1863" s="49">
        <v>0</v>
      </c>
      <c r="O1863" s="49">
        <v>0</v>
      </c>
      <c r="P1863" s="36">
        <f>ROUND(N1863*$N$11-O1863, 2)</f>
        <v>0</v>
      </c>
      <c r="Q1863" s="50">
        <f>ROUND(N1863-O1863-P1863, 2)</f>
        <v>0</v>
      </c>
    </row>
    <row r="1864" spans="1:17" x14ac:dyDescent="0.25">
      <c r="A1864" s="9">
        <v>78947</v>
      </c>
      <c r="B1864" t="s">
        <v>2470</v>
      </c>
      <c r="C1864" s="9" t="s">
        <v>247</v>
      </c>
      <c r="D1864" t="s">
        <v>2448</v>
      </c>
      <c r="E1864" s="9">
        <v>6393</v>
      </c>
      <c r="F1864" s="9" t="s">
        <v>372</v>
      </c>
      <c r="G1864" s="9" t="s">
        <v>274</v>
      </c>
      <c r="H1864" s="9" t="s">
        <v>274</v>
      </c>
      <c r="I1864" s="9" t="s">
        <v>274</v>
      </c>
      <c r="J1864" s="47" t="s">
        <v>250</v>
      </c>
      <c r="K1864" s="9" t="s">
        <v>251</v>
      </c>
      <c r="L1864" s="13">
        <v>0</v>
      </c>
      <c r="M1864" s="48">
        <v>0</v>
      </c>
      <c r="N1864" s="49">
        <v>0</v>
      </c>
      <c r="O1864" s="49">
        <v>0</v>
      </c>
      <c r="P1864" s="36">
        <f>ROUND(N1864*$N$11-O1864, 2)</f>
        <v>0</v>
      </c>
      <c r="Q1864" s="50">
        <f>ROUND(N1864-O1864-P1864, 2)</f>
        <v>0</v>
      </c>
    </row>
    <row r="1865" spans="1:17" x14ac:dyDescent="0.25">
      <c r="A1865" s="9">
        <v>79104</v>
      </c>
      <c r="B1865" t="s">
        <v>2471</v>
      </c>
      <c r="C1865" s="9" t="s">
        <v>349</v>
      </c>
      <c r="D1865" t="s">
        <v>2471</v>
      </c>
      <c r="E1865" s="9">
        <v>79072</v>
      </c>
      <c r="F1865" s="9" t="s">
        <v>249</v>
      </c>
      <c r="G1865" s="9">
        <v>84</v>
      </c>
      <c r="H1865" s="9">
        <v>81</v>
      </c>
      <c r="I1865" s="9">
        <v>82.5</v>
      </c>
      <c r="J1865" s="47" t="s">
        <v>250</v>
      </c>
      <c r="K1865" s="9" t="s">
        <v>1562</v>
      </c>
      <c r="L1865" s="13">
        <v>225</v>
      </c>
      <c r="M1865" s="48">
        <v>466.12270000000001</v>
      </c>
      <c r="N1865" s="49">
        <v>104877.6075</v>
      </c>
      <c r="O1865" s="49">
        <v>63196.63</v>
      </c>
      <c r="P1865" s="36">
        <f>ROUND(N1865*$N$11-O1865, 2)</f>
        <v>41173.47</v>
      </c>
      <c r="Q1865" s="50">
        <f>ROUND(N1865-O1865-P1865, 2)</f>
        <v>507.51</v>
      </c>
    </row>
    <row r="1866" spans="1:17" x14ac:dyDescent="0.25">
      <c r="A1866" s="9">
        <v>79107</v>
      </c>
      <c r="B1866" t="s">
        <v>2472</v>
      </c>
      <c r="C1866" s="9" t="s">
        <v>349</v>
      </c>
      <c r="D1866" t="s">
        <v>2473</v>
      </c>
      <c r="E1866" s="9">
        <v>79069</v>
      </c>
      <c r="F1866" s="9" t="s">
        <v>576</v>
      </c>
      <c r="G1866" s="9" t="s">
        <v>274</v>
      </c>
      <c r="H1866" s="9" t="s">
        <v>274</v>
      </c>
      <c r="I1866" s="9" t="s">
        <v>274</v>
      </c>
      <c r="J1866" s="47" t="s">
        <v>250</v>
      </c>
      <c r="K1866" s="9" t="s">
        <v>251</v>
      </c>
      <c r="L1866" s="13">
        <v>0</v>
      </c>
      <c r="M1866" s="48">
        <v>24.798100000000002</v>
      </c>
      <c r="N1866" s="49">
        <v>0</v>
      </c>
      <c r="O1866" s="49">
        <v>0</v>
      </c>
      <c r="P1866" s="36">
        <f>ROUND(N1866*$N$11-O1866, 2)</f>
        <v>0</v>
      </c>
      <c r="Q1866" s="50">
        <f>ROUND(N1866-O1866-P1866, 2)</f>
        <v>0</v>
      </c>
    </row>
    <row r="1867" spans="1:17" x14ac:dyDescent="0.25">
      <c r="A1867" s="9">
        <v>79113</v>
      </c>
      <c r="B1867" t="s">
        <v>2474</v>
      </c>
      <c r="C1867" s="9" t="s">
        <v>349</v>
      </c>
      <c r="D1867" t="s">
        <v>2474</v>
      </c>
      <c r="E1867" s="9">
        <v>79063</v>
      </c>
      <c r="F1867" s="9" t="s">
        <v>249</v>
      </c>
      <c r="G1867" s="9">
        <v>64</v>
      </c>
      <c r="H1867" s="9">
        <v>45</v>
      </c>
      <c r="I1867" s="9">
        <v>54.5</v>
      </c>
      <c r="J1867" s="47" t="s">
        <v>250</v>
      </c>
      <c r="K1867" s="9" t="s">
        <v>251</v>
      </c>
      <c r="L1867" s="13">
        <v>0</v>
      </c>
      <c r="M1867" s="48">
        <v>170.25470000000001</v>
      </c>
      <c r="N1867" s="49">
        <v>0</v>
      </c>
      <c r="O1867" s="49">
        <v>0</v>
      </c>
      <c r="P1867" s="36">
        <f>ROUND(N1867*$N$11-O1867, 2)</f>
        <v>0</v>
      </c>
      <c r="Q1867" s="50">
        <f>ROUND(N1867-O1867-P1867, 2)</f>
        <v>0</v>
      </c>
    </row>
    <row r="1868" spans="1:17" x14ac:dyDescent="0.25">
      <c r="A1868" s="9">
        <v>79126</v>
      </c>
      <c r="B1868" t="s">
        <v>2475</v>
      </c>
      <c r="C1868" s="9" t="s">
        <v>349</v>
      </c>
      <c r="D1868" t="s">
        <v>2476</v>
      </c>
      <c r="E1868" s="9">
        <v>79050</v>
      </c>
      <c r="F1868" s="9" t="s">
        <v>249</v>
      </c>
      <c r="G1868" s="9">
        <v>75</v>
      </c>
      <c r="H1868" s="9">
        <v>66</v>
      </c>
      <c r="I1868" s="9">
        <v>70.5</v>
      </c>
      <c r="J1868" s="47" t="s">
        <v>250</v>
      </c>
      <c r="K1868" s="9" t="s">
        <v>1562</v>
      </c>
      <c r="L1868" s="13">
        <v>225</v>
      </c>
      <c r="M1868" s="48">
        <v>146.3176</v>
      </c>
      <c r="N1868" s="49">
        <v>32921.46</v>
      </c>
      <c r="O1868" s="49">
        <v>19185.509999999998</v>
      </c>
      <c r="P1868" s="36">
        <f>ROUND(N1868*$N$11-O1868, 2)</f>
        <v>13576.64</v>
      </c>
      <c r="Q1868" s="50">
        <f>ROUND(N1868-O1868-P1868, 2)</f>
        <v>159.31</v>
      </c>
    </row>
    <row r="1869" spans="1:17" x14ac:dyDescent="0.25">
      <c r="A1869" s="9">
        <v>79414</v>
      </c>
      <c r="B1869" t="s">
        <v>2477</v>
      </c>
      <c r="C1869" s="9" t="s">
        <v>247</v>
      </c>
      <c r="D1869" t="s">
        <v>64</v>
      </c>
      <c r="E1869" s="9">
        <v>4246</v>
      </c>
      <c r="F1869" s="9" t="s">
        <v>249</v>
      </c>
      <c r="G1869" s="9" t="s">
        <v>274</v>
      </c>
      <c r="H1869" s="9" t="s">
        <v>274</v>
      </c>
      <c r="I1869" s="9" t="s">
        <v>274</v>
      </c>
      <c r="J1869" s="47" t="s">
        <v>250</v>
      </c>
      <c r="K1869" s="9" t="s">
        <v>251</v>
      </c>
      <c r="L1869" s="13">
        <v>0</v>
      </c>
      <c r="M1869" s="48">
        <v>131.1395</v>
      </c>
      <c r="N1869" s="49">
        <v>0</v>
      </c>
      <c r="O1869" s="49">
        <v>0</v>
      </c>
      <c r="P1869" s="36">
        <f>ROUND(N1869*$N$11-O1869, 2)</f>
        <v>0</v>
      </c>
      <c r="Q1869" s="50">
        <f>ROUND(N1869-O1869-P1869, 2)</f>
        <v>0</v>
      </c>
    </row>
    <row r="1870" spans="1:17" x14ac:dyDescent="0.25">
      <c r="A1870" s="9">
        <v>79431</v>
      </c>
      <c r="B1870" t="s">
        <v>2478</v>
      </c>
      <c r="C1870" s="9" t="s">
        <v>349</v>
      </c>
      <c r="D1870" t="s">
        <v>2479</v>
      </c>
      <c r="E1870" s="9">
        <v>79420</v>
      </c>
      <c r="F1870" s="9" t="s">
        <v>372</v>
      </c>
      <c r="G1870" s="9">
        <v>77</v>
      </c>
      <c r="H1870" s="9">
        <v>59</v>
      </c>
      <c r="I1870" s="9">
        <v>68</v>
      </c>
      <c r="J1870" s="47" t="s">
        <v>250</v>
      </c>
      <c r="K1870" s="9" t="s">
        <v>1562</v>
      </c>
      <c r="L1870" s="13">
        <v>225</v>
      </c>
      <c r="M1870" s="48">
        <v>242.1627</v>
      </c>
      <c r="N1870" s="49">
        <v>54486.607499999998</v>
      </c>
      <c r="O1870" s="49">
        <v>32857.54</v>
      </c>
      <c r="P1870" s="36">
        <f>ROUND(N1870*$N$11-O1870, 2)</f>
        <v>21365.41</v>
      </c>
      <c r="Q1870" s="50">
        <f>ROUND(N1870-O1870-P1870, 2)</f>
        <v>263.66000000000003</v>
      </c>
    </row>
    <row r="1871" spans="1:17" x14ac:dyDescent="0.25">
      <c r="A1871" s="9">
        <v>79444</v>
      </c>
      <c r="B1871" t="s">
        <v>2480</v>
      </c>
      <c r="C1871" s="9" t="s">
        <v>349</v>
      </c>
      <c r="D1871" t="s">
        <v>2481</v>
      </c>
      <c r="E1871" s="9">
        <v>79443</v>
      </c>
      <c r="F1871" s="9" t="s">
        <v>249</v>
      </c>
      <c r="G1871" s="9">
        <v>70</v>
      </c>
      <c r="H1871" s="9">
        <v>46</v>
      </c>
      <c r="I1871" s="9">
        <v>58</v>
      </c>
      <c r="J1871" s="47" t="s">
        <v>250</v>
      </c>
      <c r="K1871" s="9" t="s">
        <v>251</v>
      </c>
      <c r="L1871" s="13">
        <v>0</v>
      </c>
      <c r="M1871" s="48">
        <v>313.3356</v>
      </c>
      <c r="N1871" s="49">
        <v>0</v>
      </c>
      <c r="O1871" s="49">
        <v>0</v>
      </c>
      <c r="P1871" s="36">
        <f>ROUND(N1871*$N$11-O1871, 2)</f>
        <v>0</v>
      </c>
      <c r="Q1871" s="50">
        <f>ROUND(N1871-O1871-P1871, 2)</f>
        <v>0</v>
      </c>
    </row>
    <row r="1872" spans="1:17" x14ac:dyDescent="0.25">
      <c r="A1872" s="9">
        <v>79458</v>
      </c>
      <c r="B1872" t="s">
        <v>2482</v>
      </c>
      <c r="C1872" s="9" t="s">
        <v>349</v>
      </c>
      <c r="D1872" t="s">
        <v>2483</v>
      </c>
      <c r="E1872" s="9">
        <v>79457</v>
      </c>
      <c r="F1872" s="9" t="s">
        <v>610</v>
      </c>
      <c r="G1872" s="9">
        <v>72</v>
      </c>
      <c r="H1872" s="9">
        <v>64</v>
      </c>
      <c r="I1872" s="9">
        <v>68</v>
      </c>
      <c r="J1872" s="47" t="s">
        <v>250</v>
      </c>
      <c r="K1872" s="9" t="s">
        <v>1562</v>
      </c>
      <c r="L1872" s="13">
        <v>225</v>
      </c>
      <c r="M1872" s="48">
        <v>0</v>
      </c>
      <c r="N1872" s="49">
        <v>0</v>
      </c>
      <c r="O1872" s="49">
        <v>0</v>
      </c>
      <c r="P1872" s="36">
        <f>ROUND(N1872*$N$11-O1872, 2)</f>
        <v>0</v>
      </c>
      <c r="Q1872" s="50">
        <f>ROUND(N1872-O1872-P1872, 2)</f>
        <v>0</v>
      </c>
    </row>
    <row r="1873" spans="1:17" x14ac:dyDescent="0.25">
      <c r="A1873" s="9">
        <v>79506</v>
      </c>
      <c r="B1873" t="s">
        <v>2484</v>
      </c>
      <c r="C1873" s="9" t="s">
        <v>349</v>
      </c>
      <c r="D1873" t="s">
        <v>2485</v>
      </c>
      <c r="E1873" s="9">
        <v>79496</v>
      </c>
      <c r="F1873" s="9" t="s">
        <v>249</v>
      </c>
      <c r="G1873" s="9" t="s">
        <v>274</v>
      </c>
      <c r="H1873" s="9" t="s">
        <v>274</v>
      </c>
      <c r="I1873" s="9" t="s">
        <v>274</v>
      </c>
      <c r="J1873" s="47" t="s">
        <v>250</v>
      </c>
      <c r="K1873" s="9" t="s">
        <v>251</v>
      </c>
      <c r="L1873" s="13">
        <v>0</v>
      </c>
      <c r="M1873" s="48">
        <v>30.517600000000002</v>
      </c>
      <c r="N1873" s="49">
        <v>0</v>
      </c>
      <c r="O1873" s="49">
        <v>0</v>
      </c>
      <c r="P1873" s="36">
        <f>ROUND(N1873*$N$11-O1873, 2)</f>
        <v>0</v>
      </c>
      <c r="Q1873" s="50">
        <f>ROUND(N1873-O1873-P1873, 2)</f>
        <v>0</v>
      </c>
    </row>
    <row r="1874" spans="1:17" x14ac:dyDescent="0.25">
      <c r="A1874" s="9">
        <v>79549</v>
      </c>
      <c r="B1874" t="s">
        <v>2486</v>
      </c>
      <c r="C1874" s="9" t="s">
        <v>349</v>
      </c>
      <c r="D1874" t="s">
        <v>2487</v>
      </c>
      <c r="E1874" s="9">
        <v>79548</v>
      </c>
      <c r="F1874" s="9" t="s">
        <v>249</v>
      </c>
      <c r="G1874" s="9" t="s">
        <v>274</v>
      </c>
      <c r="H1874" s="9" t="s">
        <v>274</v>
      </c>
      <c r="I1874" s="9" t="s">
        <v>274</v>
      </c>
      <c r="J1874" s="47" t="s">
        <v>250</v>
      </c>
      <c r="K1874" s="9" t="s">
        <v>251</v>
      </c>
      <c r="L1874" s="13">
        <v>0</v>
      </c>
      <c r="M1874" s="48">
        <v>0</v>
      </c>
      <c r="N1874" s="49">
        <v>0</v>
      </c>
      <c r="O1874" s="49">
        <v>0</v>
      </c>
      <c r="P1874" s="36">
        <f>ROUND(N1874*$N$11-O1874, 2)</f>
        <v>0</v>
      </c>
      <c r="Q1874" s="50">
        <f>ROUND(N1874-O1874-P1874, 2)</f>
        <v>0</v>
      </c>
    </row>
    <row r="1875" spans="1:17" x14ac:dyDescent="0.25">
      <c r="A1875" s="9">
        <v>79623</v>
      </c>
      <c r="B1875" t="s">
        <v>2488</v>
      </c>
      <c r="C1875" s="9" t="s">
        <v>349</v>
      </c>
      <c r="D1875" t="s">
        <v>1549</v>
      </c>
      <c r="E1875" s="9">
        <v>4337</v>
      </c>
      <c r="F1875" s="9" t="s">
        <v>249</v>
      </c>
      <c r="G1875" s="9" t="s">
        <v>274</v>
      </c>
      <c r="H1875" s="9" t="s">
        <v>274</v>
      </c>
      <c r="I1875" s="9" t="s">
        <v>274</v>
      </c>
      <c r="J1875" s="47" t="s">
        <v>250</v>
      </c>
      <c r="K1875" s="9" t="s">
        <v>1562</v>
      </c>
      <c r="L1875" s="13">
        <v>225</v>
      </c>
      <c r="M1875" s="48">
        <v>0</v>
      </c>
      <c r="N1875" s="49">
        <v>0</v>
      </c>
      <c r="O1875" s="49">
        <v>0</v>
      </c>
      <c r="P1875" s="36">
        <f>ROUND(N1875*$N$11-O1875, 2)</f>
        <v>0</v>
      </c>
      <c r="Q1875" s="50">
        <f>ROUND(N1875-O1875-P1875, 2)</f>
        <v>0</v>
      </c>
    </row>
    <row r="1876" spans="1:17" x14ac:dyDescent="0.25">
      <c r="A1876" s="9">
        <v>79910</v>
      </c>
      <c r="B1876" t="s">
        <v>2489</v>
      </c>
      <c r="C1876" s="9" t="s">
        <v>349</v>
      </c>
      <c r="D1876" t="s">
        <v>2490</v>
      </c>
      <c r="E1876" s="9">
        <v>79886</v>
      </c>
      <c r="F1876" s="9" t="s">
        <v>249</v>
      </c>
      <c r="G1876" s="9">
        <v>87</v>
      </c>
      <c r="H1876" s="9">
        <v>87</v>
      </c>
      <c r="I1876" s="9">
        <v>87</v>
      </c>
      <c r="J1876" s="47" t="s">
        <v>250</v>
      </c>
      <c r="K1876" s="9" t="s">
        <v>1562</v>
      </c>
      <c r="L1876" s="13">
        <v>225</v>
      </c>
      <c r="M1876" s="48">
        <v>302.18830000000003</v>
      </c>
      <c r="N1876" s="49">
        <v>67992.367500000008</v>
      </c>
      <c r="O1876" s="49">
        <v>41115.279999999999</v>
      </c>
      <c r="P1876" s="36">
        <f>ROUND(N1876*$N$11-O1876, 2)</f>
        <v>26548.07</v>
      </c>
      <c r="Q1876" s="50">
        <f>ROUND(N1876-O1876-P1876, 2)</f>
        <v>329.02</v>
      </c>
    </row>
    <row r="1877" spans="1:17" x14ac:dyDescent="0.25">
      <c r="A1877" s="9">
        <v>80986</v>
      </c>
      <c r="B1877" t="s">
        <v>2491</v>
      </c>
      <c r="C1877" s="9" t="s">
        <v>349</v>
      </c>
      <c r="D1877" t="s">
        <v>2491</v>
      </c>
      <c r="E1877" s="9">
        <v>80985</v>
      </c>
      <c r="F1877" s="9" t="s">
        <v>249</v>
      </c>
      <c r="G1877" s="9">
        <v>58</v>
      </c>
      <c r="H1877" s="9">
        <v>29</v>
      </c>
      <c r="I1877" s="9">
        <v>43.5</v>
      </c>
      <c r="J1877" s="47" t="s">
        <v>250</v>
      </c>
      <c r="K1877" s="9" t="s">
        <v>251</v>
      </c>
      <c r="L1877" s="13">
        <v>0</v>
      </c>
      <c r="M1877" s="48">
        <v>80.1875</v>
      </c>
      <c r="N1877" s="49">
        <v>0</v>
      </c>
      <c r="O1877" s="49">
        <v>0</v>
      </c>
      <c r="P1877" s="36">
        <f>ROUND(N1877*$N$11-O1877, 2)</f>
        <v>0</v>
      </c>
      <c r="Q1877" s="50">
        <f>ROUND(N1877-O1877-P1877, 2)</f>
        <v>0</v>
      </c>
    </row>
    <row r="1878" spans="1:17" x14ac:dyDescent="0.25">
      <c r="A1878" s="9">
        <v>80994</v>
      </c>
      <c r="B1878" t="s">
        <v>2492</v>
      </c>
      <c r="C1878" s="9" t="s">
        <v>349</v>
      </c>
      <c r="D1878" t="s">
        <v>2493</v>
      </c>
      <c r="E1878" s="9">
        <v>80992</v>
      </c>
      <c r="F1878" s="9" t="s">
        <v>249</v>
      </c>
      <c r="G1878" s="9">
        <v>64</v>
      </c>
      <c r="H1878" s="9">
        <v>69</v>
      </c>
      <c r="I1878" s="9">
        <v>66.5</v>
      </c>
      <c r="J1878" s="47" t="s">
        <v>250</v>
      </c>
      <c r="K1878" s="9" t="s">
        <v>1562</v>
      </c>
      <c r="L1878" s="13">
        <v>225</v>
      </c>
      <c r="M1878" s="48">
        <v>795.76390000000004</v>
      </c>
      <c r="N1878" s="49">
        <v>179046.8775</v>
      </c>
      <c r="O1878" s="49">
        <v>107843.2</v>
      </c>
      <c r="P1878" s="36">
        <f>ROUND(N1878*$N$11-O1878, 2)</f>
        <v>70337.27</v>
      </c>
      <c r="Q1878" s="50">
        <f>ROUND(N1878-O1878-P1878, 2)</f>
        <v>866.41</v>
      </c>
    </row>
    <row r="1879" spans="1:17" x14ac:dyDescent="0.25">
      <c r="A1879" s="9">
        <v>81079</v>
      </c>
      <c r="B1879" t="s">
        <v>2494</v>
      </c>
      <c r="C1879" s="9" t="s">
        <v>349</v>
      </c>
      <c r="D1879" t="s">
        <v>1276</v>
      </c>
      <c r="E1879" s="9">
        <v>81078</v>
      </c>
      <c r="F1879" s="9" t="s">
        <v>249</v>
      </c>
      <c r="G1879" s="9">
        <v>92</v>
      </c>
      <c r="H1879" s="9">
        <v>92</v>
      </c>
      <c r="I1879" s="9">
        <v>92</v>
      </c>
      <c r="J1879" s="47" t="s">
        <v>250</v>
      </c>
      <c r="K1879" s="9" t="s">
        <v>1562</v>
      </c>
      <c r="L1879" s="13">
        <v>225</v>
      </c>
      <c r="M1879" s="48">
        <v>1131.2190000000001</v>
      </c>
      <c r="N1879" s="49">
        <v>254524.27500000002</v>
      </c>
      <c r="O1879" s="49">
        <v>153048.78</v>
      </c>
      <c r="P1879" s="36">
        <f>ROUND(N1879*$N$11-O1879, 2)</f>
        <v>100243.85</v>
      </c>
      <c r="Q1879" s="50">
        <f>ROUND(N1879-O1879-P1879, 2)</f>
        <v>1231.6500000000001</v>
      </c>
    </row>
    <row r="1880" spans="1:17" x14ac:dyDescent="0.25">
      <c r="A1880" s="9">
        <v>87083</v>
      </c>
      <c r="B1880" t="s">
        <v>2495</v>
      </c>
      <c r="C1880" s="9" t="s">
        <v>247</v>
      </c>
      <c r="D1880" t="s">
        <v>145</v>
      </c>
      <c r="E1880" s="9">
        <v>4404</v>
      </c>
      <c r="F1880" s="9" t="s">
        <v>372</v>
      </c>
      <c r="G1880" s="9" t="s">
        <v>274</v>
      </c>
      <c r="H1880" s="9" t="s">
        <v>274</v>
      </c>
      <c r="I1880" s="9" t="s">
        <v>274</v>
      </c>
      <c r="J1880" s="47" t="s">
        <v>250</v>
      </c>
      <c r="K1880" s="9" t="s">
        <v>251</v>
      </c>
      <c r="L1880" s="13">
        <v>0</v>
      </c>
      <c r="M1880" s="48">
        <v>53.387999999999998</v>
      </c>
      <c r="N1880" s="49">
        <v>0</v>
      </c>
      <c r="O1880" s="49">
        <v>0</v>
      </c>
      <c r="P1880" s="36">
        <f>ROUND(N1880*$N$11-O1880, 2)</f>
        <v>0</v>
      </c>
      <c r="Q1880" s="50">
        <f>ROUND(N1880-O1880-P1880, 2)</f>
        <v>0</v>
      </c>
    </row>
    <row r="1881" spans="1:17" x14ac:dyDescent="0.25">
      <c r="A1881" s="9">
        <v>88300</v>
      </c>
      <c r="B1881" t="s">
        <v>2496</v>
      </c>
      <c r="C1881" s="9" t="s">
        <v>349</v>
      </c>
      <c r="D1881" t="s">
        <v>2497</v>
      </c>
      <c r="E1881" s="9">
        <v>88299</v>
      </c>
      <c r="F1881" s="9" t="s">
        <v>249</v>
      </c>
      <c r="G1881" s="9">
        <v>72</v>
      </c>
      <c r="H1881" s="9">
        <v>72</v>
      </c>
      <c r="I1881" s="9">
        <v>72</v>
      </c>
      <c r="J1881" s="47" t="s">
        <v>250</v>
      </c>
      <c r="K1881" s="9" t="s">
        <v>1562</v>
      </c>
      <c r="L1881" s="13">
        <v>225</v>
      </c>
      <c r="M1881" s="48">
        <v>727.42110000000002</v>
      </c>
      <c r="N1881" s="49">
        <v>163669.7475</v>
      </c>
      <c r="O1881" s="49">
        <v>98892.5</v>
      </c>
      <c r="P1881" s="36">
        <f>ROUND(N1881*$N$11-O1881, 2)</f>
        <v>63985.25</v>
      </c>
      <c r="Q1881" s="50">
        <f>ROUND(N1881-O1881-P1881, 2)</f>
        <v>792</v>
      </c>
    </row>
    <row r="1882" spans="1:17" x14ac:dyDescent="0.25">
      <c r="A1882" s="9">
        <v>88341</v>
      </c>
      <c r="B1882" t="s">
        <v>2498</v>
      </c>
      <c r="C1882" s="9" t="s">
        <v>349</v>
      </c>
      <c r="D1882" t="s">
        <v>2432</v>
      </c>
      <c r="E1882" s="9">
        <v>4355</v>
      </c>
      <c r="F1882" s="9" t="s">
        <v>249</v>
      </c>
      <c r="G1882" s="9">
        <v>66</v>
      </c>
      <c r="H1882" s="9">
        <v>70</v>
      </c>
      <c r="I1882" s="9">
        <v>68</v>
      </c>
      <c r="J1882" s="47" t="s">
        <v>250</v>
      </c>
      <c r="K1882" s="9" t="s">
        <v>1562</v>
      </c>
      <c r="L1882" s="13">
        <v>225</v>
      </c>
      <c r="M1882" s="48">
        <v>457.7</v>
      </c>
      <c r="N1882" s="49">
        <v>102982.5</v>
      </c>
      <c r="O1882" s="49">
        <v>61607.97</v>
      </c>
      <c r="P1882" s="36">
        <f>ROUND(N1882*$N$11-O1882, 2)</f>
        <v>40876.199999999997</v>
      </c>
      <c r="Q1882" s="50">
        <f>ROUND(N1882-O1882-P1882, 2)</f>
        <v>498.33</v>
      </c>
    </row>
    <row r="1883" spans="1:17" x14ac:dyDescent="0.25">
      <c r="A1883" s="9">
        <v>89487</v>
      </c>
      <c r="B1883" t="s">
        <v>2499</v>
      </c>
      <c r="C1883" s="9" t="s">
        <v>349</v>
      </c>
      <c r="D1883" t="s">
        <v>2500</v>
      </c>
      <c r="E1883" s="9">
        <v>89486</v>
      </c>
      <c r="F1883" s="9" t="s">
        <v>249</v>
      </c>
      <c r="G1883" s="9">
        <v>60</v>
      </c>
      <c r="H1883" s="9">
        <v>62</v>
      </c>
      <c r="I1883" s="9">
        <v>61</v>
      </c>
      <c r="J1883" s="47" t="s">
        <v>250</v>
      </c>
      <c r="K1883" s="9" t="s">
        <v>251</v>
      </c>
      <c r="L1883" s="13">
        <v>0</v>
      </c>
      <c r="M1883" s="48">
        <v>552.09609999999998</v>
      </c>
      <c r="N1883" s="49">
        <v>0</v>
      </c>
      <c r="O1883" s="49">
        <v>0</v>
      </c>
      <c r="P1883" s="36">
        <f>ROUND(N1883*$N$11-O1883, 2)</f>
        <v>0</v>
      </c>
      <c r="Q1883" s="50">
        <f>ROUND(N1883-O1883-P1883, 2)</f>
        <v>0</v>
      </c>
    </row>
    <row r="1884" spans="1:17" x14ac:dyDescent="0.25">
      <c r="A1884" s="9">
        <v>89656</v>
      </c>
      <c r="B1884" t="s">
        <v>2501</v>
      </c>
      <c r="C1884" s="9" t="s">
        <v>349</v>
      </c>
      <c r="D1884" t="s">
        <v>1790</v>
      </c>
      <c r="E1884" s="9">
        <v>80001</v>
      </c>
      <c r="F1884" s="9" t="s">
        <v>253</v>
      </c>
      <c r="G1884" s="9" t="s">
        <v>274</v>
      </c>
      <c r="H1884" s="9" t="s">
        <v>274</v>
      </c>
      <c r="I1884" s="9" t="s">
        <v>274</v>
      </c>
      <c r="J1884" s="47" t="s">
        <v>250</v>
      </c>
      <c r="K1884" s="9" t="s">
        <v>1562</v>
      </c>
      <c r="L1884" s="13">
        <v>225</v>
      </c>
      <c r="M1884" s="48">
        <v>0.62270000000000003</v>
      </c>
      <c r="N1884" s="49">
        <v>140.10750000000002</v>
      </c>
      <c r="O1884" s="49">
        <v>78.62</v>
      </c>
      <c r="P1884" s="36">
        <f>ROUND(N1884*$N$11-O1884, 2)</f>
        <v>60.81</v>
      </c>
      <c r="Q1884" s="50">
        <f>ROUND(N1884-O1884-P1884, 2)</f>
        <v>0.68</v>
      </c>
    </row>
    <row r="1885" spans="1:17" x14ac:dyDescent="0.25">
      <c r="A1885" s="9">
        <v>89757</v>
      </c>
      <c r="B1885" t="s">
        <v>2502</v>
      </c>
      <c r="C1885" s="9" t="s">
        <v>349</v>
      </c>
      <c r="D1885" t="s">
        <v>2503</v>
      </c>
      <c r="E1885" s="9">
        <v>89756</v>
      </c>
      <c r="F1885" s="9" t="s">
        <v>249</v>
      </c>
      <c r="G1885" s="9">
        <v>73</v>
      </c>
      <c r="H1885" s="9">
        <v>83</v>
      </c>
      <c r="I1885" s="9">
        <v>78</v>
      </c>
      <c r="J1885" s="47" t="s">
        <v>250</v>
      </c>
      <c r="K1885" s="9" t="s">
        <v>1562</v>
      </c>
      <c r="L1885" s="13">
        <v>225</v>
      </c>
      <c r="M1885" s="48">
        <v>857.37649999999996</v>
      </c>
      <c r="N1885" s="49">
        <v>192909.71249999999</v>
      </c>
      <c r="O1885" s="49">
        <v>116453.31</v>
      </c>
      <c r="P1885" s="36">
        <f>ROUND(N1885*$N$11-O1885, 2)</f>
        <v>75522.91</v>
      </c>
      <c r="Q1885" s="50">
        <f>ROUND(N1885-O1885-P1885, 2)</f>
        <v>933.49</v>
      </c>
    </row>
    <row r="1886" spans="1:17" x14ac:dyDescent="0.25">
      <c r="A1886" s="9">
        <v>89830</v>
      </c>
      <c r="B1886" t="s">
        <v>2504</v>
      </c>
      <c r="C1886" s="9" t="s">
        <v>349</v>
      </c>
      <c r="D1886" t="s">
        <v>2505</v>
      </c>
      <c r="E1886" s="9">
        <v>89829</v>
      </c>
      <c r="F1886" s="9" t="s">
        <v>249</v>
      </c>
      <c r="G1886" s="9">
        <v>73</v>
      </c>
      <c r="H1886" s="9">
        <v>74</v>
      </c>
      <c r="I1886" s="9">
        <v>73.5</v>
      </c>
      <c r="J1886" s="47" t="s">
        <v>250</v>
      </c>
      <c r="K1886" s="9" t="s">
        <v>1562</v>
      </c>
      <c r="L1886" s="13">
        <v>225</v>
      </c>
      <c r="M1886" s="48">
        <v>595.1508</v>
      </c>
      <c r="N1886" s="49">
        <v>133908.93</v>
      </c>
      <c r="O1886" s="49">
        <v>81509.3</v>
      </c>
      <c r="P1886" s="36">
        <f>ROUND(N1886*$N$11-O1886, 2)</f>
        <v>51751.64</v>
      </c>
      <c r="Q1886" s="50">
        <f>ROUND(N1886-O1886-P1886, 2)</f>
        <v>647.99</v>
      </c>
    </row>
    <row r="1887" spans="1:17" x14ac:dyDescent="0.25">
      <c r="A1887" s="9">
        <v>89872</v>
      </c>
      <c r="B1887" t="s">
        <v>2506</v>
      </c>
      <c r="C1887" s="9" t="s">
        <v>349</v>
      </c>
      <c r="D1887" t="s">
        <v>2507</v>
      </c>
      <c r="E1887" s="9">
        <v>89871</v>
      </c>
      <c r="F1887" s="9" t="s">
        <v>372</v>
      </c>
      <c r="G1887" s="9">
        <v>36</v>
      </c>
      <c r="H1887" s="9" t="s">
        <v>274</v>
      </c>
      <c r="I1887" s="9" t="s">
        <v>274</v>
      </c>
      <c r="J1887" s="47" t="s">
        <v>250</v>
      </c>
      <c r="K1887" s="9" t="s">
        <v>251</v>
      </c>
      <c r="L1887" s="13">
        <v>0</v>
      </c>
      <c r="M1887" s="48">
        <v>48.1828</v>
      </c>
      <c r="N1887" s="49">
        <v>0</v>
      </c>
      <c r="O1887" s="49">
        <v>0</v>
      </c>
      <c r="P1887" s="36">
        <f>ROUND(N1887*$N$11-O1887, 2)</f>
        <v>0</v>
      </c>
      <c r="Q1887" s="50">
        <f>ROUND(N1887-O1887-P1887, 2)</f>
        <v>0</v>
      </c>
    </row>
    <row r="1888" spans="1:17" x14ac:dyDescent="0.25">
      <c r="A1888" s="9">
        <v>90509</v>
      </c>
      <c r="B1888" t="s">
        <v>2508</v>
      </c>
      <c r="C1888" s="9" t="s">
        <v>349</v>
      </c>
      <c r="D1888" t="s">
        <v>1276</v>
      </c>
      <c r="E1888" s="9">
        <v>90508</v>
      </c>
      <c r="F1888" s="9" t="s">
        <v>249</v>
      </c>
      <c r="G1888" s="9">
        <v>94</v>
      </c>
      <c r="H1888" s="9">
        <v>94</v>
      </c>
      <c r="I1888" s="9">
        <v>94</v>
      </c>
      <c r="J1888" s="47" t="s">
        <v>250</v>
      </c>
      <c r="K1888" s="9" t="s">
        <v>1562</v>
      </c>
      <c r="L1888" s="13">
        <v>225</v>
      </c>
      <c r="M1888" s="48">
        <v>620.44280000000003</v>
      </c>
      <c r="N1888" s="49">
        <v>139599.63</v>
      </c>
      <c r="O1888" s="49">
        <v>84158.91</v>
      </c>
      <c r="P1888" s="36">
        <f>ROUND(N1888*$N$11-O1888, 2)</f>
        <v>54765.2</v>
      </c>
      <c r="Q1888" s="50">
        <f>ROUND(N1888-O1888-P1888, 2)</f>
        <v>675.52</v>
      </c>
    </row>
    <row r="1889" spans="1:17" x14ac:dyDescent="0.25">
      <c r="A1889" s="9">
        <v>90635</v>
      </c>
      <c r="B1889" t="s">
        <v>2509</v>
      </c>
      <c r="C1889" s="9" t="s">
        <v>349</v>
      </c>
      <c r="D1889" t="s">
        <v>2510</v>
      </c>
      <c r="E1889" s="9">
        <v>90532</v>
      </c>
      <c r="F1889" s="9" t="s">
        <v>249</v>
      </c>
      <c r="G1889" s="9">
        <v>75</v>
      </c>
      <c r="H1889" s="9">
        <v>76</v>
      </c>
      <c r="I1889" s="9">
        <v>75.5</v>
      </c>
      <c r="J1889" s="47" t="s">
        <v>250</v>
      </c>
      <c r="K1889" s="9" t="s">
        <v>1562</v>
      </c>
      <c r="L1889" s="13">
        <v>225</v>
      </c>
      <c r="M1889" s="48">
        <v>736.7595</v>
      </c>
      <c r="N1889" s="49">
        <v>165770.88750000001</v>
      </c>
      <c r="O1889" s="49">
        <v>100060.74</v>
      </c>
      <c r="P1889" s="36">
        <f>ROUND(N1889*$N$11-O1889, 2)</f>
        <v>64907.98</v>
      </c>
      <c r="Q1889" s="50">
        <f>ROUND(N1889-O1889-P1889, 2)</f>
        <v>802.17</v>
      </c>
    </row>
    <row r="1890" spans="1:17" x14ac:dyDescent="0.25">
      <c r="A1890" s="9">
        <v>90772</v>
      </c>
      <c r="B1890" t="s">
        <v>2511</v>
      </c>
      <c r="C1890" s="9" t="s">
        <v>349</v>
      </c>
      <c r="D1890" t="s">
        <v>2512</v>
      </c>
      <c r="E1890" s="9">
        <v>90287</v>
      </c>
      <c r="F1890" s="9" t="s">
        <v>249</v>
      </c>
      <c r="G1890" s="9">
        <v>45</v>
      </c>
      <c r="H1890" s="9">
        <v>47</v>
      </c>
      <c r="I1890" s="9">
        <v>46</v>
      </c>
      <c r="J1890" s="47" t="s">
        <v>250</v>
      </c>
      <c r="K1890" s="9" t="s">
        <v>251</v>
      </c>
      <c r="L1890" s="13">
        <v>0</v>
      </c>
      <c r="M1890" s="48">
        <v>519.47019999999998</v>
      </c>
      <c r="N1890" s="49">
        <v>0</v>
      </c>
      <c r="O1890" s="49">
        <v>0</v>
      </c>
      <c r="P1890" s="36">
        <f>ROUND(N1890*$N$11-O1890, 2)</f>
        <v>0</v>
      </c>
      <c r="Q1890" s="50">
        <f>ROUND(N1890-O1890-P1890, 2)</f>
        <v>0</v>
      </c>
    </row>
    <row r="1891" spans="1:17" x14ac:dyDescent="0.25">
      <c r="A1891" s="9">
        <v>90775</v>
      </c>
      <c r="B1891" t="s">
        <v>2513</v>
      </c>
      <c r="C1891" s="9" t="s">
        <v>247</v>
      </c>
      <c r="D1891" t="s">
        <v>1507</v>
      </c>
      <c r="E1891" s="9">
        <v>79226</v>
      </c>
      <c r="F1891" s="9" t="s">
        <v>277</v>
      </c>
      <c r="G1891" s="9" t="s">
        <v>274</v>
      </c>
      <c r="H1891" s="9" t="s">
        <v>274</v>
      </c>
      <c r="I1891" s="9" t="s">
        <v>274</v>
      </c>
      <c r="J1891" s="47" t="s">
        <v>250</v>
      </c>
      <c r="K1891" s="9" t="s">
        <v>251</v>
      </c>
      <c r="L1891" s="13">
        <v>0</v>
      </c>
      <c r="M1891" s="48">
        <v>9.2185000000000006</v>
      </c>
      <c r="N1891" s="49">
        <v>0</v>
      </c>
      <c r="O1891" s="49">
        <v>0</v>
      </c>
      <c r="P1891" s="36">
        <f>ROUND(N1891*$N$11-O1891, 2)</f>
        <v>0</v>
      </c>
      <c r="Q1891" s="50">
        <f>ROUND(N1891-O1891-P1891, 2)</f>
        <v>0</v>
      </c>
    </row>
    <row r="1892" spans="1:17" x14ac:dyDescent="0.25">
      <c r="A1892" s="9">
        <v>90826</v>
      </c>
      <c r="B1892" t="s">
        <v>2514</v>
      </c>
      <c r="C1892" s="9" t="s">
        <v>247</v>
      </c>
      <c r="D1892" t="s">
        <v>1082</v>
      </c>
      <c r="E1892" s="9">
        <v>4467</v>
      </c>
      <c r="F1892" s="9" t="s">
        <v>610</v>
      </c>
      <c r="G1892" s="9" t="s">
        <v>274</v>
      </c>
      <c r="H1892" s="9" t="s">
        <v>274</v>
      </c>
      <c r="I1892" s="9" t="s">
        <v>274</v>
      </c>
      <c r="J1892" s="47" t="s">
        <v>250</v>
      </c>
      <c r="K1892" s="9" t="s">
        <v>251</v>
      </c>
      <c r="L1892" s="13">
        <v>0</v>
      </c>
      <c r="M1892" s="48">
        <v>3.8773</v>
      </c>
      <c r="N1892" s="49">
        <v>0</v>
      </c>
      <c r="O1892" s="49">
        <v>0</v>
      </c>
      <c r="P1892" s="36">
        <f>ROUND(N1892*$N$11-O1892, 2)</f>
        <v>0</v>
      </c>
      <c r="Q1892" s="50">
        <f>ROUND(N1892-O1892-P1892, 2)</f>
        <v>0</v>
      </c>
    </row>
    <row r="1893" spans="1:17" x14ac:dyDescent="0.25">
      <c r="A1893" s="9">
        <v>90863</v>
      </c>
      <c r="B1893" t="s">
        <v>2515</v>
      </c>
      <c r="C1893" s="9" t="s">
        <v>349</v>
      </c>
      <c r="D1893" t="s">
        <v>1276</v>
      </c>
      <c r="E1893" s="9">
        <v>90862</v>
      </c>
      <c r="F1893" s="9" t="s">
        <v>281</v>
      </c>
      <c r="G1893" s="9">
        <v>85</v>
      </c>
      <c r="H1893" s="9">
        <v>84</v>
      </c>
      <c r="I1893" s="9">
        <v>84.5</v>
      </c>
      <c r="J1893" s="47" t="s">
        <v>250</v>
      </c>
      <c r="K1893" s="9" t="s">
        <v>1562</v>
      </c>
      <c r="L1893" s="13">
        <v>225</v>
      </c>
      <c r="M1893" s="48">
        <v>836.82719999999995</v>
      </c>
      <c r="N1893" s="49">
        <v>188286.12</v>
      </c>
      <c r="O1893" s="49">
        <v>112970.67</v>
      </c>
      <c r="P1893" s="36">
        <f>ROUND(N1893*$N$11-O1893, 2)</f>
        <v>74404.33</v>
      </c>
      <c r="Q1893" s="50">
        <f>ROUND(N1893-O1893-P1893, 2)</f>
        <v>911.12</v>
      </c>
    </row>
    <row r="1894" spans="1:17" x14ac:dyDescent="0.25">
      <c r="A1894" s="9">
        <v>90932</v>
      </c>
      <c r="B1894" t="s">
        <v>2516</v>
      </c>
      <c r="C1894" s="9" t="s">
        <v>247</v>
      </c>
      <c r="D1894" t="s">
        <v>1894</v>
      </c>
      <c r="E1894" s="9">
        <v>4247</v>
      </c>
      <c r="F1894" s="9" t="s">
        <v>249</v>
      </c>
      <c r="G1894" s="9" t="s">
        <v>274</v>
      </c>
      <c r="H1894" s="9" t="s">
        <v>274</v>
      </c>
      <c r="I1894" s="9" t="s">
        <v>274</v>
      </c>
      <c r="J1894" s="47" t="s">
        <v>250</v>
      </c>
      <c r="K1894" s="9" t="s">
        <v>251</v>
      </c>
      <c r="L1894" s="13">
        <v>0</v>
      </c>
      <c r="M1894" s="48">
        <v>0.74639999999999995</v>
      </c>
      <c r="N1894" s="49">
        <v>0</v>
      </c>
      <c r="O1894" s="49">
        <v>0</v>
      </c>
      <c r="P1894" s="36">
        <f>ROUND(N1894*$N$11-O1894, 2)</f>
        <v>0</v>
      </c>
      <c r="Q1894" s="50">
        <f>ROUND(N1894-O1894-P1894, 2)</f>
        <v>0</v>
      </c>
    </row>
    <row r="1895" spans="1:17" x14ac:dyDescent="0.25">
      <c r="A1895" s="9">
        <v>90994</v>
      </c>
      <c r="B1895" t="s">
        <v>2517</v>
      </c>
      <c r="C1895" s="9" t="s">
        <v>349</v>
      </c>
      <c r="D1895" t="s">
        <v>2518</v>
      </c>
      <c r="E1895" s="9">
        <v>90857</v>
      </c>
      <c r="F1895" s="9" t="s">
        <v>249</v>
      </c>
      <c r="G1895" s="9">
        <v>84</v>
      </c>
      <c r="H1895" s="9">
        <v>83</v>
      </c>
      <c r="I1895" s="9">
        <v>83.5</v>
      </c>
      <c r="J1895" s="47" t="s">
        <v>250</v>
      </c>
      <c r="K1895" s="9" t="s">
        <v>1562</v>
      </c>
      <c r="L1895" s="13">
        <v>225</v>
      </c>
      <c r="M1895" s="48">
        <v>993.14380000000006</v>
      </c>
      <c r="N1895" s="49">
        <v>223457.35500000001</v>
      </c>
      <c r="O1895" s="49">
        <v>134262.35</v>
      </c>
      <c r="P1895" s="36">
        <f>ROUND(N1895*$N$11-O1895, 2)</f>
        <v>88113.7</v>
      </c>
      <c r="Q1895" s="50">
        <f>ROUND(N1895-O1895-P1895, 2)</f>
        <v>1081.31</v>
      </c>
    </row>
    <row r="1896" spans="1:17" x14ac:dyDescent="0.25">
      <c r="A1896" s="9">
        <v>90999</v>
      </c>
      <c r="B1896" t="s">
        <v>2519</v>
      </c>
      <c r="C1896" s="9" t="s">
        <v>349</v>
      </c>
      <c r="D1896" t="s">
        <v>2520</v>
      </c>
      <c r="E1896" s="9">
        <v>90917</v>
      </c>
      <c r="F1896" s="9" t="s">
        <v>249</v>
      </c>
      <c r="G1896" s="9">
        <v>78</v>
      </c>
      <c r="H1896" s="9">
        <v>87</v>
      </c>
      <c r="I1896" s="9">
        <v>82.5</v>
      </c>
      <c r="J1896" s="47" t="s">
        <v>250</v>
      </c>
      <c r="K1896" s="9" t="s">
        <v>1562</v>
      </c>
      <c r="L1896" s="13">
        <v>225</v>
      </c>
      <c r="M1896" s="48">
        <v>493.7321</v>
      </c>
      <c r="N1896" s="49">
        <v>111089.7225</v>
      </c>
      <c r="O1896" s="49">
        <v>67142.570000000007</v>
      </c>
      <c r="P1896" s="36">
        <f>ROUND(N1896*$N$11-O1896, 2)</f>
        <v>43409.59</v>
      </c>
      <c r="Q1896" s="50">
        <f>ROUND(N1896-O1896-P1896, 2)</f>
        <v>537.55999999999995</v>
      </c>
    </row>
    <row r="1897" spans="1:17" x14ac:dyDescent="0.25">
      <c r="A1897" s="9">
        <v>91000</v>
      </c>
      <c r="B1897" t="s">
        <v>2521</v>
      </c>
      <c r="C1897" s="9" t="s">
        <v>349</v>
      </c>
      <c r="D1897" t="s">
        <v>2522</v>
      </c>
      <c r="E1897" s="9">
        <v>90916</v>
      </c>
      <c r="F1897" s="9" t="s">
        <v>249</v>
      </c>
      <c r="G1897" s="9">
        <v>71</v>
      </c>
      <c r="H1897" s="9">
        <v>72</v>
      </c>
      <c r="I1897" s="9">
        <v>71.5</v>
      </c>
      <c r="J1897" s="47" t="s">
        <v>250</v>
      </c>
      <c r="K1897" s="9" t="s">
        <v>1562</v>
      </c>
      <c r="L1897" s="13">
        <v>225</v>
      </c>
      <c r="M1897" s="48">
        <v>656.35659999999996</v>
      </c>
      <c r="N1897" s="49">
        <v>147680.23499999999</v>
      </c>
      <c r="O1897" s="49">
        <v>89230.73</v>
      </c>
      <c r="P1897" s="36">
        <f>ROUND(N1897*$N$11-O1897, 2)</f>
        <v>57734.879999999997</v>
      </c>
      <c r="Q1897" s="50">
        <f>ROUND(N1897-O1897-P1897, 2)</f>
        <v>714.62</v>
      </c>
    </row>
    <row r="1898" spans="1:17" x14ac:dyDescent="0.25">
      <c r="A1898" s="9">
        <v>91001</v>
      </c>
      <c r="B1898" t="s">
        <v>2523</v>
      </c>
      <c r="C1898" s="9" t="s">
        <v>349</v>
      </c>
      <c r="D1898" t="s">
        <v>2524</v>
      </c>
      <c r="E1898" s="9">
        <v>90915</v>
      </c>
      <c r="F1898" s="9" t="s">
        <v>249</v>
      </c>
      <c r="G1898" s="9">
        <v>70</v>
      </c>
      <c r="H1898" s="9">
        <v>74</v>
      </c>
      <c r="I1898" s="9">
        <v>72</v>
      </c>
      <c r="J1898" s="47" t="s">
        <v>250</v>
      </c>
      <c r="K1898" s="9" t="s">
        <v>1562</v>
      </c>
      <c r="L1898" s="13">
        <v>225</v>
      </c>
      <c r="M1898" s="48">
        <v>486.75700000000001</v>
      </c>
      <c r="N1898" s="49">
        <v>109520.325</v>
      </c>
      <c r="O1898" s="49">
        <v>65870.149999999994</v>
      </c>
      <c r="P1898" s="36">
        <f>ROUND(N1898*$N$11-O1898, 2)</f>
        <v>43120.21</v>
      </c>
      <c r="Q1898" s="50">
        <f>ROUND(N1898-O1898-P1898, 2)</f>
        <v>529.97</v>
      </c>
    </row>
    <row r="1899" spans="1:17" x14ac:dyDescent="0.25">
      <c r="A1899" s="9">
        <v>91055</v>
      </c>
      <c r="B1899" t="s">
        <v>2525</v>
      </c>
      <c r="C1899" s="9" t="s">
        <v>349</v>
      </c>
      <c r="D1899" t="s">
        <v>1276</v>
      </c>
      <c r="E1899" s="9">
        <v>90841</v>
      </c>
      <c r="F1899" s="9" t="s">
        <v>249</v>
      </c>
      <c r="G1899" s="9">
        <v>89</v>
      </c>
      <c r="H1899" s="9">
        <v>91</v>
      </c>
      <c r="I1899" s="9">
        <v>90</v>
      </c>
      <c r="J1899" s="47" t="s">
        <v>250</v>
      </c>
      <c r="K1899" s="9" t="s">
        <v>1562</v>
      </c>
      <c r="L1899" s="13">
        <v>225</v>
      </c>
      <c r="M1899" s="48">
        <v>985.56889999999999</v>
      </c>
      <c r="N1899" s="49">
        <v>221753.0025</v>
      </c>
      <c r="O1899" s="49">
        <v>133468.18</v>
      </c>
      <c r="P1899" s="36">
        <f>ROUND(N1899*$N$11-O1899, 2)</f>
        <v>87211.76</v>
      </c>
      <c r="Q1899" s="50">
        <f>ROUND(N1899-O1899-P1899, 2)</f>
        <v>1073.06</v>
      </c>
    </row>
    <row r="1900" spans="1:17" x14ac:dyDescent="0.25">
      <c r="A1900" s="9">
        <v>91056</v>
      </c>
      <c r="B1900" t="s">
        <v>2526</v>
      </c>
      <c r="C1900" s="9" t="s">
        <v>349</v>
      </c>
      <c r="D1900" t="s">
        <v>1276</v>
      </c>
      <c r="E1900" s="9">
        <v>90842</v>
      </c>
      <c r="F1900" s="9" t="s">
        <v>249</v>
      </c>
      <c r="G1900" s="9">
        <v>92</v>
      </c>
      <c r="H1900" s="9">
        <v>96</v>
      </c>
      <c r="I1900" s="9">
        <v>94</v>
      </c>
      <c r="J1900" s="47" t="s">
        <v>250</v>
      </c>
      <c r="K1900" s="9" t="s">
        <v>1562</v>
      </c>
      <c r="L1900" s="13">
        <v>225</v>
      </c>
      <c r="M1900" s="48">
        <v>1169.5055</v>
      </c>
      <c r="N1900" s="49">
        <v>263138.73749999999</v>
      </c>
      <c r="O1900" s="49">
        <v>158062.13</v>
      </c>
      <c r="P1900" s="36">
        <f>ROUND(N1900*$N$11-O1900, 2)</f>
        <v>103803.28</v>
      </c>
      <c r="Q1900" s="50">
        <f>ROUND(N1900-O1900-P1900, 2)</f>
        <v>1273.33</v>
      </c>
    </row>
    <row r="1901" spans="1:17" x14ac:dyDescent="0.25">
      <c r="A1901" s="9">
        <v>91111</v>
      </c>
      <c r="B1901" t="s">
        <v>2527</v>
      </c>
      <c r="C1901" s="9" t="s">
        <v>349</v>
      </c>
      <c r="D1901" t="s">
        <v>2527</v>
      </c>
      <c r="E1901" s="9">
        <v>91110</v>
      </c>
      <c r="F1901" s="9" t="s">
        <v>249</v>
      </c>
      <c r="G1901" s="9">
        <v>73</v>
      </c>
      <c r="H1901" s="9">
        <v>88</v>
      </c>
      <c r="I1901" s="9">
        <v>80.5</v>
      </c>
      <c r="J1901" s="47" t="s">
        <v>250</v>
      </c>
      <c r="K1901" s="9" t="s">
        <v>1562</v>
      </c>
      <c r="L1901" s="13">
        <v>225</v>
      </c>
      <c r="M1901" s="48">
        <v>140.99600000000001</v>
      </c>
      <c r="N1901" s="49">
        <v>31724.100000000002</v>
      </c>
      <c r="O1901" s="49">
        <v>18995.259999999998</v>
      </c>
      <c r="P1901" s="36">
        <f>ROUND(N1901*$N$11-O1901, 2)</f>
        <v>12575.33</v>
      </c>
      <c r="Q1901" s="50">
        <f>ROUND(N1901-O1901-P1901, 2)</f>
        <v>153.51</v>
      </c>
    </row>
    <row r="1902" spans="1:17" x14ac:dyDescent="0.25">
      <c r="A1902" s="9">
        <v>91156</v>
      </c>
      <c r="B1902" t="s">
        <v>2528</v>
      </c>
      <c r="C1902" s="9" t="s">
        <v>349</v>
      </c>
      <c r="D1902" t="s">
        <v>2529</v>
      </c>
      <c r="E1902" s="9">
        <v>90859</v>
      </c>
      <c r="F1902" s="9" t="s">
        <v>249</v>
      </c>
      <c r="G1902" s="9">
        <v>66</v>
      </c>
      <c r="H1902" s="9">
        <v>59</v>
      </c>
      <c r="I1902" s="9">
        <v>62.5</v>
      </c>
      <c r="J1902" s="47" t="s">
        <v>250</v>
      </c>
      <c r="K1902" s="9" t="s">
        <v>251</v>
      </c>
      <c r="L1902" s="13">
        <v>0</v>
      </c>
      <c r="M1902" s="48">
        <v>890.74310000000003</v>
      </c>
      <c r="N1902" s="49">
        <v>0</v>
      </c>
      <c r="O1902" s="49">
        <v>0</v>
      </c>
      <c r="P1902" s="36">
        <f>ROUND(N1902*$N$11-O1902, 2)</f>
        <v>0</v>
      </c>
      <c r="Q1902" s="50">
        <f>ROUND(N1902-O1902-P1902, 2)</f>
        <v>0</v>
      </c>
    </row>
    <row r="1903" spans="1:17" x14ac:dyDescent="0.25">
      <c r="A1903" s="9">
        <v>91184</v>
      </c>
      <c r="B1903" t="s">
        <v>2530</v>
      </c>
      <c r="C1903" s="9" t="s">
        <v>349</v>
      </c>
      <c r="D1903" t="s">
        <v>2531</v>
      </c>
      <c r="E1903" s="9">
        <v>90758</v>
      </c>
      <c r="F1903" s="9" t="s">
        <v>249</v>
      </c>
      <c r="G1903" s="9" t="s">
        <v>274</v>
      </c>
      <c r="H1903" s="9" t="s">
        <v>274</v>
      </c>
      <c r="I1903" s="9" t="s">
        <v>274</v>
      </c>
      <c r="J1903" s="47" t="s">
        <v>250</v>
      </c>
      <c r="K1903" s="9" t="s">
        <v>251</v>
      </c>
      <c r="L1903" s="13">
        <v>0</v>
      </c>
      <c r="M1903" s="48">
        <v>804.50070000000005</v>
      </c>
      <c r="N1903" s="49">
        <v>0</v>
      </c>
      <c r="O1903" s="49">
        <v>0</v>
      </c>
      <c r="P1903" s="36">
        <f>ROUND(N1903*$N$11-O1903, 2)</f>
        <v>0</v>
      </c>
      <c r="Q1903" s="50">
        <f>ROUND(N1903-O1903-P1903, 2)</f>
        <v>0</v>
      </c>
    </row>
    <row r="1904" spans="1:17" x14ac:dyDescent="0.25">
      <c r="A1904" s="9">
        <v>91205</v>
      </c>
      <c r="B1904" t="s">
        <v>2532</v>
      </c>
      <c r="C1904" s="9" t="s">
        <v>349</v>
      </c>
      <c r="D1904" t="s">
        <v>2512</v>
      </c>
      <c r="E1904" s="9">
        <v>90287</v>
      </c>
      <c r="F1904" s="9" t="s">
        <v>249</v>
      </c>
      <c r="G1904" s="9">
        <v>68</v>
      </c>
      <c r="H1904" s="9">
        <v>56</v>
      </c>
      <c r="I1904" s="9">
        <v>62</v>
      </c>
      <c r="J1904" s="47" t="s">
        <v>250</v>
      </c>
      <c r="K1904" s="9" t="s">
        <v>251</v>
      </c>
      <c r="L1904" s="13">
        <v>0</v>
      </c>
      <c r="M1904" s="48">
        <v>571.00059999999996</v>
      </c>
      <c r="N1904" s="49">
        <v>0</v>
      </c>
      <c r="O1904" s="49">
        <v>0</v>
      </c>
      <c r="P1904" s="36">
        <f>ROUND(N1904*$N$11-O1904, 2)</f>
        <v>0</v>
      </c>
      <c r="Q1904" s="50">
        <f>ROUND(N1904-O1904-P1904, 2)</f>
        <v>0</v>
      </c>
    </row>
    <row r="1905" spans="1:17" x14ac:dyDescent="0.25">
      <c r="A1905" s="9">
        <v>91246</v>
      </c>
      <c r="B1905" t="s">
        <v>2530</v>
      </c>
      <c r="C1905" s="9" t="s">
        <v>349</v>
      </c>
      <c r="D1905" t="s">
        <v>2531</v>
      </c>
      <c r="E1905" s="9">
        <v>90758</v>
      </c>
      <c r="F1905" s="9" t="s">
        <v>249</v>
      </c>
      <c r="G1905" s="9" t="s">
        <v>274</v>
      </c>
      <c r="H1905" s="9" t="s">
        <v>274</v>
      </c>
      <c r="I1905" s="9" t="s">
        <v>274</v>
      </c>
      <c r="J1905" s="47" t="s">
        <v>250</v>
      </c>
      <c r="K1905" s="9" t="s">
        <v>251</v>
      </c>
      <c r="L1905" s="13">
        <v>0</v>
      </c>
      <c r="M1905" s="48">
        <v>471.99549999999999</v>
      </c>
      <c r="N1905" s="49">
        <v>0</v>
      </c>
      <c r="O1905" s="49">
        <v>0</v>
      </c>
      <c r="P1905" s="36">
        <f>ROUND(N1905*$N$11-O1905, 2)</f>
        <v>0</v>
      </c>
      <c r="Q1905" s="50">
        <f>ROUND(N1905-O1905-P1905, 2)</f>
        <v>0</v>
      </c>
    </row>
    <row r="1906" spans="1:17" x14ac:dyDescent="0.25">
      <c r="A1906" s="9">
        <v>91269</v>
      </c>
      <c r="B1906" t="s">
        <v>2533</v>
      </c>
      <c r="C1906" s="9" t="s">
        <v>247</v>
      </c>
      <c r="D1906" t="s">
        <v>167</v>
      </c>
      <c r="E1906" s="9">
        <v>4457</v>
      </c>
      <c r="F1906" s="9" t="s">
        <v>576</v>
      </c>
      <c r="G1906" s="9" t="s">
        <v>274</v>
      </c>
      <c r="H1906" s="9" t="s">
        <v>274</v>
      </c>
      <c r="I1906" s="9" t="s">
        <v>274</v>
      </c>
      <c r="J1906" s="47" t="s">
        <v>250</v>
      </c>
      <c r="K1906" s="9" t="s">
        <v>251</v>
      </c>
      <c r="L1906" s="13">
        <v>0</v>
      </c>
      <c r="M1906" s="48">
        <v>33.559600000000003</v>
      </c>
      <c r="N1906" s="49">
        <v>0</v>
      </c>
      <c r="O1906" s="49">
        <v>0</v>
      </c>
      <c r="P1906" s="36">
        <f>ROUND(N1906*$N$11-O1906, 2)</f>
        <v>0</v>
      </c>
      <c r="Q1906" s="50">
        <f>ROUND(N1906-O1906-P1906, 2)</f>
        <v>0</v>
      </c>
    </row>
    <row r="1907" spans="1:17" x14ac:dyDescent="0.25">
      <c r="A1907" s="9">
        <v>91286</v>
      </c>
      <c r="B1907" t="s">
        <v>2534</v>
      </c>
      <c r="C1907" s="9" t="s">
        <v>247</v>
      </c>
      <c r="D1907" t="s">
        <v>50</v>
      </c>
      <c r="E1907" s="9">
        <v>4240</v>
      </c>
      <c r="F1907" s="9" t="s">
        <v>249</v>
      </c>
      <c r="G1907" s="9">
        <v>38</v>
      </c>
      <c r="H1907" s="9">
        <v>31</v>
      </c>
      <c r="I1907" s="9">
        <v>34.5</v>
      </c>
      <c r="J1907" s="47" t="s">
        <v>250</v>
      </c>
      <c r="K1907" s="9" t="s">
        <v>251</v>
      </c>
      <c r="L1907" s="13">
        <v>0</v>
      </c>
      <c r="M1907" s="48">
        <v>196.22049999999999</v>
      </c>
      <c r="N1907" s="49">
        <v>0</v>
      </c>
      <c r="O1907" s="49">
        <v>0</v>
      </c>
      <c r="P1907" s="36">
        <f>ROUND(N1907*$N$11-O1907, 2)</f>
        <v>0</v>
      </c>
      <c r="Q1907" s="50">
        <f>ROUND(N1907-O1907-P1907, 2)</f>
        <v>0</v>
      </c>
    </row>
    <row r="1908" spans="1:17" x14ac:dyDescent="0.25">
      <c r="A1908" s="9">
        <v>91318</v>
      </c>
      <c r="B1908" t="s">
        <v>2535</v>
      </c>
      <c r="C1908" s="9" t="s">
        <v>349</v>
      </c>
      <c r="D1908" t="s">
        <v>2536</v>
      </c>
      <c r="E1908" s="9">
        <v>91317</v>
      </c>
      <c r="F1908" s="9" t="s">
        <v>249</v>
      </c>
      <c r="G1908" s="9">
        <v>73</v>
      </c>
      <c r="H1908" s="9">
        <v>72</v>
      </c>
      <c r="I1908" s="9">
        <v>72.5</v>
      </c>
      <c r="J1908" s="47" t="s">
        <v>250</v>
      </c>
      <c r="K1908" s="9" t="s">
        <v>1562</v>
      </c>
      <c r="L1908" s="13">
        <v>225</v>
      </c>
      <c r="M1908" s="48">
        <v>552.65319999999997</v>
      </c>
      <c r="N1908" s="49">
        <v>124346.96999999999</v>
      </c>
      <c r="O1908" s="49">
        <v>75286.880000000005</v>
      </c>
      <c r="P1908" s="36">
        <f>ROUND(N1908*$N$11-O1908, 2)</f>
        <v>48458.38</v>
      </c>
      <c r="Q1908" s="50">
        <f>ROUND(N1908-O1908-P1908, 2)</f>
        <v>601.71</v>
      </c>
    </row>
    <row r="1909" spans="1:17" x14ac:dyDescent="0.25">
      <c r="A1909" s="9">
        <v>91320</v>
      </c>
      <c r="B1909" t="s">
        <v>2537</v>
      </c>
      <c r="C1909" s="9" t="s">
        <v>247</v>
      </c>
      <c r="D1909" t="s">
        <v>1209</v>
      </c>
      <c r="E1909" s="9">
        <v>4488</v>
      </c>
      <c r="F1909" s="9" t="s">
        <v>610</v>
      </c>
      <c r="G1909" s="9" t="s">
        <v>274</v>
      </c>
      <c r="H1909" s="9" t="s">
        <v>274</v>
      </c>
      <c r="I1909" s="9" t="s">
        <v>274</v>
      </c>
      <c r="J1909" s="47" t="s">
        <v>250</v>
      </c>
      <c r="K1909" s="9" t="s">
        <v>251</v>
      </c>
      <c r="L1909" s="13">
        <v>0</v>
      </c>
      <c r="M1909" s="48">
        <v>10.913399999999999</v>
      </c>
      <c r="N1909" s="49">
        <v>0</v>
      </c>
      <c r="O1909" s="49">
        <v>0</v>
      </c>
      <c r="P1909" s="36">
        <f>ROUND(N1909*$N$11-O1909, 2)</f>
        <v>0</v>
      </c>
      <c r="Q1909" s="50">
        <f>ROUND(N1909-O1909-P1909, 2)</f>
        <v>0</v>
      </c>
    </row>
    <row r="1910" spans="1:17" x14ac:dyDescent="0.25">
      <c r="A1910" s="9">
        <v>91343</v>
      </c>
      <c r="B1910" t="s">
        <v>2538</v>
      </c>
      <c r="C1910" s="9" t="s">
        <v>349</v>
      </c>
      <c r="D1910" t="s">
        <v>1276</v>
      </c>
      <c r="E1910" s="9">
        <v>91280</v>
      </c>
      <c r="F1910" s="9" t="s">
        <v>249</v>
      </c>
      <c r="G1910" s="9">
        <v>91</v>
      </c>
      <c r="H1910" s="9">
        <v>91</v>
      </c>
      <c r="I1910" s="9">
        <v>91</v>
      </c>
      <c r="J1910" s="47" t="s">
        <v>250</v>
      </c>
      <c r="K1910" s="9" t="s">
        <v>1562</v>
      </c>
      <c r="L1910" s="13">
        <v>225</v>
      </c>
      <c r="M1910" s="48">
        <v>761.96</v>
      </c>
      <c r="N1910" s="49">
        <v>171441</v>
      </c>
      <c r="O1910" s="49">
        <v>103033</v>
      </c>
      <c r="P1910" s="36">
        <f>ROUND(N1910*$N$11-O1910, 2)</f>
        <v>67578.399999999994</v>
      </c>
      <c r="Q1910" s="50">
        <f>ROUND(N1910-O1910-P1910, 2)</f>
        <v>829.6</v>
      </c>
    </row>
    <row r="1911" spans="1:17" x14ac:dyDescent="0.25">
      <c r="A1911" s="9">
        <v>91755</v>
      </c>
      <c r="B1911" t="s">
        <v>2539</v>
      </c>
      <c r="C1911" s="9" t="s">
        <v>247</v>
      </c>
      <c r="D1911" t="s">
        <v>149</v>
      </c>
      <c r="E1911" s="9">
        <v>4406</v>
      </c>
      <c r="F1911" s="9" t="s">
        <v>372</v>
      </c>
      <c r="G1911" s="9" t="s">
        <v>274</v>
      </c>
      <c r="H1911" s="9" t="s">
        <v>274</v>
      </c>
      <c r="I1911" s="9" t="s">
        <v>274</v>
      </c>
      <c r="J1911" s="47" t="s">
        <v>250</v>
      </c>
      <c r="K1911" s="9" t="s">
        <v>251</v>
      </c>
      <c r="L1911" s="13">
        <v>0</v>
      </c>
      <c r="M1911" s="48">
        <v>19.610700000000001</v>
      </c>
      <c r="N1911" s="49">
        <v>0</v>
      </c>
      <c r="O1911" s="49">
        <v>0</v>
      </c>
      <c r="P1911" s="36">
        <f>ROUND(N1911*$N$11-O1911, 2)</f>
        <v>0</v>
      </c>
      <c r="Q1911" s="50">
        <f>ROUND(N1911-O1911-P1911, 2)</f>
        <v>0</v>
      </c>
    </row>
    <row r="1912" spans="1:17" x14ac:dyDescent="0.25">
      <c r="A1912" s="9">
        <v>91766</v>
      </c>
      <c r="B1912" t="s">
        <v>2540</v>
      </c>
      <c r="C1912" s="9" t="s">
        <v>349</v>
      </c>
      <c r="D1912" t="s">
        <v>1276</v>
      </c>
      <c r="E1912" s="9">
        <v>91309</v>
      </c>
      <c r="F1912" s="9" t="s">
        <v>372</v>
      </c>
      <c r="G1912" s="9">
        <v>86</v>
      </c>
      <c r="H1912" s="9">
        <v>90</v>
      </c>
      <c r="I1912" s="9">
        <v>88</v>
      </c>
      <c r="J1912" s="47" t="s">
        <v>250</v>
      </c>
      <c r="K1912" s="9" t="s">
        <v>1562</v>
      </c>
      <c r="L1912" s="13">
        <v>225</v>
      </c>
      <c r="M1912" s="48">
        <v>915.28920000000005</v>
      </c>
      <c r="N1912" s="49">
        <v>205940.07</v>
      </c>
      <c r="O1912" s="49">
        <v>124022.14</v>
      </c>
      <c r="P1912" s="36">
        <f>ROUND(N1912*$N$11-O1912, 2)</f>
        <v>80921.39</v>
      </c>
      <c r="Q1912" s="50">
        <f>ROUND(N1912-O1912-P1912, 2)</f>
        <v>996.54</v>
      </c>
    </row>
    <row r="1913" spans="1:17" x14ac:dyDescent="0.25">
      <c r="A1913" s="9">
        <v>91785</v>
      </c>
      <c r="B1913" t="s">
        <v>2541</v>
      </c>
      <c r="C1913" s="9" t="s">
        <v>349</v>
      </c>
      <c r="D1913" t="s">
        <v>2542</v>
      </c>
      <c r="E1913" s="9">
        <v>91758</v>
      </c>
      <c r="F1913" s="9" t="s">
        <v>249</v>
      </c>
      <c r="G1913" s="9">
        <v>58</v>
      </c>
      <c r="H1913" s="9">
        <v>61</v>
      </c>
      <c r="I1913" s="9">
        <v>59.5</v>
      </c>
      <c r="J1913" s="47" t="s">
        <v>250</v>
      </c>
      <c r="K1913" s="9" t="s">
        <v>251</v>
      </c>
      <c r="L1913" s="13">
        <v>0</v>
      </c>
      <c r="M1913" s="48">
        <v>767.85159999999996</v>
      </c>
      <c r="N1913" s="49">
        <v>0</v>
      </c>
      <c r="O1913" s="49">
        <v>0</v>
      </c>
      <c r="P1913" s="36">
        <f>ROUND(N1913*$N$11-O1913, 2)</f>
        <v>0</v>
      </c>
      <c r="Q1913" s="50">
        <f>ROUND(N1913-O1913-P1913, 2)</f>
        <v>0</v>
      </c>
    </row>
    <row r="1914" spans="1:17" x14ac:dyDescent="0.25">
      <c r="A1914" s="9">
        <v>91791</v>
      </c>
      <c r="B1914" t="s">
        <v>2543</v>
      </c>
      <c r="C1914" s="9" t="s">
        <v>349</v>
      </c>
      <c r="D1914" t="s">
        <v>2543</v>
      </c>
      <c r="E1914" s="9">
        <v>90885</v>
      </c>
      <c r="F1914" s="9" t="s">
        <v>249</v>
      </c>
      <c r="G1914" s="9">
        <v>59</v>
      </c>
      <c r="H1914" s="9">
        <v>55</v>
      </c>
      <c r="I1914" s="9">
        <v>57</v>
      </c>
      <c r="J1914" s="47" t="s">
        <v>250</v>
      </c>
      <c r="K1914" s="9" t="s">
        <v>251</v>
      </c>
      <c r="L1914" s="13">
        <v>0</v>
      </c>
      <c r="M1914" s="48">
        <v>346.7756</v>
      </c>
      <c r="N1914" s="49">
        <v>0</v>
      </c>
      <c r="O1914" s="49">
        <v>0</v>
      </c>
      <c r="P1914" s="36">
        <f>ROUND(N1914*$N$11-O1914, 2)</f>
        <v>0</v>
      </c>
      <c r="Q1914" s="50">
        <f>ROUND(N1914-O1914-P1914, 2)</f>
        <v>0</v>
      </c>
    </row>
    <row r="1915" spans="1:17" x14ac:dyDescent="0.25">
      <c r="A1915" s="9">
        <v>91825</v>
      </c>
      <c r="B1915" t="s">
        <v>2544</v>
      </c>
      <c r="C1915" s="9" t="s">
        <v>349</v>
      </c>
      <c r="D1915" t="s">
        <v>2512</v>
      </c>
      <c r="E1915" s="9">
        <v>90287</v>
      </c>
      <c r="F1915" s="9" t="s">
        <v>249</v>
      </c>
      <c r="G1915" s="9">
        <v>50</v>
      </c>
      <c r="H1915" s="9">
        <v>43</v>
      </c>
      <c r="I1915" s="9">
        <v>46.5</v>
      </c>
      <c r="J1915" s="47" t="s">
        <v>250</v>
      </c>
      <c r="K1915" s="9" t="s">
        <v>251</v>
      </c>
      <c r="L1915" s="13">
        <v>0</v>
      </c>
      <c r="M1915" s="48">
        <v>1723.7139</v>
      </c>
      <c r="N1915" s="49">
        <v>0</v>
      </c>
      <c r="O1915" s="49">
        <v>0</v>
      </c>
      <c r="P1915" s="36">
        <f>ROUND(N1915*$N$11-O1915, 2)</f>
        <v>0</v>
      </c>
      <c r="Q1915" s="50">
        <f>ROUND(N1915-O1915-P1915, 2)</f>
        <v>0</v>
      </c>
    </row>
    <row r="1916" spans="1:17" x14ac:dyDescent="0.25">
      <c r="A1916" s="9">
        <v>91832</v>
      </c>
      <c r="B1916" t="s">
        <v>2545</v>
      </c>
      <c r="C1916" s="9" t="s">
        <v>247</v>
      </c>
      <c r="D1916" t="s">
        <v>147</v>
      </c>
      <c r="E1916" s="9">
        <v>4405</v>
      </c>
      <c r="F1916" s="9" t="s">
        <v>372</v>
      </c>
      <c r="G1916" s="9" t="s">
        <v>274</v>
      </c>
      <c r="H1916" s="9" t="s">
        <v>274</v>
      </c>
      <c r="I1916" s="9" t="s">
        <v>274</v>
      </c>
      <c r="J1916" s="47" t="s">
        <v>250</v>
      </c>
      <c r="K1916" s="9" t="s">
        <v>251</v>
      </c>
      <c r="L1916" s="13">
        <v>0</v>
      </c>
      <c r="M1916" s="48">
        <v>47.909700000000001</v>
      </c>
      <c r="N1916" s="49">
        <v>0</v>
      </c>
      <c r="O1916" s="49">
        <v>0</v>
      </c>
      <c r="P1916" s="36">
        <f>ROUND(N1916*$N$11-O1916, 2)</f>
        <v>0</v>
      </c>
      <c r="Q1916" s="50">
        <f>ROUND(N1916-O1916-P1916, 2)</f>
        <v>0</v>
      </c>
    </row>
    <row r="1917" spans="1:17" x14ac:dyDescent="0.25">
      <c r="A1917" s="9">
        <v>91879</v>
      </c>
      <c r="B1917" t="s">
        <v>2546</v>
      </c>
      <c r="C1917" s="9" t="s">
        <v>349</v>
      </c>
      <c r="D1917" t="s">
        <v>2547</v>
      </c>
      <c r="E1917" s="9">
        <v>91878</v>
      </c>
      <c r="F1917" s="9" t="s">
        <v>249</v>
      </c>
      <c r="G1917" s="9">
        <v>74</v>
      </c>
      <c r="H1917" s="9">
        <v>79</v>
      </c>
      <c r="I1917" s="9">
        <v>76.5</v>
      </c>
      <c r="J1917" s="47" t="s">
        <v>250</v>
      </c>
      <c r="K1917" s="9" t="s">
        <v>1562</v>
      </c>
      <c r="L1917" s="13">
        <v>225</v>
      </c>
      <c r="M1917" s="48">
        <v>518.68340000000001</v>
      </c>
      <c r="N1917" s="49">
        <v>116703.765</v>
      </c>
      <c r="O1917" s="49">
        <v>70158.509999999995</v>
      </c>
      <c r="P1917" s="36">
        <f>ROUND(N1917*$N$11-O1917, 2)</f>
        <v>45980.53</v>
      </c>
      <c r="Q1917" s="50">
        <f>ROUND(N1917-O1917-P1917, 2)</f>
        <v>564.73</v>
      </c>
    </row>
    <row r="1918" spans="1:17" x14ac:dyDescent="0.25">
      <c r="A1918" s="9">
        <v>91997</v>
      </c>
      <c r="B1918" t="s">
        <v>2548</v>
      </c>
      <c r="C1918" s="9" t="s">
        <v>349</v>
      </c>
      <c r="D1918" t="s">
        <v>1276</v>
      </c>
      <c r="E1918" s="9">
        <v>91949</v>
      </c>
      <c r="F1918" s="9" t="s">
        <v>249</v>
      </c>
      <c r="G1918" s="9">
        <v>86</v>
      </c>
      <c r="H1918" s="9">
        <v>87</v>
      </c>
      <c r="I1918" s="9">
        <v>86.5</v>
      </c>
      <c r="J1918" s="47" t="s">
        <v>250</v>
      </c>
      <c r="K1918" s="9" t="s">
        <v>1562</v>
      </c>
      <c r="L1918" s="13">
        <v>225</v>
      </c>
      <c r="M1918" s="48">
        <v>780.43669999999997</v>
      </c>
      <c r="N1918" s="49">
        <v>175598.25750000001</v>
      </c>
      <c r="O1918" s="49">
        <v>105658.55</v>
      </c>
      <c r="P1918" s="36">
        <f>ROUND(N1918*$N$11-O1918, 2)</f>
        <v>69089.990000000005</v>
      </c>
      <c r="Q1918" s="50">
        <f>ROUND(N1918-O1918-P1918, 2)</f>
        <v>849.72</v>
      </c>
    </row>
    <row r="1919" spans="1:17" x14ac:dyDescent="0.25">
      <c r="A1919" s="9">
        <v>92030</v>
      </c>
      <c r="B1919" t="s">
        <v>2549</v>
      </c>
      <c r="C1919" s="9" t="s">
        <v>349</v>
      </c>
      <c r="D1919" t="s">
        <v>1276</v>
      </c>
      <c r="E1919" s="9">
        <v>91339</v>
      </c>
      <c r="F1919" s="9" t="s">
        <v>249</v>
      </c>
      <c r="G1919" s="9">
        <v>84</v>
      </c>
      <c r="H1919" s="9">
        <v>92</v>
      </c>
      <c r="I1919" s="9">
        <v>88</v>
      </c>
      <c r="J1919" s="47" t="s">
        <v>250</v>
      </c>
      <c r="K1919" s="9" t="s">
        <v>1562</v>
      </c>
      <c r="L1919" s="13">
        <v>225</v>
      </c>
      <c r="M1919" s="48">
        <v>774.29160000000002</v>
      </c>
      <c r="N1919" s="49">
        <v>174215.61000000002</v>
      </c>
      <c r="O1919" s="49">
        <v>104524.02</v>
      </c>
      <c r="P1919" s="36">
        <f>ROUND(N1919*$N$11-O1919, 2)</f>
        <v>68848.56</v>
      </c>
      <c r="Q1919" s="50">
        <f>ROUND(N1919-O1919-P1919, 2)</f>
        <v>843.03</v>
      </c>
    </row>
    <row r="1920" spans="1:17" x14ac:dyDescent="0.25">
      <c r="A1920" s="9">
        <v>92233</v>
      </c>
      <c r="B1920" t="s">
        <v>2550</v>
      </c>
      <c r="C1920" s="9" t="s">
        <v>349</v>
      </c>
      <c r="D1920" t="s">
        <v>2512</v>
      </c>
      <c r="E1920" s="9">
        <v>90287</v>
      </c>
      <c r="F1920" s="9" t="s">
        <v>256</v>
      </c>
      <c r="G1920" s="9">
        <v>55</v>
      </c>
      <c r="H1920" s="9">
        <v>49</v>
      </c>
      <c r="I1920" s="9">
        <v>52</v>
      </c>
      <c r="J1920" s="47" t="s">
        <v>250</v>
      </c>
      <c r="K1920" s="9" t="s">
        <v>251</v>
      </c>
      <c r="L1920" s="13">
        <v>0</v>
      </c>
      <c r="M1920" s="48">
        <v>442.62490000000003</v>
      </c>
      <c r="N1920" s="49">
        <v>0</v>
      </c>
      <c r="O1920" s="49">
        <v>0</v>
      </c>
      <c r="P1920" s="36">
        <f>ROUND(N1920*$N$11-O1920, 2)</f>
        <v>0</v>
      </c>
      <c r="Q1920" s="50">
        <f>ROUND(N1920-O1920-P1920, 2)</f>
        <v>0</v>
      </c>
    </row>
    <row r="1921" spans="1:17" x14ac:dyDescent="0.25">
      <c r="A1921" s="9">
        <v>92247</v>
      </c>
      <c r="B1921" t="s">
        <v>2551</v>
      </c>
      <c r="C1921" s="9" t="s">
        <v>349</v>
      </c>
      <c r="D1921" t="s">
        <v>2551</v>
      </c>
      <c r="E1921" s="9">
        <v>91340</v>
      </c>
      <c r="F1921" s="9" t="s">
        <v>249</v>
      </c>
      <c r="G1921" s="9">
        <v>84</v>
      </c>
      <c r="H1921" s="9">
        <v>67</v>
      </c>
      <c r="I1921" s="9">
        <v>75.5</v>
      </c>
      <c r="J1921" s="47" t="s">
        <v>250</v>
      </c>
      <c r="K1921" s="9" t="s">
        <v>1562</v>
      </c>
      <c r="L1921" s="13">
        <v>225</v>
      </c>
      <c r="M1921" s="48">
        <v>48.752800000000001</v>
      </c>
      <c r="N1921" s="49">
        <v>10969.380000000001</v>
      </c>
      <c r="O1921" s="49">
        <v>6581.63</v>
      </c>
      <c r="P1921" s="36">
        <f>ROUND(N1921*$N$11-O1921, 2)</f>
        <v>4334.67</v>
      </c>
      <c r="Q1921" s="50">
        <f>ROUND(N1921-O1921-P1921, 2)</f>
        <v>53.08</v>
      </c>
    </row>
    <row r="1922" spans="1:17" x14ac:dyDescent="0.25">
      <c r="A1922" s="9">
        <v>92270</v>
      </c>
      <c r="B1922" t="s">
        <v>2552</v>
      </c>
      <c r="C1922" s="9" t="s">
        <v>349</v>
      </c>
      <c r="D1922" t="s">
        <v>2432</v>
      </c>
      <c r="E1922" s="9">
        <v>4355</v>
      </c>
      <c r="F1922" s="9" t="s">
        <v>249</v>
      </c>
      <c r="G1922" s="9">
        <v>60</v>
      </c>
      <c r="H1922" s="9">
        <v>62</v>
      </c>
      <c r="I1922" s="9">
        <v>61</v>
      </c>
      <c r="J1922" s="47" t="s">
        <v>250</v>
      </c>
      <c r="K1922" s="9" t="s">
        <v>251</v>
      </c>
      <c r="L1922" s="13">
        <v>0</v>
      </c>
      <c r="M1922" s="48">
        <v>1066.6030000000001</v>
      </c>
      <c r="N1922" s="49">
        <v>0</v>
      </c>
      <c r="O1922" s="49">
        <v>0</v>
      </c>
      <c r="P1922" s="36">
        <f>ROUND(N1922*$N$11-O1922, 2)</f>
        <v>0</v>
      </c>
      <c r="Q1922" s="50">
        <f>ROUND(N1922-O1922-P1922, 2)</f>
        <v>0</v>
      </c>
    </row>
    <row r="1923" spans="1:17" x14ac:dyDescent="0.25">
      <c r="A1923" s="9">
        <v>92313</v>
      </c>
      <c r="B1923" t="s">
        <v>2553</v>
      </c>
      <c r="C1923" s="9" t="s">
        <v>349</v>
      </c>
      <c r="D1923" t="s">
        <v>2554</v>
      </c>
      <c r="E1923" s="9">
        <v>92312</v>
      </c>
      <c r="F1923" s="9" t="s">
        <v>249</v>
      </c>
      <c r="G1923" s="9">
        <v>76</v>
      </c>
      <c r="H1923" s="9">
        <v>80</v>
      </c>
      <c r="I1923" s="9">
        <v>78</v>
      </c>
      <c r="J1923" s="47" t="s">
        <v>250</v>
      </c>
      <c r="K1923" s="9" t="s">
        <v>1562</v>
      </c>
      <c r="L1923" s="13">
        <v>225</v>
      </c>
      <c r="M1923" s="48">
        <v>491.096</v>
      </c>
      <c r="N1923" s="49">
        <v>110496.6</v>
      </c>
      <c r="O1923" s="49">
        <v>66486.64</v>
      </c>
      <c r="P1923" s="36">
        <f>ROUND(N1923*$N$11-O1923, 2)</f>
        <v>43475.27</v>
      </c>
      <c r="Q1923" s="50">
        <f>ROUND(N1923-O1923-P1923, 2)</f>
        <v>534.69000000000005</v>
      </c>
    </row>
    <row r="1924" spans="1:17" x14ac:dyDescent="0.25">
      <c r="A1924" s="9">
        <v>92315</v>
      </c>
      <c r="B1924" t="s">
        <v>2555</v>
      </c>
      <c r="C1924" s="9" t="s">
        <v>349</v>
      </c>
      <c r="D1924" t="s">
        <v>2556</v>
      </c>
      <c r="E1924" s="9">
        <v>92314</v>
      </c>
      <c r="F1924" s="9" t="s">
        <v>249</v>
      </c>
      <c r="G1924" s="9">
        <v>67</v>
      </c>
      <c r="H1924" s="9">
        <v>66</v>
      </c>
      <c r="I1924" s="9">
        <v>66.5</v>
      </c>
      <c r="J1924" s="47" t="s">
        <v>250</v>
      </c>
      <c r="K1924" s="9" t="s">
        <v>1562</v>
      </c>
      <c r="L1924" s="13">
        <v>225</v>
      </c>
      <c r="M1924" s="48">
        <v>492.75420000000003</v>
      </c>
      <c r="N1924" s="49">
        <v>110869.69500000001</v>
      </c>
      <c r="O1924" s="49">
        <v>66728.95</v>
      </c>
      <c r="P1924" s="36">
        <f>ROUND(N1924*$N$11-O1924, 2)</f>
        <v>43604.25</v>
      </c>
      <c r="Q1924" s="50">
        <f>ROUND(N1924-O1924-P1924, 2)</f>
        <v>536.5</v>
      </c>
    </row>
    <row r="1925" spans="1:17" x14ac:dyDescent="0.25">
      <c r="A1925" s="9">
        <v>92317</v>
      </c>
      <c r="B1925" t="s">
        <v>2557</v>
      </c>
      <c r="C1925" s="9" t="s">
        <v>349</v>
      </c>
      <c r="D1925" t="s">
        <v>2558</v>
      </c>
      <c r="E1925" s="9">
        <v>92316</v>
      </c>
      <c r="F1925" s="9" t="s">
        <v>249</v>
      </c>
      <c r="G1925" s="9">
        <v>64</v>
      </c>
      <c r="H1925" s="9">
        <v>69</v>
      </c>
      <c r="I1925" s="9">
        <v>66.5</v>
      </c>
      <c r="J1925" s="47" t="s">
        <v>250</v>
      </c>
      <c r="K1925" s="9" t="s">
        <v>1562</v>
      </c>
      <c r="L1925" s="13">
        <v>225</v>
      </c>
      <c r="M1925" s="48">
        <v>484.48869999999999</v>
      </c>
      <c r="N1925" s="49">
        <v>109009.9575</v>
      </c>
      <c r="O1925" s="49">
        <v>65549.94</v>
      </c>
      <c r="P1925" s="36">
        <f>ROUND(N1925*$N$11-O1925, 2)</f>
        <v>42932.52</v>
      </c>
      <c r="Q1925" s="50">
        <f>ROUND(N1925-O1925-P1925, 2)</f>
        <v>527.5</v>
      </c>
    </row>
    <row r="1926" spans="1:17" x14ac:dyDescent="0.25">
      <c r="A1926" s="9">
        <v>92319</v>
      </c>
      <c r="B1926" t="s">
        <v>2559</v>
      </c>
      <c r="C1926" s="9" t="s">
        <v>349</v>
      </c>
      <c r="D1926" t="s">
        <v>1276</v>
      </c>
      <c r="E1926" s="9">
        <v>92318</v>
      </c>
      <c r="F1926" s="9" t="s">
        <v>372</v>
      </c>
      <c r="G1926" s="9">
        <v>88</v>
      </c>
      <c r="H1926" s="9">
        <v>87</v>
      </c>
      <c r="I1926" s="9">
        <v>87.5</v>
      </c>
      <c r="J1926" s="47" t="s">
        <v>250</v>
      </c>
      <c r="K1926" s="9" t="s">
        <v>1562</v>
      </c>
      <c r="L1926" s="13">
        <v>225</v>
      </c>
      <c r="M1926" s="48">
        <v>655.29169999999999</v>
      </c>
      <c r="N1926" s="49">
        <v>147440.63250000001</v>
      </c>
      <c r="O1926" s="49">
        <v>89222.74</v>
      </c>
      <c r="P1926" s="36">
        <f>ROUND(N1926*$N$11-O1926, 2)</f>
        <v>57504.43</v>
      </c>
      <c r="Q1926" s="50">
        <f>ROUND(N1926-O1926-P1926, 2)</f>
        <v>713.46</v>
      </c>
    </row>
    <row r="1927" spans="1:17" x14ac:dyDescent="0.25">
      <c r="A1927" s="9">
        <v>92321</v>
      </c>
      <c r="B1927" t="s">
        <v>2560</v>
      </c>
      <c r="C1927" s="9" t="s">
        <v>349</v>
      </c>
      <c r="D1927" t="s">
        <v>1276</v>
      </c>
      <c r="E1927" s="9">
        <v>92320</v>
      </c>
      <c r="F1927" s="9" t="s">
        <v>610</v>
      </c>
      <c r="G1927" s="9">
        <v>80</v>
      </c>
      <c r="H1927" s="9">
        <v>84</v>
      </c>
      <c r="I1927" s="9">
        <v>82</v>
      </c>
      <c r="J1927" s="47" t="s">
        <v>250</v>
      </c>
      <c r="K1927" s="9" t="s">
        <v>1562</v>
      </c>
      <c r="L1927" s="13">
        <v>225</v>
      </c>
      <c r="M1927" s="48">
        <v>667.08699999999999</v>
      </c>
      <c r="N1927" s="49">
        <v>150094.57500000001</v>
      </c>
      <c r="O1927" s="49">
        <v>91192.35</v>
      </c>
      <c r="P1927" s="36">
        <f>ROUND(N1927*$N$11-O1927, 2)</f>
        <v>58175.92</v>
      </c>
      <c r="Q1927" s="50">
        <f>ROUND(N1927-O1927-P1927, 2)</f>
        <v>726.31</v>
      </c>
    </row>
    <row r="1928" spans="1:17" x14ac:dyDescent="0.25">
      <c r="A1928" s="9">
        <v>92350</v>
      </c>
      <c r="B1928" t="s">
        <v>2561</v>
      </c>
      <c r="C1928" s="9" t="s">
        <v>349</v>
      </c>
      <c r="D1928" t="s">
        <v>1276</v>
      </c>
      <c r="E1928" s="9">
        <v>92349</v>
      </c>
      <c r="F1928" s="9" t="s">
        <v>249</v>
      </c>
      <c r="G1928" s="9">
        <v>71</v>
      </c>
      <c r="H1928" s="9">
        <v>76</v>
      </c>
      <c r="I1928" s="9">
        <v>73.5</v>
      </c>
      <c r="J1928" s="47" t="s">
        <v>250</v>
      </c>
      <c r="K1928" s="9" t="s">
        <v>1562</v>
      </c>
      <c r="L1928" s="13">
        <v>225</v>
      </c>
      <c r="M1928" s="48">
        <v>454.4683</v>
      </c>
      <c r="N1928" s="49">
        <v>102255.36749999999</v>
      </c>
      <c r="O1928" s="49">
        <v>60890.43</v>
      </c>
      <c r="P1928" s="36">
        <f>ROUND(N1928*$N$11-O1928, 2)</f>
        <v>40870.120000000003</v>
      </c>
      <c r="Q1928" s="50">
        <f>ROUND(N1928-O1928-P1928, 2)</f>
        <v>494.82</v>
      </c>
    </row>
    <row r="1929" spans="1:17" x14ac:dyDescent="0.25">
      <c r="A1929" s="9">
        <v>92407</v>
      </c>
      <c r="B1929" t="s">
        <v>2562</v>
      </c>
      <c r="C1929" s="9" t="s">
        <v>349</v>
      </c>
      <c r="D1929" t="s">
        <v>2423</v>
      </c>
      <c r="E1929" s="9">
        <v>4309</v>
      </c>
      <c r="F1929" s="9" t="s">
        <v>249</v>
      </c>
      <c r="G1929" s="9" t="s">
        <v>274</v>
      </c>
      <c r="H1929" s="9" t="s">
        <v>274</v>
      </c>
      <c r="I1929" s="9" t="s">
        <v>274</v>
      </c>
      <c r="J1929" s="47" t="s">
        <v>250</v>
      </c>
      <c r="K1929" s="9" t="s">
        <v>251</v>
      </c>
      <c r="L1929" s="13">
        <v>0</v>
      </c>
      <c r="M1929" s="48">
        <v>0</v>
      </c>
      <c r="N1929" s="49">
        <v>0</v>
      </c>
      <c r="O1929" s="49">
        <v>0</v>
      </c>
      <c r="P1929" s="36">
        <f>ROUND(N1929*$N$11-O1929, 2)</f>
        <v>0</v>
      </c>
      <c r="Q1929" s="50">
        <f>ROUND(N1929-O1929-P1929, 2)</f>
        <v>0</v>
      </c>
    </row>
    <row r="1930" spans="1:17" x14ac:dyDescent="0.25">
      <c r="A1930" s="9">
        <v>92518</v>
      </c>
      <c r="B1930" t="s">
        <v>2563</v>
      </c>
      <c r="C1930" s="9" t="s">
        <v>349</v>
      </c>
      <c r="D1930" t="s">
        <v>1316</v>
      </c>
      <c r="E1930" s="9">
        <v>79000</v>
      </c>
      <c r="F1930" s="9" t="s">
        <v>372</v>
      </c>
      <c r="G1930" s="9" t="s">
        <v>274</v>
      </c>
      <c r="H1930" s="9" t="s">
        <v>274</v>
      </c>
      <c r="I1930" s="9" t="s">
        <v>274</v>
      </c>
      <c r="J1930" s="47" t="s">
        <v>250</v>
      </c>
      <c r="K1930" s="9" t="s">
        <v>251</v>
      </c>
      <c r="L1930" s="13">
        <v>0</v>
      </c>
      <c r="M1930" s="48">
        <v>19.6843</v>
      </c>
      <c r="N1930" s="49">
        <v>0</v>
      </c>
      <c r="O1930" s="49">
        <v>0</v>
      </c>
      <c r="P1930" s="36">
        <f>ROUND(N1930*$N$11-O1930, 2)</f>
        <v>0</v>
      </c>
      <c r="Q1930" s="50">
        <f>ROUND(N1930-O1930-P1930, 2)</f>
        <v>0</v>
      </c>
    </row>
    <row r="1931" spans="1:17" x14ac:dyDescent="0.25">
      <c r="A1931" s="9">
        <v>92521</v>
      </c>
      <c r="B1931" t="s">
        <v>2564</v>
      </c>
      <c r="C1931" s="9" t="s">
        <v>349</v>
      </c>
      <c r="D1931" t="s">
        <v>2565</v>
      </c>
      <c r="E1931" s="9">
        <v>92520</v>
      </c>
      <c r="F1931" s="9" t="s">
        <v>249</v>
      </c>
      <c r="G1931" s="9">
        <v>45</v>
      </c>
      <c r="H1931" s="9">
        <v>39</v>
      </c>
      <c r="I1931" s="9">
        <v>42</v>
      </c>
      <c r="J1931" s="47" t="s">
        <v>250</v>
      </c>
      <c r="K1931" s="9" t="s">
        <v>251</v>
      </c>
      <c r="L1931" s="13">
        <v>0</v>
      </c>
      <c r="M1931" s="48">
        <v>546.34900000000005</v>
      </c>
      <c r="N1931" s="49">
        <v>0</v>
      </c>
      <c r="O1931" s="49">
        <v>0</v>
      </c>
      <c r="P1931" s="36">
        <f>ROUND(N1931*$N$11-O1931, 2)</f>
        <v>0</v>
      </c>
      <c r="Q1931" s="50">
        <f>ROUND(N1931-O1931-P1931, 2)</f>
        <v>0</v>
      </c>
    </row>
    <row r="1932" spans="1:17" x14ac:dyDescent="0.25">
      <c r="A1932" s="9">
        <v>92522</v>
      </c>
      <c r="B1932" t="s">
        <v>2566</v>
      </c>
      <c r="C1932" s="9" t="s">
        <v>349</v>
      </c>
      <c r="D1932" t="s">
        <v>2567</v>
      </c>
      <c r="E1932" s="9">
        <v>92519</v>
      </c>
      <c r="F1932" s="9" t="s">
        <v>249</v>
      </c>
      <c r="G1932" s="9">
        <v>62</v>
      </c>
      <c r="H1932" s="9">
        <v>62</v>
      </c>
      <c r="I1932" s="9">
        <v>62</v>
      </c>
      <c r="J1932" s="47" t="s">
        <v>250</v>
      </c>
      <c r="K1932" s="9" t="s">
        <v>251</v>
      </c>
      <c r="L1932" s="13">
        <v>0</v>
      </c>
      <c r="M1932" s="48">
        <v>686.96289999999999</v>
      </c>
      <c r="N1932" s="49">
        <v>0</v>
      </c>
      <c r="O1932" s="49">
        <v>0</v>
      </c>
      <c r="P1932" s="36">
        <f>ROUND(N1932*$N$11-O1932, 2)</f>
        <v>0</v>
      </c>
      <c r="Q1932" s="50">
        <f>ROUND(N1932-O1932-P1932, 2)</f>
        <v>0</v>
      </c>
    </row>
    <row r="1933" spans="1:17" x14ac:dyDescent="0.25">
      <c r="A1933" s="9">
        <v>92567</v>
      </c>
      <c r="B1933" t="s">
        <v>2568</v>
      </c>
      <c r="C1933" s="9" t="s">
        <v>349</v>
      </c>
      <c r="D1933" t="s">
        <v>2568</v>
      </c>
      <c r="E1933" s="9">
        <v>92566</v>
      </c>
      <c r="F1933" s="9" t="s">
        <v>249</v>
      </c>
      <c r="G1933" s="9" t="s">
        <v>274</v>
      </c>
      <c r="H1933" s="9" t="s">
        <v>274</v>
      </c>
      <c r="I1933" s="9" t="s">
        <v>274</v>
      </c>
      <c r="J1933" s="47" t="s">
        <v>250</v>
      </c>
      <c r="K1933" s="9" t="s">
        <v>1562</v>
      </c>
      <c r="L1933" s="13">
        <v>225</v>
      </c>
      <c r="M1933" s="48">
        <v>66.910200000000003</v>
      </c>
      <c r="N1933" s="49">
        <v>15054.795</v>
      </c>
      <c r="O1933" s="49">
        <v>9231.33</v>
      </c>
      <c r="P1933" s="36">
        <f>ROUND(N1933*$N$11-O1933, 2)</f>
        <v>5750.61</v>
      </c>
      <c r="Q1933" s="50">
        <f>ROUND(N1933-O1933-P1933, 2)</f>
        <v>72.86</v>
      </c>
    </row>
    <row r="1934" spans="1:17" x14ac:dyDescent="0.25">
      <c r="A1934" s="9">
        <v>92621</v>
      </c>
      <c r="B1934" t="s">
        <v>2569</v>
      </c>
      <c r="C1934" s="9" t="s">
        <v>349</v>
      </c>
      <c r="D1934" t="s">
        <v>2459</v>
      </c>
      <c r="E1934" s="9">
        <v>92620</v>
      </c>
      <c r="F1934" s="9" t="s">
        <v>249</v>
      </c>
      <c r="G1934" s="9">
        <v>85</v>
      </c>
      <c r="H1934" s="9">
        <v>70</v>
      </c>
      <c r="I1934" s="9">
        <v>77.5</v>
      </c>
      <c r="J1934" s="47" t="s">
        <v>250</v>
      </c>
      <c r="K1934" s="9" t="s">
        <v>1562</v>
      </c>
      <c r="L1934" s="13">
        <v>225</v>
      </c>
      <c r="M1934" s="48">
        <v>735.4434</v>
      </c>
      <c r="N1934" s="49">
        <v>165474.76499999998</v>
      </c>
      <c r="O1934" s="49">
        <v>99845.3</v>
      </c>
      <c r="P1934" s="36">
        <f>ROUND(N1934*$N$11-O1934, 2)</f>
        <v>64828.73</v>
      </c>
      <c r="Q1934" s="50">
        <f>ROUND(N1934-O1934-P1934, 2)</f>
        <v>800.73</v>
      </c>
    </row>
    <row r="1935" spans="1:17" x14ac:dyDescent="0.25">
      <c r="A1935" s="9">
        <v>92641</v>
      </c>
      <c r="B1935" t="s">
        <v>2570</v>
      </c>
      <c r="C1935" s="9" t="s">
        <v>247</v>
      </c>
      <c r="D1935" t="s">
        <v>191</v>
      </c>
      <c r="E1935" s="9">
        <v>4499</v>
      </c>
      <c r="F1935" s="9" t="s">
        <v>253</v>
      </c>
      <c r="G1935" s="9" t="s">
        <v>274</v>
      </c>
      <c r="H1935" s="9" t="s">
        <v>274</v>
      </c>
      <c r="I1935" s="9" t="s">
        <v>274</v>
      </c>
      <c r="J1935" s="47" t="s">
        <v>250</v>
      </c>
      <c r="K1935" s="9" t="s">
        <v>251</v>
      </c>
      <c r="L1935" s="13">
        <v>0</v>
      </c>
      <c r="M1935" s="48">
        <v>6.5303000000000004</v>
      </c>
      <c r="N1935" s="49">
        <v>0</v>
      </c>
      <c r="O1935" s="49">
        <v>0</v>
      </c>
      <c r="P1935" s="36">
        <f>ROUND(N1935*$N$11-O1935, 2)</f>
        <v>0</v>
      </c>
      <c r="Q1935" s="50">
        <f>ROUND(N1935-O1935-P1935, 2)</f>
        <v>0</v>
      </c>
    </row>
    <row r="1936" spans="1:17" x14ac:dyDescent="0.25">
      <c r="A1936" s="9">
        <v>92686</v>
      </c>
      <c r="B1936" t="s">
        <v>2571</v>
      </c>
      <c r="C1936" s="9" t="s">
        <v>247</v>
      </c>
      <c r="D1936" t="s">
        <v>1820</v>
      </c>
      <c r="E1936" s="9">
        <v>4155</v>
      </c>
      <c r="F1936" s="9" t="s">
        <v>260</v>
      </c>
      <c r="G1936" s="9" t="s">
        <v>274</v>
      </c>
      <c r="H1936" s="9" t="s">
        <v>274</v>
      </c>
      <c r="I1936" s="9" t="s">
        <v>274</v>
      </c>
      <c r="J1936" s="47" t="s">
        <v>250</v>
      </c>
      <c r="K1936" s="9" t="s">
        <v>251</v>
      </c>
      <c r="L1936" s="13">
        <v>0</v>
      </c>
      <c r="M1936" s="48">
        <v>3.8056000000000001</v>
      </c>
      <c r="N1936" s="49">
        <v>0</v>
      </c>
      <c r="O1936" s="49">
        <v>0</v>
      </c>
      <c r="P1936" s="36">
        <f>ROUND(N1936*$N$11-O1936, 2)</f>
        <v>0</v>
      </c>
      <c r="Q1936" s="50">
        <f>ROUND(N1936-O1936-P1936, 2)</f>
        <v>0</v>
      </c>
    </row>
    <row r="1937" spans="1:17" x14ac:dyDescent="0.25">
      <c r="A1937" s="9">
        <v>92707</v>
      </c>
      <c r="B1937" t="s">
        <v>2572</v>
      </c>
      <c r="C1937" s="9" t="s">
        <v>349</v>
      </c>
      <c r="D1937" t="s">
        <v>2573</v>
      </c>
      <c r="E1937" s="9">
        <v>92704</v>
      </c>
      <c r="F1937" s="9" t="s">
        <v>249</v>
      </c>
      <c r="G1937" s="9">
        <v>61</v>
      </c>
      <c r="H1937" s="9">
        <v>79</v>
      </c>
      <c r="I1937" s="9">
        <v>70</v>
      </c>
      <c r="J1937" s="47" t="s">
        <v>250</v>
      </c>
      <c r="K1937" s="9" t="s">
        <v>1562</v>
      </c>
      <c r="L1937" s="13">
        <v>225</v>
      </c>
      <c r="M1937" s="48">
        <v>484.16239999999999</v>
      </c>
      <c r="N1937" s="49">
        <v>108936.54</v>
      </c>
      <c r="O1937" s="49">
        <v>65895.09</v>
      </c>
      <c r="P1937" s="36">
        <f>ROUND(N1937*$N$11-O1937, 2)</f>
        <v>42514.31</v>
      </c>
      <c r="Q1937" s="50">
        <f>ROUND(N1937-O1937-P1937, 2)</f>
        <v>527.14</v>
      </c>
    </row>
    <row r="1938" spans="1:17" x14ac:dyDescent="0.25">
      <c r="A1938" s="9">
        <v>92708</v>
      </c>
      <c r="B1938" t="s">
        <v>2574</v>
      </c>
      <c r="C1938" s="9" t="s">
        <v>349</v>
      </c>
      <c r="D1938" t="s">
        <v>2575</v>
      </c>
      <c r="E1938" s="9">
        <v>92656</v>
      </c>
      <c r="F1938" s="9" t="s">
        <v>249</v>
      </c>
      <c r="G1938" s="9">
        <v>83</v>
      </c>
      <c r="H1938" s="9">
        <v>83</v>
      </c>
      <c r="I1938" s="9">
        <v>83</v>
      </c>
      <c r="J1938" s="47" t="s">
        <v>250</v>
      </c>
      <c r="K1938" s="9" t="s">
        <v>1562</v>
      </c>
      <c r="L1938" s="13">
        <v>225</v>
      </c>
      <c r="M1938" s="48">
        <v>649.33939999999996</v>
      </c>
      <c r="N1938" s="49">
        <v>146101.36499999999</v>
      </c>
      <c r="O1938" s="49">
        <v>88117.65</v>
      </c>
      <c r="P1938" s="36">
        <f>ROUND(N1938*$N$11-O1938, 2)</f>
        <v>57276.73</v>
      </c>
      <c r="Q1938" s="50">
        <f>ROUND(N1938-O1938-P1938, 2)</f>
        <v>706.98</v>
      </c>
    </row>
    <row r="1939" spans="1:17" x14ac:dyDescent="0.25">
      <c r="A1939" s="9">
        <v>92732</v>
      </c>
      <c r="B1939" t="s">
        <v>2576</v>
      </c>
      <c r="C1939" s="9" t="s">
        <v>349</v>
      </c>
      <c r="D1939" t="s">
        <v>2577</v>
      </c>
      <c r="E1939" s="9">
        <v>92657</v>
      </c>
      <c r="F1939" s="9" t="s">
        <v>249</v>
      </c>
      <c r="G1939" s="9">
        <v>55</v>
      </c>
      <c r="H1939" s="9">
        <v>55</v>
      </c>
      <c r="I1939" s="9">
        <v>55</v>
      </c>
      <c r="J1939" s="47" t="s">
        <v>250</v>
      </c>
      <c r="K1939" s="9" t="s">
        <v>251</v>
      </c>
      <c r="L1939" s="13">
        <v>0</v>
      </c>
      <c r="M1939" s="48">
        <v>569.78070000000002</v>
      </c>
      <c r="N1939" s="49">
        <v>0</v>
      </c>
      <c r="O1939" s="49">
        <v>0</v>
      </c>
      <c r="P1939" s="36">
        <f>ROUND(N1939*$N$11-O1939, 2)</f>
        <v>0</v>
      </c>
      <c r="Q1939" s="50">
        <f>ROUND(N1939-O1939-P1939, 2)</f>
        <v>0</v>
      </c>
    </row>
    <row r="1940" spans="1:17" x14ac:dyDescent="0.25">
      <c r="A1940" s="9">
        <v>92735</v>
      </c>
      <c r="B1940" t="s">
        <v>2578</v>
      </c>
      <c r="C1940" s="9" t="s">
        <v>349</v>
      </c>
      <c r="D1940" t="s">
        <v>1276</v>
      </c>
      <c r="E1940" s="9">
        <v>92734</v>
      </c>
      <c r="F1940" s="9" t="s">
        <v>249</v>
      </c>
      <c r="G1940" s="9">
        <v>80</v>
      </c>
      <c r="H1940" s="9">
        <v>89</v>
      </c>
      <c r="I1940" s="9">
        <v>84.5</v>
      </c>
      <c r="J1940" s="47" t="s">
        <v>250</v>
      </c>
      <c r="K1940" s="9" t="s">
        <v>1562</v>
      </c>
      <c r="L1940" s="13">
        <v>225</v>
      </c>
      <c r="M1940" s="48">
        <v>273.50560000000002</v>
      </c>
      <c r="N1940" s="49">
        <v>61538.76</v>
      </c>
      <c r="O1940" s="49">
        <v>37541.379999999997</v>
      </c>
      <c r="P1940" s="36">
        <f>ROUND(N1940*$N$11-O1940, 2)</f>
        <v>23699.59</v>
      </c>
      <c r="Q1940" s="50">
        <f>ROUND(N1940-O1940-P1940, 2)</f>
        <v>297.79000000000002</v>
      </c>
    </row>
    <row r="1941" spans="1:17" x14ac:dyDescent="0.25">
      <c r="A1941" s="9">
        <v>92737</v>
      </c>
      <c r="B1941" t="s">
        <v>2579</v>
      </c>
      <c r="C1941" s="9" t="s">
        <v>349</v>
      </c>
      <c r="D1941" t="s">
        <v>1276</v>
      </c>
      <c r="E1941" s="9">
        <v>92736</v>
      </c>
      <c r="F1941" s="9" t="s">
        <v>249</v>
      </c>
      <c r="G1941" s="9">
        <v>74</v>
      </c>
      <c r="H1941" s="9">
        <v>75</v>
      </c>
      <c r="I1941" s="9">
        <v>74.5</v>
      </c>
      <c r="J1941" s="47" t="s">
        <v>250</v>
      </c>
      <c r="K1941" s="9" t="s">
        <v>1562</v>
      </c>
      <c r="L1941" s="13">
        <v>225</v>
      </c>
      <c r="M1941" s="48">
        <v>607.99339999999995</v>
      </c>
      <c r="N1941" s="49">
        <v>136798.51499999998</v>
      </c>
      <c r="O1941" s="49">
        <v>81966.59</v>
      </c>
      <c r="P1941" s="36">
        <f>ROUND(N1941*$N$11-O1941, 2)</f>
        <v>54169.96</v>
      </c>
      <c r="Q1941" s="50">
        <f>ROUND(N1941-O1941-P1941, 2)</f>
        <v>661.96</v>
      </c>
    </row>
    <row r="1942" spans="1:17" x14ac:dyDescent="0.25">
      <c r="A1942" s="9">
        <v>92864</v>
      </c>
      <c r="B1942" t="s">
        <v>2580</v>
      </c>
      <c r="C1942" s="9" t="s">
        <v>349</v>
      </c>
      <c r="D1942" t="s">
        <v>1276</v>
      </c>
      <c r="E1942" s="9">
        <v>92863</v>
      </c>
      <c r="F1942" s="9" t="s">
        <v>249</v>
      </c>
      <c r="G1942" s="9">
        <v>92</v>
      </c>
      <c r="H1942" s="9">
        <v>84</v>
      </c>
      <c r="I1942" s="9">
        <v>88</v>
      </c>
      <c r="J1942" s="47" t="s">
        <v>250</v>
      </c>
      <c r="K1942" s="9" t="s">
        <v>1562</v>
      </c>
      <c r="L1942" s="13">
        <v>225</v>
      </c>
      <c r="M1942" s="48">
        <v>554.07560000000001</v>
      </c>
      <c r="N1942" s="49">
        <v>124667.01</v>
      </c>
      <c r="O1942" s="49">
        <v>74657.78</v>
      </c>
      <c r="P1942" s="36">
        <f>ROUND(N1942*$N$11-O1942, 2)</f>
        <v>49405.97</v>
      </c>
      <c r="Q1942" s="50">
        <f>ROUND(N1942-O1942-P1942, 2)</f>
        <v>603.26</v>
      </c>
    </row>
    <row r="1943" spans="1:17" x14ac:dyDescent="0.25">
      <c r="A1943" s="9">
        <v>92866</v>
      </c>
      <c r="B1943" t="s">
        <v>2581</v>
      </c>
      <c r="C1943" s="9" t="s">
        <v>349</v>
      </c>
      <c r="D1943" t="s">
        <v>1276</v>
      </c>
      <c r="E1943" s="9">
        <v>92865</v>
      </c>
      <c r="F1943" s="9" t="s">
        <v>249</v>
      </c>
      <c r="G1943" s="9">
        <v>87</v>
      </c>
      <c r="H1943" s="9">
        <v>95</v>
      </c>
      <c r="I1943" s="9">
        <v>91</v>
      </c>
      <c r="J1943" s="47" t="s">
        <v>250</v>
      </c>
      <c r="K1943" s="9" t="s">
        <v>1562</v>
      </c>
      <c r="L1943" s="13">
        <v>225</v>
      </c>
      <c r="M1943" s="48">
        <v>443.30450000000002</v>
      </c>
      <c r="N1943" s="49">
        <v>99743.512499999997</v>
      </c>
      <c r="O1943" s="49">
        <v>59824.41</v>
      </c>
      <c r="P1943" s="36">
        <f>ROUND(N1943*$N$11-O1943, 2)</f>
        <v>39436.44</v>
      </c>
      <c r="Q1943" s="50">
        <f>ROUND(N1943-O1943-P1943, 2)</f>
        <v>482.66</v>
      </c>
    </row>
    <row r="1944" spans="1:17" x14ac:dyDescent="0.25">
      <c r="A1944" s="9">
        <v>92883</v>
      </c>
      <c r="B1944" t="s">
        <v>2582</v>
      </c>
      <c r="C1944" s="9" t="s">
        <v>349</v>
      </c>
      <c r="D1944" t="s">
        <v>2583</v>
      </c>
      <c r="E1944" s="9">
        <v>78890</v>
      </c>
      <c r="F1944" s="9" t="s">
        <v>249</v>
      </c>
      <c r="G1944" s="9" t="s">
        <v>274</v>
      </c>
      <c r="H1944" s="9" t="s">
        <v>274</v>
      </c>
      <c r="I1944" s="9" t="s">
        <v>274</v>
      </c>
      <c r="J1944" s="47" t="s">
        <v>250</v>
      </c>
      <c r="K1944" s="9" t="s">
        <v>251</v>
      </c>
      <c r="L1944" s="13">
        <v>0</v>
      </c>
      <c r="M1944" s="48">
        <v>0</v>
      </c>
      <c r="N1944" s="49">
        <v>0</v>
      </c>
      <c r="O1944" s="49">
        <v>0</v>
      </c>
      <c r="P1944" s="36">
        <f>ROUND(N1944*$N$11-O1944, 2)</f>
        <v>0</v>
      </c>
      <c r="Q1944" s="50">
        <f>ROUND(N1944-O1944-P1944, 2)</f>
        <v>0</v>
      </c>
    </row>
    <row r="1945" spans="1:17" x14ac:dyDescent="0.25">
      <c r="A1945" s="9">
        <v>93010</v>
      </c>
      <c r="B1945" t="s">
        <v>2584</v>
      </c>
      <c r="C1945" s="9" t="s">
        <v>349</v>
      </c>
      <c r="D1945" t="s">
        <v>1276</v>
      </c>
      <c r="E1945" s="9">
        <v>92997</v>
      </c>
      <c r="F1945" s="9" t="s">
        <v>249</v>
      </c>
      <c r="G1945" s="9">
        <v>90</v>
      </c>
      <c r="H1945" s="9">
        <v>90</v>
      </c>
      <c r="I1945" s="9">
        <v>90</v>
      </c>
      <c r="J1945" s="47" t="s">
        <v>250</v>
      </c>
      <c r="K1945" s="9" t="s">
        <v>1562</v>
      </c>
      <c r="L1945" s="13">
        <v>225</v>
      </c>
      <c r="M1945" s="48">
        <v>576.75490000000002</v>
      </c>
      <c r="N1945" s="49">
        <v>129769.85250000001</v>
      </c>
      <c r="O1945" s="49">
        <v>76999.86</v>
      </c>
      <c r="P1945" s="36">
        <f>ROUND(N1945*$N$11-O1945, 2)</f>
        <v>52142.04</v>
      </c>
      <c r="Q1945" s="50">
        <f>ROUND(N1945-O1945-P1945, 2)</f>
        <v>627.95000000000005</v>
      </c>
    </row>
    <row r="1946" spans="1:17" x14ac:dyDescent="0.25">
      <c r="A1946" s="9">
        <v>103670</v>
      </c>
      <c r="B1946" t="s">
        <v>2585</v>
      </c>
      <c r="C1946" s="9" t="s">
        <v>349</v>
      </c>
      <c r="D1946" t="s">
        <v>1276</v>
      </c>
      <c r="E1946" s="9">
        <v>273398</v>
      </c>
      <c r="F1946" s="9" t="s">
        <v>249</v>
      </c>
      <c r="G1946" s="9">
        <v>86</v>
      </c>
      <c r="H1946" s="9">
        <v>89</v>
      </c>
      <c r="I1946" s="9">
        <v>87.5</v>
      </c>
      <c r="J1946" s="47" t="s">
        <v>250</v>
      </c>
      <c r="K1946" s="9" t="s">
        <v>1562</v>
      </c>
      <c r="L1946" s="13">
        <v>225</v>
      </c>
      <c r="M1946" s="48">
        <v>602.48900000000003</v>
      </c>
      <c r="N1946" s="49">
        <v>135560.02499999999</v>
      </c>
      <c r="O1946" s="49">
        <v>81448.61</v>
      </c>
      <c r="P1946" s="36">
        <f>ROUND(N1946*$N$11-O1946, 2)</f>
        <v>53455.44</v>
      </c>
      <c r="Q1946" s="50">
        <f>ROUND(N1946-O1946-P1946, 2)</f>
        <v>655.97</v>
      </c>
    </row>
    <row r="1947" spans="1:17" x14ac:dyDescent="0.25">
      <c r="A1947" s="9">
        <v>230656</v>
      </c>
      <c r="B1947" t="s">
        <v>2586</v>
      </c>
      <c r="C1947" s="9" t="s">
        <v>247</v>
      </c>
      <c r="D1947" t="s">
        <v>25</v>
      </c>
      <c r="E1947" s="9">
        <v>4192</v>
      </c>
      <c r="F1947" s="9" t="s">
        <v>281</v>
      </c>
      <c r="G1947" s="9" t="s">
        <v>274</v>
      </c>
      <c r="H1947" s="9" t="s">
        <v>274</v>
      </c>
      <c r="I1947" s="9" t="s">
        <v>274</v>
      </c>
      <c r="J1947" s="47" t="s">
        <v>250</v>
      </c>
      <c r="K1947" s="9" t="s">
        <v>251</v>
      </c>
      <c r="L1947" s="13">
        <v>0</v>
      </c>
      <c r="M1947" s="48">
        <v>33.535699999999999</v>
      </c>
      <c r="N1947" s="49">
        <v>0</v>
      </c>
      <c r="O1947" s="49">
        <v>0</v>
      </c>
      <c r="P1947" s="36">
        <f>ROUND(N1947*$N$11-O1947, 2)</f>
        <v>0</v>
      </c>
      <c r="Q1947" s="50">
        <f>ROUND(N1947-O1947-P1947, 2)</f>
        <v>0</v>
      </c>
    </row>
    <row r="1948" spans="1:17" x14ac:dyDescent="0.25">
      <c r="A1948" s="9">
        <v>440989</v>
      </c>
      <c r="B1948" t="s">
        <v>2587</v>
      </c>
      <c r="C1948" s="9" t="s">
        <v>247</v>
      </c>
      <c r="D1948" t="s">
        <v>18</v>
      </c>
      <c r="E1948" s="9">
        <v>4175</v>
      </c>
      <c r="F1948" s="9" t="s">
        <v>277</v>
      </c>
      <c r="G1948" s="9" t="s">
        <v>274</v>
      </c>
      <c r="H1948" s="9" t="s">
        <v>274</v>
      </c>
      <c r="I1948" s="9" t="s">
        <v>274</v>
      </c>
      <c r="J1948" s="47" t="s">
        <v>250</v>
      </c>
      <c r="K1948" s="9" t="s">
        <v>251</v>
      </c>
      <c r="L1948" s="13">
        <v>0</v>
      </c>
      <c r="M1948" s="48">
        <v>2.1455000000000002</v>
      </c>
      <c r="N1948" s="49">
        <v>0</v>
      </c>
      <c r="O1948" s="49">
        <v>0</v>
      </c>
      <c r="P1948" s="36">
        <f>ROUND(N1948*$N$11-O1948, 2)</f>
        <v>0</v>
      </c>
      <c r="Q1948" s="50">
        <f>ROUND(N1948-O1948-P1948, 2)</f>
        <v>0</v>
      </c>
    </row>
    <row r="1949" spans="1:17" x14ac:dyDescent="0.25">
      <c r="A1949" s="9">
        <v>456092</v>
      </c>
      <c r="B1949" t="s">
        <v>2588</v>
      </c>
      <c r="C1949" s="9" t="s">
        <v>247</v>
      </c>
      <c r="D1949" t="s">
        <v>1677</v>
      </c>
      <c r="E1949" s="9">
        <v>4397</v>
      </c>
      <c r="F1949" s="9" t="s">
        <v>360</v>
      </c>
      <c r="G1949" s="9" t="s">
        <v>274</v>
      </c>
      <c r="H1949" s="9" t="s">
        <v>274</v>
      </c>
      <c r="I1949" s="9" t="s">
        <v>274</v>
      </c>
      <c r="J1949" s="47" t="s">
        <v>250</v>
      </c>
      <c r="K1949" s="9" t="s">
        <v>251</v>
      </c>
      <c r="L1949" s="13">
        <v>0</v>
      </c>
      <c r="M1949" s="48">
        <v>1.252</v>
      </c>
      <c r="N1949" s="49">
        <v>0</v>
      </c>
      <c r="O1949" s="49">
        <v>0</v>
      </c>
      <c r="P1949" s="36">
        <f>ROUND(N1949*$N$11-O1949, 2)</f>
        <v>0</v>
      </c>
      <c r="Q1949" s="50">
        <f>ROUND(N1949-O1949-P1949, 2)</f>
        <v>0</v>
      </c>
    </row>
    <row r="1950" spans="1:17" x14ac:dyDescent="0.25">
      <c r="A1950" s="9">
        <v>469376</v>
      </c>
      <c r="B1950" t="s">
        <v>2589</v>
      </c>
      <c r="C1950" s="9" t="s">
        <v>349</v>
      </c>
      <c r="D1950" t="s">
        <v>2590</v>
      </c>
      <c r="E1950" s="9">
        <v>934316</v>
      </c>
      <c r="F1950" s="9" t="s">
        <v>249</v>
      </c>
      <c r="G1950" s="9">
        <v>82</v>
      </c>
      <c r="H1950" s="9">
        <v>86</v>
      </c>
      <c r="I1950" s="9">
        <v>84</v>
      </c>
      <c r="J1950" s="47" t="s">
        <v>250</v>
      </c>
      <c r="K1950" s="9" t="s">
        <v>1562</v>
      </c>
      <c r="L1950" s="13">
        <v>225</v>
      </c>
      <c r="M1950" s="48">
        <v>765.47119999999995</v>
      </c>
      <c r="N1950" s="49">
        <v>172231.02</v>
      </c>
      <c r="O1950" s="49">
        <v>102575.65</v>
      </c>
      <c r="P1950" s="36">
        <f>ROUND(N1950*$N$11-O1950, 2)</f>
        <v>68821.94</v>
      </c>
      <c r="Q1950" s="50">
        <f>ROUND(N1950-O1950-P1950, 2)</f>
        <v>833.43</v>
      </c>
    </row>
    <row r="1951" spans="1:17" x14ac:dyDescent="0.25">
      <c r="A1951" s="9">
        <v>573453</v>
      </c>
      <c r="B1951" t="s">
        <v>2591</v>
      </c>
      <c r="C1951" s="9" t="s">
        <v>349</v>
      </c>
      <c r="D1951" t="s">
        <v>2133</v>
      </c>
      <c r="E1951" s="9">
        <v>92730</v>
      </c>
      <c r="F1951" s="9" t="s">
        <v>249</v>
      </c>
      <c r="G1951" s="9">
        <v>67</v>
      </c>
      <c r="H1951" s="9">
        <v>52</v>
      </c>
      <c r="I1951" s="9">
        <v>59.5</v>
      </c>
      <c r="J1951" s="47" t="s">
        <v>250</v>
      </c>
      <c r="K1951" s="9" t="s">
        <v>251</v>
      </c>
      <c r="L1951" s="13">
        <v>0</v>
      </c>
      <c r="M1951" s="48">
        <v>147.52269999999999</v>
      </c>
      <c r="N1951" s="49">
        <v>0</v>
      </c>
      <c r="O1951" s="49">
        <v>0</v>
      </c>
      <c r="P1951" s="36">
        <f>ROUND(N1951*$N$11-O1951, 2)</f>
        <v>0</v>
      </c>
      <c r="Q1951" s="50">
        <f>ROUND(N1951-O1951-P1951, 2)</f>
        <v>0</v>
      </c>
    </row>
    <row r="1952" spans="1:17" x14ac:dyDescent="0.25">
      <c r="A1952" s="9">
        <v>734680</v>
      </c>
      <c r="B1952" t="s">
        <v>2592</v>
      </c>
      <c r="C1952" s="9" t="s">
        <v>349</v>
      </c>
      <c r="D1952" t="s">
        <v>2133</v>
      </c>
      <c r="E1952" s="9">
        <v>92730</v>
      </c>
      <c r="F1952" s="9" t="s">
        <v>249</v>
      </c>
      <c r="G1952" s="9">
        <v>67</v>
      </c>
      <c r="H1952" s="9">
        <v>55</v>
      </c>
      <c r="I1952" s="9">
        <v>61</v>
      </c>
      <c r="J1952" s="47" t="s">
        <v>250</v>
      </c>
      <c r="K1952" s="9" t="s">
        <v>251</v>
      </c>
      <c r="L1952" s="13">
        <v>0</v>
      </c>
      <c r="M1952" s="48">
        <v>842.16610000000003</v>
      </c>
      <c r="N1952" s="49">
        <v>0</v>
      </c>
      <c r="O1952" s="49">
        <v>0</v>
      </c>
      <c r="P1952" s="36">
        <f>ROUND(N1952*$N$11-O1952, 2)</f>
        <v>0</v>
      </c>
      <c r="Q1952" s="50">
        <f>ROUND(N1952-O1952-P1952, 2)</f>
        <v>0</v>
      </c>
    </row>
    <row r="1953" spans="1:17" x14ac:dyDescent="0.25">
      <c r="A1953" s="9">
        <v>769544</v>
      </c>
      <c r="B1953" t="s">
        <v>2593</v>
      </c>
      <c r="C1953" s="9" t="s">
        <v>349</v>
      </c>
      <c r="D1953" t="s">
        <v>2594</v>
      </c>
      <c r="E1953" s="9">
        <v>395879</v>
      </c>
      <c r="F1953" s="9" t="s">
        <v>249</v>
      </c>
      <c r="G1953" s="9" t="s">
        <v>274</v>
      </c>
      <c r="H1953" s="9" t="s">
        <v>274</v>
      </c>
      <c r="I1953" s="9" t="s">
        <v>274</v>
      </c>
      <c r="J1953" s="47" t="s">
        <v>250</v>
      </c>
      <c r="K1953" s="9" t="s">
        <v>1562</v>
      </c>
      <c r="L1953" s="13">
        <v>225</v>
      </c>
      <c r="M1953" s="48">
        <v>36.979700000000001</v>
      </c>
      <c r="N1953" s="49">
        <v>8320.4325000000008</v>
      </c>
      <c r="O1953" s="49">
        <v>5104.55</v>
      </c>
      <c r="P1953" s="36">
        <f>ROUND(N1953*$N$11-O1953, 2)</f>
        <v>3175.62</v>
      </c>
      <c r="Q1953" s="50">
        <f>ROUND(N1953-O1953-P1953, 2)</f>
        <v>40.26</v>
      </c>
    </row>
    <row r="1954" spans="1:17" x14ac:dyDescent="0.25">
      <c r="A1954" s="9">
        <v>794564</v>
      </c>
      <c r="B1954" t="s">
        <v>2595</v>
      </c>
      <c r="C1954" s="9" t="s">
        <v>247</v>
      </c>
      <c r="D1954" t="s">
        <v>112</v>
      </c>
      <c r="E1954" s="9">
        <v>4285</v>
      </c>
      <c r="F1954" s="9" t="s">
        <v>249</v>
      </c>
      <c r="G1954" s="9">
        <v>40</v>
      </c>
      <c r="H1954" s="9">
        <v>29</v>
      </c>
      <c r="I1954" s="9">
        <v>34.5</v>
      </c>
      <c r="J1954" s="47" t="s">
        <v>250</v>
      </c>
      <c r="K1954" s="9" t="s">
        <v>251</v>
      </c>
      <c r="L1954" s="13">
        <v>0</v>
      </c>
      <c r="M1954" s="48">
        <v>34.7119</v>
      </c>
      <c r="N1954" s="49">
        <v>0</v>
      </c>
      <c r="O1954" s="49">
        <v>0</v>
      </c>
      <c r="P1954" s="36">
        <f>ROUND(N1954*$N$11-O1954, 2)</f>
        <v>0</v>
      </c>
      <c r="Q1954" s="50">
        <f>ROUND(N1954-O1954-P1954, 2)</f>
        <v>0</v>
      </c>
    </row>
    <row r="1955" spans="1:17" x14ac:dyDescent="0.25">
      <c r="A1955" s="9">
        <v>850102</v>
      </c>
      <c r="B1955" t="s">
        <v>2596</v>
      </c>
      <c r="C1955" s="9" t="s">
        <v>349</v>
      </c>
      <c r="D1955" t="s">
        <v>2597</v>
      </c>
      <c r="E1955" s="9">
        <v>92983</v>
      </c>
      <c r="F1955" s="9" t="s">
        <v>249</v>
      </c>
      <c r="G1955" s="9">
        <v>29</v>
      </c>
      <c r="H1955" s="9" t="s">
        <v>274</v>
      </c>
      <c r="I1955" s="9" t="s">
        <v>274</v>
      </c>
      <c r="J1955" s="47" t="s">
        <v>250</v>
      </c>
      <c r="K1955" s="9" t="s">
        <v>251</v>
      </c>
      <c r="L1955" s="13">
        <v>0</v>
      </c>
      <c r="M1955" s="48">
        <v>163.66820000000001</v>
      </c>
      <c r="N1955" s="49">
        <v>0</v>
      </c>
      <c r="O1955" s="49">
        <v>0</v>
      </c>
      <c r="P1955" s="36">
        <f>ROUND(N1955*$N$11-O1955, 2)</f>
        <v>0</v>
      </c>
      <c r="Q1955" s="50">
        <f>ROUND(N1955-O1955-P1955, 2)</f>
        <v>0</v>
      </c>
    </row>
    <row r="1956" spans="1:17" x14ac:dyDescent="0.25">
      <c r="A1956" s="9">
        <v>875776</v>
      </c>
      <c r="B1956" t="s">
        <v>2598</v>
      </c>
      <c r="C1956" s="9" t="s">
        <v>247</v>
      </c>
      <c r="D1956" t="s">
        <v>114</v>
      </c>
      <c r="E1956" s="9">
        <v>4286</v>
      </c>
      <c r="F1956" s="9" t="s">
        <v>249</v>
      </c>
      <c r="G1956" s="9" t="s">
        <v>274</v>
      </c>
      <c r="H1956" s="9" t="s">
        <v>274</v>
      </c>
      <c r="I1956" s="9" t="s">
        <v>274</v>
      </c>
      <c r="J1956" s="47" t="s">
        <v>250</v>
      </c>
      <c r="K1956" s="9" t="s">
        <v>251</v>
      </c>
      <c r="L1956" s="13">
        <v>0</v>
      </c>
      <c r="M1956" s="48">
        <v>258.37709999999998</v>
      </c>
      <c r="N1956" s="49">
        <v>0</v>
      </c>
      <c r="O1956" s="49">
        <v>0</v>
      </c>
      <c r="P1956" s="36">
        <f>ROUND(N1956*$N$11-O1956, 2)</f>
        <v>0</v>
      </c>
      <c r="Q1956" s="50">
        <f>ROUND(N1956-O1956-P1956, 2)</f>
        <v>0</v>
      </c>
    </row>
    <row r="1957" spans="1:17" x14ac:dyDescent="0.25">
      <c r="A1957" s="9">
        <v>893297</v>
      </c>
      <c r="B1957" t="s">
        <v>2599</v>
      </c>
      <c r="C1957" s="9" t="s">
        <v>349</v>
      </c>
      <c r="D1957" t="s">
        <v>1276</v>
      </c>
      <c r="E1957" s="9">
        <v>783027</v>
      </c>
      <c r="F1957" s="9" t="s">
        <v>249</v>
      </c>
      <c r="G1957" s="9">
        <v>91</v>
      </c>
      <c r="H1957" s="9">
        <v>96</v>
      </c>
      <c r="I1957" s="9">
        <v>93.5</v>
      </c>
      <c r="J1957" s="47" t="s">
        <v>250</v>
      </c>
      <c r="K1957" s="9" t="s">
        <v>1562</v>
      </c>
      <c r="L1957" s="13">
        <v>225</v>
      </c>
      <c r="M1957" s="48">
        <v>417.16300000000001</v>
      </c>
      <c r="N1957" s="49">
        <v>93861.675000000003</v>
      </c>
      <c r="O1957" s="49">
        <v>55546.48</v>
      </c>
      <c r="P1957" s="36">
        <f>ROUND(N1957*$N$11-O1957, 2)</f>
        <v>37861</v>
      </c>
      <c r="Q1957" s="50">
        <f>ROUND(N1957-O1957-P1957, 2)</f>
        <v>454.2</v>
      </c>
    </row>
    <row r="1958" spans="1:17" x14ac:dyDescent="0.25">
      <c r="A1958" s="9">
        <v>991308</v>
      </c>
      <c r="B1958" t="s">
        <v>2600</v>
      </c>
      <c r="C1958" s="9" t="s">
        <v>349</v>
      </c>
      <c r="D1958" t="s">
        <v>2600</v>
      </c>
      <c r="E1958" s="9">
        <v>123733</v>
      </c>
      <c r="F1958" s="9" t="s">
        <v>249</v>
      </c>
      <c r="G1958" s="9">
        <v>32</v>
      </c>
      <c r="H1958" s="9">
        <v>15</v>
      </c>
      <c r="I1958" s="9">
        <v>23.5</v>
      </c>
      <c r="J1958" s="47" t="s">
        <v>250</v>
      </c>
      <c r="K1958" s="9" t="s">
        <v>251</v>
      </c>
      <c r="L1958" s="13">
        <v>0</v>
      </c>
      <c r="M1958" s="48">
        <v>299.24579999999997</v>
      </c>
      <c r="N1958" s="49">
        <v>0</v>
      </c>
      <c r="O1958" s="49">
        <v>0</v>
      </c>
      <c r="P1958" s="36">
        <f>ROUND(N1958*$N$11-O1958, 2)</f>
        <v>0</v>
      </c>
      <c r="Q1958" s="50">
        <f>ROUND(N1958-O1958-P1958, 2)</f>
        <v>0</v>
      </c>
    </row>
    <row r="1959" spans="1:17" x14ac:dyDescent="0.25">
      <c r="A1959" s="9">
        <v>1000051</v>
      </c>
      <c r="B1959" t="s">
        <v>2601</v>
      </c>
      <c r="C1959" s="9" t="s">
        <v>349</v>
      </c>
      <c r="D1959" t="s">
        <v>2602</v>
      </c>
      <c r="E1959" s="9">
        <v>1000050</v>
      </c>
      <c r="F1959" s="9" t="s">
        <v>372</v>
      </c>
      <c r="G1959" s="9">
        <v>46</v>
      </c>
      <c r="H1959" s="9" t="s">
        <v>274</v>
      </c>
      <c r="I1959" s="9" t="s">
        <v>274</v>
      </c>
      <c r="J1959" s="47" t="s">
        <v>250</v>
      </c>
      <c r="K1959" s="9" t="s">
        <v>251</v>
      </c>
      <c r="L1959" s="13">
        <v>0</v>
      </c>
      <c r="M1959" s="48">
        <v>172.24780000000001</v>
      </c>
      <c r="N1959" s="49">
        <v>0</v>
      </c>
      <c r="O1959" s="49">
        <v>0</v>
      </c>
      <c r="P1959" s="36">
        <f>ROUND(N1959*$N$11-O1959, 2)</f>
        <v>0</v>
      </c>
      <c r="Q1959" s="50">
        <f>ROUND(N1959-O1959-P1959, 2)</f>
        <v>0</v>
      </c>
    </row>
    <row r="1960" spans="1:17" x14ac:dyDescent="0.25">
      <c r="A1960" s="9">
        <v>1000059</v>
      </c>
      <c r="B1960" t="s">
        <v>2603</v>
      </c>
      <c r="C1960" s="9" t="s">
        <v>247</v>
      </c>
      <c r="D1960" t="s">
        <v>1116</v>
      </c>
      <c r="E1960" s="9">
        <v>4252</v>
      </c>
      <c r="F1960" s="9" t="s">
        <v>249</v>
      </c>
      <c r="G1960" s="9" t="s">
        <v>274</v>
      </c>
      <c r="H1960" s="9" t="s">
        <v>274</v>
      </c>
      <c r="I1960" s="9" t="s">
        <v>274</v>
      </c>
      <c r="J1960" s="47" t="s">
        <v>250</v>
      </c>
      <c r="K1960" s="9" t="s">
        <v>251</v>
      </c>
      <c r="L1960" s="13">
        <v>0</v>
      </c>
      <c r="M1960" s="48">
        <v>1.1640999999999999</v>
      </c>
      <c r="N1960" s="49">
        <v>0</v>
      </c>
      <c r="O1960" s="49">
        <v>0</v>
      </c>
      <c r="P1960" s="36">
        <f>ROUND(N1960*$N$11-O1960, 2)</f>
        <v>0</v>
      </c>
      <c r="Q1960" s="50">
        <f>ROUND(N1960-O1960-P1960, 2)</f>
        <v>0</v>
      </c>
    </row>
  </sheetData>
  <hyperlinks>
    <hyperlink ref="A3" r:id="rId1" xr:uid="{CF5C4689-709D-4120-859B-64E3840B191E}"/>
    <hyperlink ref="A5" r:id="rId2" xr:uid="{9973D646-7D67-4EC8-98E2-E5F41A81A32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Distributions-LEA Level</vt:lpstr>
      <vt:lpstr>Calculations-School Level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Jemison, Chelsea</dc:creator>
  <cp:lastModifiedBy>Jemison, Chelsea</cp:lastModifiedBy>
  <dcterms:created xsi:type="dcterms:W3CDTF">2021-07-20T22:03:49Z</dcterms:created>
  <dcterms:modified xsi:type="dcterms:W3CDTF">2021-07-20T22:17:42Z</dcterms:modified>
</cp:coreProperties>
</file>